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logon\Downloads\"/>
    </mc:Choice>
  </mc:AlternateContent>
  <xr:revisionPtr revIDLastSave="0" documentId="13_ncr:1_{DDDEEFC9-57CE-42A7-9E06-D3E227501C96}" xr6:coauthVersionLast="47" xr6:coauthVersionMax="47" xr10:uidLastSave="{00000000-0000-0000-0000-000000000000}"/>
  <bookViews>
    <workbookView xWindow="-120" yWindow="-120" windowWidth="20730" windowHeight="11160" firstSheet="1" activeTab="4" xr2:uid="{00000000-000D-0000-FFFF-FFFF00000000}"/>
  </bookViews>
  <sheets>
    <sheet name="Sheet1" sheetId="2" r:id="rId1"/>
    <sheet name="Sheet2" sheetId="3" r:id="rId2"/>
    <sheet name="Sheet3" sheetId="4" r:id="rId3"/>
    <sheet name="Data Analysis &amp;Processing" sheetId="5" r:id="rId4"/>
    <sheet name="Sheet4" sheetId="6" r:id="rId5"/>
    <sheet name="Walmart" sheetId="1" r:id="rId6"/>
  </sheets>
  <definedNames>
    <definedName name="_xlnm._FilterDatabase" localSheetId="5" hidden="1">Walmart!$B$1:$B$3204</definedName>
    <definedName name="Slicer_Category">#N/A</definedName>
    <definedName name="Slicer_Geography">#N/A</definedName>
    <definedName name="Slicer_Order_Date">#N/A</definedName>
  </definedNames>
  <calcPr calcId="191029"/>
  <pivotCaches>
    <pivotCache cacheId="0" r:id="rId7"/>
    <pivotCache cacheId="1" r:id="rId8"/>
    <pivotCache cacheId="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5Fe4e73mA3s0B9+vLy5gOMAFArg=="/>
    </ext>
  </extLst>
</workbook>
</file>

<file path=xl/calcChain.xml><?xml version="1.0" encoding="utf-8"?>
<calcChain xmlns="http://schemas.openxmlformats.org/spreadsheetml/2006/main">
  <c r="I5" i="5" l="1"/>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4"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5" i="5"/>
  <c r="F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2" i="1"/>
  <c r="G6" i="4"/>
  <c r="H6" i="4" s="1"/>
  <c r="G7" i="4"/>
  <c r="H7" i="4" s="1"/>
  <c r="G8" i="4"/>
  <c r="H8" i="4" s="1"/>
  <c r="G9" i="4"/>
  <c r="H9" i="4" s="1"/>
  <c r="G10" i="4"/>
  <c r="H10" i="4" s="1"/>
  <c r="G11" i="4"/>
  <c r="H11" i="4" s="1"/>
  <c r="G12" i="4"/>
  <c r="H12" i="4" s="1"/>
  <c r="G13" i="4"/>
  <c r="H13" i="4" s="1"/>
  <c r="G14" i="4"/>
  <c r="H14" i="4" s="1"/>
  <c r="G15" i="4"/>
  <c r="H15" i="4" s="1"/>
  <c r="G16" i="4"/>
  <c r="H16" i="4" s="1"/>
  <c r="G17" i="4"/>
  <c r="H17" i="4" s="1"/>
  <c r="G18" i="4"/>
  <c r="H18" i="4" s="1"/>
  <c r="G19" i="4"/>
  <c r="H19" i="4" s="1"/>
  <c r="G20" i="4"/>
  <c r="H20" i="4" s="1"/>
  <c r="G21" i="4"/>
  <c r="H21" i="4" s="1"/>
  <c r="G22" i="4"/>
  <c r="H22" i="4" s="1"/>
  <c r="G23" i="4"/>
  <c r="H23" i="4" s="1"/>
  <c r="G24" i="4"/>
  <c r="H24" i="4" s="1"/>
  <c r="G25" i="4"/>
  <c r="H25" i="4" s="1"/>
  <c r="G26" i="4"/>
  <c r="H26" i="4" s="1"/>
  <c r="G27" i="4"/>
  <c r="H27" i="4" s="1"/>
  <c r="G28" i="4"/>
  <c r="H28" i="4" s="1"/>
  <c r="G29" i="4"/>
  <c r="H29" i="4" s="1"/>
  <c r="G30" i="4"/>
  <c r="H30" i="4" s="1"/>
  <c r="G31" i="4"/>
  <c r="H31" i="4" s="1"/>
  <c r="G32" i="4"/>
  <c r="H32" i="4" s="1"/>
  <c r="G33" i="4"/>
  <c r="H33" i="4" s="1"/>
  <c r="G34" i="4"/>
  <c r="H34" i="4" s="1"/>
  <c r="G35" i="4"/>
  <c r="H35" i="4" s="1"/>
  <c r="G36" i="4"/>
  <c r="H36" i="4" s="1"/>
  <c r="G37" i="4"/>
  <c r="H37" i="4" s="1"/>
  <c r="G38" i="4"/>
  <c r="H38" i="4" s="1"/>
  <c r="G39" i="4"/>
  <c r="H39" i="4" s="1"/>
  <c r="G40" i="4"/>
  <c r="H40" i="4" s="1"/>
  <c r="G41" i="4"/>
  <c r="H41" i="4" s="1"/>
  <c r="G42" i="4"/>
  <c r="H42" i="4" s="1"/>
  <c r="G43" i="4"/>
  <c r="H43" i="4" s="1"/>
  <c r="G44" i="4"/>
  <c r="H44" i="4" s="1"/>
  <c r="G45" i="4"/>
  <c r="H45" i="4" s="1"/>
  <c r="G46" i="4"/>
  <c r="H46" i="4" s="1"/>
  <c r="G47" i="4"/>
  <c r="H47" i="4" s="1"/>
  <c r="G48" i="4"/>
  <c r="H48" i="4" s="1"/>
  <c r="G49" i="4"/>
  <c r="H49" i="4" s="1"/>
  <c r="G50" i="4"/>
  <c r="H50" i="4" s="1"/>
  <c r="G51" i="4"/>
  <c r="H51" i="4" s="1"/>
  <c r="G52" i="4"/>
  <c r="H52" i="4" s="1"/>
  <c r="G53" i="4"/>
  <c r="H53" i="4" s="1"/>
  <c r="G54" i="4"/>
  <c r="H54" i="4" s="1"/>
  <c r="G55" i="4"/>
  <c r="H55" i="4" s="1"/>
  <c r="G56" i="4"/>
  <c r="H56" i="4" s="1"/>
  <c r="G57" i="4"/>
  <c r="H57" i="4" s="1"/>
  <c r="G58" i="4"/>
  <c r="H58" i="4" s="1"/>
  <c r="G59" i="4"/>
  <c r="H59" i="4" s="1"/>
  <c r="G60" i="4"/>
  <c r="H60" i="4" s="1"/>
  <c r="G61" i="4"/>
  <c r="H61" i="4" s="1"/>
  <c r="G62" i="4"/>
  <c r="H62" i="4" s="1"/>
  <c r="G63" i="4"/>
  <c r="H63" i="4" s="1"/>
  <c r="G64" i="4"/>
  <c r="H64" i="4" s="1"/>
  <c r="G65" i="4"/>
  <c r="H65" i="4" s="1"/>
  <c r="G66" i="4"/>
  <c r="H66" i="4" s="1"/>
  <c r="G67" i="4"/>
  <c r="H67" i="4" s="1"/>
  <c r="G68" i="4"/>
  <c r="H68" i="4" s="1"/>
  <c r="G69" i="4"/>
  <c r="H69" i="4" s="1"/>
  <c r="G70" i="4"/>
  <c r="H70" i="4" s="1"/>
  <c r="G71" i="4"/>
  <c r="H71" i="4" s="1"/>
  <c r="G72" i="4"/>
  <c r="H72" i="4" s="1"/>
  <c r="G73" i="4"/>
  <c r="H73" i="4" s="1"/>
  <c r="G74" i="4"/>
  <c r="H74" i="4" s="1"/>
  <c r="G75" i="4"/>
  <c r="H75" i="4" s="1"/>
  <c r="G76" i="4"/>
  <c r="H76" i="4" s="1"/>
  <c r="G77" i="4"/>
  <c r="H77" i="4" s="1"/>
  <c r="G78" i="4"/>
  <c r="H78" i="4" s="1"/>
  <c r="G79" i="4"/>
  <c r="H79" i="4" s="1"/>
  <c r="G80" i="4"/>
  <c r="H80" i="4" s="1"/>
  <c r="G81" i="4"/>
  <c r="H81" i="4" s="1"/>
  <c r="G82" i="4"/>
  <c r="H82" i="4" s="1"/>
  <c r="G83" i="4"/>
  <c r="H83" i="4" s="1"/>
  <c r="G84" i="4"/>
  <c r="H84" i="4" s="1"/>
  <c r="G85" i="4"/>
  <c r="H85" i="4" s="1"/>
  <c r="G86" i="4"/>
  <c r="H86" i="4" s="1"/>
  <c r="G87" i="4"/>
  <c r="H87" i="4" s="1"/>
  <c r="G88" i="4"/>
  <c r="H88" i="4" s="1"/>
  <c r="G89" i="4"/>
  <c r="H89" i="4" s="1"/>
  <c r="G90" i="4"/>
  <c r="H90" i="4" s="1"/>
  <c r="G91" i="4"/>
  <c r="H91" i="4" s="1"/>
  <c r="G92" i="4"/>
  <c r="H92" i="4" s="1"/>
  <c r="G93" i="4"/>
  <c r="H93" i="4" s="1"/>
  <c r="G94" i="4"/>
  <c r="H94" i="4" s="1"/>
  <c r="G95" i="4"/>
  <c r="H95" i="4" s="1"/>
  <c r="G96" i="4"/>
  <c r="H96" i="4" s="1"/>
  <c r="G97" i="4"/>
  <c r="H97" i="4" s="1"/>
  <c r="G98" i="4"/>
  <c r="H98" i="4" s="1"/>
  <c r="G99" i="4"/>
  <c r="H99" i="4" s="1"/>
  <c r="G100" i="4"/>
  <c r="H100" i="4" s="1"/>
  <c r="G101" i="4"/>
  <c r="H101" i="4" s="1"/>
  <c r="G102" i="4"/>
  <c r="H102" i="4" s="1"/>
  <c r="G103" i="4"/>
  <c r="H103" i="4" s="1"/>
  <c r="G104" i="4"/>
  <c r="H104" i="4" s="1"/>
  <c r="G105" i="4"/>
  <c r="H105" i="4" s="1"/>
  <c r="G106" i="4"/>
  <c r="H106" i="4" s="1"/>
  <c r="G107" i="4"/>
  <c r="H107" i="4" s="1"/>
  <c r="G108" i="4"/>
  <c r="H108" i="4" s="1"/>
  <c r="G109" i="4"/>
  <c r="H109" i="4" s="1"/>
  <c r="G110" i="4"/>
  <c r="H110" i="4" s="1"/>
  <c r="G111" i="4"/>
  <c r="H111" i="4" s="1"/>
  <c r="G112" i="4"/>
  <c r="H112" i="4" s="1"/>
  <c r="G113" i="4"/>
  <c r="H113" i="4" s="1"/>
  <c r="G114" i="4"/>
  <c r="H114" i="4" s="1"/>
  <c r="G115" i="4"/>
  <c r="H115" i="4" s="1"/>
  <c r="G116" i="4"/>
  <c r="H116" i="4" s="1"/>
  <c r="G117" i="4"/>
  <c r="H117" i="4" s="1"/>
  <c r="G118" i="4"/>
  <c r="H118" i="4" s="1"/>
  <c r="G119" i="4"/>
  <c r="H119" i="4" s="1"/>
  <c r="G120" i="4"/>
  <c r="H120" i="4" s="1"/>
  <c r="G121" i="4"/>
  <c r="H121" i="4" s="1"/>
  <c r="G122" i="4"/>
  <c r="H122" i="4" s="1"/>
  <c r="G123" i="4"/>
  <c r="H123" i="4" s="1"/>
  <c r="G124" i="4"/>
  <c r="H124" i="4" s="1"/>
  <c r="G125" i="4"/>
  <c r="H125" i="4" s="1"/>
  <c r="G126" i="4"/>
  <c r="H126" i="4" s="1"/>
  <c r="G127" i="4"/>
  <c r="H127" i="4" s="1"/>
  <c r="G128" i="4"/>
  <c r="H128" i="4" s="1"/>
  <c r="G129" i="4"/>
  <c r="H129" i="4" s="1"/>
  <c r="G130" i="4"/>
  <c r="H130" i="4" s="1"/>
  <c r="G131" i="4"/>
  <c r="H131" i="4" s="1"/>
  <c r="G132" i="4"/>
  <c r="H132" i="4" s="1"/>
  <c r="G133" i="4"/>
  <c r="H133" i="4" s="1"/>
  <c r="G134" i="4"/>
  <c r="H134" i="4" s="1"/>
  <c r="G135" i="4"/>
  <c r="H135" i="4" s="1"/>
  <c r="G136" i="4"/>
  <c r="H136" i="4" s="1"/>
  <c r="G137" i="4"/>
  <c r="H137" i="4" s="1"/>
  <c r="G138" i="4"/>
  <c r="H138" i="4" s="1"/>
  <c r="G139" i="4"/>
  <c r="H139" i="4" s="1"/>
  <c r="G140" i="4"/>
  <c r="H140" i="4" s="1"/>
  <c r="G141" i="4"/>
  <c r="H141" i="4" s="1"/>
  <c r="G142" i="4"/>
  <c r="H142" i="4" s="1"/>
  <c r="G143" i="4"/>
  <c r="H143" i="4" s="1"/>
  <c r="G144" i="4"/>
  <c r="H144" i="4" s="1"/>
  <c r="G145" i="4"/>
  <c r="H145" i="4" s="1"/>
  <c r="G146" i="4"/>
  <c r="H146" i="4" s="1"/>
  <c r="G147" i="4"/>
  <c r="H147" i="4" s="1"/>
  <c r="G148" i="4"/>
  <c r="H148" i="4" s="1"/>
  <c r="G149" i="4"/>
  <c r="H149" i="4" s="1"/>
  <c r="G150" i="4"/>
  <c r="H150" i="4" s="1"/>
  <c r="G151" i="4"/>
  <c r="H151" i="4" s="1"/>
  <c r="G152" i="4"/>
  <c r="H152" i="4" s="1"/>
  <c r="G153" i="4"/>
  <c r="H153" i="4" s="1"/>
  <c r="G154" i="4"/>
  <c r="H154" i="4" s="1"/>
  <c r="G155" i="4"/>
  <c r="H155" i="4" s="1"/>
  <c r="G156" i="4"/>
  <c r="H156" i="4" s="1"/>
  <c r="G157" i="4"/>
  <c r="H157" i="4" s="1"/>
  <c r="G158" i="4"/>
  <c r="H158" i="4" s="1"/>
  <c r="G159" i="4"/>
  <c r="H159" i="4" s="1"/>
  <c r="G160" i="4"/>
  <c r="H160" i="4" s="1"/>
  <c r="G161" i="4"/>
  <c r="H161" i="4" s="1"/>
  <c r="G162" i="4"/>
  <c r="H162" i="4" s="1"/>
  <c r="G163" i="4"/>
  <c r="H163" i="4" s="1"/>
  <c r="G164" i="4"/>
  <c r="H164" i="4" s="1"/>
  <c r="G165" i="4"/>
  <c r="H165" i="4" s="1"/>
  <c r="G166" i="4"/>
  <c r="H166" i="4" s="1"/>
  <c r="G167" i="4"/>
  <c r="H167" i="4" s="1"/>
  <c r="G168" i="4"/>
  <c r="H168" i="4" s="1"/>
  <c r="G169" i="4"/>
  <c r="H169" i="4" s="1"/>
  <c r="G170" i="4"/>
  <c r="H170" i="4" s="1"/>
  <c r="G171" i="4"/>
  <c r="H171" i="4" s="1"/>
  <c r="G172" i="4"/>
  <c r="H172" i="4" s="1"/>
  <c r="G173" i="4"/>
  <c r="H173" i="4" s="1"/>
  <c r="G174" i="4"/>
  <c r="H174" i="4" s="1"/>
  <c r="G175" i="4"/>
  <c r="H175" i="4" s="1"/>
  <c r="G176" i="4"/>
  <c r="H176" i="4" s="1"/>
  <c r="G177" i="4"/>
  <c r="H177" i="4" s="1"/>
  <c r="G178" i="4"/>
  <c r="H178" i="4" s="1"/>
  <c r="G179" i="4"/>
  <c r="H179" i="4" s="1"/>
  <c r="G180" i="4"/>
  <c r="H180" i="4" s="1"/>
  <c r="G181" i="4"/>
  <c r="H181" i="4" s="1"/>
  <c r="G182" i="4"/>
  <c r="H182" i="4" s="1"/>
  <c r="G183" i="4"/>
  <c r="H183" i="4" s="1"/>
  <c r="G184" i="4"/>
  <c r="H184" i="4" s="1"/>
  <c r="G185" i="4"/>
  <c r="H185" i="4" s="1"/>
  <c r="G186" i="4"/>
  <c r="H186" i="4" s="1"/>
  <c r="G187" i="4"/>
  <c r="H187" i="4" s="1"/>
  <c r="G188" i="4"/>
  <c r="H188" i="4" s="1"/>
  <c r="G189" i="4"/>
  <c r="H189" i="4" s="1"/>
  <c r="G190" i="4"/>
  <c r="H190" i="4" s="1"/>
  <c r="G191" i="4"/>
  <c r="H191" i="4" s="1"/>
  <c r="G192" i="4"/>
  <c r="H192" i="4" s="1"/>
  <c r="G193" i="4"/>
  <c r="H193" i="4" s="1"/>
  <c r="G194" i="4"/>
  <c r="H194" i="4" s="1"/>
  <c r="G195" i="4"/>
  <c r="H195" i="4" s="1"/>
  <c r="G196" i="4"/>
  <c r="H196" i="4" s="1"/>
  <c r="G197" i="4"/>
  <c r="H197" i="4" s="1"/>
  <c r="G198" i="4"/>
  <c r="H198" i="4" s="1"/>
  <c r="G199" i="4"/>
  <c r="H199" i="4" s="1"/>
  <c r="G200" i="4"/>
  <c r="H200" i="4" s="1"/>
  <c r="G201" i="4"/>
  <c r="H201" i="4" s="1"/>
  <c r="G202" i="4"/>
  <c r="H202" i="4" s="1"/>
  <c r="G203" i="4"/>
  <c r="H203" i="4" s="1"/>
  <c r="G204" i="4"/>
  <c r="H204" i="4" s="1"/>
  <c r="G205" i="4"/>
  <c r="H205" i="4" s="1"/>
  <c r="G206" i="4"/>
  <c r="H206" i="4" s="1"/>
  <c r="G207" i="4"/>
  <c r="H207" i="4" s="1"/>
  <c r="G208" i="4"/>
  <c r="H208" i="4" s="1"/>
  <c r="G209" i="4"/>
  <c r="H209" i="4" s="1"/>
  <c r="G210" i="4"/>
  <c r="H210" i="4" s="1"/>
  <c r="G211" i="4"/>
  <c r="H211" i="4" s="1"/>
  <c r="G212" i="4"/>
  <c r="H212" i="4" s="1"/>
  <c r="G213" i="4"/>
  <c r="H213" i="4" s="1"/>
  <c r="G214" i="4"/>
  <c r="H214" i="4" s="1"/>
  <c r="G215" i="4"/>
  <c r="H215" i="4" s="1"/>
  <c r="G216" i="4"/>
  <c r="H216" i="4" s="1"/>
  <c r="G217" i="4"/>
  <c r="H217" i="4" s="1"/>
  <c r="G218" i="4"/>
  <c r="H218" i="4" s="1"/>
  <c r="G219" i="4"/>
  <c r="H219" i="4" s="1"/>
  <c r="G220" i="4"/>
  <c r="H220" i="4" s="1"/>
  <c r="G221" i="4"/>
  <c r="H221" i="4" s="1"/>
  <c r="G222" i="4"/>
  <c r="H222" i="4" s="1"/>
  <c r="G223" i="4"/>
  <c r="H223" i="4" s="1"/>
  <c r="G224" i="4"/>
  <c r="H224" i="4" s="1"/>
  <c r="G225" i="4"/>
  <c r="H225" i="4" s="1"/>
  <c r="G226" i="4"/>
  <c r="H226" i="4" s="1"/>
  <c r="G227" i="4"/>
  <c r="H227" i="4" s="1"/>
  <c r="G228" i="4"/>
  <c r="H228" i="4" s="1"/>
  <c r="G229" i="4"/>
  <c r="H229" i="4" s="1"/>
  <c r="G230" i="4"/>
  <c r="H230" i="4" s="1"/>
  <c r="G231" i="4"/>
  <c r="H231" i="4" s="1"/>
  <c r="G232" i="4"/>
  <c r="H232" i="4" s="1"/>
  <c r="G233" i="4"/>
  <c r="H233" i="4" s="1"/>
  <c r="G234" i="4"/>
  <c r="H234" i="4" s="1"/>
  <c r="G235" i="4"/>
  <c r="H235" i="4" s="1"/>
  <c r="G236" i="4"/>
  <c r="H236" i="4" s="1"/>
  <c r="G237" i="4"/>
  <c r="H237" i="4" s="1"/>
  <c r="G238" i="4"/>
  <c r="H238" i="4" s="1"/>
  <c r="G239" i="4"/>
  <c r="H239" i="4" s="1"/>
  <c r="G240" i="4"/>
  <c r="H240" i="4" s="1"/>
  <c r="G241" i="4"/>
  <c r="H241" i="4" s="1"/>
  <c r="G242" i="4"/>
  <c r="H242" i="4" s="1"/>
  <c r="G243" i="4"/>
  <c r="H243" i="4" s="1"/>
  <c r="G244" i="4"/>
  <c r="H244" i="4" s="1"/>
  <c r="G245" i="4"/>
  <c r="H245" i="4" s="1"/>
  <c r="G246" i="4"/>
  <c r="H246" i="4" s="1"/>
  <c r="G247" i="4"/>
  <c r="H247" i="4" s="1"/>
  <c r="G248" i="4"/>
  <c r="H248" i="4" s="1"/>
  <c r="G249" i="4"/>
  <c r="H249" i="4" s="1"/>
  <c r="G250" i="4"/>
  <c r="H250" i="4" s="1"/>
  <c r="G251" i="4"/>
  <c r="H251" i="4" s="1"/>
  <c r="G252" i="4"/>
  <c r="H252" i="4" s="1"/>
  <c r="G253" i="4"/>
  <c r="H253" i="4" s="1"/>
  <c r="G254" i="4"/>
  <c r="H254" i="4" s="1"/>
  <c r="G255" i="4"/>
  <c r="H255" i="4" s="1"/>
  <c r="G256" i="4"/>
  <c r="H256" i="4" s="1"/>
  <c r="G257" i="4"/>
  <c r="H257" i="4" s="1"/>
  <c r="G258" i="4"/>
  <c r="H258" i="4" s="1"/>
  <c r="G259" i="4"/>
  <c r="H259" i="4" s="1"/>
  <c r="G260" i="4"/>
  <c r="H260" i="4" s="1"/>
  <c r="G261" i="4"/>
  <c r="H261" i="4" s="1"/>
  <c r="G262" i="4"/>
  <c r="H262" i="4" s="1"/>
  <c r="G263" i="4"/>
  <c r="H263" i="4" s="1"/>
  <c r="G264" i="4"/>
  <c r="H264" i="4" s="1"/>
  <c r="G265" i="4"/>
  <c r="H265" i="4" s="1"/>
  <c r="G266" i="4"/>
  <c r="H266" i="4" s="1"/>
  <c r="G267" i="4"/>
  <c r="H267" i="4" s="1"/>
  <c r="G268" i="4"/>
  <c r="H268" i="4" s="1"/>
  <c r="G269" i="4"/>
  <c r="H269" i="4" s="1"/>
  <c r="G270" i="4"/>
  <c r="H270" i="4" s="1"/>
  <c r="G271" i="4"/>
  <c r="H271" i="4" s="1"/>
  <c r="G272" i="4"/>
  <c r="H272" i="4" s="1"/>
  <c r="G273" i="4"/>
  <c r="H273" i="4" s="1"/>
  <c r="G274" i="4"/>
  <c r="H274" i="4" s="1"/>
  <c r="G275" i="4"/>
  <c r="H275" i="4" s="1"/>
  <c r="G276" i="4"/>
  <c r="H276" i="4" s="1"/>
  <c r="G277" i="4"/>
  <c r="H277" i="4" s="1"/>
  <c r="G278" i="4"/>
  <c r="H278" i="4" s="1"/>
  <c r="G279" i="4"/>
  <c r="H279" i="4" s="1"/>
  <c r="G280" i="4"/>
  <c r="H280" i="4" s="1"/>
  <c r="G281" i="4"/>
  <c r="H281" i="4" s="1"/>
  <c r="G282" i="4"/>
  <c r="H282" i="4" s="1"/>
  <c r="G283" i="4"/>
  <c r="H283" i="4" s="1"/>
  <c r="G284" i="4"/>
  <c r="H284" i="4" s="1"/>
  <c r="G285" i="4"/>
  <c r="H285" i="4" s="1"/>
  <c r="G286" i="4"/>
  <c r="H286" i="4" s="1"/>
  <c r="G287" i="4"/>
  <c r="H287" i="4" s="1"/>
  <c r="G288" i="4"/>
  <c r="H288" i="4" s="1"/>
  <c r="G289" i="4"/>
  <c r="H289" i="4" s="1"/>
  <c r="G290" i="4"/>
  <c r="H290" i="4" s="1"/>
  <c r="G291" i="4"/>
  <c r="H291" i="4" s="1"/>
  <c r="G292" i="4"/>
  <c r="H292" i="4" s="1"/>
  <c r="G293" i="4"/>
  <c r="H293" i="4" s="1"/>
  <c r="G294" i="4"/>
  <c r="H294" i="4" s="1"/>
  <c r="G295" i="4"/>
  <c r="H295" i="4" s="1"/>
  <c r="G296" i="4"/>
  <c r="H296" i="4" s="1"/>
  <c r="G297" i="4"/>
  <c r="H297" i="4" s="1"/>
  <c r="G298" i="4"/>
  <c r="H298" i="4" s="1"/>
  <c r="G299" i="4"/>
  <c r="H299" i="4" s="1"/>
  <c r="G300" i="4"/>
  <c r="H300" i="4" s="1"/>
  <c r="G301" i="4"/>
  <c r="H301" i="4" s="1"/>
  <c r="G302" i="4"/>
  <c r="H302" i="4" s="1"/>
  <c r="G303" i="4"/>
  <c r="H303" i="4" s="1"/>
  <c r="G304" i="4"/>
  <c r="H304" i="4" s="1"/>
  <c r="G305" i="4"/>
  <c r="H305" i="4" s="1"/>
  <c r="G306" i="4"/>
  <c r="H306" i="4" s="1"/>
  <c r="G307" i="4"/>
  <c r="H307" i="4" s="1"/>
  <c r="G308" i="4"/>
  <c r="H308" i="4" s="1"/>
  <c r="G309" i="4"/>
  <c r="H309" i="4" s="1"/>
  <c r="G310" i="4"/>
  <c r="H310" i="4" s="1"/>
  <c r="G311" i="4"/>
  <c r="H311" i="4" s="1"/>
  <c r="G312" i="4"/>
  <c r="H312" i="4" s="1"/>
  <c r="G313" i="4"/>
  <c r="H313" i="4" s="1"/>
  <c r="G314" i="4"/>
  <c r="H314" i="4" s="1"/>
  <c r="G315" i="4"/>
  <c r="H315" i="4" s="1"/>
  <c r="G316" i="4"/>
  <c r="H316" i="4" s="1"/>
  <c r="G317" i="4"/>
  <c r="H317" i="4" s="1"/>
  <c r="G318" i="4"/>
  <c r="H318" i="4" s="1"/>
  <c r="G319" i="4"/>
  <c r="H319" i="4" s="1"/>
  <c r="G320" i="4"/>
  <c r="H320" i="4" s="1"/>
  <c r="G321" i="4"/>
  <c r="H321" i="4" s="1"/>
  <c r="G322" i="4"/>
  <c r="H322" i="4" s="1"/>
  <c r="G323" i="4"/>
  <c r="H323" i="4" s="1"/>
  <c r="G324" i="4"/>
  <c r="H324" i="4" s="1"/>
  <c r="G325" i="4"/>
  <c r="H325" i="4" s="1"/>
  <c r="G326" i="4"/>
  <c r="H326" i="4" s="1"/>
  <c r="G327" i="4"/>
  <c r="H327" i="4" s="1"/>
  <c r="G328" i="4"/>
  <c r="H328" i="4" s="1"/>
  <c r="G329" i="4"/>
  <c r="H329" i="4" s="1"/>
  <c r="G330" i="4"/>
  <c r="H330" i="4" s="1"/>
  <c r="G331" i="4"/>
  <c r="H331" i="4" s="1"/>
  <c r="G332" i="4"/>
  <c r="H332" i="4" s="1"/>
  <c r="G333" i="4"/>
  <c r="H333" i="4" s="1"/>
  <c r="G334" i="4"/>
  <c r="H334" i="4" s="1"/>
  <c r="G335" i="4"/>
  <c r="H335" i="4" s="1"/>
  <c r="G336" i="4"/>
  <c r="H336" i="4" s="1"/>
  <c r="G337" i="4"/>
  <c r="H337" i="4" s="1"/>
  <c r="G338" i="4"/>
  <c r="H338" i="4" s="1"/>
  <c r="G339" i="4"/>
  <c r="H339" i="4" s="1"/>
  <c r="G340" i="4"/>
  <c r="H340" i="4" s="1"/>
  <c r="G341" i="4"/>
  <c r="H341" i="4" s="1"/>
  <c r="G342" i="4"/>
  <c r="H342" i="4" s="1"/>
  <c r="G343" i="4"/>
  <c r="H343" i="4" s="1"/>
  <c r="G344" i="4"/>
  <c r="H344" i="4" s="1"/>
  <c r="G345" i="4"/>
  <c r="H345" i="4" s="1"/>
  <c r="G346" i="4"/>
  <c r="H346" i="4" s="1"/>
  <c r="G347" i="4"/>
  <c r="H347" i="4" s="1"/>
  <c r="G348" i="4"/>
  <c r="H348" i="4" s="1"/>
  <c r="G349" i="4"/>
  <c r="H349" i="4" s="1"/>
  <c r="G350" i="4"/>
  <c r="H350" i="4" s="1"/>
  <c r="G351" i="4"/>
  <c r="H351" i="4" s="1"/>
  <c r="G352" i="4"/>
  <c r="H352" i="4" s="1"/>
  <c r="G353" i="4"/>
  <c r="H353" i="4" s="1"/>
  <c r="G354" i="4"/>
  <c r="H354" i="4" s="1"/>
  <c r="G355" i="4"/>
  <c r="H355" i="4" s="1"/>
  <c r="G356" i="4"/>
  <c r="H356" i="4" s="1"/>
  <c r="G357" i="4"/>
  <c r="H357" i="4" s="1"/>
  <c r="G358" i="4"/>
  <c r="H358" i="4" s="1"/>
  <c r="G359" i="4"/>
  <c r="H359" i="4" s="1"/>
  <c r="G360" i="4"/>
  <c r="H360" i="4" s="1"/>
  <c r="G361" i="4"/>
  <c r="H361" i="4" s="1"/>
  <c r="G362" i="4"/>
  <c r="H362" i="4" s="1"/>
  <c r="G363" i="4"/>
  <c r="H363" i="4" s="1"/>
  <c r="G364" i="4"/>
  <c r="H364" i="4" s="1"/>
  <c r="G365" i="4"/>
  <c r="H365" i="4" s="1"/>
  <c r="G366" i="4"/>
  <c r="H366" i="4" s="1"/>
  <c r="G367" i="4"/>
  <c r="H367" i="4" s="1"/>
  <c r="G368" i="4"/>
  <c r="H368" i="4" s="1"/>
  <c r="G369" i="4"/>
  <c r="H369" i="4" s="1"/>
  <c r="G370" i="4"/>
  <c r="H370" i="4" s="1"/>
  <c r="G371" i="4"/>
  <c r="H371" i="4" s="1"/>
  <c r="G372" i="4"/>
  <c r="H372" i="4" s="1"/>
  <c r="G373" i="4"/>
  <c r="H373" i="4" s="1"/>
  <c r="G374" i="4"/>
  <c r="H374" i="4" s="1"/>
  <c r="G375" i="4"/>
  <c r="H375" i="4" s="1"/>
  <c r="G376" i="4"/>
  <c r="H376" i="4" s="1"/>
  <c r="G377" i="4"/>
  <c r="H377" i="4" s="1"/>
  <c r="G378" i="4"/>
  <c r="H378" i="4" s="1"/>
  <c r="G379" i="4"/>
  <c r="H379" i="4" s="1"/>
  <c r="G380" i="4"/>
  <c r="H380" i="4" s="1"/>
  <c r="G381" i="4"/>
  <c r="H381" i="4" s="1"/>
  <c r="G382" i="4"/>
  <c r="H382" i="4" s="1"/>
  <c r="G383" i="4"/>
  <c r="H383" i="4" s="1"/>
  <c r="G384" i="4"/>
  <c r="H384" i="4" s="1"/>
  <c r="G385" i="4"/>
  <c r="H385" i="4" s="1"/>
  <c r="G386" i="4"/>
  <c r="H386" i="4" s="1"/>
  <c r="G387" i="4"/>
  <c r="H387" i="4" s="1"/>
  <c r="G388" i="4"/>
  <c r="H388" i="4" s="1"/>
  <c r="G389" i="4"/>
  <c r="H389" i="4" s="1"/>
  <c r="G390" i="4"/>
  <c r="H390" i="4" s="1"/>
  <c r="G391" i="4"/>
  <c r="H391" i="4" s="1"/>
  <c r="G392" i="4"/>
  <c r="H392" i="4" s="1"/>
  <c r="G393" i="4"/>
  <c r="H393" i="4" s="1"/>
  <c r="G394" i="4"/>
  <c r="H394" i="4" s="1"/>
  <c r="G395" i="4"/>
  <c r="H395" i="4" s="1"/>
  <c r="G396" i="4"/>
  <c r="H396" i="4" s="1"/>
  <c r="G397" i="4"/>
  <c r="H397" i="4" s="1"/>
  <c r="G398" i="4"/>
  <c r="H398" i="4" s="1"/>
  <c r="G399" i="4"/>
  <c r="H399" i="4" s="1"/>
  <c r="G400" i="4"/>
  <c r="H400" i="4" s="1"/>
  <c r="G401" i="4"/>
  <c r="H401" i="4" s="1"/>
  <c r="G402" i="4"/>
  <c r="H402" i="4" s="1"/>
  <c r="G403" i="4"/>
  <c r="H403" i="4" s="1"/>
  <c r="G404" i="4"/>
  <c r="H404" i="4" s="1"/>
  <c r="G405" i="4"/>
  <c r="H405" i="4" s="1"/>
  <c r="G406" i="4"/>
  <c r="H406" i="4" s="1"/>
  <c r="G407" i="4"/>
  <c r="H407" i="4" s="1"/>
  <c r="G408" i="4"/>
  <c r="H408" i="4" s="1"/>
  <c r="G409" i="4"/>
  <c r="H409" i="4" s="1"/>
  <c r="G410" i="4"/>
  <c r="H410" i="4" s="1"/>
  <c r="G411" i="4"/>
  <c r="H411" i="4" s="1"/>
  <c r="G412" i="4"/>
  <c r="H412" i="4" s="1"/>
  <c r="G413" i="4"/>
  <c r="H413" i="4" s="1"/>
  <c r="G414" i="4"/>
  <c r="H414" i="4" s="1"/>
  <c r="G415" i="4"/>
  <c r="H415" i="4" s="1"/>
  <c r="G416" i="4"/>
  <c r="H416" i="4" s="1"/>
  <c r="G417" i="4"/>
  <c r="H417" i="4" s="1"/>
  <c r="G418" i="4"/>
  <c r="H418" i="4" s="1"/>
  <c r="G419" i="4"/>
  <c r="H419" i="4" s="1"/>
  <c r="G420" i="4"/>
  <c r="H420" i="4" s="1"/>
  <c r="G421" i="4"/>
  <c r="H421" i="4" s="1"/>
  <c r="G422" i="4"/>
  <c r="H422" i="4" s="1"/>
  <c r="G423" i="4"/>
  <c r="H423" i="4" s="1"/>
  <c r="G424" i="4"/>
  <c r="H424" i="4" s="1"/>
  <c r="G425" i="4"/>
  <c r="H425" i="4" s="1"/>
  <c r="G426" i="4"/>
  <c r="H426" i="4" s="1"/>
  <c r="G427" i="4"/>
  <c r="H427" i="4" s="1"/>
  <c r="G428" i="4"/>
  <c r="H428" i="4" s="1"/>
  <c r="G429" i="4"/>
  <c r="H429" i="4" s="1"/>
  <c r="G430" i="4"/>
  <c r="H430" i="4" s="1"/>
  <c r="G431" i="4"/>
  <c r="H431" i="4" s="1"/>
  <c r="G432" i="4"/>
  <c r="H432" i="4" s="1"/>
  <c r="G433" i="4"/>
  <c r="H433" i="4" s="1"/>
  <c r="G434" i="4"/>
  <c r="H434" i="4" s="1"/>
  <c r="G435" i="4"/>
  <c r="H435" i="4" s="1"/>
  <c r="G436" i="4"/>
  <c r="H436" i="4" s="1"/>
  <c r="G437" i="4"/>
  <c r="H437" i="4" s="1"/>
  <c r="G438" i="4"/>
  <c r="H438" i="4" s="1"/>
  <c r="G439" i="4"/>
  <c r="H439" i="4" s="1"/>
  <c r="G440" i="4"/>
  <c r="H440" i="4" s="1"/>
  <c r="G441" i="4"/>
  <c r="H441" i="4" s="1"/>
  <c r="G442" i="4"/>
  <c r="H442" i="4" s="1"/>
  <c r="G443" i="4"/>
  <c r="H443" i="4" s="1"/>
  <c r="G444" i="4"/>
  <c r="H444" i="4" s="1"/>
  <c r="G445" i="4"/>
  <c r="H445" i="4" s="1"/>
  <c r="G446" i="4"/>
  <c r="H446" i="4" s="1"/>
  <c r="G447" i="4"/>
  <c r="H447" i="4" s="1"/>
  <c r="G448" i="4"/>
  <c r="H448" i="4" s="1"/>
  <c r="G449" i="4"/>
  <c r="H449" i="4" s="1"/>
  <c r="G450" i="4"/>
  <c r="H450" i="4" s="1"/>
  <c r="G451" i="4"/>
  <c r="H451" i="4" s="1"/>
  <c r="G452" i="4"/>
  <c r="H452" i="4" s="1"/>
  <c r="G453" i="4"/>
  <c r="H453" i="4" s="1"/>
  <c r="G454" i="4"/>
  <c r="H454" i="4" s="1"/>
  <c r="G455" i="4"/>
  <c r="H455" i="4" s="1"/>
  <c r="G456" i="4"/>
  <c r="H456" i="4" s="1"/>
  <c r="G457" i="4"/>
  <c r="H457" i="4" s="1"/>
  <c r="G458" i="4"/>
  <c r="H458" i="4" s="1"/>
  <c r="G459" i="4"/>
  <c r="H459" i="4" s="1"/>
  <c r="G460" i="4"/>
  <c r="H460" i="4" s="1"/>
  <c r="G461" i="4"/>
  <c r="H461" i="4" s="1"/>
  <c r="G462" i="4"/>
  <c r="H462" i="4" s="1"/>
  <c r="G463" i="4"/>
  <c r="H463" i="4" s="1"/>
  <c r="G464" i="4"/>
  <c r="H464" i="4" s="1"/>
  <c r="G465" i="4"/>
  <c r="H465" i="4" s="1"/>
  <c r="G466" i="4"/>
  <c r="H466" i="4" s="1"/>
  <c r="G467" i="4"/>
  <c r="H467" i="4" s="1"/>
  <c r="G468" i="4"/>
  <c r="H468" i="4" s="1"/>
  <c r="G469" i="4"/>
  <c r="H469" i="4" s="1"/>
  <c r="G470" i="4"/>
  <c r="H470" i="4" s="1"/>
  <c r="G471" i="4"/>
  <c r="H471" i="4" s="1"/>
  <c r="G472" i="4"/>
  <c r="H472" i="4" s="1"/>
  <c r="G473" i="4"/>
  <c r="H473" i="4" s="1"/>
  <c r="G474" i="4"/>
  <c r="H474" i="4" s="1"/>
  <c r="G475" i="4"/>
  <c r="H475" i="4" s="1"/>
  <c r="G476" i="4"/>
  <c r="H476" i="4" s="1"/>
  <c r="G477" i="4"/>
  <c r="H477" i="4" s="1"/>
  <c r="G478" i="4"/>
  <c r="H478" i="4" s="1"/>
  <c r="G479" i="4"/>
  <c r="H479" i="4" s="1"/>
  <c r="G480" i="4"/>
  <c r="H480" i="4" s="1"/>
  <c r="G481" i="4"/>
  <c r="H481" i="4" s="1"/>
  <c r="G482" i="4"/>
  <c r="H482" i="4" s="1"/>
  <c r="G483" i="4"/>
  <c r="H483" i="4" s="1"/>
  <c r="G484" i="4"/>
  <c r="H484" i="4" s="1"/>
  <c r="G485" i="4"/>
  <c r="H485" i="4" s="1"/>
  <c r="G486" i="4"/>
  <c r="H486" i="4" s="1"/>
  <c r="G487" i="4"/>
  <c r="H487" i="4" s="1"/>
  <c r="G488" i="4"/>
  <c r="H488" i="4" s="1"/>
  <c r="G489" i="4"/>
  <c r="H489" i="4" s="1"/>
  <c r="G490" i="4"/>
  <c r="H490" i="4" s="1"/>
  <c r="G491" i="4"/>
  <c r="H491" i="4" s="1"/>
  <c r="G492" i="4"/>
  <c r="H492" i="4" s="1"/>
  <c r="G493" i="4"/>
  <c r="H493" i="4" s="1"/>
  <c r="G494" i="4"/>
  <c r="H494" i="4" s="1"/>
  <c r="G495" i="4"/>
  <c r="H495" i="4" s="1"/>
  <c r="G496" i="4"/>
  <c r="H496" i="4" s="1"/>
  <c r="G497" i="4"/>
  <c r="H497" i="4" s="1"/>
  <c r="G498" i="4"/>
  <c r="H498" i="4" s="1"/>
  <c r="G499" i="4"/>
  <c r="H499" i="4" s="1"/>
  <c r="G500" i="4"/>
  <c r="H500" i="4" s="1"/>
  <c r="G501" i="4"/>
  <c r="H501" i="4" s="1"/>
  <c r="G502" i="4"/>
  <c r="H502" i="4" s="1"/>
  <c r="G503" i="4"/>
  <c r="H503" i="4" s="1"/>
  <c r="G504" i="4"/>
  <c r="H504" i="4" s="1"/>
  <c r="G505" i="4"/>
  <c r="H505" i="4" s="1"/>
  <c r="G506" i="4"/>
  <c r="H506" i="4" s="1"/>
  <c r="G507" i="4"/>
  <c r="H507" i="4" s="1"/>
  <c r="G508" i="4"/>
  <c r="H508" i="4" s="1"/>
  <c r="G509" i="4"/>
  <c r="H509" i="4" s="1"/>
  <c r="G510" i="4"/>
  <c r="H510" i="4" s="1"/>
  <c r="G511" i="4"/>
  <c r="H511" i="4" s="1"/>
  <c r="G512" i="4"/>
  <c r="H512" i="4" s="1"/>
  <c r="G513" i="4"/>
  <c r="H513" i="4" s="1"/>
  <c r="G514" i="4"/>
  <c r="H514" i="4" s="1"/>
  <c r="G515" i="4"/>
  <c r="H515" i="4" s="1"/>
  <c r="G516" i="4"/>
  <c r="H516" i="4" s="1"/>
  <c r="G517" i="4"/>
  <c r="H517" i="4" s="1"/>
  <c r="G518" i="4"/>
  <c r="H518" i="4" s="1"/>
  <c r="G519" i="4"/>
  <c r="H519" i="4" s="1"/>
  <c r="G520" i="4"/>
  <c r="H520" i="4" s="1"/>
  <c r="G521" i="4"/>
  <c r="H521" i="4" s="1"/>
  <c r="G522" i="4"/>
  <c r="H522" i="4" s="1"/>
  <c r="G523" i="4"/>
  <c r="H523" i="4" s="1"/>
  <c r="G524" i="4"/>
  <c r="H524" i="4" s="1"/>
  <c r="G525" i="4"/>
  <c r="H525" i="4" s="1"/>
  <c r="G526" i="4"/>
  <c r="H526" i="4" s="1"/>
  <c r="G527" i="4"/>
  <c r="H527" i="4" s="1"/>
  <c r="G528" i="4"/>
  <c r="H528" i="4" s="1"/>
  <c r="G529" i="4"/>
  <c r="H529" i="4" s="1"/>
  <c r="G530" i="4"/>
  <c r="H530" i="4" s="1"/>
  <c r="G531" i="4"/>
  <c r="H531" i="4" s="1"/>
  <c r="G532" i="4"/>
  <c r="H532" i="4" s="1"/>
  <c r="G533" i="4"/>
  <c r="H533" i="4" s="1"/>
  <c r="G534" i="4"/>
  <c r="H534" i="4" s="1"/>
  <c r="G535" i="4"/>
  <c r="H535" i="4" s="1"/>
  <c r="G536" i="4"/>
  <c r="H536" i="4" s="1"/>
  <c r="G537" i="4"/>
  <c r="H537" i="4" s="1"/>
  <c r="G538" i="4"/>
  <c r="H538" i="4" s="1"/>
  <c r="G539" i="4"/>
  <c r="H539" i="4" s="1"/>
  <c r="G540" i="4"/>
  <c r="H540" i="4" s="1"/>
  <c r="G541" i="4"/>
  <c r="H541" i="4" s="1"/>
  <c r="G542" i="4"/>
  <c r="H542" i="4" s="1"/>
  <c r="G543" i="4"/>
  <c r="H543" i="4" s="1"/>
  <c r="G544" i="4"/>
  <c r="H544" i="4" s="1"/>
  <c r="G545" i="4"/>
  <c r="H545" i="4" s="1"/>
  <c r="G546" i="4"/>
  <c r="H546" i="4" s="1"/>
  <c r="G547" i="4"/>
  <c r="H547" i="4" s="1"/>
  <c r="G548" i="4"/>
  <c r="H548" i="4" s="1"/>
  <c r="G549" i="4"/>
  <c r="H549" i="4" s="1"/>
  <c r="G550" i="4"/>
  <c r="H550" i="4" s="1"/>
  <c r="G551" i="4"/>
  <c r="H551" i="4" s="1"/>
  <c r="G552" i="4"/>
  <c r="H552" i="4" s="1"/>
  <c r="G553" i="4"/>
  <c r="H553" i="4" s="1"/>
  <c r="G554" i="4"/>
  <c r="H554" i="4" s="1"/>
  <c r="G555" i="4"/>
  <c r="H555" i="4" s="1"/>
  <c r="G556" i="4"/>
  <c r="H556" i="4" s="1"/>
  <c r="G557" i="4"/>
  <c r="H557" i="4" s="1"/>
  <c r="G558" i="4"/>
  <c r="H558" i="4" s="1"/>
  <c r="G559" i="4"/>
  <c r="H559" i="4" s="1"/>
  <c r="G560" i="4"/>
  <c r="H560" i="4" s="1"/>
  <c r="G561" i="4"/>
  <c r="H561" i="4" s="1"/>
  <c r="G562" i="4"/>
  <c r="H562" i="4" s="1"/>
  <c r="G563" i="4"/>
  <c r="H563" i="4" s="1"/>
  <c r="G564" i="4"/>
  <c r="H564" i="4" s="1"/>
  <c r="G565" i="4"/>
  <c r="H565" i="4" s="1"/>
  <c r="G566" i="4"/>
  <c r="H566" i="4" s="1"/>
  <c r="G567" i="4"/>
  <c r="H567" i="4" s="1"/>
  <c r="G568" i="4"/>
  <c r="H568" i="4" s="1"/>
  <c r="G569" i="4"/>
  <c r="H569" i="4" s="1"/>
  <c r="G570" i="4"/>
  <c r="H570" i="4" s="1"/>
  <c r="G571" i="4"/>
  <c r="H571" i="4" s="1"/>
  <c r="G572" i="4"/>
  <c r="H572" i="4" s="1"/>
  <c r="G573" i="4"/>
  <c r="H573" i="4" s="1"/>
  <c r="G574" i="4"/>
  <c r="H574" i="4" s="1"/>
  <c r="G575" i="4"/>
  <c r="H575" i="4" s="1"/>
  <c r="G576" i="4"/>
  <c r="H576" i="4" s="1"/>
  <c r="G577" i="4"/>
  <c r="H577" i="4" s="1"/>
  <c r="G578" i="4"/>
  <c r="H578" i="4" s="1"/>
  <c r="G579" i="4"/>
  <c r="H579" i="4" s="1"/>
  <c r="G580" i="4"/>
  <c r="H580" i="4" s="1"/>
  <c r="G581" i="4"/>
  <c r="H581" i="4" s="1"/>
  <c r="G582" i="4"/>
  <c r="H582" i="4" s="1"/>
  <c r="G583" i="4"/>
  <c r="H583" i="4" s="1"/>
  <c r="G584" i="4"/>
  <c r="H584" i="4" s="1"/>
  <c r="G585" i="4"/>
  <c r="H585" i="4" s="1"/>
  <c r="G586" i="4"/>
  <c r="H586" i="4" s="1"/>
  <c r="G587" i="4"/>
  <c r="H587" i="4" s="1"/>
  <c r="G588" i="4"/>
  <c r="H588" i="4" s="1"/>
  <c r="G589" i="4"/>
  <c r="H589" i="4" s="1"/>
  <c r="G590" i="4"/>
  <c r="H590" i="4" s="1"/>
  <c r="G591" i="4"/>
  <c r="H591" i="4" s="1"/>
  <c r="G592" i="4"/>
  <c r="H592" i="4" s="1"/>
  <c r="G593" i="4"/>
  <c r="H593" i="4" s="1"/>
  <c r="G594" i="4"/>
  <c r="H594" i="4" s="1"/>
  <c r="G595" i="4"/>
  <c r="H595" i="4" s="1"/>
  <c r="G596" i="4"/>
  <c r="H596" i="4" s="1"/>
  <c r="G597" i="4"/>
  <c r="H597" i="4" s="1"/>
  <c r="G598" i="4"/>
  <c r="H598" i="4" s="1"/>
  <c r="G599" i="4"/>
  <c r="H599" i="4" s="1"/>
  <c r="G600" i="4"/>
  <c r="H600" i="4" s="1"/>
  <c r="G601" i="4"/>
  <c r="H601" i="4" s="1"/>
  <c r="G602" i="4"/>
  <c r="H602" i="4" s="1"/>
  <c r="G603" i="4"/>
  <c r="H603" i="4" s="1"/>
  <c r="G604" i="4"/>
  <c r="H604" i="4" s="1"/>
  <c r="G605" i="4"/>
  <c r="H605" i="4" s="1"/>
  <c r="G606" i="4"/>
  <c r="H606" i="4" s="1"/>
  <c r="G607" i="4"/>
  <c r="H607" i="4" s="1"/>
  <c r="G608" i="4"/>
  <c r="H608" i="4" s="1"/>
  <c r="G609" i="4"/>
  <c r="H609" i="4" s="1"/>
  <c r="G610" i="4"/>
  <c r="H610" i="4" s="1"/>
  <c r="G611" i="4"/>
  <c r="H611" i="4" s="1"/>
  <c r="G612" i="4"/>
  <c r="H612" i="4" s="1"/>
  <c r="G613" i="4"/>
  <c r="H613" i="4" s="1"/>
  <c r="G614" i="4"/>
  <c r="H614" i="4" s="1"/>
  <c r="G615" i="4"/>
  <c r="H615" i="4" s="1"/>
  <c r="G616" i="4"/>
  <c r="H616" i="4" s="1"/>
  <c r="G617" i="4"/>
  <c r="H617" i="4" s="1"/>
  <c r="G618" i="4"/>
  <c r="H618" i="4" s="1"/>
  <c r="G619" i="4"/>
  <c r="H619" i="4" s="1"/>
  <c r="G620" i="4"/>
  <c r="H620" i="4" s="1"/>
  <c r="G621" i="4"/>
  <c r="H621" i="4" s="1"/>
  <c r="G622" i="4"/>
  <c r="H622" i="4" s="1"/>
  <c r="G623" i="4"/>
  <c r="H623" i="4" s="1"/>
  <c r="G624" i="4"/>
  <c r="H624" i="4" s="1"/>
  <c r="G625" i="4"/>
  <c r="H625" i="4" s="1"/>
  <c r="G626" i="4"/>
  <c r="H626" i="4" s="1"/>
  <c r="G627" i="4"/>
  <c r="H627" i="4" s="1"/>
  <c r="G628" i="4"/>
  <c r="H628" i="4" s="1"/>
  <c r="G629" i="4"/>
  <c r="H629" i="4" s="1"/>
  <c r="G630" i="4"/>
  <c r="H630" i="4" s="1"/>
  <c r="G631" i="4"/>
  <c r="H631" i="4" s="1"/>
  <c r="G632" i="4"/>
  <c r="H632" i="4" s="1"/>
  <c r="G633" i="4"/>
  <c r="H633" i="4" s="1"/>
  <c r="G634" i="4"/>
  <c r="H634" i="4" s="1"/>
  <c r="G635" i="4"/>
  <c r="H635" i="4" s="1"/>
  <c r="G636" i="4"/>
  <c r="H636" i="4" s="1"/>
  <c r="G637" i="4"/>
  <c r="H637" i="4" s="1"/>
  <c r="G638" i="4"/>
  <c r="H638" i="4" s="1"/>
  <c r="G639" i="4"/>
  <c r="H639" i="4" s="1"/>
  <c r="G640" i="4"/>
  <c r="H640" i="4" s="1"/>
  <c r="G641" i="4"/>
  <c r="H641" i="4" s="1"/>
  <c r="G642" i="4"/>
  <c r="H642" i="4" s="1"/>
  <c r="G643" i="4"/>
  <c r="H643" i="4" s="1"/>
  <c r="G644" i="4"/>
  <c r="H644" i="4" s="1"/>
  <c r="G645" i="4"/>
  <c r="H645" i="4" s="1"/>
  <c r="G646" i="4"/>
  <c r="H646" i="4" s="1"/>
  <c r="G647" i="4"/>
  <c r="H647" i="4" s="1"/>
  <c r="G648" i="4"/>
  <c r="H648" i="4" s="1"/>
  <c r="G649" i="4"/>
  <c r="H649" i="4" s="1"/>
  <c r="G650" i="4"/>
  <c r="H650" i="4" s="1"/>
  <c r="G651" i="4"/>
  <c r="H651" i="4" s="1"/>
  <c r="G652" i="4"/>
  <c r="H652" i="4" s="1"/>
  <c r="G653" i="4"/>
  <c r="H653" i="4" s="1"/>
  <c r="G654" i="4"/>
  <c r="H654" i="4" s="1"/>
  <c r="G655" i="4"/>
  <c r="H655" i="4" s="1"/>
  <c r="G656" i="4"/>
  <c r="H656" i="4" s="1"/>
  <c r="G657" i="4"/>
  <c r="H657" i="4" s="1"/>
  <c r="G658" i="4"/>
  <c r="H658" i="4" s="1"/>
  <c r="G659" i="4"/>
  <c r="H659" i="4" s="1"/>
  <c r="G660" i="4"/>
  <c r="H660" i="4" s="1"/>
  <c r="G661" i="4"/>
  <c r="H661" i="4" s="1"/>
  <c r="G662" i="4"/>
  <c r="H662" i="4" s="1"/>
  <c r="G663" i="4"/>
  <c r="H663" i="4" s="1"/>
  <c r="G664" i="4"/>
  <c r="H664" i="4" s="1"/>
  <c r="G665" i="4"/>
  <c r="H665" i="4" s="1"/>
  <c r="G666" i="4"/>
  <c r="H666" i="4" s="1"/>
  <c r="G667" i="4"/>
  <c r="H667" i="4" s="1"/>
  <c r="G668" i="4"/>
  <c r="H668" i="4" s="1"/>
  <c r="G669" i="4"/>
  <c r="H669" i="4" s="1"/>
  <c r="G670" i="4"/>
  <c r="H670" i="4" s="1"/>
  <c r="G671" i="4"/>
  <c r="H671" i="4" s="1"/>
  <c r="G672" i="4"/>
  <c r="H672" i="4" s="1"/>
  <c r="G673" i="4"/>
  <c r="H673" i="4" s="1"/>
  <c r="G674" i="4"/>
  <c r="H674" i="4" s="1"/>
  <c r="G675" i="4"/>
  <c r="H675" i="4" s="1"/>
  <c r="G676" i="4"/>
  <c r="H676" i="4" s="1"/>
  <c r="G677" i="4"/>
  <c r="H677" i="4" s="1"/>
  <c r="G678" i="4"/>
  <c r="H678" i="4" s="1"/>
  <c r="G679" i="4"/>
  <c r="H679" i="4" s="1"/>
  <c r="G680" i="4"/>
  <c r="H680" i="4" s="1"/>
  <c r="G681" i="4"/>
  <c r="H681" i="4" s="1"/>
  <c r="G682" i="4"/>
  <c r="H682" i="4" s="1"/>
  <c r="G683" i="4"/>
  <c r="H683" i="4" s="1"/>
  <c r="G684" i="4"/>
  <c r="H684" i="4" s="1"/>
  <c r="G685" i="4"/>
  <c r="H685" i="4" s="1"/>
  <c r="G686" i="4"/>
  <c r="H686" i="4" s="1"/>
  <c r="G687" i="4"/>
  <c r="H687" i="4" s="1"/>
  <c r="G688" i="4"/>
  <c r="H688" i="4" s="1"/>
  <c r="G689" i="4"/>
  <c r="H689" i="4" s="1"/>
  <c r="G690" i="4"/>
  <c r="H690" i="4" s="1"/>
  <c r="G691" i="4"/>
  <c r="H691" i="4" s="1"/>
  <c r="G692" i="4"/>
  <c r="H692" i="4" s="1"/>
  <c r="G693" i="4"/>
  <c r="H693" i="4" s="1"/>
  <c r="G694" i="4"/>
  <c r="H694" i="4" s="1"/>
  <c r="G695" i="4"/>
  <c r="H695" i="4" s="1"/>
  <c r="G696" i="4"/>
  <c r="H696" i="4" s="1"/>
  <c r="G697" i="4"/>
  <c r="H697" i="4" s="1"/>
  <c r="G698" i="4"/>
  <c r="H698" i="4" s="1"/>
  <c r="G699" i="4"/>
  <c r="H699" i="4" s="1"/>
  <c r="G700" i="4"/>
  <c r="H700" i="4" s="1"/>
  <c r="G701" i="4"/>
  <c r="H701" i="4" s="1"/>
  <c r="G702" i="4"/>
  <c r="H702" i="4" s="1"/>
  <c r="G703" i="4"/>
  <c r="H703" i="4" s="1"/>
  <c r="G704" i="4"/>
  <c r="H704" i="4" s="1"/>
  <c r="G705" i="4"/>
  <c r="H705" i="4" s="1"/>
  <c r="G706" i="4"/>
  <c r="H706" i="4" s="1"/>
  <c r="G707" i="4"/>
  <c r="H707" i="4" s="1"/>
  <c r="G708" i="4"/>
  <c r="H708" i="4" s="1"/>
  <c r="G709" i="4"/>
  <c r="H709" i="4" s="1"/>
  <c r="G710" i="4"/>
  <c r="H710" i="4" s="1"/>
  <c r="G711" i="4"/>
  <c r="H711" i="4" s="1"/>
  <c r="G712" i="4"/>
  <c r="H712" i="4" s="1"/>
  <c r="G713" i="4"/>
  <c r="H713" i="4" s="1"/>
  <c r="G714" i="4"/>
  <c r="H714" i="4" s="1"/>
  <c r="G715" i="4"/>
  <c r="H715" i="4" s="1"/>
  <c r="G716" i="4"/>
  <c r="H716" i="4" s="1"/>
  <c r="G717" i="4"/>
  <c r="H717" i="4" s="1"/>
  <c r="G718" i="4"/>
  <c r="H718" i="4" s="1"/>
  <c r="G719" i="4"/>
  <c r="H719" i="4" s="1"/>
  <c r="G720" i="4"/>
  <c r="H720" i="4" s="1"/>
  <c r="G721" i="4"/>
  <c r="H721" i="4" s="1"/>
  <c r="G722" i="4"/>
  <c r="H722" i="4" s="1"/>
  <c r="G723" i="4"/>
  <c r="H723" i="4" s="1"/>
  <c r="G724" i="4"/>
  <c r="H724" i="4" s="1"/>
  <c r="G725" i="4"/>
  <c r="H725" i="4" s="1"/>
  <c r="G726" i="4"/>
  <c r="H726" i="4" s="1"/>
  <c r="G727" i="4"/>
  <c r="H727" i="4" s="1"/>
  <c r="G728" i="4"/>
  <c r="H728" i="4" s="1"/>
  <c r="G729" i="4"/>
  <c r="H729" i="4" s="1"/>
  <c r="G730" i="4"/>
  <c r="H730" i="4" s="1"/>
  <c r="G731" i="4"/>
  <c r="H731" i="4" s="1"/>
  <c r="G732" i="4"/>
  <c r="H732" i="4" s="1"/>
  <c r="G733" i="4"/>
  <c r="H733" i="4" s="1"/>
  <c r="G734" i="4"/>
  <c r="H734" i="4" s="1"/>
  <c r="G735" i="4"/>
  <c r="H735" i="4" s="1"/>
  <c r="G736" i="4"/>
  <c r="H736" i="4" s="1"/>
  <c r="G737" i="4"/>
  <c r="H737" i="4" s="1"/>
  <c r="G738" i="4"/>
  <c r="H738" i="4" s="1"/>
  <c r="G739" i="4"/>
  <c r="H739" i="4" s="1"/>
  <c r="G740" i="4"/>
  <c r="H740" i="4" s="1"/>
  <c r="G741" i="4"/>
  <c r="H741" i="4" s="1"/>
  <c r="G742" i="4"/>
  <c r="H742" i="4" s="1"/>
  <c r="G743" i="4"/>
  <c r="H743" i="4" s="1"/>
  <c r="G744" i="4"/>
  <c r="H744" i="4" s="1"/>
  <c r="G745" i="4"/>
  <c r="H745" i="4" s="1"/>
  <c r="G746" i="4"/>
  <c r="H746" i="4" s="1"/>
  <c r="G747" i="4"/>
  <c r="H747" i="4" s="1"/>
  <c r="G748" i="4"/>
  <c r="H748" i="4" s="1"/>
  <c r="G749" i="4"/>
  <c r="H749" i="4" s="1"/>
  <c r="G750" i="4"/>
  <c r="H750" i="4" s="1"/>
  <c r="G751" i="4"/>
  <c r="H751" i="4" s="1"/>
  <c r="G752" i="4"/>
  <c r="H752" i="4" s="1"/>
  <c r="G753" i="4"/>
  <c r="H753" i="4" s="1"/>
  <c r="G754" i="4"/>
  <c r="H754" i="4" s="1"/>
  <c r="G755" i="4"/>
  <c r="H755" i="4" s="1"/>
  <c r="G756" i="4"/>
  <c r="H756" i="4" s="1"/>
  <c r="G757" i="4"/>
  <c r="H757" i="4" s="1"/>
  <c r="G758" i="4"/>
  <c r="H758" i="4" s="1"/>
  <c r="G759" i="4"/>
  <c r="H759" i="4" s="1"/>
  <c r="G760" i="4"/>
  <c r="H760" i="4" s="1"/>
  <c r="G761" i="4"/>
  <c r="H761" i="4" s="1"/>
  <c r="G762" i="4"/>
  <c r="H762" i="4" s="1"/>
  <c r="G763" i="4"/>
  <c r="H763" i="4" s="1"/>
  <c r="G764" i="4"/>
  <c r="H764" i="4" s="1"/>
  <c r="G765" i="4"/>
  <c r="H765" i="4" s="1"/>
  <c r="G766" i="4"/>
  <c r="H766" i="4" s="1"/>
  <c r="G767" i="4"/>
  <c r="H767" i="4" s="1"/>
  <c r="G768" i="4"/>
  <c r="H768" i="4" s="1"/>
  <c r="G769" i="4"/>
  <c r="H769" i="4" s="1"/>
  <c r="G770" i="4"/>
  <c r="H770" i="4" s="1"/>
  <c r="G771" i="4"/>
  <c r="H771" i="4" s="1"/>
  <c r="G772" i="4"/>
  <c r="H772" i="4" s="1"/>
  <c r="G773" i="4"/>
  <c r="H773" i="4" s="1"/>
  <c r="G774" i="4"/>
  <c r="H774" i="4" s="1"/>
  <c r="G775" i="4"/>
  <c r="H775" i="4" s="1"/>
  <c r="G776" i="4"/>
  <c r="H776" i="4" s="1"/>
  <c r="G777" i="4"/>
  <c r="H777" i="4" s="1"/>
  <c r="G778" i="4"/>
  <c r="H778" i="4" s="1"/>
  <c r="G779" i="4"/>
  <c r="H779" i="4" s="1"/>
  <c r="G780" i="4"/>
  <c r="H780" i="4" s="1"/>
  <c r="G781" i="4"/>
  <c r="H781" i="4" s="1"/>
  <c r="G782" i="4"/>
  <c r="H782" i="4" s="1"/>
  <c r="G783" i="4"/>
  <c r="H783" i="4" s="1"/>
  <c r="G784" i="4"/>
  <c r="H784" i="4" s="1"/>
  <c r="G785" i="4"/>
  <c r="H785" i="4" s="1"/>
  <c r="G786" i="4"/>
  <c r="H786" i="4" s="1"/>
  <c r="G787" i="4"/>
  <c r="H787" i="4" s="1"/>
  <c r="G788" i="4"/>
  <c r="H788" i="4" s="1"/>
  <c r="G789" i="4"/>
  <c r="H789" i="4" s="1"/>
  <c r="G790" i="4"/>
  <c r="H790" i="4" s="1"/>
  <c r="G791" i="4"/>
  <c r="H791" i="4" s="1"/>
  <c r="G792" i="4"/>
  <c r="H792" i="4" s="1"/>
  <c r="G793" i="4"/>
  <c r="H793" i="4" s="1"/>
  <c r="G794" i="4"/>
  <c r="H794" i="4" s="1"/>
  <c r="G795" i="4"/>
  <c r="H795" i="4" s="1"/>
  <c r="G796" i="4"/>
  <c r="H796" i="4" s="1"/>
  <c r="G797" i="4"/>
  <c r="H797" i="4" s="1"/>
  <c r="G798" i="4"/>
  <c r="H798" i="4" s="1"/>
  <c r="G799" i="4"/>
  <c r="H799" i="4" s="1"/>
  <c r="G800" i="4"/>
  <c r="H800" i="4" s="1"/>
  <c r="G801" i="4"/>
  <c r="H801" i="4" s="1"/>
  <c r="G802" i="4"/>
  <c r="H802" i="4" s="1"/>
  <c r="G803" i="4"/>
  <c r="H803" i="4" s="1"/>
  <c r="G804" i="4"/>
  <c r="H804" i="4" s="1"/>
  <c r="G805" i="4"/>
  <c r="H805" i="4" s="1"/>
  <c r="G806" i="4"/>
  <c r="H806" i="4" s="1"/>
  <c r="G807" i="4"/>
  <c r="H807" i="4" s="1"/>
  <c r="G808" i="4"/>
  <c r="H808" i="4" s="1"/>
  <c r="G809" i="4"/>
  <c r="H809" i="4" s="1"/>
  <c r="G810" i="4"/>
  <c r="H810" i="4" s="1"/>
  <c r="G811" i="4"/>
  <c r="H811" i="4" s="1"/>
  <c r="G812" i="4"/>
  <c r="H812" i="4" s="1"/>
  <c r="G813" i="4"/>
  <c r="H813" i="4" s="1"/>
  <c r="G814" i="4"/>
  <c r="H814" i="4" s="1"/>
  <c r="G815" i="4"/>
  <c r="H815" i="4" s="1"/>
  <c r="G816" i="4"/>
  <c r="H816" i="4" s="1"/>
  <c r="G817" i="4"/>
  <c r="H817" i="4" s="1"/>
  <c r="G818" i="4"/>
  <c r="H818" i="4" s="1"/>
  <c r="G819" i="4"/>
  <c r="H819" i="4" s="1"/>
  <c r="G820" i="4"/>
  <c r="H820" i="4" s="1"/>
  <c r="G821" i="4"/>
  <c r="H821" i="4" s="1"/>
  <c r="G822" i="4"/>
  <c r="H822" i="4" s="1"/>
  <c r="G823" i="4"/>
  <c r="H823" i="4" s="1"/>
  <c r="G824" i="4"/>
  <c r="H824" i="4" s="1"/>
  <c r="G825" i="4"/>
  <c r="H825" i="4" s="1"/>
  <c r="G826" i="4"/>
  <c r="H826" i="4" s="1"/>
  <c r="G827" i="4"/>
  <c r="H827" i="4" s="1"/>
  <c r="G828" i="4"/>
  <c r="H828" i="4" s="1"/>
  <c r="G829" i="4"/>
  <c r="H829" i="4" s="1"/>
  <c r="G830" i="4"/>
  <c r="H830" i="4" s="1"/>
  <c r="G831" i="4"/>
  <c r="H831" i="4" s="1"/>
  <c r="G832" i="4"/>
  <c r="H832" i="4" s="1"/>
  <c r="G833" i="4"/>
  <c r="H833" i="4" s="1"/>
  <c r="G834" i="4"/>
  <c r="H834" i="4" s="1"/>
  <c r="G835" i="4"/>
  <c r="H835" i="4" s="1"/>
  <c r="G836" i="4"/>
  <c r="H836" i="4" s="1"/>
  <c r="G837" i="4"/>
  <c r="H837" i="4" s="1"/>
  <c r="G838" i="4"/>
  <c r="H838" i="4" s="1"/>
  <c r="G839" i="4"/>
  <c r="H839" i="4" s="1"/>
  <c r="G840" i="4"/>
  <c r="H840" i="4" s="1"/>
  <c r="G841" i="4"/>
  <c r="H841" i="4" s="1"/>
  <c r="G842" i="4"/>
  <c r="H842" i="4" s="1"/>
  <c r="G843" i="4"/>
  <c r="H843" i="4" s="1"/>
  <c r="G844" i="4"/>
  <c r="H844" i="4" s="1"/>
  <c r="G845" i="4"/>
  <c r="H845" i="4" s="1"/>
  <c r="G846" i="4"/>
  <c r="H846" i="4" s="1"/>
  <c r="G847" i="4"/>
  <c r="H847" i="4" s="1"/>
  <c r="G848" i="4"/>
  <c r="H848" i="4" s="1"/>
  <c r="G849" i="4"/>
  <c r="H849" i="4" s="1"/>
  <c r="G850" i="4"/>
  <c r="H850" i="4" s="1"/>
  <c r="G851" i="4"/>
  <c r="H851" i="4" s="1"/>
  <c r="G852" i="4"/>
  <c r="H852" i="4" s="1"/>
  <c r="G853" i="4"/>
  <c r="H853" i="4" s="1"/>
  <c r="G854" i="4"/>
  <c r="H854" i="4" s="1"/>
  <c r="G855" i="4"/>
  <c r="H855" i="4" s="1"/>
  <c r="G856" i="4"/>
  <c r="H856" i="4" s="1"/>
  <c r="G857" i="4"/>
  <c r="H857" i="4" s="1"/>
  <c r="G858" i="4"/>
  <c r="H858" i="4" s="1"/>
  <c r="G859" i="4"/>
  <c r="H859" i="4" s="1"/>
  <c r="G860" i="4"/>
  <c r="H860" i="4" s="1"/>
  <c r="G861" i="4"/>
  <c r="H861" i="4" s="1"/>
  <c r="G862" i="4"/>
  <c r="H862" i="4" s="1"/>
  <c r="G863" i="4"/>
  <c r="H863" i="4" s="1"/>
  <c r="G864" i="4"/>
  <c r="H864" i="4" s="1"/>
  <c r="G865" i="4"/>
  <c r="H865" i="4" s="1"/>
  <c r="G866" i="4"/>
  <c r="H866" i="4" s="1"/>
  <c r="G867" i="4"/>
  <c r="H867" i="4" s="1"/>
  <c r="G868" i="4"/>
  <c r="H868" i="4" s="1"/>
  <c r="G869" i="4"/>
  <c r="H869" i="4" s="1"/>
  <c r="G870" i="4"/>
  <c r="H870" i="4" s="1"/>
  <c r="G871" i="4"/>
  <c r="H871" i="4" s="1"/>
  <c r="G872" i="4"/>
  <c r="H872" i="4" s="1"/>
  <c r="G873" i="4"/>
  <c r="H873" i="4" s="1"/>
  <c r="G874" i="4"/>
  <c r="H874" i="4" s="1"/>
  <c r="G875" i="4"/>
  <c r="H875" i="4" s="1"/>
  <c r="G876" i="4"/>
  <c r="H876" i="4" s="1"/>
  <c r="G877" i="4"/>
  <c r="H877" i="4" s="1"/>
  <c r="G878" i="4"/>
  <c r="H878" i="4" s="1"/>
  <c r="G879" i="4"/>
  <c r="H879" i="4" s="1"/>
  <c r="G880" i="4"/>
  <c r="H880" i="4" s="1"/>
  <c r="G881" i="4"/>
  <c r="H881" i="4" s="1"/>
  <c r="G882" i="4"/>
  <c r="H882" i="4" s="1"/>
  <c r="G883" i="4"/>
  <c r="H883" i="4" s="1"/>
  <c r="G884" i="4"/>
  <c r="H884" i="4" s="1"/>
  <c r="G885" i="4"/>
  <c r="H885" i="4" s="1"/>
  <c r="G886" i="4"/>
  <c r="H886" i="4" s="1"/>
  <c r="G887" i="4"/>
  <c r="H887" i="4" s="1"/>
  <c r="G888" i="4"/>
  <c r="H888" i="4" s="1"/>
  <c r="G889" i="4"/>
  <c r="H889" i="4" s="1"/>
  <c r="G890" i="4"/>
  <c r="H890" i="4" s="1"/>
  <c r="G891" i="4"/>
  <c r="H891" i="4" s="1"/>
  <c r="G892" i="4"/>
  <c r="H892" i="4" s="1"/>
  <c r="G893" i="4"/>
  <c r="H893" i="4" s="1"/>
  <c r="G894" i="4"/>
  <c r="H894" i="4" s="1"/>
  <c r="G895" i="4"/>
  <c r="H895" i="4" s="1"/>
  <c r="G896" i="4"/>
  <c r="H896" i="4" s="1"/>
  <c r="G897" i="4"/>
  <c r="H897" i="4" s="1"/>
  <c r="G898" i="4"/>
  <c r="H898" i="4" s="1"/>
  <c r="G899" i="4"/>
  <c r="H899" i="4" s="1"/>
  <c r="G900" i="4"/>
  <c r="H900" i="4" s="1"/>
  <c r="G901" i="4"/>
  <c r="H901" i="4" s="1"/>
  <c r="G902" i="4"/>
  <c r="H902" i="4" s="1"/>
  <c r="G903" i="4"/>
  <c r="H903" i="4" s="1"/>
  <c r="G904" i="4"/>
  <c r="H904" i="4" s="1"/>
  <c r="G905" i="4"/>
  <c r="H905" i="4" s="1"/>
  <c r="G906" i="4"/>
  <c r="H906" i="4" s="1"/>
  <c r="G907" i="4"/>
  <c r="H907" i="4" s="1"/>
  <c r="G908" i="4"/>
  <c r="H908" i="4" s="1"/>
  <c r="G909" i="4"/>
  <c r="H909" i="4" s="1"/>
  <c r="G910" i="4"/>
  <c r="H910" i="4" s="1"/>
  <c r="G911" i="4"/>
  <c r="H911" i="4" s="1"/>
  <c r="G912" i="4"/>
  <c r="H912" i="4" s="1"/>
  <c r="G913" i="4"/>
  <c r="H913" i="4" s="1"/>
  <c r="G914" i="4"/>
  <c r="H914" i="4" s="1"/>
  <c r="G915" i="4"/>
  <c r="H915" i="4" s="1"/>
  <c r="G916" i="4"/>
  <c r="H916" i="4" s="1"/>
  <c r="G917" i="4"/>
  <c r="H917" i="4" s="1"/>
  <c r="G918" i="4"/>
  <c r="H918" i="4" s="1"/>
  <c r="G919" i="4"/>
  <c r="H919" i="4" s="1"/>
  <c r="G920" i="4"/>
  <c r="H920" i="4" s="1"/>
  <c r="G921" i="4"/>
  <c r="H921" i="4" s="1"/>
  <c r="G922" i="4"/>
  <c r="H922" i="4" s="1"/>
  <c r="G923" i="4"/>
  <c r="H923" i="4" s="1"/>
  <c r="G924" i="4"/>
  <c r="H924" i="4" s="1"/>
  <c r="G925" i="4"/>
  <c r="H925" i="4" s="1"/>
  <c r="G926" i="4"/>
  <c r="H926" i="4" s="1"/>
  <c r="G927" i="4"/>
  <c r="H927" i="4" s="1"/>
  <c r="G928" i="4"/>
  <c r="H928" i="4" s="1"/>
  <c r="G929" i="4"/>
  <c r="H929" i="4" s="1"/>
  <c r="G930" i="4"/>
  <c r="H930" i="4" s="1"/>
  <c r="G931" i="4"/>
  <c r="H931" i="4" s="1"/>
  <c r="G932" i="4"/>
  <c r="H932" i="4" s="1"/>
  <c r="G933" i="4"/>
  <c r="H933" i="4" s="1"/>
  <c r="G934" i="4"/>
  <c r="H934" i="4" s="1"/>
  <c r="G935" i="4"/>
  <c r="H935" i="4" s="1"/>
  <c r="G936" i="4"/>
  <c r="H936" i="4" s="1"/>
  <c r="G937" i="4"/>
  <c r="H937" i="4" s="1"/>
  <c r="G938" i="4"/>
  <c r="H938" i="4" s="1"/>
  <c r="G939" i="4"/>
  <c r="H939" i="4" s="1"/>
  <c r="G940" i="4"/>
  <c r="H940" i="4" s="1"/>
  <c r="G941" i="4"/>
  <c r="H941" i="4" s="1"/>
  <c r="G942" i="4"/>
  <c r="H942" i="4" s="1"/>
  <c r="G943" i="4"/>
  <c r="H943" i="4" s="1"/>
  <c r="G944" i="4"/>
  <c r="H944" i="4" s="1"/>
  <c r="G945" i="4"/>
  <c r="H945" i="4" s="1"/>
  <c r="G946" i="4"/>
  <c r="H946" i="4" s="1"/>
  <c r="G947" i="4"/>
  <c r="H947" i="4" s="1"/>
  <c r="G948" i="4"/>
  <c r="H948" i="4" s="1"/>
  <c r="G949" i="4"/>
  <c r="H949" i="4" s="1"/>
  <c r="G950" i="4"/>
  <c r="H950" i="4" s="1"/>
  <c r="G951" i="4"/>
  <c r="H951" i="4" s="1"/>
  <c r="G952" i="4"/>
  <c r="H952" i="4" s="1"/>
  <c r="G953" i="4"/>
  <c r="H953" i="4" s="1"/>
  <c r="G954" i="4"/>
  <c r="H954" i="4" s="1"/>
  <c r="G955" i="4"/>
  <c r="H955" i="4" s="1"/>
  <c r="G956" i="4"/>
  <c r="H956" i="4" s="1"/>
  <c r="G957" i="4"/>
  <c r="H957" i="4" s="1"/>
  <c r="G958" i="4"/>
  <c r="H958" i="4" s="1"/>
  <c r="G959" i="4"/>
  <c r="H959" i="4" s="1"/>
  <c r="G960" i="4"/>
  <c r="H960" i="4" s="1"/>
  <c r="G961" i="4"/>
  <c r="H961" i="4" s="1"/>
  <c r="G962" i="4"/>
  <c r="H962" i="4" s="1"/>
  <c r="G963" i="4"/>
  <c r="H963" i="4" s="1"/>
  <c r="G964" i="4"/>
  <c r="H964" i="4" s="1"/>
  <c r="G965" i="4"/>
  <c r="H965" i="4" s="1"/>
  <c r="G966" i="4"/>
  <c r="H966" i="4" s="1"/>
  <c r="G967" i="4"/>
  <c r="H967" i="4" s="1"/>
  <c r="G968" i="4"/>
  <c r="H968" i="4" s="1"/>
  <c r="G969" i="4"/>
  <c r="H969" i="4" s="1"/>
  <c r="G970" i="4"/>
  <c r="H970" i="4" s="1"/>
  <c r="G971" i="4"/>
  <c r="H971" i="4" s="1"/>
  <c r="G972" i="4"/>
  <c r="H972" i="4" s="1"/>
  <c r="G973" i="4"/>
  <c r="H973" i="4" s="1"/>
  <c r="G974" i="4"/>
  <c r="H974" i="4" s="1"/>
  <c r="G975" i="4"/>
  <c r="H975" i="4" s="1"/>
  <c r="G976" i="4"/>
  <c r="H976" i="4" s="1"/>
  <c r="G977" i="4"/>
  <c r="H977" i="4" s="1"/>
  <c r="G978" i="4"/>
  <c r="H978" i="4" s="1"/>
  <c r="G979" i="4"/>
  <c r="H979" i="4" s="1"/>
  <c r="G980" i="4"/>
  <c r="H980" i="4" s="1"/>
  <c r="G981" i="4"/>
  <c r="H981" i="4" s="1"/>
  <c r="G982" i="4"/>
  <c r="H982" i="4" s="1"/>
  <c r="G983" i="4"/>
  <c r="H983" i="4" s="1"/>
  <c r="G984" i="4"/>
  <c r="H984" i="4" s="1"/>
  <c r="G985" i="4"/>
  <c r="H985" i="4" s="1"/>
  <c r="G986" i="4"/>
  <c r="H986" i="4" s="1"/>
  <c r="G987" i="4"/>
  <c r="H987" i="4" s="1"/>
  <c r="G988" i="4"/>
  <c r="H988" i="4" s="1"/>
  <c r="G989" i="4"/>
  <c r="H989" i="4" s="1"/>
  <c r="G990" i="4"/>
  <c r="H990" i="4" s="1"/>
  <c r="G991" i="4"/>
  <c r="H991" i="4" s="1"/>
  <c r="G992" i="4"/>
  <c r="H992" i="4" s="1"/>
  <c r="G993" i="4"/>
  <c r="H993" i="4" s="1"/>
  <c r="G994" i="4"/>
  <c r="H994" i="4" s="1"/>
  <c r="G995" i="4"/>
  <c r="H995" i="4" s="1"/>
  <c r="G996" i="4"/>
  <c r="H996" i="4" s="1"/>
  <c r="G997" i="4"/>
  <c r="H997" i="4" s="1"/>
  <c r="G998" i="4"/>
  <c r="H998" i="4" s="1"/>
  <c r="G999" i="4"/>
  <c r="H999" i="4" s="1"/>
  <c r="G1000" i="4"/>
  <c r="H1000" i="4" s="1"/>
  <c r="G1001" i="4"/>
  <c r="H1001" i="4" s="1"/>
  <c r="G1002" i="4"/>
  <c r="H1002" i="4" s="1"/>
  <c r="G1003" i="4"/>
  <c r="H1003" i="4" s="1"/>
  <c r="G1004" i="4"/>
  <c r="H1004" i="4" s="1"/>
  <c r="G1005" i="4"/>
  <c r="H1005" i="4" s="1"/>
  <c r="G1006" i="4"/>
  <c r="H1006" i="4" s="1"/>
  <c r="G1007" i="4"/>
  <c r="H1007" i="4" s="1"/>
  <c r="G1008" i="4"/>
  <c r="H1008" i="4" s="1"/>
  <c r="G1009" i="4"/>
  <c r="H1009" i="4" s="1"/>
  <c r="G1010" i="4"/>
  <c r="H1010" i="4" s="1"/>
  <c r="G1011" i="4"/>
  <c r="H1011" i="4" s="1"/>
  <c r="G1012" i="4"/>
  <c r="H1012" i="4" s="1"/>
  <c r="G1013" i="4"/>
  <c r="H1013" i="4" s="1"/>
  <c r="G1014" i="4"/>
  <c r="H1014" i="4" s="1"/>
  <c r="G1015" i="4"/>
  <c r="H1015" i="4" s="1"/>
  <c r="G1016" i="4"/>
  <c r="H1016" i="4" s="1"/>
  <c r="G1017" i="4"/>
  <c r="H1017" i="4" s="1"/>
  <c r="G1018" i="4"/>
  <c r="H1018" i="4" s="1"/>
  <c r="G1019" i="4"/>
  <c r="H1019" i="4" s="1"/>
  <c r="G1020" i="4"/>
  <c r="H1020" i="4" s="1"/>
  <c r="G1021" i="4"/>
  <c r="H1021" i="4" s="1"/>
  <c r="G1022" i="4"/>
  <c r="H1022" i="4" s="1"/>
  <c r="G1023" i="4"/>
  <c r="H1023" i="4" s="1"/>
  <c r="G1024" i="4"/>
  <c r="H1024" i="4" s="1"/>
  <c r="G1025" i="4"/>
  <c r="H1025" i="4" s="1"/>
  <c r="G1026" i="4"/>
  <c r="H1026" i="4" s="1"/>
  <c r="G1027" i="4"/>
  <c r="H1027" i="4" s="1"/>
  <c r="G1028" i="4"/>
  <c r="H1028" i="4" s="1"/>
  <c r="G1029" i="4"/>
  <c r="H1029" i="4" s="1"/>
  <c r="G1030" i="4"/>
  <c r="H1030" i="4" s="1"/>
  <c r="G1031" i="4"/>
  <c r="H1031" i="4" s="1"/>
  <c r="G1032" i="4"/>
  <c r="H1032" i="4" s="1"/>
  <c r="G1033" i="4"/>
  <c r="H1033" i="4" s="1"/>
  <c r="G1034" i="4"/>
  <c r="H1034" i="4" s="1"/>
  <c r="G1035" i="4"/>
  <c r="H1035" i="4" s="1"/>
  <c r="G1036" i="4"/>
  <c r="H1036" i="4" s="1"/>
  <c r="G1037" i="4"/>
  <c r="H1037" i="4" s="1"/>
  <c r="G1038" i="4"/>
  <c r="H1038" i="4" s="1"/>
  <c r="G1039" i="4"/>
  <c r="H1039" i="4" s="1"/>
  <c r="G1040" i="4"/>
  <c r="H1040" i="4" s="1"/>
  <c r="G1041" i="4"/>
  <c r="H1041" i="4" s="1"/>
  <c r="G1042" i="4"/>
  <c r="H1042" i="4" s="1"/>
  <c r="G1043" i="4"/>
  <c r="H1043" i="4" s="1"/>
  <c r="G1044" i="4"/>
  <c r="H1044" i="4" s="1"/>
  <c r="G1045" i="4"/>
  <c r="H1045" i="4" s="1"/>
  <c r="G1046" i="4"/>
  <c r="H1046" i="4" s="1"/>
  <c r="G1047" i="4"/>
  <c r="H1047" i="4" s="1"/>
  <c r="G1048" i="4"/>
  <c r="H1048" i="4" s="1"/>
  <c r="G1049" i="4"/>
  <c r="H1049" i="4" s="1"/>
  <c r="G1050" i="4"/>
  <c r="H1050" i="4" s="1"/>
  <c r="G1051" i="4"/>
  <c r="H1051" i="4" s="1"/>
  <c r="G1052" i="4"/>
  <c r="H1052" i="4" s="1"/>
  <c r="G1053" i="4"/>
  <c r="H1053" i="4" s="1"/>
  <c r="G1054" i="4"/>
  <c r="H1054" i="4" s="1"/>
  <c r="G1055" i="4"/>
  <c r="H1055" i="4" s="1"/>
  <c r="G1056" i="4"/>
  <c r="H1056" i="4" s="1"/>
  <c r="G1057" i="4"/>
  <c r="H1057" i="4" s="1"/>
  <c r="G1058" i="4"/>
  <c r="H1058" i="4" s="1"/>
  <c r="G1059" i="4"/>
  <c r="H1059" i="4" s="1"/>
  <c r="G1060" i="4"/>
  <c r="H1060" i="4" s="1"/>
  <c r="G1061" i="4"/>
  <c r="H1061" i="4" s="1"/>
  <c r="G1062" i="4"/>
  <c r="H1062" i="4" s="1"/>
  <c r="G1063" i="4"/>
  <c r="H1063" i="4" s="1"/>
  <c r="G1064" i="4"/>
  <c r="H1064" i="4" s="1"/>
  <c r="G1065" i="4"/>
  <c r="H1065" i="4" s="1"/>
  <c r="G1066" i="4"/>
  <c r="H1066" i="4" s="1"/>
  <c r="G1067" i="4"/>
  <c r="H1067" i="4" s="1"/>
  <c r="G1068" i="4"/>
  <c r="H1068" i="4" s="1"/>
  <c r="G1069" i="4"/>
  <c r="H1069" i="4" s="1"/>
  <c r="G1070" i="4"/>
  <c r="H1070" i="4" s="1"/>
  <c r="G1071" i="4"/>
  <c r="H1071" i="4" s="1"/>
  <c r="G1072" i="4"/>
  <c r="H1072" i="4" s="1"/>
  <c r="G1073" i="4"/>
  <c r="H1073" i="4" s="1"/>
  <c r="G1074" i="4"/>
  <c r="H1074" i="4" s="1"/>
  <c r="G1075" i="4"/>
  <c r="H1075" i="4" s="1"/>
  <c r="G1076" i="4"/>
  <c r="H1076" i="4" s="1"/>
  <c r="G1077" i="4"/>
  <c r="H1077" i="4" s="1"/>
  <c r="G1078" i="4"/>
  <c r="H1078" i="4" s="1"/>
  <c r="G1079" i="4"/>
  <c r="H1079" i="4" s="1"/>
  <c r="G1080" i="4"/>
  <c r="H1080" i="4" s="1"/>
  <c r="G1081" i="4"/>
  <c r="H1081" i="4" s="1"/>
  <c r="G1082" i="4"/>
  <c r="H1082" i="4" s="1"/>
  <c r="G1083" i="4"/>
  <c r="H1083" i="4" s="1"/>
  <c r="G1084" i="4"/>
  <c r="H1084" i="4" s="1"/>
  <c r="G1085" i="4"/>
  <c r="H1085" i="4" s="1"/>
  <c r="G1086" i="4"/>
  <c r="H1086" i="4" s="1"/>
  <c r="G1087" i="4"/>
  <c r="H1087" i="4" s="1"/>
  <c r="G1088" i="4"/>
  <c r="H1088" i="4" s="1"/>
  <c r="G1089" i="4"/>
  <c r="H1089" i="4" s="1"/>
  <c r="G1090" i="4"/>
  <c r="H1090" i="4" s="1"/>
  <c r="G1091" i="4"/>
  <c r="H1091" i="4" s="1"/>
  <c r="G1092" i="4"/>
  <c r="H1092" i="4" s="1"/>
  <c r="G1093" i="4"/>
  <c r="H1093" i="4" s="1"/>
  <c r="G1094" i="4"/>
  <c r="H1094" i="4" s="1"/>
  <c r="G1095" i="4"/>
  <c r="H1095" i="4" s="1"/>
  <c r="G1096" i="4"/>
  <c r="H1096" i="4" s="1"/>
  <c r="G1097" i="4"/>
  <c r="H1097" i="4" s="1"/>
  <c r="G1098" i="4"/>
  <c r="H1098" i="4" s="1"/>
  <c r="G1099" i="4"/>
  <c r="H1099" i="4" s="1"/>
  <c r="G1100" i="4"/>
  <c r="H1100" i="4" s="1"/>
  <c r="G1101" i="4"/>
  <c r="H1101" i="4" s="1"/>
  <c r="G1102" i="4"/>
  <c r="H1102" i="4" s="1"/>
  <c r="G1103" i="4"/>
  <c r="H1103" i="4" s="1"/>
  <c r="G1104" i="4"/>
  <c r="H1104" i="4" s="1"/>
  <c r="G1105" i="4"/>
  <c r="H1105" i="4" s="1"/>
  <c r="G1106" i="4"/>
  <c r="H1106" i="4" s="1"/>
  <c r="G1107" i="4"/>
  <c r="H1107" i="4" s="1"/>
  <c r="G1108" i="4"/>
  <c r="H1108" i="4" s="1"/>
  <c r="G1109" i="4"/>
  <c r="H1109" i="4" s="1"/>
  <c r="G1110" i="4"/>
  <c r="H1110" i="4" s="1"/>
  <c r="G1111" i="4"/>
  <c r="H1111" i="4" s="1"/>
  <c r="G1112" i="4"/>
  <c r="H1112" i="4" s="1"/>
  <c r="G1113" i="4"/>
  <c r="H1113" i="4" s="1"/>
  <c r="G1114" i="4"/>
  <c r="H1114" i="4" s="1"/>
  <c r="G1115" i="4"/>
  <c r="H1115" i="4" s="1"/>
  <c r="G1116" i="4"/>
  <c r="H1116" i="4" s="1"/>
  <c r="G1117" i="4"/>
  <c r="H1117" i="4" s="1"/>
  <c r="G1118" i="4"/>
  <c r="H1118" i="4" s="1"/>
  <c r="G1119" i="4"/>
  <c r="H1119" i="4" s="1"/>
  <c r="G1120" i="4"/>
  <c r="H1120" i="4" s="1"/>
  <c r="G1121" i="4"/>
  <c r="H1121" i="4" s="1"/>
  <c r="G1122" i="4"/>
  <c r="H1122" i="4" s="1"/>
  <c r="G1123" i="4"/>
  <c r="H1123" i="4" s="1"/>
  <c r="G1124" i="4"/>
  <c r="H1124" i="4" s="1"/>
  <c r="G1125" i="4"/>
  <c r="H1125" i="4" s="1"/>
  <c r="G1126" i="4"/>
  <c r="H1126" i="4" s="1"/>
  <c r="G1127" i="4"/>
  <c r="H1127" i="4" s="1"/>
  <c r="G1128" i="4"/>
  <c r="H1128" i="4" s="1"/>
  <c r="G1129" i="4"/>
  <c r="H1129" i="4" s="1"/>
  <c r="G1130" i="4"/>
  <c r="H1130" i="4" s="1"/>
  <c r="G1131" i="4"/>
  <c r="H1131" i="4" s="1"/>
  <c r="G1132" i="4"/>
  <c r="H1132" i="4" s="1"/>
  <c r="G1133" i="4"/>
  <c r="H1133" i="4" s="1"/>
  <c r="G1134" i="4"/>
  <c r="H1134" i="4" s="1"/>
  <c r="G1135" i="4"/>
  <c r="H1135" i="4" s="1"/>
  <c r="G1136" i="4"/>
  <c r="H1136" i="4" s="1"/>
  <c r="G1137" i="4"/>
  <c r="H1137" i="4" s="1"/>
  <c r="G1138" i="4"/>
  <c r="H1138" i="4" s="1"/>
  <c r="G1139" i="4"/>
  <c r="H1139" i="4" s="1"/>
  <c r="G1140" i="4"/>
  <c r="H1140" i="4" s="1"/>
  <c r="G1141" i="4"/>
  <c r="H1141" i="4" s="1"/>
  <c r="G1142" i="4"/>
  <c r="H1142" i="4" s="1"/>
  <c r="G1143" i="4"/>
  <c r="H1143" i="4" s="1"/>
  <c r="G1144" i="4"/>
  <c r="H1144" i="4" s="1"/>
  <c r="G1145" i="4"/>
  <c r="H1145" i="4" s="1"/>
  <c r="G1146" i="4"/>
  <c r="H1146" i="4" s="1"/>
  <c r="G1147" i="4"/>
  <c r="H1147" i="4" s="1"/>
  <c r="G1148" i="4"/>
  <c r="H1148" i="4" s="1"/>
  <c r="G1149" i="4"/>
  <c r="H1149" i="4" s="1"/>
  <c r="G1150" i="4"/>
  <c r="H1150" i="4" s="1"/>
  <c r="G1151" i="4"/>
  <c r="H1151" i="4" s="1"/>
  <c r="G1152" i="4"/>
  <c r="H1152" i="4" s="1"/>
  <c r="G1153" i="4"/>
  <c r="H1153" i="4" s="1"/>
  <c r="G1154" i="4"/>
  <c r="H1154" i="4" s="1"/>
  <c r="G1155" i="4"/>
  <c r="H1155" i="4" s="1"/>
  <c r="G1156" i="4"/>
  <c r="H1156" i="4" s="1"/>
  <c r="G1157" i="4"/>
  <c r="H1157" i="4" s="1"/>
  <c r="G1158" i="4"/>
  <c r="H1158" i="4" s="1"/>
  <c r="G1159" i="4"/>
  <c r="H1159" i="4" s="1"/>
  <c r="G1160" i="4"/>
  <c r="H1160" i="4" s="1"/>
  <c r="G1161" i="4"/>
  <c r="H1161" i="4" s="1"/>
  <c r="G1162" i="4"/>
  <c r="H1162" i="4" s="1"/>
  <c r="G1163" i="4"/>
  <c r="H1163" i="4" s="1"/>
  <c r="G1164" i="4"/>
  <c r="H1164" i="4" s="1"/>
  <c r="G1165" i="4"/>
  <c r="H1165" i="4" s="1"/>
  <c r="G1166" i="4"/>
  <c r="H1166" i="4" s="1"/>
  <c r="G1167" i="4"/>
  <c r="H1167" i="4" s="1"/>
  <c r="G1168" i="4"/>
  <c r="H1168" i="4" s="1"/>
  <c r="G1169" i="4"/>
  <c r="H1169" i="4" s="1"/>
  <c r="G1170" i="4"/>
  <c r="H1170" i="4" s="1"/>
  <c r="G1171" i="4"/>
  <c r="H1171" i="4" s="1"/>
  <c r="G1172" i="4"/>
  <c r="H1172" i="4" s="1"/>
  <c r="G1173" i="4"/>
  <c r="H1173" i="4" s="1"/>
  <c r="G1174" i="4"/>
  <c r="H1174" i="4" s="1"/>
  <c r="G1175" i="4"/>
  <c r="H1175" i="4" s="1"/>
  <c r="G1176" i="4"/>
  <c r="H1176" i="4" s="1"/>
  <c r="G1177" i="4"/>
  <c r="H1177" i="4" s="1"/>
  <c r="G1178" i="4"/>
  <c r="H1178" i="4" s="1"/>
  <c r="G1179" i="4"/>
  <c r="H1179" i="4" s="1"/>
  <c r="G1180" i="4"/>
  <c r="H1180" i="4" s="1"/>
  <c r="G1181" i="4"/>
  <c r="H1181" i="4" s="1"/>
  <c r="G1182" i="4"/>
  <c r="H1182" i="4" s="1"/>
  <c r="G1183" i="4"/>
  <c r="H1183" i="4" s="1"/>
  <c r="G1184" i="4"/>
  <c r="H1184" i="4" s="1"/>
  <c r="G1185" i="4"/>
  <c r="H1185" i="4" s="1"/>
  <c r="G1186" i="4"/>
  <c r="H1186" i="4" s="1"/>
  <c r="G1187" i="4"/>
  <c r="H1187" i="4" s="1"/>
  <c r="G1188" i="4"/>
  <c r="H1188" i="4" s="1"/>
  <c r="G1189" i="4"/>
  <c r="H1189" i="4" s="1"/>
  <c r="G1190" i="4"/>
  <c r="H1190" i="4" s="1"/>
  <c r="G1191" i="4"/>
  <c r="H1191" i="4" s="1"/>
  <c r="G1192" i="4"/>
  <c r="H1192" i="4" s="1"/>
  <c r="G1193" i="4"/>
  <c r="H1193" i="4" s="1"/>
  <c r="G1194" i="4"/>
  <c r="H1194" i="4" s="1"/>
  <c r="G1195" i="4"/>
  <c r="H1195" i="4" s="1"/>
  <c r="G1196" i="4"/>
  <c r="H1196" i="4" s="1"/>
  <c r="G1197" i="4"/>
  <c r="H1197" i="4" s="1"/>
  <c r="G1198" i="4"/>
  <c r="H1198" i="4" s="1"/>
  <c r="G1199" i="4"/>
  <c r="H1199" i="4" s="1"/>
  <c r="G1200" i="4"/>
  <c r="H1200" i="4" s="1"/>
  <c r="G1201" i="4"/>
  <c r="H1201" i="4" s="1"/>
  <c r="G1202" i="4"/>
  <c r="H1202" i="4" s="1"/>
  <c r="G1203" i="4"/>
  <c r="H1203" i="4" s="1"/>
  <c r="G1204" i="4"/>
  <c r="H1204" i="4" s="1"/>
  <c r="G1205" i="4"/>
  <c r="H1205" i="4" s="1"/>
  <c r="G1206" i="4"/>
  <c r="H1206" i="4" s="1"/>
  <c r="G1207" i="4"/>
  <c r="H1207" i="4" s="1"/>
  <c r="G1208" i="4"/>
  <c r="H1208" i="4" s="1"/>
  <c r="G1209" i="4"/>
  <c r="H1209" i="4" s="1"/>
  <c r="G1210" i="4"/>
  <c r="H1210" i="4" s="1"/>
  <c r="G1211" i="4"/>
  <c r="H1211" i="4" s="1"/>
  <c r="G1212" i="4"/>
  <c r="H1212" i="4" s="1"/>
  <c r="G1213" i="4"/>
  <c r="H1213" i="4" s="1"/>
  <c r="G1214" i="4"/>
  <c r="H1214" i="4" s="1"/>
  <c r="G1215" i="4"/>
  <c r="H1215" i="4" s="1"/>
  <c r="G1216" i="4"/>
  <c r="H1216" i="4" s="1"/>
  <c r="G1217" i="4"/>
  <c r="H1217" i="4" s="1"/>
  <c r="G1218" i="4"/>
  <c r="H1218" i="4" s="1"/>
  <c r="G1219" i="4"/>
  <c r="H1219" i="4" s="1"/>
  <c r="G1220" i="4"/>
  <c r="H1220" i="4" s="1"/>
  <c r="G1221" i="4"/>
  <c r="H1221" i="4" s="1"/>
  <c r="G1222" i="4"/>
  <c r="H1222" i="4" s="1"/>
  <c r="G1223" i="4"/>
  <c r="H1223" i="4" s="1"/>
  <c r="G1224" i="4"/>
  <c r="H1224" i="4" s="1"/>
  <c r="G1225" i="4"/>
  <c r="H1225" i="4" s="1"/>
  <c r="G1226" i="4"/>
  <c r="H1226" i="4" s="1"/>
  <c r="G1227" i="4"/>
  <c r="H1227" i="4" s="1"/>
  <c r="G1228" i="4"/>
  <c r="H1228" i="4" s="1"/>
  <c r="G1229" i="4"/>
  <c r="H1229" i="4" s="1"/>
  <c r="G1230" i="4"/>
  <c r="H1230" i="4" s="1"/>
  <c r="G1231" i="4"/>
  <c r="H1231" i="4" s="1"/>
  <c r="G1232" i="4"/>
  <c r="H1232" i="4" s="1"/>
  <c r="G1233" i="4"/>
  <c r="H1233" i="4" s="1"/>
  <c r="G1234" i="4"/>
  <c r="H1234" i="4" s="1"/>
  <c r="G1235" i="4"/>
  <c r="H1235" i="4" s="1"/>
  <c r="G1236" i="4"/>
  <c r="H1236" i="4" s="1"/>
  <c r="G1237" i="4"/>
  <c r="H1237" i="4" s="1"/>
  <c r="G1238" i="4"/>
  <c r="H1238" i="4" s="1"/>
  <c r="G1239" i="4"/>
  <c r="H1239" i="4" s="1"/>
  <c r="G1240" i="4"/>
  <c r="H1240" i="4" s="1"/>
  <c r="G1241" i="4"/>
  <c r="H1241" i="4" s="1"/>
  <c r="G1242" i="4"/>
  <c r="H1242" i="4" s="1"/>
  <c r="G1243" i="4"/>
  <c r="H1243" i="4" s="1"/>
  <c r="G1244" i="4"/>
  <c r="H1244" i="4" s="1"/>
  <c r="G1245" i="4"/>
  <c r="H1245" i="4" s="1"/>
  <c r="G1246" i="4"/>
  <c r="H1246" i="4" s="1"/>
  <c r="G1247" i="4"/>
  <c r="H1247" i="4" s="1"/>
  <c r="G1248" i="4"/>
  <c r="H1248" i="4" s="1"/>
  <c r="G1249" i="4"/>
  <c r="H1249" i="4" s="1"/>
  <c r="G1250" i="4"/>
  <c r="H1250" i="4" s="1"/>
  <c r="G1251" i="4"/>
  <c r="H1251" i="4" s="1"/>
  <c r="G1252" i="4"/>
  <c r="H1252" i="4" s="1"/>
  <c r="G1253" i="4"/>
  <c r="H1253" i="4" s="1"/>
  <c r="G1254" i="4"/>
  <c r="H1254" i="4" s="1"/>
  <c r="G1255" i="4"/>
  <c r="H1255" i="4" s="1"/>
  <c r="G1256" i="4"/>
  <c r="H1256" i="4" s="1"/>
  <c r="G1257" i="4"/>
  <c r="H1257" i="4" s="1"/>
  <c r="G1258" i="4"/>
  <c r="H1258" i="4" s="1"/>
  <c r="G1259" i="4"/>
  <c r="H1259" i="4" s="1"/>
  <c r="G1260" i="4"/>
  <c r="H1260" i="4" s="1"/>
  <c r="G1261" i="4"/>
  <c r="H1261" i="4" s="1"/>
  <c r="G1262" i="4"/>
  <c r="H1262" i="4" s="1"/>
  <c r="G1263" i="4"/>
  <c r="H1263" i="4" s="1"/>
  <c r="G1264" i="4"/>
  <c r="H1264" i="4" s="1"/>
  <c r="G1265" i="4"/>
  <c r="H1265" i="4" s="1"/>
  <c r="G1266" i="4"/>
  <c r="H1266" i="4" s="1"/>
  <c r="G1267" i="4"/>
  <c r="H1267" i="4" s="1"/>
  <c r="G1268" i="4"/>
  <c r="H1268" i="4" s="1"/>
  <c r="G1269" i="4"/>
  <c r="H1269" i="4" s="1"/>
  <c r="G1270" i="4"/>
  <c r="H1270" i="4" s="1"/>
  <c r="G1271" i="4"/>
  <c r="H1271" i="4" s="1"/>
  <c r="G1272" i="4"/>
  <c r="H1272" i="4" s="1"/>
  <c r="G1273" i="4"/>
  <c r="H1273" i="4" s="1"/>
  <c r="G1274" i="4"/>
  <c r="H1274" i="4" s="1"/>
  <c r="G1275" i="4"/>
  <c r="H1275" i="4" s="1"/>
  <c r="G1276" i="4"/>
  <c r="H1276" i="4" s="1"/>
  <c r="G1277" i="4"/>
  <c r="H1277" i="4" s="1"/>
  <c r="G1278" i="4"/>
  <c r="H1278" i="4" s="1"/>
  <c r="G1279" i="4"/>
  <c r="H1279" i="4" s="1"/>
  <c r="G1280" i="4"/>
  <c r="H1280" i="4" s="1"/>
  <c r="G1281" i="4"/>
  <c r="H1281" i="4" s="1"/>
  <c r="G1282" i="4"/>
  <c r="H1282" i="4" s="1"/>
  <c r="G1283" i="4"/>
  <c r="H1283" i="4" s="1"/>
  <c r="G1284" i="4"/>
  <c r="H1284" i="4" s="1"/>
  <c r="G1285" i="4"/>
  <c r="H1285" i="4" s="1"/>
  <c r="G1286" i="4"/>
  <c r="H1286" i="4" s="1"/>
  <c r="G1287" i="4"/>
  <c r="H1287" i="4" s="1"/>
  <c r="G1288" i="4"/>
  <c r="H1288" i="4" s="1"/>
  <c r="G1289" i="4"/>
  <c r="H1289" i="4" s="1"/>
  <c r="G1290" i="4"/>
  <c r="H1290" i="4" s="1"/>
  <c r="G1291" i="4"/>
  <c r="H1291" i="4" s="1"/>
  <c r="G1292" i="4"/>
  <c r="H1292" i="4" s="1"/>
  <c r="G1293" i="4"/>
  <c r="H1293" i="4" s="1"/>
  <c r="G1294" i="4"/>
  <c r="H1294" i="4" s="1"/>
  <c r="G1295" i="4"/>
  <c r="H1295" i="4" s="1"/>
  <c r="G1296" i="4"/>
  <c r="H1296" i="4" s="1"/>
  <c r="G1297" i="4"/>
  <c r="H1297" i="4" s="1"/>
  <c r="G1298" i="4"/>
  <c r="H1298" i="4" s="1"/>
  <c r="G1299" i="4"/>
  <c r="H1299" i="4" s="1"/>
  <c r="G1300" i="4"/>
  <c r="H1300" i="4" s="1"/>
  <c r="G1301" i="4"/>
  <c r="H1301" i="4" s="1"/>
  <c r="G1302" i="4"/>
  <c r="H1302" i="4" s="1"/>
  <c r="G1303" i="4"/>
  <c r="H1303" i="4" s="1"/>
  <c r="G1304" i="4"/>
  <c r="H1304" i="4" s="1"/>
  <c r="G1305" i="4"/>
  <c r="H1305" i="4" s="1"/>
  <c r="G1306" i="4"/>
  <c r="H1306" i="4" s="1"/>
  <c r="G1307" i="4"/>
  <c r="H1307" i="4" s="1"/>
  <c r="G1308" i="4"/>
  <c r="H1308" i="4" s="1"/>
  <c r="G1309" i="4"/>
  <c r="H1309" i="4" s="1"/>
  <c r="G1310" i="4"/>
  <c r="H1310" i="4" s="1"/>
  <c r="G1311" i="4"/>
  <c r="H1311" i="4" s="1"/>
  <c r="G1312" i="4"/>
  <c r="H1312" i="4" s="1"/>
  <c r="G1313" i="4"/>
  <c r="H1313" i="4" s="1"/>
  <c r="G1314" i="4"/>
  <c r="H1314" i="4" s="1"/>
  <c r="G1315" i="4"/>
  <c r="H1315" i="4" s="1"/>
  <c r="G1316" i="4"/>
  <c r="H1316" i="4" s="1"/>
  <c r="G1317" i="4"/>
  <c r="H1317" i="4" s="1"/>
  <c r="G1318" i="4"/>
  <c r="H1318" i="4" s="1"/>
  <c r="G1319" i="4"/>
  <c r="H1319" i="4" s="1"/>
  <c r="G1320" i="4"/>
  <c r="H1320" i="4" s="1"/>
  <c r="G1321" i="4"/>
  <c r="H1321" i="4" s="1"/>
  <c r="G1322" i="4"/>
  <c r="H1322" i="4" s="1"/>
  <c r="G1323" i="4"/>
  <c r="H1323" i="4" s="1"/>
  <c r="G1324" i="4"/>
  <c r="H1324" i="4" s="1"/>
  <c r="G1325" i="4"/>
  <c r="H1325" i="4" s="1"/>
  <c r="G1326" i="4"/>
  <c r="H1326" i="4" s="1"/>
  <c r="G1327" i="4"/>
  <c r="H1327" i="4" s="1"/>
  <c r="G1328" i="4"/>
  <c r="H1328" i="4" s="1"/>
  <c r="G1329" i="4"/>
  <c r="H1329" i="4" s="1"/>
  <c r="G1330" i="4"/>
  <c r="H1330" i="4" s="1"/>
  <c r="G1331" i="4"/>
  <c r="H1331" i="4" s="1"/>
  <c r="G1332" i="4"/>
  <c r="H1332" i="4" s="1"/>
  <c r="G1333" i="4"/>
  <c r="H1333" i="4" s="1"/>
  <c r="G1334" i="4"/>
  <c r="H1334" i="4" s="1"/>
  <c r="G1335" i="4"/>
  <c r="H1335" i="4" s="1"/>
  <c r="G1336" i="4"/>
  <c r="H1336" i="4" s="1"/>
  <c r="G1337" i="4"/>
  <c r="H1337" i="4" s="1"/>
  <c r="G1338" i="4"/>
  <c r="H1338" i="4" s="1"/>
  <c r="G1339" i="4"/>
  <c r="H1339" i="4" s="1"/>
  <c r="G1340" i="4"/>
  <c r="H1340" i="4" s="1"/>
  <c r="G1341" i="4"/>
  <c r="H1341" i="4" s="1"/>
  <c r="G1342" i="4"/>
  <c r="H1342" i="4" s="1"/>
  <c r="G1343" i="4"/>
  <c r="H1343" i="4" s="1"/>
  <c r="G1344" i="4"/>
  <c r="H1344" i="4" s="1"/>
  <c r="G1345" i="4"/>
  <c r="H1345" i="4" s="1"/>
  <c r="G1346" i="4"/>
  <c r="H1346" i="4" s="1"/>
  <c r="G1347" i="4"/>
  <c r="H1347" i="4" s="1"/>
  <c r="G1348" i="4"/>
  <c r="H1348" i="4" s="1"/>
  <c r="G1349" i="4"/>
  <c r="H1349" i="4" s="1"/>
  <c r="G1350" i="4"/>
  <c r="H1350" i="4" s="1"/>
  <c r="G1351" i="4"/>
  <c r="H1351" i="4" s="1"/>
  <c r="G1352" i="4"/>
  <c r="H1352" i="4" s="1"/>
  <c r="G1353" i="4"/>
  <c r="H1353" i="4" s="1"/>
  <c r="G1354" i="4"/>
  <c r="H1354" i="4" s="1"/>
  <c r="G1355" i="4"/>
  <c r="H1355" i="4" s="1"/>
  <c r="G1356" i="4"/>
  <c r="H1356" i="4" s="1"/>
  <c r="G1357" i="4"/>
  <c r="H1357" i="4" s="1"/>
  <c r="G1358" i="4"/>
  <c r="H1358" i="4" s="1"/>
  <c r="G1359" i="4"/>
  <c r="H1359" i="4" s="1"/>
  <c r="G1360" i="4"/>
  <c r="H1360" i="4" s="1"/>
  <c r="G1361" i="4"/>
  <c r="H1361" i="4" s="1"/>
  <c r="G1362" i="4"/>
  <c r="H1362" i="4" s="1"/>
  <c r="G1363" i="4"/>
  <c r="H1363" i="4" s="1"/>
  <c r="G1364" i="4"/>
  <c r="H1364" i="4" s="1"/>
  <c r="G1365" i="4"/>
  <c r="H1365" i="4" s="1"/>
  <c r="G1366" i="4"/>
  <c r="H1366" i="4" s="1"/>
  <c r="G1367" i="4"/>
  <c r="H1367" i="4" s="1"/>
  <c r="G1368" i="4"/>
  <c r="H1368" i="4" s="1"/>
  <c r="G1369" i="4"/>
  <c r="H1369" i="4" s="1"/>
  <c r="G1370" i="4"/>
  <c r="H1370" i="4" s="1"/>
  <c r="G1371" i="4"/>
  <c r="H1371" i="4" s="1"/>
  <c r="G1372" i="4"/>
  <c r="H1372" i="4" s="1"/>
  <c r="G1373" i="4"/>
  <c r="H1373" i="4" s="1"/>
  <c r="G1374" i="4"/>
  <c r="H1374" i="4" s="1"/>
  <c r="G1375" i="4"/>
  <c r="H1375" i="4" s="1"/>
  <c r="G1376" i="4"/>
  <c r="H1376" i="4" s="1"/>
  <c r="G1377" i="4"/>
  <c r="H1377" i="4" s="1"/>
  <c r="G1378" i="4"/>
  <c r="H1378" i="4" s="1"/>
  <c r="G1379" i="4"/>
  <c r="H1379" i="4" s="1"/>
  <c r="G1380" i="4"/>
  <c r="H1380" i="4" s="1"/>
  <c r="G1381" i="4"/>
  <c r="H1381" i="4" s="1"/>
  <c r="G1382" i="4"/>
  <c r="H1382" i="4" s="1"/>
  <c r="G1383" i="4"/>
  <c r="H1383" i="4" s="1"/>
  <c r="G1384" i="4"/>
  <c r="H1384" i="4" s="1"/>
  <c r="G1385" i="4"/>
  <c r="H1385" i="4" s="1"/>
  <c r="G1386" i="4"/>
  <c r="H1386" i="4" s="1"/>
  <c r="G1387" i="4"/>
  <c r="H1387" i="4" s="1"/>
  <c r="G1388" i="4"/>
  <c r="H1388" i="4" s="1"/>
  <c r="G1389" i="4"/>
  <c r="H1389" i="4" s="1"/>
  <c r="G1390" i="4"/>
  <c r="H1390" i="4" s="1"/>
  <c r="G1391" i="4"/>
  <c r="H1391" i="4" s="1"/>
  <c r="G1392" i="4"/>
  <c r="H1392" i="4" s="1"/>
  <c r="G1393" i="4"/>
  <c r="H1393" i="4" s="1"/>
  <c r="G1394" i="4"/>
  <c r="H1394" i="4" s="1"/>
  <c r="G1395" i="4"/>
  <c r="H1395" i="4" s="1"/>
  <c r="G1396" i="4"/>
  <c r="H1396" i="4" s="1"/>
  <c r="G1397" i="4"/>
  <c r="H1397" i="4" s="1"/>
  <c r="G1398" i="4"/>
  <c r="H1398" i="4" s="1"/>
  <c r="G1399" i="4"/>
  <c r="H1399" i="4" s="1"/>
  <c r="G1400" i="4"/>
  <c r="H1400" i="4" s="1"/>
  <c r="G1401" i="4"/>
  <c r="H1401" i="4" s="1"/>
  <c r="G1402" i="4"/>
  <c r="H1402" i="4" s="1"/>
  <c r="G1403" i="4"/>
  <c r="H1403" i="4" s="1"/>
  <c r="G1404" i="4"/>
  <c r="H1404" i="4" s="1"/>
  <c r="G1405" i="4"/>
  <c r="H1405" i="4" s="1"/>
  <c r="G1406" i="4"/>
  <c r="H1406" i="4" s="1"/>
  <c r="G1407" i="4"/>
  <c r="H1407" i="4" s="1"/>
  <c r="G1408" i="4"/>
  <c r="H1408" i="4" s="1"/>
  <c r="G1409" i="4"/>
  <c r="H1409" i="4" s="1"/>
  <c r="G1410" i="4"/>
  <c r="H1410" i="4" s="1"/>
  <c r="G1411" i="4"/>
  <c r="H1411" i="4" s="1"/>
  <c r="G1412" i="4"/>
  <c r="H1412" i="4" s="1"/>
  <c r="G1413" i="4"/>
  <c r="H1413" i="4" s="1"/>
  <c r="G1414" i="4"/>
  <c r="H1414" i="4" s="1"/>
  <c r="G1415" i="4"/>
  <c r="H1415" i="4" s="1"/>
  <c r="G1416" i="4"/>
  <c r="H1416" i="4" s="1"/>
  <c r="G1417" i="4"/>
  <c r="H1417" i="4" s="1"/>
  <c r="G1418" i="4"/>
  <c r="H1418" i="4" s="1"/>
  <c r="G1419" i="4"/>
  <c r="H1419" i="4" s="1"/>
  <c r="G1420" i="4"/>
  <c r="H1420" i="4" s="1"/>
  <c r="G1421" i="4"/>
  <c r="H1421" i="4" s="1"/>
  <c r="G1422" i="4"/>
  <c r="H1422" i="4" s="1"/>
  <c r="G1423" i="4"/>
  <c r="H1423" i="4" s="1"/>
  <c r="G1424" i="4"/>
  <c r="H1424" i="4" s="1"/>
  <c r="G1425" i="4"/>
  <c r="H1425" i="4" s="1"/>
  <c r="G1426" i="4"/>
  <c r="H1426" i="4" s="1"/>
  <c r="G1427" i="4"/>
  <c r="H1427" i="4" s="1"/>
  <c r="G1428" i="4"/>
  <c r="H1428" i="4" s="1"/>
  <c r="G1429" i="4"/>
  <c r="H1429" i="4" s="1"/>
  <c r="G1430" i="4"/>
  <c r="H1430" i="4" s="1"/>
  <c r="G1431" i="4"/>
  <c r="H1431" i="4" s="1"/>
  <c r="G1432" i="4"/>
  <c r="H1432" i="4" s="1"/>
  <c r="G1433" i="4"/>
  <c r="H1433" i="4" s="1"/>
  <c r="G1434" i="4"/>
  <c r="H1434" i="4" s="1"/>
  <c r="G1435" i="4"/>
  <c r="H1435" i="4" s="1"/>
  <c r="G1436" i="4"/>
  <c r="H1436" i="4" s="1"/>
  <c r="G1437" i="4"/>
  <c r="H1437" i="4" s="1"/>
  <c r="G1438" i="4"/>
  <c r="H1438" i="4" s="1"/>
  <c r="G1439" i="4"/>
  <c r="H1439" i="4" s="1"/>
  <c r="G1440" i="4"/>
  <c r="H1440" i="4" s="1"/>
  <c r="G1441" i="4"/>
  <c r="H1441" i="4" s="1"/>
  <c r="G1442" i="4"/>
  <c r="H1442" i="4" s="1"/>
  <c r="G1443" i="4"/>
  <c r="H1443" i="4" s="1"/>
  <c r="G1444" i="4"/>
  <c r="H1444" i="4" s="1"/>
  <c r="G1445" i="4"/>
  <c r="H1445" i="4" s="1"/>
  <c r="G1446" i="4"/>
  <c r="H1446" i="4" s="1"/>
  <c r="G1447" i="4"/>
  <c r="H1447" i="4" s="1"/>
  <c r="G1448" i="4"/>
  <c r="H1448" i="4" s="1"/>
  <c r="G1449" i="4"/>
  <c r="H1449" i="4" s="1"/>
  <c r="G1450" i="4"/>
  <c r="H1450" i="4" s="1"/>
  <c r="G1451" i="4"/>
  <c r="H1451" i="4" s="1"/>
  <c r="G1452" i="4"/>
  <c r="H1452" i="4" s="1"/>
  <c r="G1453" i="4"/>
  <c r="H1453" i="4" s="1"/>
  <c r="G1454" i="4"/>
  <c r="H1454" i="4" s="1"/>
  <c r="G1455" i="4"/>
  <c r="H1455" i="4" s="1"/>
  <c r="G1456" i="4"/>
  <c r="H1456" i="4" s="1"/>
  <c r="G1457" i="4"/>
  <c r="H1457" i="4" s="1"/>
  <c r="G1458" i="4"/>
  <c r="H1458" i="4" s="1"/>
  <c r="G1459" i="4"/>
  <c r="H1459" i="4" s="1"/>
  <c r="G1460" i="4"/>
  <c r="H1460" i="4" s="1"/>
  <c r="G1461" i="4"/>
  <c r="H1461" i="4" s="1"/>
  <c r="G1462" i="4"/>
  <c r="H1462" i="4" s="1"/>
  <c r="G1463" i="4"/>
  <c r="H1463" i="4" s="1"/>
  <c r="G1464" i="4"/>
  <c r="H1464" i="4" s="1"/>
  <c r="G1465" i="4"/>
  <c r="H1465" i="4" s="1"/>
  <c r="G1466" i="4"/>
  <c r="H1466" i="4" s="1"/>
  <c r="G1467" i="4"/>
  <c r="H1467" i="4" s="1"/>
  <c r="G1468" i="4"/>
  <c r="H1468" i="4" s="1"/>
  <c r="G1469" i="4"/>
  <c r="H1469" i="4" s="1"/>
  <c r="G1470" i="4"/>
  <c r="H1470" i="4" s="1"/>
  <c r="G1471" i="4"/>
  <c r="H1471" i="4" s="1"/>
  <c r="G1472" i="4"/>
  <c r="H1472" i="4" s="1"/>
  <c r="G1473" i="4"/>
  <c r="H1473" i="4" s="1"/>
  <c r="G1474" i="4"/>
  <c r="H1474" i="4" s="1"/>
  <c r="G1475" i="4"/>
  <c r="H1475" i="4" s="1"/>
  <c r="G1476" i="4"/>
  <c r="H1476" i="4" s="1"/>
  <c r="G1477" i="4"/>
  <c r="H1477" i="4" s="1"/>
  <c r="G1478" i="4"/>
  <c r="H1478" i="4" s="1"/>
  <c r="G1479" i="4"/>
  <c r="H1479" i="4" s="1"/>
  <c r="G1480" i="4"/>
  <c r="H1480" i="4" s="1"/>
  <c r="G1481" i="4"/>
  <c r="H1481" i="4" s="1"/>
  <c r="G1482" i="4"/>
  <c r="H1482" i="4" s="1"/>
  <c r="G1483" i="4"/>
  <c r="H1483" i="4" s="1"/>
  <c r="G1484" i="4"/>
  <c r="H1484" i="4" s="1"/>
  <c r="G1485" i="4"/>
  <c r="H1485" i="4" s="1"/>
  <c r="G1486" i="4"/>
  <c r="H1486" i="4" s="1"/>
  <c r="G1487" i="4"/>
  <c r="H1487" i="4" s="1"/>
  <c r="G1488" i="4"/>
  <c r="H1488" i="4" s="1"/>
  <c r="G1489" i="4"/>
  <c r="H1489" i="4" s="1"/>
  <c r="G1490" i="4"/>
  <c r="H1490" i="4" s="1"/>
  <c r="G1491" i="4"/>
  <c r="H1491" i="4" s="1"/>
  <c r="G1492" i="4"/>
  <c r="H1492" i="4" s="1"/>
  <c r="G1493" i="4"/>
  <c r="H1493" i="4" s="1"/>
  <c r="G1494" i="4"/>
  <c r="H1494" i="4" s="1"/>
  <c r="G1495" i="4"/>
  <c r="H1495" i="4" s="1"/>
  <c r="G1496" i="4"/>
  <c r="H1496" i="4" s="1"/>
  <c r="G1497" i="4"/>
  <c r="H1497" i="4" s="1"/>
  <c r="G1498" i="4"/>
  <c r="H1498" i="4" s="1"/>
  <c r="F5" i="4"/>
  <c r="G5" i="4" s="1"/>
  <c r="H5" i="4" s="1"/>
  <c r="D14" i="2"/>
  <c r="D15" i="2"/>
  <c r="D16" i="2"/>
  <c r="D13" i="2"/>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2" i="1"/>
</calcChain>
</file>

<file path=xl/sharedStrings.xml><?xml version="1.0" encoding="utf-8"?>
<sst xmlns="http://schemas.openxmlformats.org/spreadsheetml/2006/main" count="24233" uniqueCount="4006">
  <si>
    <t>Order ID</t>
  </si>
  <si>
    <t>Order Date</t>
  </si>
  <si>
    <t>Ship Date</t>
  </si>
  <si>
    <t>Category</t>
  </si>
  <si>
    <t>Product Name</t>
  </si>
  <si>
    <t>Sales</t>
  </si>
  <si>
    <t>Quantity</t>
  </si>
  <si>
    <t>Profit</t>
  </si>
  <si>
    <t>CA-2013-138688</t>
  </si>
  <si>
    <t>Labels</t>
  </si>
  <si>
    <t>Self-Adhesive Address Labels for Typewriters by Universal</t>
  </si>
  <si>
    <t>CA-2011-115812</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</si>
  <si>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</si>
  <si>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</si>
  <si>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</si>
  <si>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</si>
  <si>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</si>
  <si>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</si>
  <si>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</si>
  <si>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</si>
  <si>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</si>
  <si>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</si>
  <si>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</si>
  <si>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</si>
  <si>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ConferenceÂ phoneÂ - Charcoal black</t>
  </si>
  <si>
    <t>CA-2013-161389</t>
  </si>
  <si>
    <t>Fellowes PB200 Plastic Comb Binding Machine</t>
  </si>
  <si>
    <t>CA-2011-167164</t>
  </si>
  <si>
    <t>Storage</t>
  </si>
  <si>
    <t>Fellowes Super Stor/Drawer</t>
  </si>
  <si>
    <t>CA-2011-143336</t>
  </si>
  <si>
    <t>Newell 341</t>
  </si>
  <si>
    <t>Cisco SPA 501G IP Phone</t>
  </si>
  <si>
    <t>Wilson Jones Hanging View Binder, White, 1"</t>
  </si>
  <si>
    <t>CA-2012-106320</t>
  </si>
  <si>
    <t>Bretford CR4500 Series Slim Rectangular Table</t>
  </si>
  <si>
    <t>CA-2013-121755</t>
  </si>
  <si>
    <t>Wilson Jones Active Use Binders</t>
  </si>
  <si>
    <t>Accessories</t>
  </si>
  <si>
    <t>ImationÂ 8GB Mini TravelDrive USB 2.0Â Flash Drive</t>
  </si>
  <si>
    <t>CA-2013-101343</t>
  </si>
  <si>
    <t>Eldon Base for stackable storage shelf, platinum</t>
  </si>
  <si>
    <t>CA-2012-135545</t>
  </si>
  <si>
    <t>Verbatim 25 GB 6x Blu-ray Single Layer Recordable Disc, 3/Pack</t>
  </si>
  <si>
    <t>Acco PRESSTEX Data Binder with Storage Hooks, Dark Blue, 14 7/8" X 11"</t>
  </si>
  <si>
    <t>Paper</t>
  </si>
  <si>
    <t>Xerox 1943</t>
  </si>
  <si>
    <t>Luxo Economy Swing Arm Lamp</t>
  </si>
  <si>
    <t>CA-2011-106376</t>
  </si>
  <si>
    <t>Hunt BOSTON Model 1606 High-Volume Electric Pencil Sharpener, Beige</t>
  </si>
  <si>
    <t>netTALK DUO VoIP Telephone Service</t>
  </si>
  <si>
    <t>CA-2011-139451</t>
  </si>
  <si>
    <t>Premium Writing Pencils, Soft, #2 by Central Association for the Blind</t>
  </si>
  <si>
    <t>Sortfiler Multipurpose Personal File Organizer, Black</t>
  </si>
  <si>
    <t>CA-2013-109806</t>
  </si>
  <si>
    <t>Turquoise Lead Holder with Pocket Clip</t>
  </si>
  <si>
    <t>Panasonic Kx-TS550</t>
  </si>
  <si>
    <t>Xerox 1995</t>
  </si>
  <si>
    <t>US-2014-109484</t>
  </si>
  <si>
    <t>Flexible Leather- Look Classic Collection Ring Binder</t>
  </si>
  <si>
    <t>CA-2014-157833</t>
  </si>
  <si>
    <t>Trimflex Flexible Post Binders</t>
  </si>
  <si>
    <t>US-2012-156867</t>
  </si>
  <si>
    <t>Logitech K350 2.4Ghz Wireless Keyboard</t>
  </si>
  <si>
    <t>Deflect-o DuraMat Lighweight, Studded, Beveled Mat for Low Pile Carpeting</t>
  </si>
  <si>
    <t>Avery Trapezoid Ring Binder, 3" Capacity, Black, 1040 sheets</t>
  </si>
  <si>
    <t>CA-2012-110457</t>
  </si>
  <si>
    <t>Hon Racetrack Conference Tables</t>
  </si>
  <si>
    <t>US-2014-107272</t>
  </si>
  <si>
    <t>Avery Durable Slant Ring Binders, No Labels</t>
  </si>
  <si>
    <t>Trav-L-File Heavy-Duty Shuttle II, Black</t>
  </si>
  <si>
    <t>US-2013-125969</t>
  </si>
  <si>
    <t>Chairs</t>
  </si>
  <si>
    <t>Global Task Chair, Black</t>
  </si>
  <si>
    <t>Eldon Cleatmat Plus Chair Mats for High Pile Carpets</t>
  </si>
  <si>
    <t>CA-2013-145583</t>
  </si>
  <si>
    <t>Xerox 195</t>
  </si>
  <si>
    <t>Xerox 1880</t>
  </si>
  <si>
    <t>Sanford Colorific Colored Pencils, 12/Box</t>
  </si>
  <si>
    <t>Fasteners</t>
  </si>
  <si>
    <t>Ideal Clamps</t>
  </si>
  <si>
    <t>GBC Wire Binding Strips</t>
  </si>
  <si>
    <t>Supplies</t>
  </si>
  <si>
    <t>Fiskars Softgrip Scissors</t>
  </si>
  <si>
    <t>Longer-Life Soft White Bulbs</t>
  </si>
  <si>
    <t>CA-2014-106180</t>
  </si>
  <si>
    <t>Newell 343</t>
  </si>
  <si>
    <t>Envelopes</t>
  </si>
  <si>
    <t>Convenience Packs of Business Envelopes</t>
  </si>
  <si>
    <t>Xerox 1911</t>
  </si>
  <si>
    <t>CA-2012-110744</t>
  </si>
  <si>
    <t>Safco Industrial Wire Shelving</t>
  </si>
  <si>
    <t>CA-2013-158834</t>
  </si>
  <si>
    <t>Belkin 7 Outlet SurgeMaster Surge Protector with Phone Protection</t>
  </si>
  <si>
    <t>Jabra BIZ 2300 Duo QD Duo CordedÂ Headset</t>
  </si>
  <si>
    <t>CA-2012-124919</t>
  </si>
  <si>
    <t>Southworth 25% Cotton Antique Laid Paper &amp; Envelopes</t>
  </si>
  <si>
    <t>Xerox 1883</t>
  </si>
  <si>
    <t>Tenex Personal Project File with Scoop Front Design, Black</t>
  </si>
  <si>
    <t>CA-2012-118948</t>
  </si>
  <si>
    <t>Newell 311</t>
  </si>
  <si>
    <t>CA-2011-104269</t>
  </si>
  <si>
    <t>Global Deluxe High-Back Manager's Chair</t>
  </si>
  <si>
    <t>CA-2013-162733</t>
  </si>
  <si>
    <t>Xerox 1920</t>
  </si>
  <si>
    <t>CA-2013-154508</t>
  </si>
  <si>
    <t>Staples</t>
  </si>
  <si>
    <t>CA-2013-113817</t>
  </si>
  <si>
    <t>Wilson Jones International Size A4 Ring Binders</t>
  </si>
  <si>
    <t>CA-2011-118962</t>
  </si>
  <si>
    <t>Adams Phone Message Book, Professional, 400 Message Capacity, 5 3/6Â” x 11Â”</t>
  </si>
  <si>
    <t>Xerox 1913</t>
  </si>
  <si>
    <t>Global Value Steno Chair, Gray</t>
  </si>
  <si>
    <t>CA-2011-123260</t>
  </si>
  <si>
    <t>SanDisk Ultra 32 GB MicroSDHC Class 10 Memory Card</t>
  </si>
  <si>
    <t>CA-2012-131457</t>
  </si>
  <si>
    <t>Poly String Tie Envelopes</t>
  </si>
  <si>
    <t>CA-2011-133690</t>
  </si>
  <si>
    <t>BoxOffice By Design Rectangular and Half-Moon Meeting Room Tables</t>
  </si>
  <si>
    <t>Bravo II Megaboss 12-Amp Hard Body Upright, Replacement Belts, 2 Belts per Pack</t>
  </si>
  <si>
    <t>CA-2014-108329</t>
  </si>
  <si>
    <t>Nortel Business Series Terminal T7208 Digital phone</t>
  </si>
  <si>
    <t>CA-2013-130162</t>
  </si>
  <si>
    <t>Personal Filing Tote with Lid, Black/Gray</t>
  </si>
  <si>
    <t>Adtran 1202752G1</t>
  </si>
  <si>
    <t>CA-2014-160514</t>
  </si>
  <si>
    <t>Xerox 4200 Series MultiUse Premium Copy Paper (20Lb. and 84 Bright)</t>
  </si>
  <si>
    <t>CA-2013-154739</t>
  </si>
  <si>
    <t>Global Leather Highback Executive Chair with Pneumatic Height Adjustment, Black</t>
  </si>
  <si>
    <t>CA-2013-145625</t>
  </si>
  <si>
    <t>Wirebound Message Books, Two 4 1/4" x 5" Forms per Page</t>
  </si>
  <si>
    <t>LogitechÂ P710e Mobile Speakerphone</t>
  </si>
  <si>
    <t>CA-2012-155040</t>
  </si>
  <si>
    <t>Microsoft Sculpt Comfort Mouse</t>
  </si>
  <si>
    <t>CA-2014-163979</t>
  </si>
  <si>
    <t>Adjustable Depth Letter/Legal Cart</t>
  </si>
  <si>
    <t>CA-2012-155334</t>
  </si>
  <si>
    <t>Logitech 910-002974 M325 Wireless Mouse for Web Scrolling</t>
  </si>
  <si>
    <t>Regeneration Desk Collection</t>
  </si>
  <si>
    <t>Presstex Flexible Ring Binders</t>
  </si>
  <si>
    <t>CA-2014-118136</t>
  </si>
  <si>
    <t>Ampad Gold Fibre Wirebound Steno Books, 6" x 9", Gregg Ruled</t>
  </si>
  <si>
    <t>Newell 330</t>
  </si>
  <si>
    <t>CA-2012-130890</t>
  </si>
  <si>
    <t>Bevis Round Bullnose 29" High Table Top</t>
  </si>
  <si>
    <t>CA-2012-130883</t>
  </si>
  <si>
    <t>Microsoft Arc Touch Mouse</t>
  </si>
  <si>
    <t>Xerox 216</t>
  </si>
  <si>
    <t>CA-2011-111451</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</si>
  <si>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</si>
  <si>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</si>
  <si>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</si>
  <si>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</si>
  <si>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</si>
  <si>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CA-2013-142902</t>
  </si>
  <si>
    <t>C-Line Cubicle Keepers Polyproplyene Holder With Velcro Backings</t>
  </si>
  <si>
    <t>Hon 4070 Series Pagoda Armless Upholstered Stacking Chairs</t>
  </si>
  <si>
    <t>Eldon Expressions Desk Accessory, Wood Photo Frame, Mahogany</t>
  </si>
  <si>
    <t>Avery 509</t>
  </si>
  <si>
    <t>CA-2011-156601</t>
  </si>
  <si>
    <t>OIC Binder Clips</t>
  </si>
  <si>
    <t>CA-2013-162138</t>
  </si>
  <si>
    <t>Logitech Wireless Headset h800</t>
  </si>
  <si>
    <t>CA-2012-137946</t>
  </si>
  <si>
    <t>Storex Dura Pro Binders</t>
  </si>
  <si>
    <t>Copiers</t>
  </si>
  <si>
    <t>Hewlett Packard LaserJet 3310 Copier</t>
  </si>
  <si>
    <t>Avery Non-Stick Binders</t>
  </si>
  <si>
    <t>CA-2011-129924</t>
  </si>
  <si>
    <t>Tuff Stuff Recycled Round Ring Binders</t>
  </si>
  <si>
    <t>Hon 5100 Series Wood Tables</t>
  </si>
  <si>
    <t>CA-2012-128167</t>
  </si>
  <si>
    <t>OIC Binder Clips, Mini, 1/4" Capacity, Black</t>
  </si>
  <si>
    <t>CA-2014-169901</t>
  </si>
  <si>
    <t>Anker 36W 4-Port USB Wall Charger Travel Power Adapter for iPhone 5s 5c 5</t>
  </si>
  <si>
    <t>CA-2011-123344</t>
  </si>
  <si>
    <t>Gould Plastics 9-Pocket Panel Bin, 18-3/8w x 5-1/4d x 20-1/2h, Black</t>
  </si>
  <si>
    <t>US-2011-119137</t>
  </si>
  <si>
    <t>Wilson Jones Custom Binder Spines &amp; Labels</t>
  </si>
  <si>
    <t>NETGEAR AC1750 Dual Band GigabitÂ Smart WiFi Router</t>
  </si>
  <si>
    <t>Newell 324</t>
  </si>
  <si>
    <t>Microsoft Natural Keyboard Elite</t>
  </si>
  <si>
    <t>CA-2013-134775</t>
  </si>
  <si>
    <t>Southworth Structures Collection</t>
  </si>
  <si>
    <t>Square Ring Data Binders, Rigid 75 Pt. Covers, 11" x 14-7/8"</t>
  </si>
  <si>
    <t>US-2011-135972</t>
  </si>
  <si>
    <t>Nortel Meridian M3904 Professional Digital phone</t>
  </si>
  <si>
    <t>Canon PC1080F Personal Copier</t>
  </si>
  <si>
    <t>CA-2014-102946</t>
  </si>
  <si>
    <t>Tuf-Vin Binders</t>
  </si>
  <si>
    <t>CA-2014-117457</t>
  </si>
  <si>
    <t>Sony 64GB Class 10 Micro SDHC R40 Memory Card</t>
  </si>
  <si>
    <t>Sharp AL-1530CS Digital Copier</t>
  </si>
  <si>
    <t>Wirebound Message Book, 4 per Page</t>
  </si>
  <si>
    <t>Bevis Round Conference Table Top, X-Base</t>
  </si>
  <si>
    <t>Wirebound Service Call Books, 5 1/2" x 4"</t>
  </si>
  <si>
    <t>Self-Adhesive Removable Labels</t>
  </si>
  <si>
    <t>Xerox 1908</t>
  </si>
  <si>
    <t>Bookcases</t>
  </si>
  <si>
    <t>O'Sullivan 4-Shelf Bookcase in Odessa Pine</t>
  </si>
  <si>
    <t>Novimex High-Tech Fabric Mesh Task Chair</t>
  </si>
  <si>
    <t>CA-2014-142636</t>
  </si>
  <si>
    <t>Xerox 191</t>
  </si>
  <si>
    <t>CA-2014-122105</t>
  </si>
  <si>
    <t>Bulldog Vacuum Base Pencil Sharpener</t>
  </si>
  <si>
    <t>CA-2013-148796</t>
  </si>
  <si>
    <t>Bevis Steel Folding Chairs</t>
  </si>
  <si>
    <t>CA-2014-110478</t>
  </si>
  <si>
    <t>American Pencil</t>
  </si>
  <si>
    <t>White Envelopes, White Envelopes with Clear Poly Window</t>
  </si>
  <si>
    <t>CA-2011-142048</t>
  </si>
  <si>
    <t>KeyTronicÂ 6101 Series -Â KeyboardÂ - Black</t>
  </si>
  <si>
    <t>US-2011-110674</t>
  </si>
  <si>
    <t>Global Geo Office Task Chair, Gray</t>
  </si>
  <si>
    <t>CA-2012-109638</t>
  </si>
  <si>
    <t>3M Office Air Cleaner</t>
  </si>
  <si>
    <t>Logitech G700s Rechargeable Gaming Mouse</t>
  </si>
  <si>
    <t>Acco D-Ring Binder w/DublLock</t>
  </si>
  <si>
    <t>CA-2013-109869</t>
  </si>
  <si>
    <t>Eldon Wave Desk Accessories</t>
  </si>
  <si>
    <t>Bush Advantage Collection Racetrack Conference Table</t>
  </si>
  <si>
    <t>Poly Designer Cover &amp; Back</t>
  </si>
  <si>
    <t>Premier Electric Letter Opener</t>
  </si>
  <si>
    <t>Fellowes Premier Superior Surge Suppressor, 10-Outlet, With Phone and Remote</t>
  </si>
  <si>
    <t>CA-2011-144666</t>
  </si>
  <si>
    <t>SAFCO Boltless Steel Shelving</t>
  </si>
  <si>
    <t>Sauder Mission Library with Doors, Fruitwood Finish</t>
  </si>
  <si>
    <t>Samsung Galaxy Note 3</t>
  </si>
  <si>
    <t>Decoflex Hanging Personal Folder File, Blue</t>
  </si>
  <si>
    <t>Recycled Desk Saver Line "While You Were Out" Book, 5 1/2" X 4"</t>
  </si>
  <si>
    <t>Xerox 1912</t>
  </si>
  <si>
    <t>CA-2013-103891</t>
  </si>
  <si>
    <t>Cisco SPA525G2 IP Phone - Wireless</t>
  </si>
  <si>
    <t>CA-2011-134677</t>
  </si>
  <si>
    <t>ImationÂ USB 2.0 SwivelÂ Flash DriveÂ USBÂ flash driveÂ - 4 GB - Pink</t>
  </si>
  <si>
    <t>CA-2014-140963</t>
  </si>
  <si>
    <t>Alphabetical Labels for Top Tab Filing</t>
  </si>
  <si>
    <t>O'Sullivan Living Dimensions 2-Shelf Bookcases</t>
  </si>
  <si>
    <t>iHome FM Clock Radio with Lightning Dock</t>
  </si>
  <si>
    <t>CA-2013-169166</t>
  </si>
  <si>
    <t>Sony Micro Vault Click 8 GB USB 2.0 Flash Drive</t>
  </si>
  <si>
    <t>CA-2013-126158</t>
  </si>
  <si>
    <t>Clear Mylar Reinforcing Strips</t>
  </si>
  <si>
    <t>Howard Miller 14-1/2" Diameter Chrome Round Wall Clock</t>
  </si>
  <si>
    <t>DMI Arturo Collection Mission-style Design Wood Chair</t>
  </si>
  <si>
    <t>Deflect-O Glasstique Clear Desk Accessories</t>
  </si>
  <si>
    <t>US-2013-105578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</si>
  <si>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</si>
  <si>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</si>
  <si>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</si>
  <si>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</si>
  <si>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</si>
  <si>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CA-2014-163405</t>
  </si>
  <si>
    <t>Newell 327</t>
  </si>
  <si>
    <t>Newell 317</t>
  </si>
  <si>
    <t>CA-2014-127432</t>
  </si>
  <si>
    <t>Canon Image Class D660 Copier</t>
  </si>
  <si>
    <t>Advantus Rolling Storage Box</t>
  </si>
  <si>
    <t>Great White Multi-Use Recycled Paper (20Lb. and 84 Bright)</t>
  </si>
  <si>
    <t>Tennsco Single-Tier Lockers</t>
  </si>
  <si>
    <t>US-2013-139486</t>
  </si>
  <si>
    <t>Motorola HK250 Universal Bluetooth Headset</t>
  </si>
  <si>
    <t>ImationÂ 16GB Mini TravelDrive USB 2.0Â Flash Drive</t>
  </si>
  <si>
    <t>CA-2012-102848</t>
  </si>
  <si>
    <t>Safco Contoured Stacking Chairs</t>
  </si>
  <si>
    <t>US-2014-129441</t>
  </si>
  <si>
    <t>Tenex Chairmats For Use With Carpeted Floors</t>
  </si>
  <si>
    <t>CA-2013-126613</t>
  </si>
  <si>
    <t>Sterilite Officeware Hinged File Box</t>
  </si>
  <si>
    <t>CA-2013-136924</t>
  </si>
  <si>
    <t>LG Electronics Tone+ HBS-730 Bluetooth Headset</t>
  </si>
  <si>
    <t>CA-2013-136406</t>
  </si>
  <si>
    <t>HON 5400 Series Task Chairs for Big and Tall</t>
  </si>
  <si>
    <t>CA-2014-100650</t>
  </si>
  <si>
    <t>Tennsco 16-Compartment Lockers with Coat Rack</t>
  </si>
  <si>
    <t>CA-2013-113243</t>
  </si>
  <si>
    <t>Avery 473</t>
  </si>
  <si>
    <t>Bretford Â“Just In TimeÂ” Height-Adjustable Multi-Task Work Tables</t>
  </si>
  <si>
    <t>Xerox 226</t>
  </si>
  <si>
    <t>CA-2014-118731</t>
  </si>
  <si>
    <t>Coloredge Poster Frame</t>
  </si>
  <si>
    <t>GBC Prepunched Paper, 19-Hole, for Binding Systems, 24-lb</t>
  </si>
  <si>
    <t>CA-2012-130736</t>
  </si>
  <si>
    <t>Alliance Big Bands Rubber Bands, 12/Pack</t>
  </si>
  <si>
    <t>CA-2014-137099</t>
  </si>
  <si>
    <t>Cisco SPA301</t>
  </si>
  <si>
    <t>CA-2014-156951</t>
  </si>
  <si>
    <t>Personal Creations Ink Jet Cards and Labels</t>
  </si>
  <si>
    <t>GBC White Gloss Covers, Plain Front</t>
  </si>
  <si>
    <t>Xerox 222</t>
  </si>
  <si>
    <t>Hon Every-Day Series Multi-Task Chairs</t>
  </si>
  <si>
    <t>CA-2013-127250</t>
  </si>
  <si>
    <t>Newell 332</t>
  </si>
  <si>
    <t>CA-2012-149713</t>
  </si>
  <si>
    <t>Rediform S.O.S. Phone Message Books</t>
  </si>
  <si>
    <t>Acme Value Line Scissors</t>
  </si>
  <si>
    <t>CA-2012-132906</t>
  </si>
  <si>
    <t>Martin-Yale Premier Letter Opener</t>
  </si>
  <si>
    <t>CA-2014-145233</t>
  </si>
  <si>
    <t>GE 30524EE4</t>
  </si>
  <si>
    <t>AT&amp;T SB67148 SynJ</t>
  </si>
  <si>
    <t>Fellowes Basic Home/Office Series Surge Protectors</t>
  </si>
  <si>
    <t>Recycled Pressboard Report Cover with Reinforced Top Hinge</t>
  </si>
  <si>
    <t>US-2013-156986</t>
  </si>
  <si>
    <t>i.Sound Portable Power - 8000 mAh</t>
  </si>
  <si>
    <t>Xerox 225</t>
  </si>
  <si>
    <t>Xerox 1894</t>
  </si>
  <si>
    <t>CA-2011-131450</t>
  </si>
  <si>
    <t>Fellowes Superior 10 Outlet Split Surge Protector</t>
  </si>
  <si>
    <t>AT&amp;T 1070 Corded Phone</t>
  </si>
  <si>
    <t>Dana Halogen Swing-Arm Architect Lamp</t>
  </si>
  <si>
    <t>CA-2014-153787</t>
  </si>
  <si>
    <t>Belkin Premiere Surge Master II 8-outlet surge protector</t>
  </si>
  <si>
    <t>CA-2014-133431</t>
  </si>
  <si>
    <t>Acco Pressboard Covers with Storage Hooks, 9 1/2" x 11", Executive Red</t>
  </si>
  <si>
    <t>US-2013-135720</t>
  </si>
  <si>
    <t>Tennsco Regal Shelving Units</t>
  </si>
  <si>
    <t>ImationÂ 32GB Pocket Pro USB 3.0Â Flash DriveÂ - 32 GB - Black - 1 P ...</t>
  </si>
  <si>
    <t>Jabra SPEAK 410</t>
  </si>
  <si>
    <t>US-2013-123470</t>
  </si>
  <si>
    <t>Premium Transparent Presentation Covers by GBC</t>
  </si>
  <si>
    <t>Tripp Lite TLP810NET Broadband Surge for Modem/Fax</t>
  </si>
  <si>
    <t>CA-2013-115917</t>
  </si>
  <si>
    <t>Luxo Professional Fluorescent Magnifier Lamp with Clamp-Mount Base</t>
  </si>
  <si>
    <t>Wilson Jones Turn Tabs Binder Tool for Ring Binders</t>
  </si>
  <si>
    <t>CA-2014-167913</t>
  </si>
  <si>
    <t>Economy Rollaway Files</t>
  </si>
  <si>
    <t>Avery 480</t>
  </si>
  <si>
    <t>CA-2013-103947</t>
  </si>
  <si>
    <t>Belkin F9H710-06 7 Outlet SurgeMaster Surge Protector</t>
  </si>
  <si>
    <t>CA-2013-160745</t>
  </si>
  <si>
    <t>3M Hangers With Command Adhesive</t>
  </si>
  <si>
    <t>AT&amp;T TR1909W</t>
  </si>
  <si>
    <t>First Data FD10 PIN Pad</t>
  </si>
  <si>
    <t>CA-2012-131534</t>
  </si>
  <si>
    <t>Imation Bio 8GB USBÂ Flash Drive ImationÂ Corp</t>
  </si>
  <si>
    <t>Xerox 1977</t>
  </si>
  <si>
    <t>CA-2013-163755</t>
  </si>
  <si>
    <t>Tenex "The Solids" Textured Chair Mats</t>
  </si>
  <si>
    <t>CA-2012-142027</t>
  </si>
  <si>
    <t>Laminate Occasional Tables</t>
  </si>
  <si>
    <t>CA-2011-153150</t>
  </si>
  <si>
    <t>Cardinal Holdit Business Card Pockets</t>
  </si>
  <si>
    <t>CA-2011-104472</t>
  </si>
  <si>
    <t>Aluminum Document Frame</t>
  </si>
  <si>
    <t>CA-2013-112942</t>
  </si>
  <si>
    <t>Tops Green Bar Computer Printout Paper</t>
  </si>
  <si>
    <t>CA-2014-131954</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</si>
  <si>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</si>
  <si>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</si>
  <si>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</si>
  <si>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</si>
  <si>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</si>
  <si>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</si>
  <si>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CA-2011-132500</t>
  </si>
  <si>
    <t>Logitech Wireless Touch Keyboard K400</t>
  </si>
  <si>
    <t>CA-2011-124429</t>
  </si>
  <si>
    <t>KI Conference Tables</t>
  </si>
  <si>
    <t>Fellowes Officeware Wire Shelving</t>
  </si>
  <si>
    <t>CA-2013-110499</t>
  </si>
  <si>
    <t>Hewlett Packard 610 Color Digital Copier / Printer</t>
  </si>
  <si>
    <t>CA-2012-135272</t>
  </si>
  <si>
    <t>12-1/2 Diameter Round Wall Clock</t>
  </si>
  <si>
    <t>CA-2012-112319</t>
  </si>
  <si>
    <t>CA-2012-144267</t>
  </si>
  <si>
    <t>Hon GuestStacker Chair</t>
  </si>
  <si>
    <t>Xerox 1974</t>
  </si>
  <si>
    <t>Xerox 1927</t>
  </si>
  <si>
    <t>CA-2014-129567</t>
  </si>
  <si>
    <t>Heavy-Duty E-Z-D Binders</t>
  </si>
  <si>
    <t>CA-2012-154620</t>
  </si>
  <si>
    <t>Lifetime Advantage Folding Chairs, 4/Carton</t>
  </si>
  <si>
    <t>CA-2011-156433</t>
  </si>
  <si>
    <t>Avery 499</t>
  </si>
  <si>
    <t>CA-2012-101910</t>
  </si>
  <si>
    <t>Situations Contoured Folding Chairs, 4/Set</t>
  </si>
  <si>
    <t>CA-2014-105809</t>
  </si>
  <si>
    <t>Executive Impressions 14" Contract Wall Clock</t>
  </si>
  <si>
    <t>Logitech Mobile Speakerphone P710e -Â speaker phone</t>
  </si>
  <si>
    <t>CA-2014-135783</t>
  </si>
  <si>
    <t>Eldon Stackable Tray, Side-Load, Legal, Smoke</t>
  </si>
  <si>
    <t>CA-2011-134313</t>
  </si>
  <si>
    <t>Model L Table or Wall-Mount Pencil Sharpener</t>
  </si>
  <si>
    <t>ClearOne CHATAttach 160 -Â speaker phone</t>
  </si>
  <si>
    <t>CA-2011-151995</t>
  </si>
  <si>
    <t>Newell 32</t>
  </si>
  <si>
    <t>Belkin F9G930V10-GRY 9 Outlet Surge</t>
  </si>
  <si>
    <t>Sony 16GB Class 10 Micro SDHC R40 Memory Card</t>
  </si>
  <si>
    <t>CA-2014-143686</t>
  </si>
  <si>
    <t>Razer Tiamat Over Ear 7.1 Surround Sound PC Gaming Headset</t>
  </si>
  <si>
    <t>US-2011-102071</t>
  </si>
  <si>
    <t>Kingston Digital DataTraveler 32GB USB 2.0</t>
  </si>
  <si>
    <t>Sony Micro Vault Click 16 GB USB 2.0 Flash Drive</t>
  </si>
  <si>
    <t>CA-2013-161669</t>
  </si>
  <si>
    <t>Fellowes Binding Cases</t>
  </si>
  <si>
    <t>Ibico Plastic and Wire Spiral Binding Combs</t>
  </si>
  <si>
    <t>Acme Preferred Stainless Steel Scissors</t>
  </si>
  <si>
    <t>Avery 486</t>
  </si>
  <si>
    <t>CA-2013-152534</t>
  </si>
  <si>
    <t>DIXON Oriole Pencils</t>
  </si>
  <si>
    <t>Xerox 202</t>
  </si>
  <si>
    <t>CA-2011-133851</t>
  </si>
  <si>
    <t>Deluxe Chalkboard Eraser Cleaner</t>
  </si>
  <si>
    <t>US-2014-123463</t>
  </si>
  <si>
    <t>Binney &amp; Smith Crayola Metallic Crayons, 16-Color Pack</t>
  </si>
  <si>
    <t>CA-2012-143602</t>
  </si>
  <si>
    <t>Fellowes Black Plastic Comb Bindings</t>
  </si>
  <si>
    <t>CA-2014-115364</t>
  </si>
  <si>
    <t>Eldon Shelf Savers Cubes and Bins</t>
  </si>
  <si>
    <t>CA-2011-104976</t>
  </si>
  <si>
    <t>Xerox 1987</t>
  </si>
  <si>
    <t>CA-2013-105494</t>
  </si>
  <si>
    <t>File Shuttle I and Handi-File</t>
  </si>
  <si>
    <t>Binding Machine Supplies</t>
  </si>
  <si>
    <t>CA-2013-130477</t>
  </si>
  <si>
    <t>Xerox 1923</t>
  </si>
  <si>
    <t>Fellowes Neat Ideas Storage Cubes</t>
  </si>
  <si>
    <t>Xerox 1931</t>
  </si>
  <si>
    <t>US-2014-111745</t>
  </si>
  <si>
    <t>CA-2012-148250</t>
  </si>
  <si>
    <t>Xerox 213</t>
  </si>
  <si>
    <t>Fellowes 8 Outlet Superior Workstation Surge Protector w/o Phone/Fax/Modem Protection</t>
  </si>
  <si>
    <t>CA-2013-105760</t>
  </si>
  <si>
    <t>Message Book, Standard Line "While You Were Out", 5 1/2" X 4", 200 Sets/Book</t>
  </si>
  <si>
    <t>CA-2013-142958</t>
  </si>
  <si>
    <t>Acco Pressboard Covers with Storage Hooks, 14 7/8" x 11", Dark Blue</t>
  </si>
  <si>
    <t>CA-2012-120880</t>
  </si>
  <si>
    <t>Standard Rollaway File with Lock</t>
  </si>
  <si>
    <t>Avery Trapezoid Extra Heavy Duty 4" Binders</t>
  </si>
  <si>
    <t>US-2012-140200</t>
  </si>
  <si>
    <t>Bevis Boat-Shaped Conference Table</t>
  </si>
  <si>
    <t>CA-2014-102414</t>
  </si>
  <si>
    <t>Logitech B530 USBÂ HeadsetÂ -Â headsetÂ - Full size, Binaural</t>
  </si>
  <si>
    <t>Avery Durable Slant Ring Binders</t>
  </si>
  <si>
    <t>Universal Ultra Bright White Copier/Laser Paper, 8 1/2" x 11", Ream</t>
  </si>
  <si>
    <t>CA-2012-112571</t>
  </si>
  <si>
    <t>Luxo Professional Combination Clamp-On Lamps</t>
  </si>
  <si>
    <t>CA-2014-152142</t>
  </si>
  <si>
    <t>CA-2013-120859</t>
  </si>
  <si>
    <t>White Business Envelopes with Contemporary Seam, Recycled White Business Envelopes</t>
  </si>
  <si>
    <t>US-2014-100209</t>
  </si>
  <si>
    <t>Wilson Jones Easy Flow II Sheet Lifters</t>
  </si>
  <si>
    <t>CA-2011-163419</t>
  </si>
  <si>
    <t>BIC Brite Liner Grip Highlighters, Assorted, 5/Pack</t>
  </si>
  <si>
    <t>Samsung Galaxy S III - 16GB - pebble blue (T-Mobile)</t>
  </si>
  <si>
    <t>Global Airflow Leather Mesh Back Chair, Black</t>
  </si>
  <si>
    <t>CA-2013-105585</t>
  </si>
  <si>
    <t>Advantus SlideClip Paper Clips</t>
  </si>
  <si>
    <t>Xerox 1979</t>
  </si>
  <si>
    <t>CA-2013-155488</t>
  </si>
  <si>
    <t>Boston 16801 Nautilus Battery Pencil Sharpener</t>
  </si>
  <si>
    <t>CA-2012-126445</t>
  </si>
  <si>
    <t>Fellowes Super Stor/Drawer Files</t>
  </si>
  <si>
    <t>CA-2012-105312</t>
  </si>
  <si>
    <t>Redi-Strip #10 Envelopes, 4 1/8 x 9 1/2</t>
  </si>
  <si>
    <t>UniKeep View Case Binders</t>
  </si>
  <si>
    <t>CA-2011-158540</t>
  </si>
  <si>
    <t>Eldon Delta Triangular Chair Mat, 52" x 58", Clear</t>
  </si>
  <si>
    <t>CA-2014-118437</t>
  </si>
  <si>
    <t>Howard Miller 13-3/4" Diameter Brushed Chrome Round Wall Clock</t>
  </si>
  <si>
    <t>Project Tote Personal File</t>
  </si>
  <si>
    <t>US-2012-126214</t>
  </si>
  <si>
    <t>Bevis 36 x 72 Conference Tables</t>
  </si>
  <si>
    <t>Enermax Acrylux Wireless Keyboard</t>
  </si>
  <si>
    <t>CA-2012-133025</t>
  </si>
  <si>
    <t>CA-2014-106964</t>
  </si>
  <si>
    <t>GBC Plastic Binding Combs</t>
  </si>
  <si>
    <t>CA-2012-127418</t>
  </si>
  <si>
    <t>Aluminum Screw Posts</t>
  </si>
  <si>
    <t>CA-2011-139192</t>
  </si>
  <si>
    <t>Plantronics HL10 Handset Lifter</t>
  </si>
  <si>
    <t>Logitech Wireless Performance Mouse MX for PC and Mac</t>
  </si>
  <si>
    <t>CA-2014-167150</t>
  </si>
  <si>
    <t>Avery Hole Reinforcements</t>
  </si>
  <si>
    <t>Wilson Jones Ledger-Size, Piano-Hinge Binder, 2", Blue</t>
  </si>
  <si>
    <t>CA-2013-157686</t>
  </si>
  <si>
    <t>Global Value Mid-Back Manager's Chair, Gray</t>
  </si>
  <si>
    <t>CA-2012-144652</t>
  </si>
  <si>
    <t>Newell 333</t>
  </si>
  <si>
    <t>CA-2013-152814</t>
  </si>
  <si>
    <t>Xerox 1881</t>
  </si>
  <si>
    <t>CA-2013-134348</t>
  </si>
  <si>
    <t>Avery Durable Slant Ring Binders With Label Holder</t>
  </si>
  <si>
    <t>Round Ring Binders</t>
  </si>
  <si>
    <t>Micropad Numeric Keypads</t>
  </si>
  <si>
    <t>CA-2014-132521</t>
  </si>
  <si>
    <t>Belkin 8 Outlet SurgeMaster II Gold Surge Protector</t>
  </si>
  <si>
    <t>Avery Printable Repositionable Plastic Tabs</t>
  </si>
  <si>
    <t>CA-2013-166163</t>
  </si>
  <si>
    <t>Nokia Lumia 521 (T-Mobile)</t>
  </si>
  <si>
    <t>Avery 488</t>
  </si>
  <si>
    <t>CA-2012-143490</t>
  </si>
  <si>
    <t>Stanley Contemporary Battery Pencil Sharpeners</t>
  </si>
  <si>
    <t>AT&amp;T 1080 Corded phone</t>
  </si>
  <si>
    <t>CA-2011-159338</t>
  </si>
  <si>
    <t>Hon 4060 Series Tables</t>
  </si>
  <si>
    <t>CA-2013-107216</t>
  </si>
  <si>
    <t>Newell 326</t>
  </si>
  <si>
    <t>GE General Purpose, Extra Long Life, Showcase &amp; Floodlight Incandescent Bulbs</t>
  </si>
  <si>
    <t>Logitech ClearChat Comfort/USB Headset H390</t>
  </si>
  <si>
    <t>Newell 346</t>
  </si>
  <si>
    <t>CA-2013-112340</t>
  </si>
  <si>
    <t>Rediform Wirebound "Phone Memo" Message Book, 11 x 5-3/4</t>
  </si>
  <si>
    <t>CA-2014-140585</t>
  </si>
  <si>
    <t>Bush Saratoga Collection 5-Shelf Bookcase, Hanover Cherry, *Special Order</t>
  </si>
  <si>
    <t>CA-2013-144855</t>
  </si>
  <si>
    <t>US-2013-114776</t>
  </si>
  <si>
    <t>CA-2011-146969</t>
  </si>
  <si>
    <t>Stockwell Push Pins</t>
  </si>
  <si>
    <t>Xerox 223</t>
  </si>
  <si>
    <t>Machines</t>
  </si>
  <si>
    <t>Star Micronics TSP800 TSP847IIU Receipt Printer</t>
  </si>
  <si>
    <t>Fellowes Mobile File Cart, Black</t>
  </si>
  <si>
    <t>CA-2014-160395</t>
  </si>
  <si>
    <t>Crayola Anti Dust Chalk, 12/Pack</t>
  </si>
  <si>
    <t>Lock-Up Easel 'Spel-Binder'</t>
  </si>
  <si>
    <t>CA-2013-149314</t>
  </si>
  <si>
    <t>Hon Deluxe Fabric Upholstered Stacking Chairs</t>
  </si>
  <si>
    <t>CA-2011-126522</t>
  </si>
  <si>
    <t>BOSTON Model 1800 Electric Pencil Sharpeners, Putty/Woodgrain</t>
  </si>
  <si>
    <t>CA-2012-125416</t>
  </si>
  <si>
    <t>CA-2011-158064</t>
  </si>
  <si>
    <t>ACCOHIDE Binder by Acco</t>
  </si>
  <si>
    <t>CA-2011-120243</t>
  </si>
  <si>
    <t>CA-2011-127131</t>
  </si>
  <si>
    <t>Peel &amp; Stick Add-On Corner Pockets</t>
  </si>
  <si>
    <t>Carina 42"Hx23 3/4"W Media Storage Unit</t>
  </si>
  <si>
    <t>Xerox 220</t>
  </si>
  <si>
    <t>Recycled Data-Pak for Archival Bound Computer Printouts, 12-1/2 x 12-1/2 x 16</t>
  </si>
  <si>
    <t>CA-2014-117212</t>
  </si>
  <si>
    <t>Kensington 6 Outlet Guardian Standard Surge Protector</t>
  </si>
  <si>
    <t>Toshiba IPT2010-SD IPÂ Telephone</t>
  </si>
  <si>
    <t>GuestStacker Chair with Chrome Finish Legs</t>
  </si>
  <si>
    <t>Xerox 1924</t>
  </si>
  <si>
    <t>CA-2013-114727</t>
  </si>
  <si>
    <t>Hon 4700 Series Mobuis Mid-Back Task Chairs with Adjustable Arms</t>
  </si>
  <si>
    <t>Sauder Facets Collection Locker/File Cabinet, Sky Alder Finish</t>
  </si>
  <si>
    <t>Fellowes Strictly Business Drawer File, Letter/Legal Size</t>
  </si>
  <si>
    <t>CA-2011-110184</t>
  </si>
  <si>
    <t>GE DSL Phone Line Filter</t>
  </si>
  <si>
    <t>CA-2014-100013</t>
  </si>
  <si>
    <t>#10- 4 1/8" x 9 1/2" Security-Tint Envelopes</t>
  </si>
  <si>
    <t>Dax Clear Box Frame</t>
  </si>
  <si>
    <t>SANFORD Liquid Accent Tank-Style Highlighters</t>
  </si>
  <si>
    <t>CA-2011-127012</t>
  </si>
  <si>
    <t>Eldon Image Series Desk Accessories, Ebony</t>
  </si>
  <si>
    <t>Sanford 52201 APSCO Electric Pencil Sharpener</t>
  </si>
  <si>
    <t>CA-2011-168494</t>
  </si>
  <si>
    <t>Hon Non-Folding Utility Tables</t>
  </si>
  <si>
    <t>Bretford Rectangular Conference Table Tops</t>
  </si>
  <si>
    <t>Bestar Classic Bookcase</t>
  </si>
  <si>
    <t>CA-2014-110380</t>
  </si>
  <si>
    <t>Pencil and Crayon Sharpener</t>
  </si>
  <si>
    <t>US-2011-167738</t>
  </si>
  <si>
    <t>Letter Size Cart</t>
  </si>
  <si>
    <t>CA-2014-121412</t>
  </si>
  <si>
    <t>CA-2013-163384</t>
  </si>
  <si>
    <t>ACCOHIDE 3-Ring Binder, Blue, 1"</t>
  </si>
  <si>
    <t>Xerox 1996</t>
  </si>
  <si>
    <t>CA-2012-101707</t>
  </si>
  <si>
    <t>Xerox 1973</t>
  </si>
  <si>
    <t>Avery 511</t>
  </si>
  <si>
    <t>CA-2012-138898</t>
  </si>
  <si>
    <t>Kensington 4 Outlet MasterPiece Compact Power Control Center</t>
  </si>
  <si>
    <t>CA-2014-115427</t>
  </si>
  <si>
    <t>Cardinal Slant-D Ring Binder, Heavy Gauge Vinyl</t>
  </si>
  <si>
    <t>GBC Binding covers</t>
  </si>
  <si>
    <t>CA-2012-121391</t>
  </si>
  <si>
    <t>CA-2013-141397</t>
  </si>
  <si>
    <t>Xerox 1898</t>
  </si>
  <si>
    <t>Belkin 6 Outlet Metallic Surge Strip</t>
  </si>
  <si>
    <t>Fellowes Bankers Box Recycled Super Stor/Drawer</t>
  </si>
  <si>
    <t>Hon Valutask Swivel Chairs</t>
  </si>
  <si>
    <t>CA-2013-145919</t>
  </si>
  <si>
    <t>Eureka Recycled Copy Paper 8 1/2" x 11", Ream</t>
  </si>
  <si>
    <t>Seth Thomas 12" Clock w/ Goldtone Case</t>
  </si>
  <si>
    <t>CA-2014-106033</t>
  </si>
  <si>
    <t>Panasonic KP-310 Heavy-Duty Electric Pencil Sharpener</t>
  </si>
  <si>
    <t>CA-2013-142762</t>
  </si>
  <si>
    <t>CA-2011-121664</t>
  </si>
  <si>
    <t>Wilson Jones Legal Size Ring Binders</t>
  </si>
  <si>
    <t>US-2014-123281</t>
  </si>
  <si>
    <t>Westinghouse Clip-On Gooseneck Lamps</t>
  </si>
  <si>
    <t>CA-2014-162978</t>
  </si>
  <si>
    <t>Motorola L804</t>
  </si>
  <si>
    <t>Things To Do Today Pad</t>
  </si>
  <si>
    <t>US-2011-151925</t>
  </si>
  <si>
    <t>Leather Task Chair, Black</t>
  </si>
  <si>
    <t>US-2014-155425</t>
  </si>
  <si>
    <t>Cardinal EasyOpen D-Ring Binders</t>
  </si>
  <si>
    <t>DYMO CardScan Personal V9 Business Card Scanner</t>
  </si>
  <si>
    <t>Case Logic 2.4GHz Wireless Keyboard</t>
  </si>
  <si>
    <t>Hon 2090 Â“Pillow SoftÂ” Series Mid Back Swivel/Tilt Chairs</t>
  </si>
  <si>
    <t>CA-2014-133249</t>
  </si>
  <si>
    <t>Deflect-o SuperTray Unbreakable Stackable Tray, Letter, Black</t>
  </si>
  <si>
    <t>US-2012-103471</t>
  </si>
  <si>
    <t>Atlantic Metals Mobile 4-Shelf Bookcases, Custom Colors</t>
  </si>
  <si>
    <t>Dixon My First Ticonderoga Pencil, #2</t>
  </si>
  <si>
    <t>US-2011-157021</t>
  </si>
  <si>
    <t>Avery 490</t>
  </si>
  <si>
    <t>Pressboard Data Binder, Crimson, 12" X 8 1/2"</t>
  </si>
  <si>
    <t>CA-2012-120362</t>
  </si>
  <si>
    <t>Lesro Round Back Collection Coffee Table, End Table</t>
  </si>
  <si>
    <t>CA-2011-126361</t>
  </si>
  <si>
    <t>Hoover WindTunnel Plus Canister Vacuum</t>
  </si>
  <si>
    <t>Xerox 1934</t>
  </si>
  <si>
    <t>Newell 329</t>
  </si>
  <si>
    <t>Panasonic KX T7731-B Digital phone</t>
  </si>
  <si>
    <t>Safco Wire Cube Shelving System, For Use as 4 or 5 14" Cubes, Black</t>
  </si>
  <si>
    <t>Ibico Standard Transparent Covers</t>
  </si>
  <si>
    <t>US-2013-122245</t>
  </si>
  <si>
    <t>CA-2014-115994</t>
  </si>
  <si>
    <t>Logitech G13 Programmable Gameboard with LCD Display</t>
  </si>
  <si>
    <t>DAX Executive Solid Wood Document Frame, Desktop or Hang, Mahogany, 5 x 7</t>
  </si>
  <si>
    <t>CA-2012-124800</t>
  </si>
  <si>
    <t>Petty Cash Envelope</t>
  </si>
  <si>
    <t>GBC VeloBinder Electric Binding Machine</t>
  </si>
  <si>
    <t>3M Replacement Filter for Office Air Cleaner for 20' x 33' Room</t>
  </si>
  <si>
    <t>2300 Heavy-Duty Transfer File Systems by Perma</t>
  </si>
  <si>
    <t>Samsung Rugby III</t>
  </si>
  <si>
    <t>US-2012-164448</t>
  </si>
  <si>
    <t>Prestige Round Ring Binders</t>
  </si>
  <si>
    <t>Acco Four Pocket Poly Ring Binder with Label Holder, Smoke, 1"</t>
  </si>
  <si>
    <t>Avery 4027 File Folder Labels for Dot Matrix Printers, 5000 Labels per Box, White</t>
  </si>
  <si>
    <t>US-2013-153129</t>
  </si>
  <si>
    <t>Strathmore Photo Mount Cards</t>
  </si>
  <si>
    <t>CA-2014-128160</t>
  </si>
  <si>
    <t>Deluxe Heavy-Duty Vinyl Round Ring Binder</t>
  </si>
  <si>
    <t>CA-2012-166135</t>
  </si>
  <si>
    <t>CA-2012-145821</t>
  </si>
  <si>
    <t>OtterBox Defender Series Case - iPhone 5c</t>
  </si>
  <si>
    <t>US-2012-160150</t>
  </si>
  <si>
    <t>Wilson Jones DublLock D-Ring Binders</t>
  </si>
  <si>
    <t>CA-2012-119907</t>
  </si>
  <si>
    <t>Wilson Jones Heavy-Duty Casebound Ring Binders with Metal Hinges</t>
  </si>
  <si>
    <t>CA-2011-151708</t>
  </si>
  <si>
    <t>SanDisk Ultra 64 GB MicroSDHC Class 10 Memory Card</t>
  </si>
  <si>
    <t>CA-2014-164959</t>
  </si>
  <si>
    <t>Avery 482</t>
  </si>
  <si>
    <t>CA-2014-121468</t>
  </si>
  <si>
    <t>Square Credit Card Reader</t>
  </si>
  <si>
    <t>US-2013-108455</t>
  </si>
  <si>
    <t>Xerox 192</t>
  </si>
  <si>
    <t>HP Office Recycled Paper (20Lb. and 87 Bright)</t>
  </si>
  <si>
    <t>X-Rack File for Hanging Folders</t>
  </si>
  <si>
    <t>US-2013-108098</t>
  </si>
  <si>
    <t>WD My Passport Ultra 500GB Portable External Hard Drive</t>
  </si>
  <si>
    <t>CA-2012-140410</t>
  </si>
  <si>
    <t>Cisco IP Phone 7961G-GE VoIP phone</t>
  </si>
  <si>
    <t>Logitech Trackman Marble Mouse</t>
  </si>
  <si>
    <t>CA-2014-139661</t>
  </si>
  <si>
    <t>Magna Visual Magnetic Picture Hangers</t>
  </si>
  <si>
    <t>CA-2013-141586</t>
  </si>
  <si>
    <t>Avery Durable Plastic 1" Binders</t>
  </si>
  <si>
    <t>CA-2013-100468</t>
  </si>
  <si>
    <t>iKross Bluetooth Portable Keyboard + Cell Phone Stand Holder + Brush for Apple iPhone 5S 5C 5, 4S 4</t>
  </si>
  <si>
    <t>DAX Value U-Channel Document Frames, Easel Back</t>
  </si>
  <si>
    <t>CA-2012-153388</t>
  </si>
  <si>
    <t>Prang Dustless Chalk Sticks</t>
  </si>
  <si>
    <t>Hon 2111 Invitation Series Corner Table</t>
  </si>
  <si>
    <t>CA-2014-103611</t>
  </si>
  <si>
    <t>Eldon Image Series Desk Accessories, Burgundy</t>
  </si>
  <si>
    <t>CA-2014-100384</t>
  </si>
  <si>
    <t>Boston Heavy-Duty Trimline Electric Pencil Sharpeners</t>
  </si>
  <si>
    <t>4009 Highlighters by Sanford</t>
  </si>
  <si>
    <t>CA-2014-148446</t>
  </si>
  <si>
    <t>CA-2011-111059</t>
  </si>
  <si>
    <t>Avery Durable Poly Binders</t>
  </si>
  <si>
    <t>CA-2014-116204</t>
  </si>
  <si>
    <t>CA-2012-144806</t>
  </si>
  <si>
    <t>Howard Miller 13" Diameter Pewter Finish Round Wall Clock</t>
  </si>
  <si>
    <t>Xerox 1970</t>
  </si>
  <si>
    <t>Xerox 1960</t>
  </si>
  <si>
    <t>Belkin 19" Vented Equipment Shelf, Black</t>
  </si>
  <si>
    <t>CA-2014-159884</t>
  </si>
  <si>
    <t>Neat Ideas Personal Hanging Folder Files, Black</t>
  </si>
  <si>
    <t>OIC Bulk Pack Metal Binder Clips</t>
  </si>
  <si>
    <t>CA-2014-124086</t>
  </si>
  <si>
    <t>Bush Andora Bookcase, Maple/Graphite Gray Finish</t>
  </si>
  <si>
    <t>CA-2011-107181</t>
  </si>
  <si>
    <t>GBC Recycled Grain Textured Covers</t>
  </si>
  <si>
    <t>CA-2013-159345</t>
  </si>
  <si>
    <t>CA-2012-111507</t>
  </si>
  <si>
    <t>Newell 310</t>
  </si>
  <si>
    <t>CA-2012-112116</t>
  </si>
  <si>
    <t>KI Adjustable-Height Table</t>
  </si>
  <si>
    <t>CA-2013-126809</t>
  </si>
  <si>
    <t>Acco Pressboard Covers with Storage Hooks, 14 7/8" x 11", Light Blue</t>
  </si>
  <si>
    <t>CA-2011-105172</t>
  </si>
  <si>
    <t>Avery 518</t>
  </si>
  <si>
    <t>CA-2014-107293</t>
  </si>
  <si>
    <t>CA-2012-132101</t>
  </si>
  <si>
    <t>Wireless Extenders zBoost YX545 SOHO Signal Booster</t>
  </si>
  <si>
    <t>US-2014-152002</t>
  </si>
  <si>
    <t>US-2011-157385</t>
  </si>
  <si>
    <t>Novimex Swivel Fabric Task Chair</t>
  </si>
  <si>
    <t>Pastel Pink Envelopes</t>
  </si>
  <si>
    <t>Belkin F8E887 USB Wired Ergonomic Keyboard</t>
  </si>
  <si>
    <t>CA-2012-122826</t>
  </si>
  <si>
    <t>Pyle PRT45 Retro HomeÂ Telephone</t>
  </si>
  <si>
    <t>CA-2011-117317</t>
  </si>
  <si>
    <t>Spiral Phone Message Books with Labels by Adams</t>
  </si>
  <si>
    <t>US-2013-115819</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</si>
  <si>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</si>
  <si>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</si>
  <si>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</si>
  <si>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</si>
  <si>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</si>
  <si>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</si>
  <si>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CA-2011-156349</t>
  </si>
  <si>
    <t>Sauder Inglewood Library Bookcases</t>
  </si>
  <si>
    <t>VTech DS6151</t>
  </si>
  <si>
    <t>CA-2014-138380</t>
  </si>
  <si>
    <t>CA-2014-108560</t>
  </si>
  <si>
    <t>GE 48" Fluorescent Tube, Cool White Energy Saver, 34 Watts, 30/Box</t>
  </si>
  <si>
    <t>Dot Matrix Printer Tape Reel Labels, White, 5000/Box</t>
  </si>
  <si>
    <t>Micro Innovations USB RF Wireless Keyboard with Mouse</t>
  </si>
  <si>
    <t>CA-2012-157084</t>
  </si>
  <si>
    <t>ShoreTel ShorePhone IP 230 VoIP phone</t>
  </si>
  <si>
    <t>Plantronics Savi W720 Multi-Device Wireless Headset System</t>
  </si>
  <si>
    <t>CA-2011-168984</t>
  </si>
  <si>
    <t>Xerox 2</t>
  </si>
  <si>
    <t>Office Impressions Heavy Duty Welded Shelving &amp; Multimedia Storage Drawers</t>
  </si>
  <si>
    <t>Jawbone MINI JAMBOX Wireless Bluetooth Speaker</t>
  </si>
  <si>
    <t>CA-2012-111829</t>
  </si>
  <si>
    <t>Deluxe Rollaway Locking File with Drawer</t>
  </si>
  <si>
    <t>Canon PC940 Copier</t>
  </si>
  <si>
    <t>Multicolor Computer Printout Paper</t>
  </si>
  <si>
    <t>CA-2011-135699</t>
  </si>
  <si>
    <t>Xerox 1940</t>
  </si>
  <si>
    <t>Xerox 1986</t>
  </si>
  <si>
    <t>US-2014-132444</t>
  </si>
  <si>
    <t>Eldon Portable Mobile Manager</t>
  </si>
  <si>
    <t>Binder Clips by OIC</t>
  </si>
  <si>
    <t>Wilson Jones 1" Hanging DublLock Ring Binders</t>
  </si>
  <si>
    <t>Fellowes Bankers Box Stor/Drawer Steel Plus</t>
  </si>
  <si>
    <t>CA-2014-161809</t>
  </si>
  <si>
    <t>RCA Visys Integrated PBX 8-Line Router</t>
  </si>
  <si>
    <t>CA-2014-127285</t>
  </si>
  <si>
    <t>GBC Velobind Prepunched Cover Sets, Regency Series</t>
  </si>
  <si>
    <t>Cardinal Slant-D Ring Binders</t>
  </si>
  <si>
    <t>CA-2013-107615</t>
  </si>
  <si>
    <t>CA-2013-122728</t>
  </si>
  <si>
    <t>Home/Office Personal File Carts</t>
  </si>
  <si>
    <t>Universal Premium White Copier/Laser Paper (20Lb. and 87 Bright)</t>
  </si>
  <si>
    <t>US-2013-101497</t>
  </si>
  <si>
    <t>Xerox 1887</t>
  </si>
  <si>
    <t>CA-2013-147585</t>
  </si>
  <si>
    <t>C-Line Magnetic Cubicle Keepers, Clear Polypropylene</t>
  </si>
  <si>
    <t>CA-2012-148376</t>
  </si>
  <si>
    <t>Avery 497</t>
  </si>
  <si>
    <t>CA-2011-135657</t>
  </si>
  <si>
    <t>CA-2011-139857</t>
  </si>
  <si>
    <t>CA-2013-106306</t>
  </si>
  <si>
    <t>GBC Standard Recycled Report Covers, Clear Plastic Sheets</t>
  </si>
  <si>
    <t>CA-2014-123491</t>
  </si>
  <si>
    <t>Avery 500</t>
  </si>
  <si>
    <t>Geemarc AmpliPOWER60</t>
  </si>
  <si>
    <t>"While you Were Out" Message Book, One Form per Page</t>
  </si>
  <si>
    <t>Global Leather Task Chair, Black</t>
  </si>
  <si>
    <t>Acco 7-Outlet Masterpiece Power Center, Wihtout Fax/Phone Line Protection</t>
  </si>
  <si>
    <t>CA-2014-104003</t>
  </si>
  <si>
    <t>O'Sullivan Manor Hill 2-Door Library in Brianna Oak</t>
  </si>
  <si>
    <t>CA-2012-130204</t>
  </si>
  <si>
    <t>Kingston Digital DataTraveler 16GB USB 2.0</t>
  </si>
  <si>
    <t>TRENDnet 56K USB 2.0 Phone, Internet and Fax Modem</t>
  </si>
  <si>
    <t>CA-2011-110527</t>
  </si>
  <si>
    <t>Avery 494</t>
  </si>
  <si>
    <t>CA-2014-168837</t>
  </si>
  <si>
    <t>CA-2014-116715</t>
  </si>
  <si>
    <t>Xerox 1962</t>
  </si>
  <si>
    <t>CA-2012-130785</t>
  </si>
  <si>
    <t>Sauder Camden County Barrister Bookcase, Planked Cherry Finish</t>
  </si>
  <si>
    <t>DXL Angle-View Binders with Locking Rings, Black</t>
  </si>
  <si>
    <t>Sauder Camden County Collection Libraries, Planked Cherry Finish</t>
  </si>
  <si>
    <t>CA-2012-105347</t>
  </si>
  <si>
    <t>Xerox 1919</t>
  </si>
  <si>
    <t>Prang Colored Pencils</t>
  </si>
  <si>
    <t>CA-2013-100965</t>
  </si>
  <si>
    <t>Howard Miller 11-1/2" Diameter Grantwood Wall Clock</t>
  </si>
  <si>
    <t>CA-2013-149461</t>
  </si>
  <si>
    <t>US-2013-116729</t>
  </si>
  <si>
    <t>Samsung Galaxy Note 2</t>
  </si>
  <si>
    <t>SanDisk Cruzer 64 GB USB Flash Drive</t>
  </si>
  <si>
    <t>CA-2012-131597</t>
  </si>
  <si>
    <t>CA-2012-164833</t>
  </si>
  <si>
    <t>Avery 501</t>
  </si>
  <si>
    <t>Binney &amp; Smith Crayola Metallic Colored Pencils, 8-Color Set</t>
  </si>
  <si>
    <t>CA-2012-125423</t>
  </si>
  <si>
    <t>Avery 513</t>
  </si>
  <si>
    <t>CA-2013-167507</t>
  </si>
  <si>
    <t>Avery 3 1/2" Diskette Storage Pages, 10/Pack</t>
  </si>
  <si>
    <t>Seth Thomas 14" Day/Date Wall Clock</t>
  </si>
  <si>
    <t>US-2014-113852</t>
  </si>
  <si>
    <t>CA-2014-128370</t>
  </si>
  <si>
    <t>CA-2011-114643</t>
  </si>
  <si>
    <t>US-2013-100839</t>
  </si>
  <si>
    <t>Executive Impressions 8-1/2" Career Panel/Partition Cubicle Clock</t>
  </si>
  <si>
    <t>CA-2014-118857</t>
  </si>
  <si>
    <t>Howard Miller 12" Round Wall Clock</t>
  </si>
  <si>
    <t>CA-2013-148201</t>
  </si>
  <si>
    <t>CA-2011-116932</t>
  </si>
  <si>
    <t>Newell 334</t>
  </si>
  <si>
    <t>Hon 30" x 60" Table with Locking Drawer</t>
  </si>
  <si>
    <t>CA-2014-142888</t>
  </si>
  <si>
    <t>Safco Drafting Table</t>
  </si>
  <si>
    <t>CA-2014-118885</t>
  </si>
  <si>
    <t>Global High-Back Leather Tilter, Burgundy</t>
  </si>
  <si>
    <t>CA-2013-147578</t>
  </si>
  <si>
    <t>Ultra Door Pull Handle</t>
  </si>
  <si>
    <t>CA-2011-157623</t>
  </si>
  <si>
    <t>Xerox 1972</t>
  </si>
  <si>
    <t>Avery Hi-Liter Fluorescent Desk Style Markers</t>
  </si>
  <si>
    <t>CA-2013-100083</t>
  </si>
  <si>
    <t>IBM Multi-Purpose Copy Paper, 8 1/2 x 11", Case</t>
  </si>
  <si>
    <t>CA-2012-109197</t>
  </si>
  <si>
    <t>Ibico Hi-Tech Manual Binding System</t>
  </si>
  <si>
    <t>CA-2014-167094</t>
  </si>
  <si>
    <t>Xerox 218</t>
  </si>
  <si>
    <t>Global Comet Stacking Armless Chair</t>
  </si>
  <si>
    <t>Memorex Froggy Flash Drive 8 GB</t>
  </si>
  <si>
    <t>CA-2012-157959</t>
  </si>
  <si>
    <t>Hand-Finished Solid Wood Document Frame</t>
  </si>
  <si>
    <t>CA-2013-105963</t>
  </si>
  <si>
    <t>CA-2014-126865</t>
  </si>
  <si>
    <t>CA-2014-102834</t>
  </si>
  <si>
    <t>US-2013-139710</t>
  </si>
  <si>
    <t>Avaya 4621SW VoIP phone</t>
  </si>
  <si>
    <t>CA-2014-121538</t>
  </si>
  <si>
    <t>Eaton Premium Continuous-Feed Paper, 25% Cotton, Letter Size, White, 1000 Shts/Box</t>
  </si>
  <si>
    <t>US-2014-101539</t>
  </si>
  <si>
    <t>Xerox 214</t>
  </si>
  <si>
    <t>Safco Commercial Shelving</t>
  </si>
  <si>
    <t>Mitel MiVoice 5330e IP Phone</t>
  </si>
  <si>
    <t>CA-2013-152121</t>
  </si>
  <si>
    <t>Motorola Moto X</t>
  </si>
  <si>
    <t>CA-2014-101245</t>
  </si>
  <si>
    <t>Tops White Computer Printout Paper</t>
  </si>
  <si>
    <t>Enermax Briskie RF Wireless Keyboard and Mouse Combo</t>
  </si>
  <si>
    <t>CA-2012-141768</t>
  </si>
  <si>
    <t>Ultra Door Push Plate</t>
  </si>
  <si>
    <t>CA-2013-112109</t>
  </si>
  <si>
    <t>GBC Twin Loop Wire Binding Elements</t>
  </si>
  <si>
    <t>Perma STOR-ALL Hanging File Box, 13 1/8"W x 12 1/4"D x 10 1/2"H</t>
  </si>
  <si>
    <t>SAFCO Arco Folding Chair</t>
  </si>
  <si>
    <t>CA-2012-109939</t>
  </si>
  <si>
    <t>Newell 321</t>
  </si>
  <si>
    <t>CA-2013-112669</t>
  </si>
  <si>
    <t>Fellowes Personal Hanging Folder Files, Navy</t>
  </si>
  <si>
    <t>CA-2011-164721</t>
  </si>
  <si>
    <t>Wirebound Message Books, Four 2 3/4 x 5 White Forms per Page</t>
  </si>
  <si>
    <t>CA-2014-133648</t>
  </si>
  <si>
    <t>Eldon Spacemaker Box, Quick-Snap Lid, Clear</t>
  </si>
  <si>
    <t>Plymouth Boxed Rubber Bands by Plymouth</t>
  </si>
  <si>
    <t>CA-2014-166128</t>
  </si>
  <si>
    <t>Dixon Ticonderoga Erasable Colored Pencil Set, 12-Color</t>
  </si>
  <si>
    <t>CA-2012-113110</t>
  </si>
  <si>
    <t>GBC Imprintable Covers</t>
  </si>
  <si>
    <t>Acme Elite Stainless Steel Scissors</t>
  </si>
  <si>
    <t>Wirebound Message Books, 5-1/2 x 4 Forms, 2 or 4 Forms per Page</t>
  </si>
  <si>
    <t>US-2014-111241</t>
  </si>
  <si>
    <t>GBC Recycled Regency Composition Covers</t>
  </si>
  <si>
    <t>CA-2012-114237</t>
  </si>
  <si>
    <t>Safco Value Mate Series Steel Bookcases, Baked Enamel Finish on Steel, Gray</t>
  </si>
  <si>
    <t>CA-2013-113516</t>
  </si>
  <si>
    <t>CA-2012-119214</t>
  </si>
  <si>
    <t>CA-2012-122287</t>
  </si>
  <si>
    <t>Xerox 1922</t>
  </si>
  <si>
    <t>Flat Face Poster Frame</t>
  </si>
  <si>
    <t>CA-2012-104493</t>
  </si>
  <si>
    <t>GBC Personal VeloBind Strips</t>
  </si>
  <si>
    <t>CA-2011-106439</t>
  </si>
  <si>
    <t>Letter/Legal File Tote with Clear Snap-On Lid, Black Granite</t>
  </si>
  <si>
    <t>Avery Framed View Binder, EZD Ring (Locking), Navy, 1 1/2"</t>
  </si>
  <si>
    <t>Xerox 1952</t>
  </si>
  <si>
    <t>Fellowes Twister Kit, Gray/Clear, 3/pkg</t>
  </si>
  <si>
    <t>Novimex Fabric Task Chair</t>
  </si>
  <si>
    <t>MaxellÂ LTO Ultrium - 800 GB</t>
  </si>
  <si>
    <t>Newell 325</t>
  </si>
  <si>
    <t>CA-2012-133452</t>
  </si>
  <si>
    <t>Plantronics Audio 478 Stereo USB Headset</t>
  </si>
  <si>
    <t>Hon 94000 Series Round Tables</t>
  </si>
  <si>
    <t>US-2014-110996</t>
  </si>
  <si>
    <t>CA-2013-129693</t>
  </si>
  <si>
    <t>Newell 3-Hole Punched Plastic Slotted Magazine Holders for Binders</t>
  </si>
  <si>
    <t>CA-2014-122504</t>
  </si>
  <si>
    <t>Anker Ultra-Slim Mini Bluetooth 3.0 Wireless Keyboard</t>
  </si>
  <si>
    <t>Plantronics CS 50-USB -Â headsetÂ - Convertible, Monaural</t>
  </si>
  <si>
    <t>CA-2011-131051</t>
  </si>
  <si>
    <t>Floodlight Indoor Halogen Bulbs, 1 Bulb per Pack, 60 Watts</t>
  </si>
  <si>
    <t>CA-2012-120103</t>
  </si>
  <si>
    <t>Computer Printout Paper with Letter-Trim Perforations</t>
  </si>
  <si>
    <t>ClearSounds CSC500 Amplified Spirit Phone Corded phone</t>
  </si>
  <si>
    <t>CA-2014-104647</t>
  </si>
  <si>
    <t>Ampad Phone Message Book, Recycled, 400 Message Capacity, 5 Â¾Â” x 11Â”</t>
  </si>
  <si>
    <t>CA-2012-139290</t>
  </si>
  <si>
    <t>Avery 507</t>
  </si>
  <si>
    <t>CA-2012-149678</t>
  </si>
  <si>
    <t>CA-2014-124401</t>
  </si>
  <si>
    <t>Hanging Personal Folder File</t>
  </si>
  <si>
    <t>Logitech Wireless Marathon Mouse M705</t>
  </si>
  <si>
    <t>US-2011-140116</t>
  </si>
  <si>
    <t>Tennsco 6- and 18-Compartment Lockers</t>
  </si>
  <si>
    <t>BOSTON Ranger #55 Pencil Sharpener, Black</t>
  </si>
  <si>
    <t>CA-2011-123295</t>
  </si>
  <si>
    <t>Office Star - Ergonomically Designed Knee Chair</t>
  </si>
  <si>
    <t>CA-2012-164882</t>
  </si>
  <si>
    <t>GBC DocuBind P100 Manual Binding Machine</t>
  </si>
  <si>
    <t>Newell 308</t>
  </si>
  <si>
    <t>Global Fabric Manager's Chair, Dark Gray</t>
  </si>
  <si>
    <t>Acme Tagit Stainless Steel Antibacterial Scissors</t>
  </si>
  <si>
    <t>Polycom SoundStation2 EX ConferenceÂ phone</t>
  </si>
  <si>
    <t>Mobile Personal File Cube</t>
  </si>
  <si>
    <t>DMI Eclipse Executive Suite Bookcases</t>
  </si>
  <si>
    <t>CA-2013-130267</t>
  </si>
  <si>
    <t>Xerox Color Copier Paper, 11" x 17", Ream</t>
  </si>
  <si>
    <t>CA-2014-155460</t>
  </si>
  <si>
    <t>GBC DocuBind TL200 Manual Binding Machine</t>
  </si>
  <si>
    <t>CA-2014-158246</t>
  </si>
  <si>
    <t>CA-2011-141607</t>
  </si>
  <si>
    <t>Eldon Advantage Chair Mats for Low to Medium Pile Carpets</t>
  </si>
  <si>
    <t>CA-2013-111115</t>
  </si>
  <si>
    <t>CA-2013-101938</t>
  </si>
  <si>
    <t>Panasonic KP-350BK Electric Pencil Sharpener with Auto Stop</t>
  </si>
  <si>
    <t>CA-2014-166296</t>
  </si>
  <si>
    <t>CA-2011-152296</t>
  </si>
  <si>
    <t>Wilson Jones data.warehouse D-Ring Binders with DublLock</t>
  </si>
  <si>
    <t>CA-2013-125738</t>
  </si>
  <si>
    <t>Xerox 1982</t>
  </si>
  <si>
    <t>Acco Data Flex Cable Posts For Top &amp; Bottom Load Binders, 6" Capacity</t>
  </si>
  <si>
    <t>CA-2014-124576</t>
  </si>
  <si>
    <t>GBC Prestige Therm-A-Bind Covers</t>
  </si>
  <si>
    <t>CA-2013-118913</t>
  </si>
  <si>
    <t>Fellowes Mighty 8 Compact Surge Protector</t>
  </si>
  <si>
    <t>CA-2013-128412</t>
  </si>
  <si>
    <t>GBC DocuBind P50 Personal Binding Machine</t>
  </si>
  <si>
    <t>Holmes HEPA Air Purifier</t>
  </si>
  <si>
    <t>Xerox 1988</t>
  </si>
  <si>
    <t>Harmony HEPA Quiet Air Purifiers</t>
  </si>
  <si>
    <t>CA-2012-138002</t>
  </si>
  <si>
    <t>Acco Hanging Data Binders</t>
  </si>
  <si>
    <t>Howard Miller 16" Diameter Gallery Wall Clock</t>
  </si>
  <si>
    <t>CA-2014-129378</t>
  </si>
  <si>
    <t>Belkin 325VA UPS Surge Protector, 6'</t>
  </si>
  <si>
    <t>Metal Folding Chairs, Beige, 4/Carton</t>
  </si>
  <si>
    <t>CA-2014-130841</t>
  </si>
  <si>
    <t>Zipper Ring Binder Pockets</t>
  </si>
  <si>
    <t>Super Decoflex Portable Personal File</t>
  </si>
  <si>
    <t>Wilson Electronics DB Pro Signal Booster</t>
  </si>
  <si>
    <t>CA-2013-106383</t>
  </si>
  <si>
    <t>Atlantic Metals Mobile 2-Shelf Bookcases, Custom Colors</t>
  </si>
  <si>
    <t>CA-2011-128055</t>
  </si>
  <si>
    <t>GBC DocuBind 200 Manual Binding Machine</t>
  </si>
  <si>
    <t>Fellowes Advanced Computer Series Surge Protectors</t>
  </si>
  <si>
    <t>CA-2012-123232</t>
  </si>
  <si>
    <t>HTC One</t>
  </si>
  <si>
    <t>CA-2013-122322</t>
  </si>
  <si>
    <t>Fiskars Home &amp; Office Scissors</t>
  </si>
  <si>
    <t>CA-2013-146633</t>
  </si>
  <si>
    <t>Fellowes PB500 Electric Punch Plastic Comb Binding Machine with Manual Bind</t>
  </si>
  <si>
    <t>Avery Self-Adhesive Photo Pockets for Polaroid Photos</t>
  </si>
  <si>
    <t>CA-2014-103380</t>
  </si>
  <si>
    <t>Newell 344</t>
  </si>
  <si>
    <t>Advantus T-Pin Paper Clips</t>
  </si>
  <si>
    <t>Acco Six-Outlet Power Strip, 4' Cord Length</t>
  </si>
  <si>
    <t>CA-2012-116092</t>
  </si>
  <si>
    <t>Xerox 1959</t>
  </si>
  <si>
    <t>Avery Durable Binders</t>
  </si>
  <si>
    <t>Kensington 6 Outlet MasterPiece HOMEOFFICE Power Control Center</t>
  </si>
  <si>
    <t>Xerox 22</t>
  </si>
  <si>
    <t>CA-2013-117849</t>
  </si>
  <si>
    <t>CA-2012-169201</t>
  </si>
  <si>
    <t>Holmes Odor Grabber</t>
  </si>
  <si>
    <t>CA-2014-105214</t>
  </si>
  <si>
    <t>Hon Multipurpose Stacking Arm Chairs</t>
  </si>
  <si>
    <t>Wirebound Message Books, Four 2 3/4" x 5" Forms per Page, 600 Sets per Book</t>
  </si>
  <si>
    <t>CA-2012-117611</t>
  </si>
  <si>
    <t>Advantus Plastic Paper Clips</t>
  </si>
  <si>
    <t>Logitech G19 Programmable Gaming Keyboard</t>
  </si>
  <si>
    <t>CA-2014-137470</t>
  </si>
  <si>
    <t>Xerox 1984</t>
  </si>
  <si>
    <t>CA-2012-102036</t>
  </si>
  <si>
    <t>Fellowes Bases and Tops For Staxonsteel/High-Stak Systems</t>
  </si>
  <si>
    <t>CA-2012-142944</t>
  </si>
  <si>
    <t>Deflect-o Glass Clear Studded Chair Mats</t>
  </si>
  <si>
    <t>Canon PC1060 Personal Laser Copier</t>
  </si>
  <si>
    <t>CA-2011-157882</t>
  </si>
  <si>
    <t>Bevis Round Conference Room Tables and Bases</t>
  </si>
  <si>
    <t>Global Deluxe Stacking Chair, Gray</t>
  </si>
  <si>
    <t>CA-2014-142622</t>
  </si>
  <si>
    <t>Global Super Steno Chair</t>
  </si>
  <si>
    <t>CA-2014-143343</t>
  </si>
  <si>
    <t>Newell 351</t>
  </si>
  <si>
    <t>CA-2014-115154</t>
  </si>
  <si>
    <t>Balt Solid Wood Round Tables</t>
  </si>
  <si>
    <t>US-2014-120418</t>
  </si>
  <si>
    <t>Global Leather Executive Chair</t>
  </si>
  <si>
    <t>Newell 319</t>
  </si>
  <si>
    <t>CA-2014-165491</t>
  </si>
  <si>
    <t>ImationÂ SecureÂ DriveÂ + Hardware Encrypted USBÂ flash driveÂ - 16 GB</t>
  </si>
  <si>
    <t>CA-2014-138422</t>
  </si>
  <si>
    <t>Wausau Papers Astrobrights Colored Envelopes</t>
  </si>
  <si>
    <t>CA-2013-155187</t>
  </si>
  <si>
    <t>Tennsco Lockers, Gray</t>
  </si>
  <si>
    <t>REDIFORM Incoming/Outgoing Call Register, 11" X 8 1/2", 100 Messages</t>
  </si>
  <si>
    <t>CA-2014-109701</t>
  </si>
  <si>
    <t>Satellite Sectional Post Binders</t>
  </si>
  <si>
    <t>CA-2012-111514</t>
  </si>
  <si>
    <t>Atlantic Metals Mobile 3-Shelf Bookcases, Custom Colors</t>
  </si>
  <si>
    <t>Memorex Micro Travel Drive 32 GB</t>
  </si>
  <si>
    <t>Lexmark S315 Color Inkjet Printer</t>
  </si>
  <si>
    <t>CA-2011-102295</t>
  </si>
  <si>
    <t>Global Leather &amp; Oak Executive Chair, Burgundy</t>
  </si>
  <si>
    <t>CA-2012-148628</t>
  </si>
  <si>
    <t>Message Book, Phone, Wirebound Standard Line Memo, 2 3/4" X 5"</t>
  </si>
  <si>
    <t>US-2014-117534</t>
  </si>
  <si>
    <t>Acco Smartsocket Color-Coded Six-Outlet AC Adapter Model Surge Protectors</t>
  </si>
  <si>
    <t>Avery Arch Ring Binders</t>
  </si>
  <si>
    <t>Clearsounds A400</t>
  </si>
  <si>
    <t>Hewlett Packard 310 Color Digital Copier</t>
  </si>
  <si>
    <t>CA-2012-145065</t>
  </si>
  <si>
    <t>Recycled Premium Regency Composition Covers</t>
  </si>
  <si>
    <t>CA-2014-169264</t>
  </si>
  <si>
    <t>Avery File Folder Labels</t>
  </si>
  <si>
    <t>Newell 318</t>
  </si>
  <si>
    <t>CA-2014-108574</t>
  </si>
  <si>
    <t>Square Credit Card Reader, 4 1/2" x 4 1/2" x 1", White</t>
  </si>
  <si>
    <t>CA-2014-144589</t>
  </si>
  <si>
    <t>Panasonic KX-TG9541B DECT 6.0 Digital 2-Line Expandable Cordless Phone With Digital Answering System</t>
  </si>
  <si>
    <t>CA-2014-155985</t>
  </si>
  <si>
    <t>DAX Natural Wood-Tone Poster Frame</t>
  </si>
  <si>
    <t>CA-2012-142041</t>
  </si>
  <si>
    <t>CA-2011-151295</t>
  </si>
  <si>
    <t>CA-2014-168655</t>
  </si>
  <si>
    <t>WD My Passport Ultra 2TB Portable External Hard Drive</t>
  </si>
  <si>
    <t>CA-2013-107202</t>
  </si>
  <si>
    <t>Panasonic KX MB2061 Multifunction Printer</t>
  </si>
  <si>
    <t>CA-2014-159597</t>
  </si>
  <si>
    <t>Razer Kraken 7.1 Surround Sound Over Ear USB Gaming Headset</t>
  </si>
  <si>
    <t>CA-2014-100748</t>
  </si>
  <si>
    <t>CA-2014-129805</t>
  </si>
  <si>
    <t>CA-2014-140053</t>
  </si>
  <si>
    <t>Tenex Traditional Chairmats for Medium Pile Carpet, Standard Lip, 36" x 48"</t>
  </si>
  <si>
    <t>CA-2011-164210</t>
  </si>
  <si>
    <t>Bevis Rectangular Conference Tables</t>
  </si>
  <si>
    <t>Geographics Note Cards, Blank, White, 8 1/2" x 11"</t>
  </si>
  <si>
    <t>CA-2012-100573</t>
  </si>
  <si>
    <t>#10- 4 1/8" x 9 1/2" Recycled Envelopes</t>
  </si>
  <si>
    <t>CA-2013-140207</t>
  </si>
  <si>
    <t>Cardinal Holdit Data Disk Pockets</t>
  </si>
  <si>
    <t>CA-2012-142419</t>
  </si>
  <si>
    <t>Xerox 1896</t>
  </si>
  <si>
    <t>CA-2013-114972</t>
  </si>
  <si>
    <t>Global Deluxe High-Back Office Chair in Storm</t>
  </si>
  <si>
    <t>Kensington K72356US Mouse-in-a-Box USB Desktop Mouse</t>
  </si>
  <si>
    <t>Avery 50</t>
  </si>
  <si>
    <t>Honeywell Enviracaire Portable HEPA Air Cleaner for 16' x 20' Room</t>
  </si>
  <si>
    <t>CA-2014-102750</t>
  </si>
  <si>
    <t>Chromcraft Bull-Nose Wood Oval Conference Tables &amp; Bases</t>
  </si>
  <si>
    <t>CA-2014-147956</t>
  </si>
  <si>
    <t>CA-2014-126067</t>
  </si>
  <si>
    <t>Anker 24W Portable Micro USB Car Charger</t>
  </si>
  <si>
    <t>Hon Practical Foundations 30 x 60 Training Table, Light Gray/Charcoal</t>
  </si>
  <si>
    <t>CA-2011-113579</t>
  </si>
  <si>
    <t>White GlueTop Scratch Pads</t>
  </si>
  <si>
    <t>CA-2012-122371</t>
  </si>
  <si>
    <t>Cameo Buff Policy Envelopes</t>
  </si>
  <si>
    <t>CA-2013-126935</t>
  </si>
  <si>
    <t>CA-2013-149482</t>
  </si>
  <si>
    <t>Avery 52</t>
  </si>
  <si>
    <t>CA-2011-143917</t>
  </si>
  <si>
    <t>High Speed Automatic Electric Letter Opener</t>
  </si>
  <si>
    <t>CA-2014-163902</t>
  </si>
  <si>
    <t>Panasonic KX TS3282B Corded phone</t>
  </si>
  <si>
    <t>CA-2012-143238</t>
  </si>
  <si>
    <t>Memorex Mini Travel Drive 8 GB USB 2.0 Flash Drive</t>
  </si>
  <si>
    <t>CA-2012-113404</t>
  </si>
  <si>
    <t>CA-2013-144792</t>
  </si>
  <si>
    <t>CA-2014-108070</t>
  </si>
  <si>
    <t>US-2012-128090</t>
  </si>
  <si>
    <t>Samsung Galaxy S4 Mini</t>
  </si>
  <si>
    <t>Xerox 1891</t>
  </si>
  <si>
    <t>CA-2012-147788</t>
  </si>
  <si>
    <t>O'Sullivan Living Dimensions 3-Shelf Bookcases</t>
  </si>
  <si>
    <t>CA-2014-123967</t>
  </si>
  <si>
    <t>GBC Standard Plastic Binding Systems' Combs</t>
  </si>
  <si>
    <t>CA-2013-137729</t>
  </si>
  <si>
    <t>Cisco Small Business SPA 502G VoIP phone</t>
  </si>
  <si>
    <t>CA-2013-154053</t>
  </si>
  <si>
    <t>Berol Giant Pencil Sharpener</t>
  </si>
  <si>
    <t>CA-2013-137204</t>
  </si>
  <si>
    <t>Global Stack Chair without Arms, Black</t>
  </si>
  <si>
    <t>CA-2011-147298</t>
  </si>
  <si>
    <t>Acco Pressboard Covers with Storage Hooks, 14 7/8" x 11", Executive Red</t>
  </si>
  <si>
    <t>CA-2014-147942</t>
  </si>
  <si>
    <t>Avery 498</t>
  </si>
  <si>
    <t>CA-2014-115931</t>
  </si>
  <si>
    <t>Design Ebony Sketching Pencil</t>
  </si>
  <si>
    <t>Eldon Simplefile Box Office</t>
  </si>
  <si>
    <t>Avery 517</t>
  </si>
  <si>
    <t>US-2014-110604</t>
  </si>
  <si>
    <t>24-Hour Round Wall Clock</t>
  </si>
  <si>
    <t>SAFCO Optional Arm Kit for Workspace Cribbage Stacking Chair</t>
  </si>
  <si>
    <t>CA-2012-162369</t>
  </si>
  <si>
    <t>US-2013-146794</t>
  </si>
  <si>
    <t>CA-2014-112515</t>
  </si>
  <si>
    <t>Green Bar Computer Printout Paper</t>
  </si>
  <si>
    <t>Global Adaptabilites Bookcase, Cherry/Storm Gray Finish</t>
  </si>
  <si>
    <t>GBC Pre-Punched Binding Paper, Plastic, White, 8-1/2" x 11"</t>
  </si>
  <si>
    <t>Mini 13-1/2 Capacity Data Binder Rack, Pearl</t>
  </si>
  <si>
    <t>Avery 514</t>
  </si>
  <si>
    <t>CA-2013-150343</t>
  </si>
  <si>
    <t>CA-2012-135538</t>
  </si>
  <si>
    <t>US-2012-139759</t>
  </si>
  <si>
    <t>CA-2014-136875</t>
  </si>
  <si>
    <t>Xerox 1888</t>
  </si>
  <si>
    <t>US-2011-160780</t>
  </si>
  <si>
    <t>CA-2014-137085</t>
  </si>
  <si>
    <t>CA-2012-153220</t>
  </si>
  <si>
    <t>Adams "While You Were Out" Message Pads</t>
  </si>
  <si>
    <t>US-2013-144211</t>
  </si>
  <si>
    <t>Wirebound Four 2-3/4 x 5 Forms per Page, 400 Sets per Book</t>
  </si>
  <si>
    <t>AT&amp;T 17929 Lendline Telephone</t>
  </si>
  <si>
    <t>CA-2013-138079</t>
  </si>
  <si>
    <t>Contract Clock, 14", Brown</t>
  </si>
  <si>
    <t>CA-2014-155873</t>
  </si>
  <si>
    <t>Xerox 215</t>
  </si>
  <si>
    <t>Xerox 1885</t>
  </si>
  <si>
    <t>CA-2012-121797</t>
  </si>
  <si>
    <t>Computer Room Manger, 14"</t>
  </si>
  <si>
    <t>Bady BDG101FRU Card Printer</t>
  </si>
  <si>
    <t>CA-2012-103723</t>
  </si>
  <si>
    <t>Prang Drawing Pencil Set</t>
  </si>
  <si>
    <t>CA-2014-144827</t>
  </si>
  <si>
    <t>CA-2011-153479</t>
  </si>
  <si>
    <t>Avery 512</t>
  </si>
  <si>
    <t>CA-2014-104801</t>
  </si>
  <si>
    <t>Tenex Contemporary Contur Chairmats for Low and Medium Pile Carpet, Computer, 39" x 49"</t>
  </si>
  <si>
    <t>CA-2012-129770</t>
  </si>
  <si>
    <t>CA-2011-149244</t>
  </si>
  <si>
    <t>Executive Impressions 12" Wall Clock</t>
  </si>
  <si>
    <t>CA-2012-140144</t>
  </si>
  <si>
    <t>US-2011-141257</t>
  </si>
  <si>
    <t>Hon Deluxe Fabric Upholstered Stacking Chairs, Squared Back</t>
  </si>
  <si>
    <t>CA-2011-154669</t>
  </si>
  <si>
    <t>Advantus Rolling Drawer Organizers</t>
  </si>
  <si>
    <t>CA-2011-158029</t>
  </si>
  <si>
    <t>Hon Olson Stacker Stools</t>
  </si>
  <si>
    <t>CA-2012-155306</t>
  </si>
  <si>
    <t>Plantronics S12 Corded Telephone Headset System</t>
  </si>
  <si>
    <t>Plantronics Calisto P620-M USB Wireless Speakerphone System</t>
  </si>
  <si>
    <t>Hoover Upright Vacuum With Dirt Cup</t>
  </si>
  <si>
    <t>Xerox 1903</t>
  </si>
  <si>
    <t>CA-2011-129574</t>
  </si>
  <si>
    <t>CA-2014-126536</t>
  </si>
  <si>
    <t>Maxell 4.7GB DVD-R 5/Pack</t>
  </si>
  <si>
    <t>Canvas Sectional Post Binders</t>
  </si>
  <si>
    <t>CA-2013-144729</t>
  </si>
  <si>
    <t>CA-2012-127019</t>
  </si>
  <si>
    <t>CA-2012-138534</t>
  </si>
  <si>
    <t>CA-2012-149972</t>
  </si>
  <si>
    <t>Advantus Map Pennant Flags and Round Head Tacks</t>
  </si>
  <si>
    <t>CA-2011-154599</t>
  </si>
  <si>
    <t>Pyle PMP37LED</t>
  </si>
  <si>
    <t>US-2012-110163</t>
  </si>
  <si>
    <t>Lumber Crayons</t>
  </si>
  <si>
    <t>CA-2014-143329</t>
  </si>
  <si>
    <t>9-3/4 Diameter Round Wall Clock</t>
  </si>
  <si>
    <t>CA-2012-159380</t>
  </si>
  <si>
    <t>Xerox 1953</t>
  </si>
  <si>
    <t>CA-2012-148635</t>
  </si>
  <si>
    <t>Xerox 228</t>
  </si>
  <si>
    <t>Sauder Forest Hills Library, Woodland Oak Finish</t>
  </si>
  <si>
    <t>Office Star - Professional Matrix Back Chair with 2-to-1 Synchro Tilt and Mesh Fabric Seat</t>
  </si>
  <si>
    <t>CA-2013-160500</t>
  </si>
  <si>
    <t>Computer Printout Index Tabs</t>
  </si>
  <si>
    <t>CA-2014-100202</t>
  </si>
  <si>
    <t>CA-2011-148915</t>
  </si>
  <si>
    <t>Carina Mini System Audio Rack, Model AR050B</t>
  </si>
  <si>
    <t>Plantronics Voyager Pro HD - Bluetooth Headset</t>
  </si>
  <si>
    <t>CA-2014-110842</t>
  </si>
  <si>
    <t>Xerox 201</t>
  </si>
  <si>
    <t>Ibico Plastic Spiral Binding Combs</t>
  </si>
  <si>
    <t>CA-2013-128594</t>
  </si>
  <si>
    <t>US-2014-103828</t>
  </si>
  <si>
    <t>Newell 345</t>
  </si>
  <si>
    <t>CA-2011-148040</t>
  </si>
  <si>
    <t>Xerox 1951</t>
  </si>
  <si>
    <t>Office Star - Mesh Screen back chair with Vinyl seat</t>
  </si>
  <si>
    <t>CA-2014-135167</t>
  </si>
  <si>
    <t>Dixon Prang Watercolor Pencils, 10-Color Set with Brush</t>
  </si>
  <si>
    <t>CA-2014-137022</t>
  </si>
  <si>
    <t>US-2013-167339</t>
  </si>
  <si>
    <t>Global Ergonomic Managers Chair</t>
  </si>
  <si>
    <t>CA-2013-130799</t>
  </si>
  <si>
    <t>Eldon Regeneration Recycled Desk Accessories, Smoke</t>
  </si>
  <si>
    <t>CA-2013-164483</t>
  </si>
  <si>
    <t>US-2013-159856</t>
  </si>
  <si>
    <t>Global Deluxe Steno Chair</t>
  </si>
  <si>
    <t>CA-2014-102099</t>
  </si>
  <si>
    <t>CA-2014-164049</t>
  </si>
  <si>
    <t>Wirebound Message Books, Four 2 3/4 x 5 Forms per Page, 200 Sets per Book</t>
  </si>
  <si>
    <t>CA-2011-127586</t>
  </si>
  <si>
    <t>Dual Level, Single-Width Filing Carts</t>
  </si>
  <si>
    <t>CA-2014-166415</t>
  </si>
  <si>
    <t>Rubber Band Ball</t>
  </si>
  <si>
    <t>CA-2014-164329</t>
  </si>
  <si>
    <t>Space Solutions Commercial Steel Shelving</t>
  </si>
  <si>
    <t>CA-2012-168564</t>
  </si>
  <si>
    <t>US-2013-169040</t>
  </si>
  <si>
    <t>Google Nexus 5</t>
  </si>
  <si>
    <t>Jet-Pak Recycled Peel 'N' Seal Padded Mailers</t>
  </si>
  <si>
    <t>Snap-A-Way Black Print Carbonless Ruled Speed Letter, Triplicate</t>
  </si>
  <si>
    <t>CA-2014-126242</t>
  </si>
  <si>
    <t>File Shuttle II and Handi-File, Black</t>
  </si>
  <si>
    <t>Executive Impressions 13-1/2" Indoor/Outdoor Wall Clock</t>
  </si>
  <si>
    <t>CA-2013-166443</t>
  </si>
  <si>
    <t>Advantus Panel Wall Acrylic Frame</t>
  </si>
  <si>
    <t>CA-2014-169859</t>
  </si>
  <si>
    <t>Eldon 400 Class Desk Accessories, Black Carbon</t>
  </si>
  <si>
    <t>Wilson Jones Clip &amp; Carry Folder Binder Tool for Ring Binders, Clear</t>
  </si>
  <si>
    <t>CA-2014-134915</t>
  </si>
  <si>
    <t>Memorex Micro Travel Drive 8 GB</t>
  </si>
  <si>
    <t>Xerox 1978</t>
  </si>
  <si>
    <t>Harbour Creations 67200 Series Stacking Chairs</t>
  </si>
  <si>
    <t>Tenex V2T-RE Standard Weight Series Chair Mat, 45" x 53", Lip 25" x 12"</t>
  </si>
  <si>
    <t>Cush Cases Heavy Duty Rugged Cover Case for Samsung Galaxy S5 - Purple</t>
  </si>
  <si>
    <t>Samsung Galaxy Mega 6.3</t>
  </si>
  <si>
    <t>CA-2012-158456</t>
  </si>
  <si>
    <t>CA-2014-143665</t>
  </si>
  <si>
    <t>Avery 478</t>
  </si>
  <si>
    <t>CA-2014-137428</t>
  </si>
  <si>
    <t>DAX Two-Tone Rosewood/Black Document Frame, Desktop, 5 x 7</t>
  </si>
  <si>
    <t>CA-2011-131310</t>
  </si>
  <si>
    <t>Safco Chair Connectors, 6/Carton</t>
  </si>
  <si>
    <t>Self-Adhesive Ring Binder Labels</t>
  </si>
  <si>
    <t>US-2011-112872</t>
  </si>
  <si>
    <t>Chromcraft Bull-Nose Wood 48" x 96" Rectangular Conference Tables</t>
  </si>
  <si>
    <t>CA-2013-139010</t>
  </si>
  <si>
    <t>SanDisk Ultra 16 GB MicroSDHC Class 10 Memory Card</t>
  </si>
  <si>
    <t>Avery Heavy-Duty EZD  Binder With Locking Rings</t>
  </si>
  <si>
    <t>CA-2013-112893</t>
  </si>
  <si>
    <t>VariCap6 Expandable Binder</t>
  </si>
  <si>
    <t>US-2011-150532</t>
  </si>
  <si>
    <t>Eldon Fold 'N Roll Cart System</t>
  </si>
  <si>
    <t>CA-2011-130729</t>
  </si>
  <si>
    <t>Avery Premier Heavy-Duty Binder with Round Locking Rings</t>
  </si>
  <si>
    <t>CA-2014-134845</t>
  </si>
  <si>
    <t>Insertable Tab Post Binder Dividers</t>
  </si>
  <si>
    <t>Lexmark MX611dhe Monochrome Laser Printer</t>
  </si>
  <si>
    <t>GBC VeloBinder Manual Binding System</t>
  </si>
  <si>
    <t>CA-2012-123568</t>
  </si>
  <si>
    <t>Alliance Rubber Bands</t>
  </si>
  <si>
    <t>CA-2011-106719</t>
  </si>
  <si>
    <t>SlimView Poly Binder, 3/8"</t>
  </si>
  <si>
    <t>US-2013-164189</t>
  </si>
  <si>
    <t>BlackBerry Q10</t>
  </si>
  <si>
    <t>US-2013-114293</t>
  </si>
  <si>
    <t>CA-2014-101749</t>
  </si>
  <si>
    <t>Lesro Sheffield Collection Coffee Table, End Table, Center Table, Corner Table</t>
  </si>
  <si>
    <t>CA-2014-149559</t>
  </si>
  <si>
    <t>#10 Self-Seal White Envelopes</t>
  </si>
  <si>
    <t>Hon Pagoda Stacking Chairs</t>
  </si>
  <si>
    <t>CA-2011-137351</t>
  </si>
  <si>
    <t>US-2014-148054</t>
  </si>
  <si>
    <t>36X48 HARDFLOOR CHAIRMAT</t>
  </si>
  <si>
    <t>Conquest 14 Commercial Heavy-Duty Upright Vacuum, Collection System, Accessory Kit</t>
  </si>
  <si>
    <t>CA-2014-131492</t>
  </si>
  <si>
    <t>Ampad #10 Peel &amp; Seel Holiday Envelopes</t>
  </si>
  <si>
    <t>Linden 10" Round Wall Clock, Black</t>
  </si>
  <si>
    <t>Anderson Hickey Conga Table Tops &amp; Accessories</t>
  </si>
  <si>
    <t>CA-2014-106859</t>
  </si>
  <si>
    <t>SimpliFile Personal File, Black Granite, 15w x 6-15/16d x 11-1/4h</t>
  </si>
  <si>
    <t>OtterBox Commuter Series Case - iPhone 5 &amp; 5s</t>
  </si>
  <si>
    <t>Logitech Wireless Headset H600 Over-The-Head Design</t>
  </si>
  <si>
    <t>Xerox 230</t>
  </si>
  <si>
    <t>CA-2013-125206</t>
  </si>
  <si>
    <t>Recycled Steel Personal File for Hanging File Folders</t>
  </si>
  <si>
    <t>CA-2012-126137</t>
  </si>
  <si>
    <t>CA-2011-104780</t>
  </si>
  <si>
    <t>CA-2014-101182</t>
  </si>
  <si>
    <t>invisibleSHIELD by ZAGG Smudge-Free Screen Protector</t>
  </si>
  <si>
    <t>CA-2013-150350</t>
  </si>
  <si>
    <t>Okidata C331dn Printer</t>
  </si>
  <si>
    <t>Tyvek  Top-Opening Peel &amp; Seel Envelopes, Plain White</t>
  </si>
  <si>
    <t>Office Star Flex Back Scooter Chair with White Frame</t>
  </si>
  <si>
    <t>Acme Rosewood Handle Letter Opener</t>
  </si>
  <si>
    <t>CA-2011-136399</t>
  </si>
  <si>
    <t>CA-2014-131828</t>
  </si>
  <si>
    <t>Global Leather and Oak Executive Chair, Black</t>
  </si>
  <si>
    <t>CA-2011-109218</t>
  </si>
  <si>
    <t>BIC Brite Liner Highlighters, Chisel Tip</t>
  </si>
  <si>
    <t>US-2011-109036</t>
  </si>
  <si>
    <t>Avery 489</t>
  </si>
  <si>
    <t>CA-2011-128986</t>
  </si>
  <si>
    <t>White Computer Printout Paper by Universal</t>
  </si>
  <si>
    <t>CA-2011-153969</t>
  </si>
  <si>
    <t>#10 White Business Envelopes,4 1/8 x 9 1/2</t>
  </si>
  <si>
    <t>Newell 34</t>
  </si>
  <si>
    <t>Xerox 1971</t>
  </si>
  <si>
    <t>Polycom CX300 Desktop Phone USB VoIP phone</t>
  </si>
  <si>
    <t>US-2014-132059</t>
  </si>
  <si>
    <t>Atlantic Metals Mobile 5-Shelf Bookcases, Custom Colors</t>
  </si>
  <si>
    <t>US-2014-146416</t>
  </si>
  <si>
    <t>Avery 510</t>
  </si>
  <si>
    <t>Wilson Jones Four-Pocket Poly Binders</t>
  </si>
  <si>
    <t>CA-2012-149384</t>
  </si>
  <si>
    <t>Accohide Poly Flexible Ring Binders</t>
  </si>
  <si>
    <t>CA-2011-158372</t>
  </si>
  <si>
    <t>Memorex Froggy Flash Drive 4 GB</t>
  </si>
  <si>
    <t>Southworth 100% RÃ©sumÃ© Paper, 24lb.</t>
  </si>
  <si>
    <t>Eldon Expressions Punched Metal &amp; Wood Desk Accessories, Pewter &amp; Cherry</t>
  </si>
  <si>
    <t>Avery White Multi-Purpose Labels</t>
  </si>
  <si>
    <t>CA-2013-108882</t>
  </si>
  <si>
    <t>Logitech G500s Laser Gaming Mouse with Adjustable Weight Tuning</t>
  </si>
  <si>
    <t>CA-2014-150189</t>
  </si>
  <si>
    <t>Avery 485</t>
  </si>
  <si>
    <t>CA-2011-114433</t>
  </si>
  <si>
    <t>CA-2011-108189</t>
  </si>
  <si>
    <t>Adams Telephone Message Book W/Dividers/Space For Phone Numbers, 5 1/4"X8 1/2", 300/Messages</t>
  </si>
  <si>
    <t>Bose SoundLink Bluetooth Speaker</t>
  </si>
  <si>
    <t>Letter or Legal Size Expandable Poly String Tie Envelopes</t>
  </si>
  <si>
    <t>Stiletto Hand Letter Openers</t>
  </si>
  <si>
    <t>CA-2013-138933</t>
  </si>
  <si>
    <t>US-2014-140907</t>
  </si>
  <si>
    <t>Logitech Desktop MK120 Mouse and keyboard Combo</t>
  </si>
  <si>
    <t>Fellowes Bankers Box Staxonsteel Drawer File/Stacking System</t>
  </si>
  <si>
    <t>Col-Erase Pencils with Erasers</t>
  </si>
  <si>
    <t>CA-2013-159730</t>
  </si>
  <si>
    <t>Clarity 53712</t>
  </si>
  <si>
    <t>CA-2013-155474</t>
  </si>
  <si>
    <t>CA-2011-140662</t>
  </si>
  <si>
    <t>Xerox 1941</t>
  </si>
  <si>
    <t>APC 7 Outlet Network SurgeArrest Surge Protector</t>
  </si>
  <si>
    <t>CA-2012-155145</t>
  </si>
  <si>
    <t>CA-2012-146038</t>
  </si>
  <si>
    <t>CA-2014-133865</t>
  </si>
  <si>
    <t>Canon Imageclass D680 Copier / Fax</t>
  </si>
  <si>
    <t>CA-2012-157770</t>
  </si>
  <si>
    <t>Plantronics Voyager Pro Legend</t>
  </si>
  <si>
    <t>Memorex Mini Travel Drive 64 GB USB 2.0 Flash Drive</t>
  </si>
  <si>
    <t>CA-2011-106264</t>
  </si>
  <si>
    <t>US-2012-110569</t>
  </si>
  <si>
    <t>CA-2014-136308</t>
  </si>
  <si>
    <t>US-2011-133130</t>
  </si>
  <si>
    <t>CA-2012-165057</t>
  </si>
  <si>
    <t>Boston 19500 Mighty Mite Electric Pencil Sharpener</t>
  </si>
  <si>
    <t>Avery 474</t>
  </si>
  <si>
    <t>US-2014-109253</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</si>
  <si>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</si>
  <si>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</si>
  <si>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</si>
  <si>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</si>
  <si>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</si>
  <si>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</si>
  <si>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CA-2012-112011</t>
  </si>
  <si>
    <t>50 Colored Long Pencils</t>
  </si>
  <si>
    <t>US-2013-157308</t>
  </si>
  <si>
    <t>US-2011-134733</t>
  </si>
  <si>
    <t>Rush Hierlooms Collection 1" Thick Stackable Bookcases</t>
  </si>
  <si>
    <t>CA-2011-115161</t>
  </si>
  <si>
    <t>Sauder Facets Collection Library, Sky Alder Finish</t>
  </si>
  <si>
    <t>CA-2012-115511</t>
  </si>
  <si>
    <t>Hon Metal Bookcases, Putty</t>
  </si>
  <si>
    <t>CA-2014-123778</t>
  </si>
  <si>
    <t>Acco PRESSTEX Data Binder with Storage Hooks, Light Blue, 9 1/2" X 11"</t>
  </si>
  <si>
    <t>CA-2011-166471</t>
  </si>
  <si>
    <t>Cisco Unified IP Phone 7945G VoIP phone</t>
  </si>
  <si>
    <t>CA-2012-152527</t>
  </si>
  <si>
    <t>CA-2013-100244</t>
  </si>
  <si>
    <t>Strathmore Photo Frame Cards</t>
  </si>
  <si>
    <t>Xerox 1944</t>
  </si>
  <si>
    <t>CA-2012-151841</t>
  </si>
  <si>
    <t>CA-2013-134803</t>
  </si>
  <si>
    <t>Kensington 7 Outlet MasterPiece HOMEOFFICE Power Control Center</t>
  </si>
  <si>
    <t>Xerox 1991</t>
  </si>
  <si>
    <t>ImationÂ Clip USBÂ flash driveÂ - 8 GB</t>
  </si>
  <si>
    <t>CA-2014-148264</t>
  </si>
  <si>
    <t>Akro-Mils 12-Gallon Tote</t>
  </si>
  <si>
    <t>Tenex Traditional Chairmats for Hard Floors, Average Lip, 36" x 48"</t>
  </si>
  <si>
    <t>Xerox 1968</t>
  </si>
  <si>
    <t>CA-2014-131212</t>
  </si>
  <si>
    <t>GBC Wire Binding Combs</t>
  </si>
  <si>
    <t>CA-2012-144099</t>
  </si>
  <si>
    <t>CA-2013-162614</t>
  </si>
  <si>
    <t>GBC Recycled VeloBinder Covers</t>
  </si>
  <si>
    <t>CA-2011-168592</t>
  </si>
  <si>
    <t>Holmes Replacement Filter for HEPA Air Cleaner, Medium Room</t>
  </si>
  <si>
    <t>Pizazz Global Quick File</t>
  </si>
  <si>
    <t>US-2013-150035</t>
  </si>
  <si>
    <t>CA-2011-143385</t>
  </si>
  <si>
    <t>KeyTronicÂ KT400U2 -Â KeyboardÂ - Black</t>
  </si>
  <si>
    <t>CA-2013-131289</t>
  </si>
  <si>
    <t>Xerox 204</t>
  </si>
  <si>
    <t>CA-2013-107328</t>
  </si>
  <si>
    <t>Chromcraft 48" x 96" Racetrack Double Pedestal Table</t>
  </si>
  <si>
    <t>CA-2012-168767</t>
  </si>
  <si>
    <t>CA-2013-137673</t>
  </si>
  <si>
    <t>HP Standard 104 key PS/2 Keyboard</t>
  </si>
  <si>
    <t>CA-2013-130680</t>
  </si>
  <si>
    <t>Macally Suction Cup Mount</t>
  </si>
  <si>
    <t>CA-2011-110849</t>
  </si>
  <si>
    <t>Ativa MDM8000 8-Sheet Micro-Cut Shredder</t>
  </si>
  <si>
    <t>Binney &amp; Smith inkTank Desk Highlighter, Chisel Tip, Yellow, 12/Box</t>
  </si>
  <si>
    <t>Advantus Push Pins, Aluminum Head</t>
  </si>
  <si>
    <t>CA-2011-120838</t>
  </si>
  <si>
    <t>Ooma Telo VoIP Home Phone System</t>
  </si>
  <si>
    <t>CA-2014-118542</t>
  </si>
  <si>
    <t>Xerox 1905</t>
  </si>
  <si>
    <t>Cardinal HOLDit! Binder Insert Strips,Extra Strips</t>
  </si>
  <si>
    <t>CA-2014-152737</t>
  </si>
  <si>
    <t>Plantronics Audio 995 Wireless Stereo Headset</t>
  </si>
  <si>
    <t>CA-2013-130029</t>
  </si>
  <si>
    <t>Xerox 200</t>
  </si>
  <si>
    <t>Brites Rubber Bands, 1 1/2 oz. Box</t>
  </si>
  <si>
    <t>CA-2014-168109</t>
  </si>
  <si>
    <t>Okidata MB491 Multifunction Printer</t>
  </si>
  <si>
    <t>CA-2013-103163</t>
  </si>
  <si>
    <t>Avery Hanging File Binders</t>
  </si>
  <si>
    <t>While You Were Out Pads, 50 per Pad, 4 x 5 1/4, Green Cycle</t>
  </si>
  <si>
    <t>CA-2014-161823</t>
  </si>
  <si>
    <t>CA-2014-138310</t>
  </si>
  <si>
    <t>Kensington Orbit Wireless Mobile Trackball for PC and Mac</t>
  </si>
  <si>
    <t>CA-2014-141929</t>
  </si>
  <si>
    <t>QVS USB Car Charger 2-Port 2.1Amp for iPod/iPhone/iPad/iPad 2/iPad 3</t>
  </si>
  <si>
    <t>CA-2014-113530</t>
  </si>
  <si>
    <t>Newell 314</t>
  </si>
  <si>
    <t>CA-2011-169726</t>
  </si>
  <si>
    <t>Ibico Ibimaster 300 Manual Binding System</t>
  </si>
  <si>
    <t>CA-2014-132178</t>
  </si>
  <si>
    <t>Multi-Use Personal File Cart and Caster Set, Three Stacking Bins</t>
  </si>
  <si>
    <t>Fellowes Stor/Drawer Steel Plus Storage Drawers</t>
  </si>
  <si>
    <t>CA-2011-156594</t>
  </si>
  <si>
    <t>Boston Home &amp; Office Model 2000 Electric Pencil Sharpeners</t>
  </si>
  <si>
    <t>Newell 31</t>
  </si>
  <si>
    <t>Premium Transparent Presentation Covers, No Pattern/Clear, 8 1/2" x 11"</t>
  </si>
  <si>
    <t>CA-2011-146528</t>
  </si>
  <si>
    <t>Xerox 1966</t>
  </si>
  <si>
    <t>Acme Kleen Earth Office Shears</t>
  </si>
  <si>
    <t>CA-2013-161676</t>
  </si>
  <si>
    <t>Elite 5" Scissors</t>
  </si>
  <si>
    <t>CA-2011-129364</t>
  </si>
  <si>
    <t>Acco PRESSTEX Data Binder with Storage Hooks, Dark Blue, 9 1/2" X 11"</t>
  </si>
  <si>
    <t>Samsung HM1900 Bluetooth Headset</t>
  </si>
  <si>
    <t>Acco Side-Punched Conventional Columnar Pads</t>
  </si>
  <si>
    <t>Avery 492</t>
  </si>
  <si>
    <t>Xerox 232</t>
  </si>
  <si>
    <t>Adjustable Personal File Tote</t>
  </si>
  <si>
    <t>CA-2012-156440</t>
  </si>
  <si>
    <t>CA-2013-102792</t>
  </si>
  <si>
    <t>Crayola Colored Pencils</t>
  </si>
  <si>
    <t>CA-2014-140760</t>
  </si>
  <si>
    <t>Manila Recycled Extra-Heavyweight Clasp Envelopes, 6" x 9"</t>
  </si>
  <si>
    <t>US-2012-131359</t>
  </si>
  <si>
    <t>Sharp 1540cs Digital Laser Copier</t>
  </si>
  <si>
    <t>Eldon Regeneration Recycled Desk Accessories, Black</t>
  </si>
  <si>
    <t>CA-2012-151680</t>
  </si>
  <si>
    <t>CA-2011-140039</t>
  </si>
  <si>
    <t>Eldon File Chest Portable File</t>
  </si>
  <si>
    <t>CA-2014-113670</t>
  </si>
  <si>
    <t>Bush Advantage Collection Round Conference Table</t>
  </si>
  <si>
    <t>CA-2014-166198</t>
  </si>
  <si>
    <t>Verbatim Slim CD and DVD Storage Cases, 50/Pack</t>
  </si>
  <si>
    <t>Eldon Advantage Foldable Chair Mats for Low Pile Carpets</t>
  </si>
  <si>
    <t>CA-2011-135608</t>
  </si>
  <si>
    <t>Xerox 1964</t>
  </si>
  <si>
    <t>US-2011-169789</t>
  </si>
  <si>
    <t>CA-2013-151512</t>
  </si>
  <si>
    <t>CA-2014-161956</t>
  </si>
  <si>
    <t>GBC DocuBind 300 Electric Binding Machine</t>
  </si>
  <si>
    <t>Sensible Storage WireTech Storage Systems</t>
  </si>
  <si>
    <t>CA-2012-167745</t>
  </si>
  <si>
    <t>Quartet Omega Colored Chalk, 12/Pack</t>
  </si>
  <si>
    <t>Advantus Panel Wall Certificate Holder - 8.5x11</t>
  </si>
  <si>
    <t>CA-2013-155530</t>
  </si>
  <si>
    <t>CA-2012-107937</t>
  </si>
  <si>
    <t>Rubbermaid ClusterMat Chairmats, Mat Size- 66" x 60", Lip 20" x 11" -90 Degree Angle</t>
  </si>
  <si>
    <t>CA-2013-144218</t>
  </si>
  <si>
    <t>CA-2011-107139</t>
  </si>
  <si>
    <t>US-2011-117163</t>
  </si>
  <si>
    <t>Balt Split Level Computer Training Table</t>
  </si>
  <si>
    <t>Dixon Ticonderoga Core-Lock Colored Pencils</t>
  </si>
  <si>
    <t>CA-2011-100363</t>
  </si>
  <si>
    <t>Things To Do Today Spiral Book</t>
  </si>
  <si>
    <t>CA-2011-126760</t>
  </si>
  <si>
    <t>Apple iPhone 5S</t>
  </si>
  <si>
    <t>Tensor Computer Mounted Lamp</t>
  </si>
  <si>
    <t>Logitech Illuminated Ultrathin Keyboard with Backlighting</t>
  </si>
  <si>
    <t>CA-2011-101931</t>
  </si>
  <si>
    <t>Serrated Blade or Curved Handle Hand Letter Openers</t>
  </si>
  <si>
    <t>Premier Automatic Letter Opener</t>
  </si>
  <si>
    <t>US-2014-131849</t>
  </si>
  <si>
    <t>Eldon 300 Class Desk Accessories, Black</t>
  </si>
  <si>
    <t>Sterilite Show Offs Storage Containers</t>
  </si>
  <si>
    <t>CA-2011-140816</t>
  </si>
  <si>
    <t>Logitech G430 Surround Sound Gaming Headset with Dolby 7.1 Technology</t>
  </si>
  <si>
    <t>CA-2014-123246</t>
  </si>
  <si>
    <t>Economy #2 Pencils</t>
  </si>
  <si>
    <t>CA-2011-124709</t>
  </si>
  <si>
    <t>CA-2012-132486</t>
  </si>
  <si>
    <t>Maxell DVD-RAM Discs</t>
  </si>
  <si>
    <t>Global Chrome Stack Chair</t>
  </si>
  <si>
    <t>Xerox 196</t>
  </si>
  <si>
    <t>CA-2012-129896</t>
  </si>
  <si>
    <t>Xerox 1895</t>
  </si>
  <si>
    <t>Eldon "L" Workstation Diamond Chairmat</t>
  </si>
  <si>
    <t>DAX Copper Panel Document Frame, 5 x 7 Size</t>
  </si>
  <si>
    <t>US-2013-163881</t>
  </si>
  <si>
    <t>Plantronics CS510 - Over-the-Head monaural Wireless Headset System</t>
  </si>
  <si>
    <t>US-2012-119312</t>
  </si>
  <si>
    <t>Eldon ProFile File 'N Store Portable File Tub Letter/Legal Size Black</t>
  </si>
  <si>
    <t>US-2014-142573</t>
  </si>
  <si>
    <t>Riverleaf Stik-Withit Designer Note Cubes</t>
  </si>
  <si>
    <t>Acco Expandable Hanging Binders</t>
  </si>
  <si>
    <t>High-Back Leather Manager's Chair</t>
  </si>
  <si>
    <t>CA-2011-103940</t>
  </si>
  <si>
    <t>Eldon Gobal File Keepers</t>
  </si>
  <si>
    <t>CA-2014-123001</t>
  </si>
  <si>
    <t>OIC #2 Pencils, Medium Soft</t>
  </si>
  <si>
    <t>Avery 505</t>
  </si>
  <si>
    <t>CA-2013-133144</t>
  </si>
  <si>
    <t>US-2013-151862</t>
  </si>
  <si>
    <t>RCA ViSYS 25423RE1 Corded phone</t>
  </si>
  <si>
    <t>CA-2013-114951</t>
  </si>
  <si>
    <t>Eldon Expressions Wood Desk Accessories, Oak</t>
  </si>
  <si>
    <t>CA-2014-134838</t>
  </si>
  <si>
    <t>Newell 320</t>
  </si>
  <si>
    <t>CA-2013-146010</t>
  </si>
  <si>
    <t>GBC Durable Plastic Covers</t>
  </si>
  <si>
    <t>CA-2011-135090</t>
  </si>
  <si>
    <t>CA-2014-101308</t>
  </si>
  <si>
    <t>CA-2014-119564</t>
  </si>
  <si>
    <t>Master Giant Foot Doorstop, Safety Yellow</t>
  </si>
  <si>
    <t>CA-2013-135265</t>
  </si>
  <si>
    <t>Xerox 1942</t>
  </si>
  <si>
    <t>CA-2013-108735</t>
  </si>
  <si>
    <t>Bush Westfield Collection Bookcases, Fully Assembled</t>
  </si>
  <si>
    <t>CA-2011-116834</t>
  </si>
  <si>
    <t>DAX Cubicle Frames - 8x10</t>
  </si>
  <si>
    <t>WD My Passport Ultra 1TB Portable External Hard Drive</t>
  </si>
  <si>
    <t>CA-2012-107468</t>
  </si>
  <si>
    <t>CA-2014-144463</t>
  </si>
  <si>
    <t>Howard Miller 11-1/2" Diameter Brentwood Wall Clock</t>
  </si>
  <si>
    <t>CA-2014-130764</t>
  </si>
  <si>
    <t>O'Sullivan Elevations Bookcase, Cherry Finish</t>
  </si>
  <si>
    <t>Jackery Bar Premium Fast-charging Portable Charger</t>
  </si>
  <si>
    <t>CA-2013-169957</t>
  </si>
  <si>
    <t>Belkin 7 Outlet SurgeMaster II</t>
  </si>
  <si>
    <t>CA-2011-110786</t>
  </si>
  <si>
    <t>Stacking Trays by OIC</t>
  </si>
  <si>
    <t>Xerox 1981</t>
  </si>
  <si>
    <t>Mophie Juice Pack Helium for iPhone</t>
  </si>
  <si>
    <t>Avery 477</t>
  </si>
  <si>
    <t>Executive Impressions 10" Spectator Wall Clock</t>
  </si>
  <si>
    <t>CA-2012-137750</t>
  </si>
  <si>
    <t>CA-2012-124058</t>
  </si>
  <si>
    <t>Gear Head AU3700S Headset</t>
  </si>
  <si>
    <t>US-2012-138716</t>
  </si>
  <si>
    <t>CA-2013-140417</t>
  </si>
  <si>
    <t>GBC Poly Designer Binding Covers</t>
  </si>
  <si>
    <t>CA-2014-163692</t>
  </si>
  <si>
    <t>CA-2013-111913</t>
  </si>
  <si>
    <t>Pressboard Covers with Storage Hooks, 9 1/2" x 11", Light Blue</t>
  </si>
  <si>
    <t>US-2014-155999</t>
  </si>
  <si>
    <t>CA-2013-163573</t>
  </si>
  <si>
    <t>CA-2012-153416</t>
  </si>
  <si>
    <t>Avery Reinforcements for Hole-Punch Pages</t>
  </si>
  <si>
    <t>CA-2014-133823</t>
  </si>
  <si>
    <t>CA-2012-121272</t>
  </si>
  <si>
    <t>Acco 6 Outlet Guardian Premium Plus Surge Suppressor</t>
  </si>
  <si>
    <t>CA-2014-105914</t>
  </si>
  <si>
    <t>Performers Binder/Pad Holder, Black</t>
  </si>
  <si>
    <t>Tennsco Double-Tier Lockers</t>
  </si>
  <si>
    <t>CA-2014-112725</t>
  </si>
  <si>
    <t>Newell 338</t>
  </si>
  <si>
    <t>US-2014-106131</t>
  </si>
  <si>
    <t>CA-2011-157924</t>
  </si>
  <si>
    <t>Iris Project Case</t>
  </si>
  <si>
    <t>Global Enterprise Series Seating High-Back Swivel/Tilt Chairs</t>
  </si>
  <si>
    <t>CA-2012-100216</t>
  </si>
  <si>
    <t>Xerox 210</t>
  </si>
  <si>
    <t>CA-2014-100601</t>
  </si>
  <si>
    <t>CA-2012-154340</t>
  </si>
  <si>
    <t>Boston Electric Pencil Sharpener, Model 1818, Charcoal Black</t>
  </si>
  <si>
    <t>CA-2013-148593</t>
  </si>
  <si>
    <t>US-2014-119039</t>
  </si>
  <si>
    <t>Economy Binders</t>
  </si>
  <si>
    <t>CA-2012-150875</t>
  </si>
  <si>
    <t>CA-2012-154200</t>
  </si>
  <si>
    <t>CA-2013-124233</t>
  </si>
  <si>
    <t>CA-2012-111234</t>
  </si>
  <si>
    <t>Smead Alpha-Z Color-Coded Second Alphabetical Labels and Starter Set</t>
  </si>
  <si>
    <t>CA-2014-149881</t>
  </si>
  <si>
    <t>Safco Value Mate Steel Bookcase, Baked Enamel Finish on Steel, Black</t>
  </si>
  <si>
    <t>Cubify CubeX 3D Printer Double Head Print</t>
  </si>
  <si>
    <t>CA-2014-134565</t>
  </si>
  <si>
    <t>Xerox 1939</t>
  </si>
  <si>
    <t>Cisco Desktop Collaboration Experience DX650 IP Video Phone</t>
  </si>
  <si>
    <t>O'Sullivan 3-Shelf Heavy-Duty Bookcases</t>
  </si>
  <si>
    <t>CA-2012-154970</t>
  </si>
  <si>
    <t>CA-2014-147144</t>
  </si>
  <si>
    <t>Boston 1827 Commercial Additional Cutter, Drive Gear &amp; Gear Rack for 1606</t>
  </si>
  <si>
    <t>CA-2011-133704</t>
  </si>
  <si>
    <t>CA-2011-138436</t>
  </si>
  <si>
    <t>CA-2012-101924</t>
  </si>
  <si>
    <t>CA-2013-124793</t>
  </si>
  <si>
    <t>US-2014-124821</t>
  </si>
  <si>
    <t>Chromcraft Bull-Nose Wood Round Conference Table Top, Wood Base</t>
  </si>
  <si>
    <t>US-2014-158505</t>
  </si>
  <si>
    <t>PayAnywhere Card Reader</t>
  </si>
  <si>
    <t>CA-2012-142692</t>
  </si>
  <si>
    <t>CA-2014-151358</t>
  </si>
  <si>
    <t>CA-2014-102407</t>
  </si>
  <si>
    <t>Harmony Air Purifier</t>
  </si>
  <si>
    <t>CA-2014-101581</t>
  </si>
  <si>
    <t>CA-2014-169124</t>
  </si>
  <si>
    <t>CA-2014-117261</t>
  </si>
  <si>
    <t>Rogers Jumbo File, Granite</t>
  </si>
  <si>
    <t>CA-2011-162278</t>
  </si>
  <si>
    <t>Vtech CS6719</t>
  </si>
  <si>
    <t>CA-2013-161095</t>
  </si>
  <si>
    <t>GBC Premium Transparent Covers with Diagonal Lined Pattern</t>
  </si>
  <si>
    <t>CA-2011-125829</t>
  </si>
  <si>
    <t>Polycom SoundPoint Pro SE-225 Corded phone</t>
  </si>
  <si>
    <t>Xerox 2000</t>
  </si>
  <si>
    <t>Hewlett-Packard Deskjet D4360 Printer</t>
  </si>
  <si>
    <t>CA-2012-115945</t>
  </si>
  <si>
    <t>CA-2012-136735</t>
  </si>
  <si>
    <t>Airmail Envelopes</t>
  </si>
  <si>
    <t>CA-2011-152345</t>
  </si>
  <si>
    <t>Mediabridge Sport Armband iPhone 5s</t>
  </si>
  <si>
    <t>CA-2014-107909</t>
  </si>
  <si>
    <t>LogitechÂ LS21 Speaker System - PC Multimedia - 2.1-CH - Wired</t>
  </si>
  <si>
    <t>Avery Metallic Poly Binders</t>
  </si>
  <si>
    <t>CA-2012-154795</t>
  </si>
  <si>
    <t>#6 3/4 Gummed Flap White Envelopes</t>
  </si>
  <si>
    <t>Nu-Dell Float Frame 11 x 14 1/2</t>
  </si>
  <si>
    <t>CA-2012-125234</t>
  </si>
  <si>
    <t>CA-2014-105410</t>
  </si>
  <si>
    <t>CA-2014-169894</t>
  </si>
  <si>
    <t>CA-2014-107748</t>
  </si>
  <si>
    <t>CA-2011-166954</t>
  </si>
  <si>
    <t>CA-2012-152891</t>
  </si>
  <si>
    <t>Balt Solid Wood Rectangular Table</t>
  </si>
  <si>
    <t>CA-2013-156811</t>
  </si>
  <si>
    <t>CA-2013-148740</t>
  </si>
  <si>
    <t>Polycom SoundPoint IP 450 VoIP phone</t>
  </si>
  <si>
    <t>CA-2013-114538</t>
  </si>
  <si>
    <t>SANFORD Major Accent Highlighters</t>
  </si>
  <si>
    <t>US-2011-154879</t>
  </si>
  <si>
    <t>CA-2011-153983</t>
  </si>
  <si>
    <t>Wilson SignalBoost 841262 DB PRO Amplifier Kit</t>
  </si>
  <si>
    <t>US-2014-103226</t>
  </si>
  <si>
    <t>Southworth 25% Cotton Linen-Finish Paper &amp; Envelopes</t>
  </si>
  <si>
    <t>CA-2012-121965</t>
  </si>
  <si>
    <t>Eldon 200 Class Desk Accessories</t>
  </si>
  <si>
    <t>Xerox 231</t>
  </si>
  <si>
    <t>CA-2013-147137</t>
  </si>
  <si>
    <t>Master Caster Door Stop, Brown</t>
  </si>
  <si>
    <t>Inter-Office Recycled Envelopes, Brown Kraft, Button-String,10" x 13" , 100/Box</t>
  </si>
  <si>
    <t>US-2012-146745</t>
  </si>
  <si>
    <t>CA-2014-115175</t>
  </si>
  <si>
    <t>CA-2014-105851</t>
  </si>
  <si>
    <t>Martin Yale Chadless Opener Electric Letter Opener</t>
  </si>
  <si>
    <t>US-2014-125717</t>
  </si>
  <si>
    <t>Gould Plastics 18-Pocket Panel Bin, 34w x 5-1/4d x 20-1/2h</t>
  </si>
  <si>
    <t>Lenovo 17-Key USB Numeric Keypad</t>
  </si>
  <si>
    <t>Xerox 1992</t>
  </si>
  <si>
    <t>CA-2012-163895</t>
  </si>
  <si>
    <t>CA-2013-109365</t>
  </si>
  <si>
    <t>Holmes 99% HEPA Air Purifier</t>
  </si>
  <si>
    <t>Xerox 1892</t>
  </si>
  <si>
    <t>CA-2014-105921</t>
  </si>
  <si>
    <t>Chromcraft Round Conference Tables</t>
  </si>
  <si>
    <t>CA-2014-112753</t>
  </si>
  <si>
    <t>Xerox 1930</t>
  </si>
  <si>
    <t>CA-2011-103401</t>
  </si>
  <si>
    <t>Xerox 211</t>
  </si>
  <si>
    <t>CA-2013-124814</t>
  </si>
  <si>
    <t>Xerox 227</t>
  </si>
  <si>
    <t>US-2011-138247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</si>
  <si>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</si>
  <si>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</si>
  <si>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</si>
  <si>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</si>
  <si>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</si>
  <si>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CA-2014-167003</t>
  </si>
  <si>
    <t>CA-2013-118969</t>
  </si>
  <si>
    <t>Premier Elliptical Ring Binder, Black</t>
  </si>
  <si>
    <t>US-2013-128678</t>
  </si>
  <si>
    <t>TOPS "Important Message" Pads, Canary, 4-1/4 x 5-1/2, 50 Sheets per Pad</t>
  </si>
  <si>
    <t>CA-2013-101385</t>
  </si>
  <si>
    <t>BIC Brite Liner Highlighters</t>
  </si>
  <si>
    <t>CA-2014-105445</t>
  </si>
  <si>
    <t>CA-2011-140403</t>
  </si>
  <si>
    <t>CA-2012-163104</t>
  </si>
  <si>
    <t>CA-2014-138464</t>
  </si>
  <si>
    <t>Master Big Foot Doorstop, Beige</t>
  </si>
  <si>
    <t>Zebra Zazzle Fluorescent Highlighters</t>
  </si>
  <si>
    <t>US-2011-165862</t>
  </si>
  <si>
    <t>Bevis Round Conference Table Top &amp; Single Column Base</t>
  </si>
  <si>
    <t>US-2011-106334</t>
  </si>
  <si>
    <t>US-2014-117331</t>
  </si>
  <si>
    <t>CA-2012-118871</t>
  </si>
  <si>
    <t>Tyvek Side-Opening Peel &amp; Seel Expanding Envelopes</t>
  </si>
  <si>
    <t>Jensen SMPS-640 -Â speaker phone</t>
  </si>
  <si>
    <t>Master Caster Door Stop, Large Brown</t>
  </si>
  <si>
    <t>CA-2011-101175</t>
  </si>
  <si>
    <t>Acco Perma 3000 Stacking Storage Drawers</t>
  </si>
  <si>
    <t>CA-2011-169460</t>
  </si>
  <si>
    <t>Executive Impressions 13" Chairman Wall Clock</t>
  </si>
  <si>
    <t>CA-2014-126662</t>
  </si>
  <si>
    <t>Brother DCP1000 Digital 3 in 1 Multifunction Machine</t>
  </si>
  <si>
    <t>US-2011-121734</t>
  </si>
  <si>
    <t>US-2013-100405</t>
  </si>
  <si>
    <t>Newell Chalk Holder</t>
  </si>
  <si>
    <t>US-2014-163790</t>
  </si>
  <si>
    <t>Nontoxic Chalk</t>
  </si>
  <si>
    <t>GBC Therma-A-Bind 250T Electric Binding System</t>
  </si>
  <si>
    <t>Super Bands, 12/Pack</t>
  </si>
  <si>
    <t>Document Clip Frames</t>
  </si>
  <si>
    <t>CA-2013-129868</t>
  </si>
  <si>
    <t>Global Armless Task Chair, Royal Blue</t>
  </si>
  <si>
    <t>Hoover Replacement Belts For Soft Guard &amp; Commercial Ltweight Upright Vacs, 2/Pk</t>
  </si>
  <si>
    <t>US-2014-141852</t>
  </si>
  <si>
    <t>CA-2014-145219</t>
  </si>
  <si>
    <t>CA-2014-168396</t>
  </si>
  <si>
    <t>Deflect-o EconoMat Studded, No Bevel Mat for Low Pile Carpeting</t>
  </si>
  <si>
    <t>CA-2012-130456</t>
  </si>
  <si>
    <t>Sauder Camden County Collection Library</t>
  </si>
  <si>
    <t>CA-2014-116288</t>
  </si>
  <si>
    <t>CA-2014-168228</t>
  </si>
  <si>
    <t>Boston School Pro Electric Pencil Sharpener, 1670</t>
  </si>
  <si>
    <t>CA-2014-130141</t>
  </si>
  <si>
    <t>Office Star - Ergonomic Mid Back Chair with 2-Way Adjustable Arms</t>
  </si>
  <si>
    <t>CA-2012-147501</t>
  </si>
  <si>
    <t>Ibico Presentation Index for Binding Systems</t>
  </si>
  <si>
    <t>CA-2014-129357</t>
  </si>
  <si>
    <t>Xerox 1917</t>
  </si>
  <si>
    <t>CA-2014-150987</t>
  </si>
  <si>
    <t>CA-2014-159107</t>
  </si>
  <si>
    <t>Acco Banker's Clasps, 5 3/4"-Long</t>
  </si>
  <si>
    <t>CA-2013-116547</t>
  </si>
  <si>
    <t>Logitech Media Keyboard K200</t>
  </si>
  <si>
    <t>CA-2011-114510</t>
  </si>
  <si>
    <t>ImationÂ 30456 USBÂ Flash DriveÂ 8GB</t>
  </si>
  <si>
    <t>CA-2011-138681</t>
  </si>
  <si>
    <t>Global Low Back Tilter Chair</t>
  </si>
  <si>
    <t>Xerox 1954</t>
  </si>
  <si>
    <t>CA-2014-138149</t>
  </si>
  <si>
    <t>Newell 328</t>
  </si>
  <si>
    <t>CA-2014-121643</t>
  </si>
  <si>
    <t>Aastra 6757i CT Wireless VoIP phone</t>
  </si>
  <si>
    <t>US-2012-122910</t>
  </si>
  <si>
    <t>CA-2014-143126</t>
  </si>
  <si>
    <t>Bevis Oval Conference Table, Walnut</t>
  </si>
  <si>
    <t>CA-2012-109736</t>
  </si>
  <si>
    <t>CA-2012-142601</t>
  </si>
  <si>
    <t>Tennsco Stur-D-Stor Boltless Shelving, 5 Shelves, 24" Deep, Sand</t>
  </si>
  <si>
    <t>Xerox 19</t>
  </si>
  <si>
    <t>US-2014-135230</t>
  </si>
  <si>
    <t>CA-2011-123323</t>
  </si>
  <si>
    <t>US-2012-103996</t>
  </si>
  <si>
    <t>Tops Wirebound Message Log Books</t>
  </si>
  <si>
    <t>G.E. Longer-Life Indoor Recessed Floodlight Bulbs</t>
  </si>
  <si>
    <t>CA-2012-105725</t>
  </si>
  <si>
    <t>Hon 61000 Series Interactive Training Tables</t>
  </si>
  <si>
    <t>CA-2014-164364</t>
  </si>
  <si>
    <t>Avery 483</t>
  </si>
  <si>
    <t>Dixon Ticonderoga Maple Cedar Pencil, #2</t>
  </si>
  <si>
    <t>Acme Forged Steel Scissors with Black Enamel Handles</t>
  </si>
  <si>
    <t>CA-2013-120005</t>
  </si>
  <si>
    <t>CA-2013-123526</t>
  </si>
  <si>
    <t>CA-2013-127649</t>
  </si>
  <si>
    <t>CA-2011-112851</t>
  </si>
  <si>
    <t>Tyvek Interoffice Envelopes, 9 1/2" x 12 1/2", 100/Box</t>
  </si>
  <si>
    <t>CA-2014-123701</t>
  </si>
  <si>
    <t>BIC Liqua Brite Liner</t>
  </si>
  <si>
    <t>US-2013-114888</t>
  </si>
  <si>
    <t>Kleencut Forged Office Shears by Acme United Corporation</t>
  </si>
  <si>
    <t>US-2011-167262</t>
  </si>
  <si>
    <t>CA-2014-108091</t>
  </si>
  <si>
    <t>CA-2012-104346</t>
  </si>
  <si>
    <t>Newell 313</t>
  </si>
  <si>
    <t>Bush Westfield Collection Bookcases, Dark Cherry Finish</t>
  </si>
  <si>
    <t>Logitech Keyboard K120</t>
  </si>
  <si>
    <t>Master Caster Door Stop, Large Neon Orange</t>
  </si>
  <si>
    <t>DAX Wood Document Frame</t>
  </si>
  <si>
    <t>Xerox 1932</t>
  </si>
  <si>
    <t>Avery Personal Creations Heavyweight Cards</t>
  </si>
  <si>
    <t>CA-2012-144722</t>
  </si>
  <si>
    <t>CA-2012-137708</t>
  </si>
  <si>
    <t>Personal Folder Holder, Ebony</t>
  </si>
  <si>
    <t>CA-2013-111696</t>
  </si>
  <si>
    <t>CA-2013-134222</t>
  </si>
  <si>
    <t>US-2014-136707</t>
  </si>
  <si>
    <t>Acco 3-Hole Punch</t>
  </si>
  <si>
    <t>CA-2014-167661</t>
  </si>
  <si>
    <t>US-2011-128685</t>
  </si>
  <si>
    <t>CA-2011-164469</t>
  </si>
  <si>
    <t>Plantronics 81402</t>
  </si>
  <si>
    <t>Avery Hi-Liter EverBold Pen Style Fluorescent Highlighters, 4/Pack</t>
  </si>
  <si>
    <t>Hunt BOSTON Vista Battery-Operated Pencil Sharpener, Black</t>
  </si>
  <si>
    <t>CA-2011-107818</t>
  </si>
  <si>
    <t>Hon Deluxe Fabric Upholstered Stacking Chairs, Rounded Back</t>
  </si>
  <si>
    <t>Hunt PowerHouse Electric Pencil Sharpener, Blue</t>
  </si>
  <si>
    <t>CA-2011-113320</t>
  </si>
  <si>
    <t>Woodgrain Magazine Files by Perma</t>
  </si>
  <si>
    <t>CA-2012-137526</t>
  </si>
  <si>
    <t>Deflect-o EconoMat Nonstudded, No Bevel Mat</t>
  </si>
  <si>
    <t>CA-2014-122490</t>
  </si>
  <si>
    <t>Space Solutions HD Industrial Steel Shelving.</t>
  </si>
  <si>
    <t>CA-2014-104080</t>
  </si>
  <si>
    <t>Green Canvas Binder for 8-1/2" x 14" Sheets</t>
  </si>
  <si>
    <t>Newell 323</t>
  </si>
  <si>
    <t>CA-2013-135776</t>
  </si>
  <si>
    <t>Sanford EarthWrite Recycled Pencils, Medium Soft, #2</t>
  </si>
  <si>
    <t>Tennsco Snap-Together Open Shelving Units, Starter Sets and Add-On Units</t>
  </si>
  <si>
    <t>CA-2013-130484</t>
  </si>
  <si>
    <t>CA-2014-120936</t>
  </si>
  <si>
    <t xml:space="preserve">Iceberg Mobile Mega Data/Printer Cart </t>
  </si>
  <si>
    <t>Fiskars Spring-Action Scissors</t>
  </si>
  <si>
    <t>CA-2012-161830</t>
  </si>
  <si>
    <t>CA-2014-143651</t>
  </si>
  <si>
    <t>Newell 309</t>
  </si>
  <si>
    <t>CA-2012-106978</t>
  </si>
  <si>
    <t>CA-2012-155124</t>
  </si>
  <si>
    <t>SmartStand Mobile Device Holder, Assorted Colors</t>
  </si>
  <si>
    <t>CA-2011-157147</t>
  </si>
  <si>
    <t>CA-2013-151372</t>
  </si>
  <si>
    <t>14-7/8 x 11 Blue Bar Computer Printout Paper</t>
  </si>
  <si>
    <t>Advantus Push Pins</t>
  </si>
  <si>
    <t>CA-2011-102085</t>
  </si>
  <si>
    <t>Avery 519</t>
  </si>
  <si>
    <t>CA-2014-107125</t>
  </si>
  <si>
    <t>CA-2014-117926</t>
  </si>
  <si>
    <t>Belkin 8-Outlet Premiere SurgeMaster II Surge Protectors</t>
  </si>
  <si>
    <t>CA-2011-160262</t>
  </si>
  <si>
    <t>Xerox 1909</t>
  </si>
  <si>
    <t>CA-2013-166226</t>
  </si>
  <si>
    <t>Grandstream GXP2100 Mainstream Business Phone</t>
  </si>
  <si>
    <t>CA-2011-156587</t>
  </si>
  <si>
    <t>Global Push Button Manager's Chair, Indigo</t>
  </si>
  <si>
    <t>CA-2013-164896</t>
  </si>
  <si>
    <t>CA-2011-160066</t>
  </si>
  <si>
    <t>Permanent Self-Adhesive File Folder Labels for Typewriters by Universal</t>
  </si>
  <si>
    <t>CA-2013-109925</t>
  </si>
  <si>
    <t>CA-2013-149279</t>
  </si>
  <si>
    <t>Wilson Jones Impact Binders</t>
  </si>
  <si>
    <t>CA-2014-107321</t>
  </si>
  <si>
    <t>Acco Suede Grain Vinyl Round Ring Binder</t>
  </si>
  <si>
    <t>CA-2013-129238</t>
  </si>
  <si>
    <t>AT&amp;T 1080 Phone</t>
  </si>
  <si>
    <t>CA-2014-159688</t>
  </si>
  <si>
    <t>Logitech G600 MMO Gaming Mouse</t>
  </si>
  <si>
    <t>CA-2013-155033</t>
  </si>
  <si>
    <t>Astroparche Fine Business Paper</t>
  </si>
  <si>
    <t>US-2014-139647</t>
  </si>
  <si>
    <t>CA-2011-127558</t>
  </si>
  <si>
    <t>Eldon 100 Class Desk Accessories</t>
  </si>
  <si>
    <t>Acme Box Cutter Scissors</t>
  </si>
  <si>
    <t>CA-2013-133795</t>
  </si>
  <si>
    <t>Eldon Expressions Wood and Plastic Desk Accessories, Oak</t>
  </si>
  <si>
    <t>CA-2014-139304</t>
  </si>
  <si>
    <t>Newell 339</t>
  </si>
  <si>
    <t>Acme Office Executive Series Stainless Steel Trimmers</t>
  </si>
  <si>
    <t>CA-2011-169803</t>
  </si>
  <si>
    <t>CA-2013-158694</t>
  </si>
  <si>
    <t>Embossed Ink Jet Note Cards</t>
  </si>
  <si>
    <t>Belkin F9S820V06 8 Outlet Surge</t>
  </si>
  <si>
    <t>Howard Miller 11-1/2" Diameter Ridgewood Wall Clock</t>
  </si>
  <si>
    <t>Xerox 1933</t>
  </si>
  <si>
    <t>CA-2012-150511</t>
  </si>
  <si>
    <t>CA-2012-162166</t>
  </si>
  <si>
    <t>Xerox 1928</t>
  </si>
  <si>
    <t>CA-2014-160934</t>
  </si>
  <si>
    <t>Newell 347</t>
  </si>
  <si>
    <t>CA-2012-145485</t>
  </si>
  <si>
    <t>CA-2014-151071</t>
  </si>
  <si>
    <t>US-2014-133312</t>
  </si>
  <si>
    <t>CA-2014-132738</t>
  </si>
  <si>
    <t>Hammermill CopyPlus Copy Paper (20Lb. and 84 Bright)</t>
  </si>
  <si>
    <t>CA-2014-156720</t>
  </si>
  <si>
    <t>Bagged Rubber Bands</t>
  </si>
  <si>
    <t>CA-2012-141936</t>
  </si>
  <si>
    <t>Cardinal Hold-It CD Pocket</t>
  </si>
  <si>
    <t>CA-2013-150658</t>
  </si>
  <si>
    <t>CA-2014-146626</t>
  </si>
  <si>
    <t>Nu-Dell Executive Frame</t>
  </si>
  <si>
    <t>CA-2013-151323</t>
  </si>
  <si>
    <t>CA-2012-146696</t>
  </si>
  <si>
    <t>Wilson Jones Standard D-Ring Binders</t>
  </si>
  <si>
    <t>CA-2012-154886</t>
  </si>
  <si>
    <t>CA-2014-161333</t>
  </si>
  <si>
    <t>CA-2014-128734</t>
  </si>
  <si>
    <t>Acrylic Self-Standing Desk Frames</t>
  </si>
  <si>
    <t>CA-2014-125101</t>
  </si>
  <si>
    <t>CA-2014-169929</t>
  </si>
  <si>
    <t>CA-2012-156146</t>
  </si>
  <si>
    <t>Panasonic KX-TG6844B Expandable Digital Cordless Telephone</t>
  </si>
  <si>
    <t>Plantronics MX500i Earset</t>
  </si>
  <si>
    <t>CA-2011-111192</t>
  </si>
  <si>
    <t>CA-2012-161627</t>
  </si>
  <si>
    <t>Novimex Turbo Task Chair</t>
  </si>
  <si>
    <t>CA-2012-107741</t>
  </si>
  <si>
    <t>CA-2013-148908</t>
  </si>
  <si>
    <t>US-2012-120502</t>
  </si>
  <si>
    <t>Aastra 57i VoIP phone</t>
  </si>
  <si>
    <t>US-2014-141943</t>
  </si>
  <si>
    <t>Peel &amp; Seel Recycled Catalog Envelopes, Brown</t>
  </si>
  <si>
    <t>CA-2011-159709</t>
  </si>
  <si>
    <t>Strathmore #10 Envelopes, Ultimate White</t>
  </si>
  <si>
    <t>LF Elite 3D Dazzle Designer Hard Case Cover, Lf Stylus Pen and Wiper For Apple Iphone 5c Mini Lite</t>
  </si>
  <si>
    <t>CA-2012-142454</t>
  </si>
  <si>
    <t>CA-2013-145898</t>
  </si>
  <si>
    <t>CA-2014-134635</t>
  </si>
  <si>
    <t>US-2014-109582</t>
  </si>
  <si>
    <t>US-2011-147648</t>
  </si>
  <si>
    <t>Xerox 1893</t>
  </si>
  <si>
    <t>CA-2014-124436</t>
  </si>
  <si>
    <t>SpineVue Locking Slant-D Ring Binders by Cardinal</t>
  </si>
  <si>
    <t>Advantus Employee of the Month Certificate Frame, 11 x 13-1/2</t>
  </si>
  <si>
    <t>CA-2014-131037</t>
  </si>
  <si>
    <t>CA-2013-116561</t>
  </si>
  <si>
    <t>Stur-D-Stor Shelving, Vertical 5-Shelf: 72"H x 36"W x 18 1/2"D</t>
  </si>
  <si>
    <t>CA-2013-110730</t>
  </si>
  <si>
    <t>Acme Design Stainless Steel Bent Scissors</t>
  </si>
  <si>
    <t>CA-2013-156265</t>
  </si>
  <si>
    <t>Barricks Non-Folding Utility Table with Steel Legs, Laminate Tops</t>
  </si>
  <si>
    <t>XtraLife ClearVue Slant-D Ring Binders by Cardinal</t>
  </si>
  <si>
    <t>US-2014-110989</t>
  </si>
  <si>
    <t>US-2011-131982</t>
  </si>
  <si>
    <t>Catalog Binders with Expanding Posts</t>
  </si>
  <si>
    <t>US-2014-114034</t>
  </si>
  <si>
    <t>US-2014-115595</t>
  </si>
  <si>
    <t>Wirebound Message Books, 2 7/8" x 5", 3 Forms per Page</t>
  </si>
  <si>
    <t>CA-2014-147452</t>
  </si>
  <si>
    <t>Xerox 1882</t>
  </si>
  <si>
    <t>Commercial WindTunnel Clean Air Upright Vacuum, Replacement Belts, Filtration Bags</t>
  </si>
  <si>
    <t>CA-2014-144484</t>
  </si>
  <si>
    <t>6" Cubicle Wall Clock, Black</t>
  </si>
  <si>
    <t>CA-2014-125913</t>
  </si>
  <si>
    <t>CA-2011-133424</t>
  </si>
  <si>
    <t>CA-2014-105991</t>
  </si>
  <si>
    <t>US-2014-136784</t>
  </si>
  <si>
    <t>CA-2013-106656</t>
  </si>
  <si>
    <t>Avery 51</t>
  </si>
  <si>
    <t>CA-2014-137876</t>
  </si>
  <si>
    <t>Seth Thomas 16" Steel Case Clock</t>
  </si>
  <si>
    <t>CA-2012-119508</t>
  </si>
  <si>
    <t>CA-2011-130813</t>
  </si>
  <si>
    <t>CA-2012-169278</t>
  </si>
  <si>
    <t>CA-2014-111577</t>
  </si>
  <si>
    <t>CA-2014-108539</t>
  </si>
  <si>
    <t>Pressboard Data Binders by Wilson Jones</t>
  </si>
  <si>
    <t>CA-2011-113768</t>
  </si>
  <si>
    <t>Iceberg Nesting Folding Chair, 19w x 6d x 43h</t>
  </si>
  <si>
    <t>EcoTones Memo Sheets</t>
  </si>
  <si>
    <t>CA-2013-138037</t>
  </si>
  <si>
    <t>CA-2011-150490</t>
  </si>
  <si>
    <t>Akro Stacking Bins</t>
  </si>
  <si>
    <t>Boston KS Multi-Size Manual Pencil Sharpener</t>
  </si>
  <si>
    <t>CA-2011-123477</t>
  </si>
  <si>
    <t>CA-2014-158071</t>
  </si>
  <si>
    <t>Personal File Boxes with Fold-Down Carry Handle</t>
  </si>
  <si>
    <t>CA-2014-134152</t>
  </si>
  <si>
    <t>CA-2013-136021</t>
  </si>
  <si>
    <t>Array Memo Cubes</t>
  </si>
  <si>
    <t>Texas Instruments TI-34 Scientific Calculator</t>
  </si>
  <si>
    <t>CA-2014-164707</t>
  </si>
  <si>
    <t>Avery 493</t>
  </si>
  <si>
    <t>CA-2014-163874</t>
  </si>
  <si>
    <t>CA-2011-104829</t>
  </si>
  <si>
    <t>US-2013-147340</t>
  </si>
  <si>
    <t>CA-2013-145492</t>
  </si>
  <si>
    <t>CA-2013-117681</t>
  </si>
  <si>
    <t>Bush Somerset Collection Bookcase</t>
  </si>
  <si>
    <t>CA-2014-132262</t>
  </si>
  <si>
    <t>Logitech M510 Wireless Mouse</t>
  </si>
  <si>
    <t>US-2013-143280</t>
  </si>
  <si>
    <t>Acco Clips to Go Binder Clips, 24 Clips in Two Sizes</t>
  </si>
  <si>
    <t>CA-2014-108854</t>
  </si>
  <si>
    <t>Standard Line Â“While You Were OutÂ” Hardbound Telephone Message Book</t>
  </si>
  <si>
    <t>SAFCO Mobile Desk Side File, Wire Frame</t>
  </si>
  <si>
    <t>CA-2014-166856</t>
  </si>
  <si>
    <t>Kingston Digital DataTraveler 64GB USB 2.0</t>
  </si>
  <si>
    <t>US-2013-163258</t>
  </si>
  <si>
    <t>CA-2013-153598</t>
  </si>
  <si>
    <t>LogitechÂ Z-906 Speaker sys - home theater - 5.1-CH</t>
  </si>
  <si>
    <t>3M Polarizing Light Filter Sleeves</t>
  </si>
  <si>
    <t>US-2013-108497</t>
  </si>
  <si>
    <t>Bush Heritage Pine Collection 5-Shelf Bookcase, Albany Pine Finish, *Special Order</t>
  </si>
  <si>
    <t>CA-2013-113096</t>
  </si>
  <si>
    <t>Tenex File Box, Personal Filing Tote with Lid, Black</t>
  </si>
  <si>
    <t>CA-2014-129707</t>
  </si>
  <si>
    <t>CA-2012-160171</t>
  </si>
  <si>
    <t>Sanyo Counter Height Refrigerator with Crisper, 3.6 Cubic Foot, Stainless Steel/Black</t>
  </si>
  <si>
    <t>NETGEAR N750 Dual Band Wi-Fi Gigabit Router</t>
  </si>
  <si>
    <t>CA-2014-155929</t>
  </si>
  <si>
    <t>Unpadded Memo Slips</t>
  </si>
  <si>
    <t>CA-2013-140613</t>
  </si>
  <si>
    <t>Fiskars 8" Scissors, 2/Pack</t>
  </si>
  <si>
    <t>CA-2014-130631</t>
  </si>
  <si>
    <t>Acco Glide Clips</t>
  </si>
  <si>
    <t>CA-2014-116680</t>
  </si>
  <si>
    <t>Bush Cubix Conference Tables, Fully Assembled</t>
  </si>
  <si>
    <t>CA-2014-101574</t>
  </si>
  <si>
    <t>CA-2011-146591</t>
  </si>
  <si>
    <t>TOPS Carbonless Receipt Book, Four 2-3/4 x 7-1/4 Money Receipts per Page</t>
  </si>
  <si>
    <t>CA-2013-122448</t>
  </si>
  <si>
    <t>CA-2011-132451</t>
  </si>
  <si>
    <t>Xerox 217</t>
  </si>
  <si>
    <t>CA-2014-116946</t>
  </si>
  <si>
    <t>OIC Stacking Trays</t>
  </si>
  <si>
    <t>Tennsco Industrial Shelving</t>
  </si>
  <si>
    <t>O'Sullivan 2-Shelf Heavy-Duty Bookcases</t>
  </si>
  <si>
    <t>CA-2014-105487</t>
  </si>
  <si>
    <t>Digium D40 VoIP phone</t>
  </si>
  <si>
    <t>KeyTronicÂ E03601U1 -Â KeyboardÂ - Beige</t>
  </si>
  <si>
    <t>CA-2011-105249</t>
  </si>
  <si>
    <t>US-2013-162026</t>
  </si>
  <si>
    <t>Xerox 1925</t>
  </si>
  <si>
    <t>CA-2012-168529</t>
  </si>
  <si>
    <t>US-2011-137680</t>
  </si>
  <si>
    <t>Message Book, Wirebound, Four 5 1/2" X 4" Forms/Pg., 200 Dupl. Sets/Book</t>
  </si>
  <si>
    <t>TOPS 4 x 6 Fluorescent Color Memo Sheets, 500 Sheets per Pack</t>
  </si>
  <si>
    <t>CA-2013-110982</t>
  </si>
  <si>
    <t>Acco 6 Outlet Guardian Premium Surge Suppressor</t>
  </si>
  <si>
    <t>CA-2013-147123</t>
  </si>
  <si>
    <t>CA-2014-154501</t>
  </si>
  <si>
    <t>Faber Castell Col-Erase Pencils</t>
  </si>
  <si>
    <t>CA-2014-166933</t>
  </si>
  <si>
    <t>Colored Push Pins</t>
  </si>
  <si>
    <t>CA-2013-134936</t>
  </si>
  <si>
    <t>SAFCO PlanMaster Boards, 60w x 37-1/2d, White Melamine</t>
  </si>
  <si>
    <t>CA-2014-151008</t>
  </si>
  <si>
    <t>Motorla HX550 Universal Bluetooth Headset</t>
  </si>
  <si>
    <t>CA-2011-159800</t>
  </si>
  <si>
    <t>US-2012-114741</t>
  </si>
  <si>
    <t>Xerox 20</t>
  </si>
  <si>
    <t>CA-2013-136686</t>
  </si>
  <si>
    <t>CA-2014-137498</t>
  </si>
  <si>
    <t>Newell 35</t>
  </si>
  <si>
    <t>CA-2011-116673</t>
  </si>
  <si>
    <t>Stackable Trays</t>
  </si>
  <si>
    <t>CA-2012-149993</t>
  </si>
  <si>
    <t>CA-2011-168158</t>
  </si>
  <si>
    <t>CA-2013-115224</t>
  </si>
  <si>
    <t>Fellowes High-Stak Drawer Files</t>
  </si>
  <si>
    <t>CA-2012-168634</t>
  </si>
  <si>
    <t>CA-2014-121027</t>
  </si>
  <si>
    <t>CA-2012-101154</t>
  </si>
  <si>
    <t>CA-2013-121748</t>
  </si>
  <si>
    <t>LogitechÂ VX Revolution Cordless Laser Mouse for Notebooks (Black)</t>
  </si>
  <si>
    <t>CA-2011-126683</t>
  </si>
  <si>
    <t>CA-2014-123022</t>
  </si>
  <si>
    <t>Kensington Expert Mouse Optical USB Trackball for PC or Mac</t>
  </si>
  <si>
    <t>CA-2011-154893</t>
  </si>
  <si>
    <t>CA-2014-120719</t>
  </si>
  <si>
    <t>CA-2014-168179</t>
  </si>
  <si>
    <t>CA-2014-142342</t>
  </si>
  <si>
    <t>Xerox 221</t>
  </si>
  <si>
    <t>US-2011-134187</t>
  </si>
  <si>
    <t>CA-2013-145261</t>
  </si>
  <si>
    <t>Newell 312</t>
  </si>
  <si>
    <t>Black Print Carbonless 8 1/2" x 8 1/4" Rapid Memo Book</t>
  </si>
  <si>
    <t>Iceberg OfficeWorks 42" Round Tables</t>
  </si>
  <si>
    <t>CA-2013-108875</t>
  </si>
  <si>
    <t>Electrix 20W Halogen Replacement Bulb for Zoom-In Desk Lamp</t>
  </si>
  <si>
    <t>CA-2013-142405</t>
  </si>
  <si>
    <t>Logitech G35 7.1-Channel Surround Sound Headset</t>
  </si>
  <si>
    <t>CA-2012-141012</t>
  </si>
  <si>
    <t>Luxo Adjustable Task Clamp Lamp</t>
  </si>
  <si>
    <t>Dexim XPower Skin Super-Thin Power Case for iPhone 5 - Black</t>
  </si>
  <si>
    <t>CA-2013-146318</t>
  </si>
  <si>
    <t>CA-2011-135993</t>
  </si>
  <si>
    <t>I Need's 3d Hello Kitty Hybrid Silicone Case Cover for HTC One X 4g with 3d Hello Kitty Stylus Pen Green/pink</t>
  </si>
  <si>
    <t>CA-2012-131072</t>
  </si>
  <si>
    <t>CA-2013-126165</t>
  </si>
  <si>
    <t>CA-2014-148320</t>
  </si>
  <si>
    <t>CA-2012-138674</t>
  </si>
  <si>
    <t>CA-2013-165820</t>
  </si>
  <si>
    <t>CA-2011-148614</t>
  </si>
  <si>
    <t>Eldon Expressions Desk Accessory, Wood Pencil Holder, Oak</t>
  </si>
  <si>
    <t>CA-2014-156139</t>
  </si>
  <si>
    <t>US-2014-147886</t>
  </si>
  <si>
    <t>Xerox 1975</t>
  </si>
  <si>
    <t>DAX Black Cherry Wood-Tone Poster Frame</t>
  </si>
  <si>
    <t>StarTech.com 10/100 VDSL2 Ethernet Extender Kit</t>
  </si>
  <si>
    <t>CA-2013-125850</t>
  </si>
  <si>
    <t>Avery 475</t>
  </si>
  <si>
    <t>Avery 476</t>
  </si>
  <si>
    <t>US-2013-111528</t>
  </si>
  <si>
    <t>CA-2014-158169</t>
  </si>
  <si>
    <t>CA-2012-117772</t>
  </si>
  <si>
    <t>Belkin 19" Center-Weighted Shelf, Gray</t>
  </si>
  <si>
    <t>US-2011-126340</t>
  </si>
  <si>
    <t>CA-2012-103835</t>
  </si>
  <si>
    <t>CA-2013-142398</t>
  </si>
  <si>
    <t>Hon Comfortask Task/Swivel Chairs</t>
  </si>
  <si>
    <t>JM Magazine Binder</t>
  </si>
  <si>
    <t>CA-2013-112060</t>
  </si>
  <si>
    <t>Xerox 1915</t>
  </si>
  <si>
    <t>CA-2011-105270</t>
  </si>
  <si>
    <t>US-2012-159513</t>
  </si>
  <si>
    <t>Vtech AT&amp;T CL2940 Corded Speakerphone, Black</t>
  </si>
  <si>
    <t>CA-2012-155586</t>
  </si>
  <si>
    <t>Peel &amp; Seel Envelopes</t>
  </si>
  <si>
    <t>Black Print Carbonless Snap-Off Rapid Letter, 8 1/2" x 7"</t>
  </si>
  <si>
    <t>CA-2014-141117</t>
  </si>
  <si>
    <t>Acme Softgrip Scissors</t>
  </si>
  <si>
    <t>CA-2014-140186</t>
  </si>
  <si>
    <t>CA-2012-163440</t>
  </si>
  <si>
    <t>US-2012-163279</t>
  </si>
  <si>
    <t>Tenex B1-RE Series Chair Mats for Low Pile Carpets</t>
  </si>
  <si>
    <t>CA-2014-117632</t>
  </si>
  <si>
    <t>Compact Automatic Electric Letter Opener</t>
  </si>
  <si>
    <t>Hoover Commercial Soft Guard Upright Vacuum And Disposable Filtration Bags</t>
  </si>
  <si>
    <t>CA-2012-111206</t>
  </si>
  <si>
    <t>CA-2014-133207</t>
  </si>
  <si>
    <t>Griffin GC17055 Auxiliary Audio Cable</t>
  </si>
  <si>
    <t>CA-2012-132948</t>
  </si>
  <si>
    <t>Rogers Profile Extra Capacity Storage Tub</t>
  </si>
  <si>
    <t>CA-2012-126725</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</si>
  <si>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</si>
  <si>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</si>
  <si>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</si>
  <si>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</si>
  <si>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</si>
  <si>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</si>
  <si>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US-2014-153255</t>
  </si>
  <si>
    <t>CA-2013-152247</t>
  </si>
  <si>
    <t>CA-2013-128223</t>
  </si>
  <si>
    <t>CA-2013-133935</t>
  </si>
  <si>
    <t>Xerox 1945</t>
  </si>
  <si>
    <t>CA-2013-136301</t>
  </si>
  <si>
    <t>Westinghouse Mesh Shade Clip-On Gooseneck Lamp, Black</t>
  </si>
  <si>
    <t>US-2011-109456</t>
  </si>
  <si>
    <t>Avery Non-Stick Heavy Duty View Round Locking Ring Binders</t>
  </si>
  <si>
    <t>CA-2014-100825</t>
  </si>
  <si>
    <t>CA-2011-168305</t>
  </si>
  <si>
    <t>CA-2014-108000</t>
  </si>
  <si>
    <t>CA-2012-146465</t>
  </si>
  <si>
    <t>Cardinal Poly Pocket Divider Pockets for Ring Binders</t>
  </si>
  <si>
    <t>US-2014-153948</t>
  </si>
  <si>
    <t>Avery 503</t>
  </si>
  <si>
    <t>US-2013-113985</t>
  </si>
  <si>
    <t>GBC VeloBind Cover Sets</t>
  </si>
  <si>
    <t>Holmes Cool Mist Humidifier for the Whole House with 8-Gallon Output per Day, Extended Life Filter</t>
  </si>
  <si>
    <t>CA-2013-155383</t>
  </si>
  <si>
    <t>CA-2014-150420</t>
  </si>
  <si>
    <t>CA-2013-103107</t>
  </si>
  <si>
    <t>OtterBox Defender Series Case - Samsung Galaxy S4</t>
  </si>
  <si>
    <t>CA-2014-112431</t>
  </si>
  <si>
    <t>CA-2013-151092</t>
  </si>
  <si>
    <t>CA-2011-104178</t>
  </si>
  <si>
    <t>Eldon 200 Class Desk Accessories, Smoke</t>
  </si>
  <si>
    <t>SanDisk Cruzer 32 GB USB Flash Drive</t>
  </si>
  <si>
    <t>Xerox 23</t>
  </si>
  <si>
    <t>Portable Personal File Box</t>
  </si>
  <si>
    <t>CA-2013-127138</t>
  </si>
  <si>
    <t>Euro-Pro Shark Turbo Vacuum</t>
  </si>
  <si>
    <t>Security-Tint Envelopes</t>
  </si>
  <si>
    <t>Hon 4070 Series Pagoda Round Back Stacking Chairs</t>
  </si>
  <si>
    <t>CA-2014-150602</t>
  </si>
  <si>
    <t>CA-2011-140732</t>
  </si>
  <si>
    <t>CA-2014-119011</t>
  </si>
  <si>
    <t>Acme Kleencut Forged Steel Scissors</t>
  </si>
  <si>
    <t>Companion Letter/Legal File, Black</t>
  </si>
  <si>
    <t>Plantronics Encore H101 Dual EarpiecesÂ Headset</t>
  </si>
  <si>
    <t>CA-2011-141726</t>
  </si>
  <si>
    <t>Xerox 189</t>
  </si>
  <si>
    <t>Xerox 1897</t>
  </si>
  <si>
    <t>Nu-Dell Leatherette Frames</t>
  </si>
  <si>
    <t>CA-2014-116953</t>
  </si>
  <si>
    <t>AT&amp;T 841000 Phone</t>
  </si>
  <si>
    <t>US-2014-163300</t>
  </si>
  <si>
    <t>US-2011-112991</t>
  </si>
  <si>
    <t>CA-2011-124079</t>
  </si>
  <si>
    <t>Electrix Incandescent Magnifying Lamp, Black</t>
  </si>
  <si>
    <t>CA-2014-107244</t>
  </si>
  <si>
    <t>CA-2012-135580</t>
  </si>
  <si>
    <t>Xerox 1929</t>
  </si>
  <si>
    <t>Zebra GX420t Direct Thermal/Thermal Transfer Printer</t>
  </si>
  <si>
    <t>Cisco SPA 502G IP Phone</t>
  </si>
  <si>
    <t>CA-2013-159016</t>
  </si>
  <si>
    <t>Rediform Voice Mail Log Books</t>
  </si>
  <si>
    <t>Apple iPhone 5</t>
  </si>
  <si>
    <t>CA-2011-102652</t>
  </si>
  <si>
    <t>Xerox 194</t>
  </si>
  <si>
    <t>CA-2014-136007</t>
  </si>
  <si>
    <t>US-2013-112970</t>
  </si>
  <si>
    <t>CA-2012-130253</t>
  </si>
  <si>
    <t>Master Caster Door Stop, Gray</t>
  </si>
  <si>
    <t>CA-2014-122364</t>
  </si>
  <si>
    <t>Socket Bluetooth Cordless Hand Scanner (CHS)</t>
  </si>
  <si>
    <t>CA-2013-117912</t>
  </si>
  <si>
    <t>CA-2012-113215</t>
  </si>
  <si>
    <t>CA-2012-111780</t>
  </si>
  <si>
    <t>Important Message Pads, 50 4-1/4 x 5-1/2 Forms per Pad</t>
  </si>
  <si>
    <t>CA-2014-166695</t>
  </si>
  <si>
    <t>G.E. Halogen Desk Lamp Bulbs</t>
  </si>
  <si>
    <t>Okidata B400 Printer</t>
  </si>
  <si>
    <t>CA-2014-121398</t>
  </si>
  <si>
    <t>CA-2012-114048</t>
  </si>
  <si>
    <t>US-2014-162068</t>
  </si>
  <si>
    <t>CA-2013-133802</t>
  </si>
  <si>
    <t>CA-2014-143378</t>
  </si>
  <si>
    <t>Peel-Off China Markers</t>
  </si>
  <si>
    <t>CA-2014-145772</t>
  </si>
  <si>
    <t>Xerox 1947</t>
  </si>
  <si>
    <t>US-2011-158400</t>
  </si>
  <si>
    <t>CA-2013-148096</t>
  </si>
  <si>
    <t>Barricks 18" x 48" Non-Folding Utility Table with Bottom Storage Shelf</t>
  </si>
  <si>
    <t>CA-2013-146766</t>
  </si>
  <si>
    <t>CA-2011-131247</t>
  </si>
  <si>
    <t>US-2012-113593</t>
  </si>
  <si>
    <t>CA-2011-133543</t>
  </si>
  <si>
    <t>CA-2014-105130</t>
  </si>
  <si>
    <t>CA-2013-161928</t>
  </si>
  <si>
    <t>CA-2014-101322</t>
  </si>
  <si>
    <t>CA-2011-111871</t>
  </si>
  <si>
    <t>CA-2014-139437</t>
  </si>
  <si>
    <t>Rogers Deluxe File Chest</t>
  </si>
  <si>
    <t>CA-2013-161025</t>
  </si>
  <si>
    <t>Fellowes Staxonsteel Drawer Files</t>
  </si>
  <si>
    <t>CA-2012-132815</t>
  </si>
  <si>
    <t>CA-2013-143609</t>
  </si>
  <si>
    <t>CA-2014-107986</t>
  </si>
  <si>
    <t>CA-2013-118332</t>
  </si>
  <si>
    <t>CA-2014-119809</t>
  </si>
  <si>
    <t>Fellowes PB300 Plastic Comb Binding Machine</t>
  </si>
  <si>
    <t>CA-2014-149944</t>
  </si>
  <si>
    <t>CA-2011-128538</t>
  </si>
  <si>
    <t>US-2014-157224</t>
  </si>
  <si>
    <t>Avery 48</t>
  </si>
  <si>
    <t>CA-2012-133445</t>
  </si>
  <si>
    <t>Bush Cubix Collection Bookcases, Fully Assembled</t>
  </si>
  <si>
    <t>Global Highback Leather Tilter in Burgundy</t>
  </si>
  <si>
    <t>US-2014-142188</t>
  </si>
  <si>
    <t>Office Star - Contemporary Task Swivel Chair</t>
  </si>
  <si>
    <t>iOttie XL Car Mount</t>
  </si>
  <si>
    <t>CA-2012-134075</t>
  </si>
  <si>
    <t>Eldon Cleatmat Chair Mats for Medium Pile Carpets</t>
  </si>
  <si>
    <t>US-2013-131912</t>
  </si>
  <si>
    <t>XtraLife ClearVue Slant-D Ring Binder, White, 3"</t>
  </si>
  <si>
    <t>CA-2013-165561</t>
  </si>
  <si>
    <t>CA-2012-112305</t>
  </si>
  <si>
    <t>AmazonBasics 3-Button USB Wired Mouse</t>
  </si>
  <si>
    <t>CA-2012-162607</t>
  </si>
  <si>
    <t>CA-2014-102379</t>
  </si>
  <si>
    <t>Anker Astro 15000mAh USB Portable Charger</t>
  </si>
  <si>
    <t>Office Star - Mid Back Dual function Ergonomic High Back Chair with 2-Way Adjustable Arms</t>
  </si>
  <si>
    <t>Panasonic KP-380BK Classic Electric Pencil Sharpener</t>
  </si>
  <si>
    <t>US-2013-139087</t>
  </si>
  <si>
    <t>Eldon Image Series Black Desk Accessories</t>
  </si>
  <si>
    <t>First Data TMFD35 PIN Pad</t>
  </si>
  <si>
    <t>Round Specialty Laser Printer Labels</t>
  </si>
  <si>
    <t>Cyber Acoustics AC-202b Speech Recognition Stereo Headset</t>
  </si>
  <si>
    <t>CA-2013-100944</t>
  </si>
  <si>
    <t>CA-2011-100090</t>
  </si>
  <si>
    <t>US-2012-139675</t>
  </si>
  <si>
    <t>CA-2012-151253</t>
  </si>
  <si>
    <t>Boston 1730 StandUp Electric Pencil Sharpener</t>
  </si>
  <si>
    <t>CA-2011-169852</t>
  </si>
  <si>
    <t>Plastic Binding Combs</t>
  </si>
  <si>
    <t>CA-2014-107314</t>
  </si>
  <si>
    <t>Contemporary Borderless Frame</t>
  </si>
  <si>
    <t>CA-2013-163328</t>
  </si>
  <si>
    <t>Office Star - Contemporary Task Swivel chair with Loop Arms, Charcoal</t>
  </si>
  <si>
    <t>Southworth 25% Cotton Premium Laser Paper and Envelopes</t>
  </si>
  <si>
    <t>CA-2011-112837</t>
  </si>
  <si>
    <t>CA-2014-161459</t>
  </si>
  <si>
    <t>CA-2012-110289</t>
  </si>
  <si>
    <t>CA-2013-165995</t>
  </si>
  <si>
    <t>Panasonic KX TS3282W Corded phone</t>
  </si>
  <si>
    <t>CA-2012-104486</t>
  </si>
  <si>
    <t>GBC Twin Loop Wire Binding Elements, 9/16" Spine, Black</t>
  </si>
  <si>
    <t>Acme 10" Easy Grip Assistive Scissors</t>
  </si>
  <si>
    <t>CA-2014-139080</t>
  </si>
  <si>
    <t>Pressboard Hanging Data Binders for Unburst Sheets</t>
  </si>
  <si>
    <t>Xerox 212</t>
  </si>
  <si>
    <t>CA-2012-115693</t>
  </si>
  <si>
    <t>US-2011-107993</t>
  </si>
  <si>
    <t>CA-2014-110443</t>
  </si>
  <si>
    <t>3D Systems Cube Printer, 2nd Generation, White</t>
  </si>
  <si>
    <t>Xerox 209</t>
  </si>
  <si>
    <t>US-2014-147998</t>
  </si>
  <si>
    <t>US-2013-116442</t>
  </si>
  <si>
    <t>US-2011-163797</t>
  </si>
  <si>
    <t>Alliance Super-Size Bands, Assorted Sizes</t>
  </si>
  <si>
    <t>CA-2014-154074</t>
  </si>
  <si>
    <t>CA-2014-144750</t>
  </si>
  <si>
    <t>CA-2011-159121</t>
  </si>
  <si>
    <t>Memorex Micro Travel Drive 16 GB</t>
  </si>
  <si>
    <t>CA-2012-149650</t>
  </si>
  <si>
    <t>US-2014-116897</t>
  </si>
  <si>
    <t>Nokia Lumia 925</t>
  </si>
  <si>
    <t>CA-2014-161102</t>
  </si>
  <si>
    <t>CA-2014-153080</t>
  </si>
  <si>
    <t>Maxell 74 Minute CDR, 10/Pack</t>
  </si>
  <si>
    <t>CA-2014-167640</t>
  </si>
  <si>
    <t>Fluorescent Highlighters by Dixon</t>
  </si>
  <si>
    <t>Avery 49</t>
  </si>
  <si>
    <t>US-2014-116652</t>
  </si>
  <si>
    <t>Tenex 46" x 60" Computer Anti-Static Chairmat, Rectangular Shaped</t>
  </si>
  <si>
    <t>Belkin 5 Outlet SurgeMaster Power Centers</t>
  </si>
  <si>
    <t>US-2014-107888</t>
  </si>
  <si>
    <t>CA-2014-161578</t>
  </si>
  <si>
    <t>CA-2013-160941</t>
  </si>
  <si>
    <t>Ames Color-File Green Diamond Border X-ray Mailers</t>
  </si>
  <si>
    <t>CA-2013-161543</t>
  </si>
  <si>
    <t>Xerox 1965</t>
  </si>
  <si>
    <t>CA-2014-123085</t>
  </si>
  <si>
    <t>Imation Bio 2GB USBÂ Flash Drive ImationÂ Corp</t>
  </si>
  <si>
    <t>CA-2011-103660</t>
  </si>
  <si>
    <t>Polycom VVX 310 VoIP phone</t>
  </si>
  <si>
    <t>CA-2013-169887</t>
  </si>
  <si>
    <t>Linden 12" Wall Clock With Oak Frame</t>
  </si>
  <si>
    <t>CA-2013-148516</t>
  </si>
  <si>
    <t>CA-2012-103716</t>
  </si>
  <si>
    <t>CA-2014-146346</t>
  </si>
  <si>
    <t>CA-2013-148852</t>
  </si>
  <si>
    <t>Xerox 1946</t>
  </si>
  <si>
    <t>Cisco SPA508G</t>
  </si>
  <si>
    <t>Fellowes Powershred HS-440 4-Sheet High Security Shredder</t>
  </si>
  <si>
    <t>CA-2013-168921</t>
  </si>
  <si>
    <t>CA-2013-123512</t>
  </si>
  <si>
    <t>Avery 496</t>
  </si>
  <si>
    <t>Xerox 1914</t>
  </si>
  <si>
    <t>CA-2011-130449</t>
  </si>
  <si>
    <t>Avery 516</t>
  </si>
  <si>
    <t>CA-2011-138513</t>
  </si>
  <si>
    <t>Xerox 1999</t>
  </si>
  <si>
    <t>CA-2013-105081</t>
  </si>
  <si>
    <t>Global Executive Mid-Back Manager's Chair</t>
  </si>
  <si>
    <t>SAFCO PlanMaster Heigh-Adjustable Drafting Table Base, 43w x 30d x 30-37h, Black</t>
  </si>
  <si>
    <t>CA-2013-166275</t>
  </si>
  <si>
    <t>US-2012-156496</t>
  </si>
  <si>
    <t>OtterBox Commuter Series Case - Samsung Galaxy S4</t>
  </si>
  <si>
    <t>Fellowes 8 Outlet Superior Workstation Surge Protector</t>
  </si>
  <si>
    <t>US-2013-127334</t>
  </si>
  <si>
    <t>CA-2014-135937</t>
  </si>
  <si>
    <t>Microsoft Wireless Mobile Mouse 4000</t>
  </si>
  <si>
    <t>CA-2011-154837</t>
  </si>
  <si>
    <t>GBC Linen Binding Covers</t>
  </si>
  <si>
    <t>CA-2012-153794</t>
  </si>
  <si>
    <t>CA-2011-150329</t>
  </si>
  <si>
    <t>CA-2011-109134</t>
  </si>
  <si>
    <t>CA-2012-165162</t>
  </si>
  <si>
    <t>CA-2014-140494</t>
  </si>
  <si>
    <t>CA-2014-145429</t>
  </si>
  <si>
    <t>Wirebound Message Forms, Four 2 3/4 x 5 Forms per Page, Pink Paper</t>
  </si>
  <si>
    <t>CA-2012-139164</t>
  </si>
  <si>
    <t>Assorted Color Push Pins</t>
  </si>
  <si>
    <t>JBL Micro Wireless Portable Bluetooth Speaker</t>
  </si>
  <si>
    <t>CA-2012-123141</t>
  </si>
  <si>
    <t>CA-2013-149503</t>
  </si>
  <si>
    <t>Wilson Jones Elliptical Ring 3 1/2" Capacity Binders, 800 sheets</t>
  </si>
  <si>
    <t>CA-2014-102974</t>
  </si>
  <si>
    <t>Microsoft Natural Ergonomic Keyboard 4000</t>
  </si>
  <si>
    <t>Boston 16765 Mini Stand Up Battery Pencil Sharpener</t>
  </si>
  <si>
    <t>Newell 33</t>
  </si>
  <si>
    <t>CA-2013-128811</t>
  </si>
  <si>
    <t>Avery 487</t>
  </si>
  <si>
    <t>GBC Instant Report Kit</t>
  </si>
  <si>
    <t>CA-2011-120096</t>
  </si>
  <si>
    <t>CA-2013-123358</t>
  </si>
  <si>
    <t>US-2014-101784</t>
  </si>
  <si>
    <t>CA-2014-139402</t>
  </si>
  <si>
    <t>Acco Recycled 2" Capacity Laser Printer Hanging Data Binders</t>
  </si>
  <si>
    <t>CA-2013-119018</t>
  </si>
  <si>
    <t>Acco Economy Flexible Poly Round Ring Binder</t>
  </si>
  <si>
    <t>Xerox 229</t>
  </si>
  <si>
    <t>CA-2013-124527</t>
  </si>
  <si>
    <t>CA-2013-162348</t>
  </si>
  <si>
    <t>CA-2013-109827</t>
  </si>
  <si>
    <t>Panasonic KX MC6040 Color Laser Multifunction Printer</t>
  </si>
  <si>
    <t>Hypercom P1300 Pinpad</t>
  </si>
  <si>
    <t>Global Stack Chair with Arms, Black</t>
  </si>
  <si>
    <t>CA-2011-152233</t>
  </si>
  <si>
    <t>CA-2014-162880</t>
  </si>
  <si>
    <t>CA-2011-144414</t>
  </si>
  <si>
    <t>GBC DocuBind P400 Electric Binding System</t>
  </si>
  <si>
    <t>US-2014-115609</t>
  </si>
  <si>
    <t>CA-2013-153101</t>
  </si>
  <si>
    <t>CA-2013-142615</t>
  </si>
  <si>
    <t>Sony Micro Vault Click 4 GB USB 2.0 Flash Drive</t>
  </si>
  <si>
    <t>CA-2014-142643</t>
  </si>
  <si>
    <t>Executive Impressions 14" Two-Color Numerals Wall Clock</t>
  </si>
  <si>
    <t>CA-2014-107517</t>
  </si>
  <si>
    <t>CA-2011-147543</t>
  </si>
  <si>
    <t>US-2013-159093</t>
  </si>
  <si>
    <t>TOPS Money Receipt Book, Consecutively Numbered in Red,</t>
  </si>
  <si>
    <t>CA-2013-162110</t>
  </si>
  <si>
    <t>CA-2011-101462</t>
  </si>
  <si>
    <t>GE 4 Foot Flourescent Tube, 40 Watt</t>
  </si>
  <si>
    <t>CA-2014-128965</t>
  </si>
  <si>
    <t>Rediform S.O.S. 1-Up Phone Message Bk, 4-1/4x3-1/16 Bk, 1 Form/Pg, 40 Messages/Bk, 3/Pk</t>
  </si>
  <si>
    <t>Global Wood Trimmed Manager's Task Chair, Khaki</t>
  </si>
  <si>
    <t>US-2013-126452</t>
  </si>
  <si>
    <t>LogitechÂ Gaming G510s - Keyboard</t>
  </si>
  <si>
    <t>Anker Astro Mini 3000mAh Ultra-Compact Portable Charger</t>
  </si>
  <si>
    <t>Bretford CR8500 Series Meeting Room Furniture</t>
  </si>
  <si>
    <t>Xerox 1997</t>
  </si>
  <si>
    <t>CA-2012-162544</t>
  </si>
  <si>
    <t>Xerox 190</t>
  </si>
  <si>
    <t>CA-2012-137113</t>
  </si>
  <si>
    <t>Xerox 219</t>
  </si>
  <si>
    <t>CA-2014-120222</t>
  </si>
  <si>
    <t>Telephone Message Books with Fax/Mobile Section, 5 1/2" x 3 3/16"</t>
  </si>
  <si>
    <t>Surelock Post Binders</t>
  </si>
  <si>
    <t>US-2014-135013</t>
  </si>
  <si>
    <t>US-2014-149006</t>
  </si>
  <si>
    <t>CA-2013-140249</t>
  </si>
  <si>
    <t>Samsung Galaxy S4</t>
  </si>
  <si>
    <t>US-2014-115301</t>
  </si>
  <si>
    <t>Bush Westfield Collection Bookcases, Medium Cherry Finish</t>
  </si>
  <si>
    <t>CA-2014-168942</t>
  </si>
  <si>
    <t>US-2014-128398</t>
  </si>
  <si>
    <t>LogitechÂ MX Performance Wireless Mouse</t>
  </si>
  <si>
    <t>CA-2011-124247</t>
  </si>
  <si>
    <t>CA-2013-105473</t>
  </si>
  <si>
    <t>CA-2014-121706</t>
  </si>
  <si>
    <t>CA-2013-140046</t>
  </si>
  <si>
    <t>Avery 495</t>
  </si>
  <si>
    <t>CA-2013-140382</t>
  </si>
  <si>
    <t>Xerox 1884</t>
  </si>
  <si>
    <t>CA-2013-125094</t>
  </si>
  <si>
    <t>Cherry 142-key Programmable Keyboard</t>
  </si>
  <si>
    <t>CA-2012-139248</t>
  </si>
  <si>
    <t>Motorola L703CM</t>
  </si>
  <si>
    <t>CA-2012-126466</t>
  </si>
  <si>
    <t>CA-2012-129917</t>
  </si>
  <si>
    <t>HTC One Mini</t>
  </si>
  <si>
    <t>CA-2012-115420</t>
  </si>
  <si>
    <t>Laser &amp; Ink Jet Business Envelopes</t>
  </si>
  <si>
    <t>CA-2012-167255</t>
  </si>
  <si>
    <t>Xerox 1916</t>
  </si>
  <si>
    <t>CA-2014-162096</t>
  </si>
  <si>
    <t>12 Colored Short Pencils</t>
  </si>
  <si>
    <t>CA-2013-163937</t>
  </si>
  <si>
    <t>CA-2014-153822</t>
  </si>
  <si>
    <t>Polycom VoiceStation 500 ConferenceÂ phone</t>
  </si>
  <si>
    <t>CA-2012-112144</t>
  </si>
  <si>
    <t>Electrix Halogen Magnifier Lamp</t>
  </si>
  <si>
    <t>CA-2014-149076</t>
  </si>
  <si>
    <t>CA-2012-166800</t>
  </si>
  <si>
    <t>US-2013-134369</t>
  </si>
  <si>
    <t>CA-2011-133158</t>
  </si>
  <si>
    <t>CA-2014-141201</t>
  </si>
  <si>
    <t>CA-2011-124737</t>
  </si>
  <si>
    <t>Xerox 1976</t>
  </si>
  <si>
    <t>Acme Titanium Bonded Scissors</t>
  </si>
  <si>
    <t>CA-2014-119494</t>
  </si>
  <si>
    <t>CA-2011-150581</t>
  </si>
  <si>
    <t>CA-2011-141355</t>
  </si>
  <si>
    <t>CA-2013-165330</t>
  </si>
  <si>
    <t>Recycled Easel Ring Binders</t>
  </si>
  <si>
    <t>Black Avery Memo-Size 3-Ring Binder, 5 1/2" x 8 1/2"</t>
  </si>
  <si>
    <t>CA-2012-132633</t>
  </si>
  <si>
    <t>CA-2013-157742</t>
  </si>
  <si>
    <t>CA-2014-127712</t>
  </si>
  <si>
    <t>CA-2011-106726</t>
  </si>
  <si>
    <t>CA-2013-147473</t>
  </si>
  <si>
    <t>CA-2011-141901</t>
  </si>
  <si>
    <t>CA-2013-167416</t>
  </si>
  <si>
    <t>CA-2014-118724</t>
  </si>
  <si>
    <t>US-2014-143175</t>
  </si>
  <si>
    <t>CA-2012-105844</t>
  </si>
  <si>
    <t>CA-2014-118864</t>
  </si>
  <si>
    <t>Panasonic KX T7736-B Digital phone</t>
  </si>
  <si>
    <t>CA-2011-159625</t>
  </si>
  <si>
    <t>CA-2014-147410</t>
  </si>
  <si>
    <t>24 Capacity Maxi Data Binder Racks, Pearl</t>
  </si>
  <si>
    <t>US-2013-102239</t>
  </si>
  <si>
    <t>Global Adaptabilities Conference Tables</t>
  </si>
  <si>
    <t>Avery Poly Binder Pockets</t>
  </si>
  <si>
    <t>CA-2011-143168</t>
  </si>
  <si>
    <t>CA-2014-118122</t>
  </si>
  <si>
    <t>CA-2014-166926</t>
  </si>
  <si>
    <t>CA-2014-142909</t>
  </si>
  <si>
    <t>CA-2013-131380</t>
  </si>
  <si>
    <t>Xerox 1983</t>
  </si>
  <si>
    <t>CA-2011-117464</t>
  </si>
  <si>
    <t>Eldon Mobile Mega Data Cart  Mega Stackable  Add-On Trays</t>
  </si>
  <si>
    <t>CA-2014-125381</t>
  </si>
  <si>
    <t>CA-2014-150609</t>
  </si>
  <si>
    <t>CA-2013-164399</t>
  </si>
  <si>
    <t>CA-2013-147683</t>
  </si>
  <si>
    <t>DAX Solid Wood Frames</t>
  </si>
  <si>
    <t>CA-2011-116785</t>
  </si>
  <si>
    <t>CA-2014-137414</t>
  </si>
  <si>
    <t>Ricoh - Ink Collector Unit for GX3000 Series Printers</t>
  </si>
  <si>
    <t>CA-2013-143476</t>
  </si>
  <si>
    <t>US-2013-119046</t>
  </si>
  <si>
    <t>CA-2014-154949</t>
  </si>
  <si>
    <t>CA-2012-150770</t>
  </si>
  <si>
    <t>Ibico Recycled Linen-Style Covers</t>
  </si>
  <si>
    <t>CA-2013-109953</t>
  </si>
  <si>
    <t>CA-2011-157546</t>
  </si>
  <si>
    <t>CA-2011-138737</t>
  </si>
  <si>
    <t>CA-2013-101651</t>
  </si>
  <si>
    <t>CA-2014-136651</t>
  </si>
  <si>
    <t>Eldon 500 Class Desk Accessories</t>
  </si>
  <si>
    <t>US-2014-151127</t>
  </si>
  <si>
    <t>CA-2014-145807</t>
  </si>
  <si>
    <t>CA-2012-158491</t>
  </si>
  <si>
    <t>Logitech Wireless Anywhere Mouse MX for PC and Mac</t>
  </si>
  <si>
    <t>CA-2014-137001</t>
  </si>
  <si>
    <t>CA-2013-123337</t>
  </si>
  <si>
    <t>Sauder Forest Hills Library with Doors, Woodland Oak Finish</t>
  </si>
  <si>
    <t>Eureka Sanitaire  Multi-Pro Heavy-Duty Upright, Disposable Bags</t>
  </si>
  <si>
    <t>CA-2012-144519</t>
  </si>
  <si>
    <t>CA-2013-157217</t>
  </si>
  <si>
    <t>Griffin GC36547 PowerJolt SE Lightning Charger</t>
  </si>
  <si>
    <t>CA-2013-108224</t>
  </si>
  <si>
    <t>CA-2014-159282</t>
  </si>
  <si>
    <t>Swingline SM12-08 MicroCut Jam Free Shredder</t>
  </si>
  <si>
    <t>CA-2014-151183</t>
  </si>
  <si>
    <t>Verbatim 25 GB 6x Blu-ray Single Layer Recordable Disc, 10/Pack</t>
  </si>
  <si>
    <t>CA-2013-153661</t>
  </si>
  <si>
    <t>CA-2013-113656</t>
  </si>
  <si>
    <t>DAX Cubicle Frames, 8-1/2 x 11</t>
  </si>
  <si>
    <t>CA-2012-148964</t>
  </si>
  <si>
    <t>DAX Metal Frame, Desktop, Stepped-Edge</t>
  </si>
  <si>
    <t>CA-2013-144092</t>
  </si>
  <si>
    <t>CA-2014-158120</t>
  </si>
  <si>
    <t>US-2014-128447</t>
  </si>
  <si>
    <t>Eureka The Boss Lite 10-Amp Upright Vacuum, Blue</t>
  </si>
  <si>
    <t>US-2011-131275</t>
  </si>
  <si>
    <t>CA-2014-165155</t>
  </si>
  <si>
    <t>Tenex Personal Filing Tote With Secure Closure Lid, Black/Frost</t>
  </si>
  <si>
    <t>CA-2014-141138</t>
  </si>
  <si>
    <t>Memorex Mini Travel Drive 16 GB USB 2.0 Flash Drive</t>
  </si>
  <si>
    <t>CA-2014-154102</t>
  </si>
  <si>
    <t>CA-2013-114748</t>
  </si>
  <si>
    <t>CA-2013-163594</t>
  </si>
  <si>
    <t>Xerox 206</t>
  </si>
  <si>
    <t>US-2014-123862</t>
  </si>
  <si>
    <t>Acme Galleria Hot Forged Steel Scissors with Colored Handles</t>
  </si>
  <si>
    <t>CA-2014-100580</t>
  </si>
  <si>
    <t>CA-2011-132787</t>
  </si>
  <si>
    <t>CA-2014-147844</t>
  </si>
  <si>
    <t>Adams Phone Message Book, 200 Message Capacity, 8 1/16Â” x 11Â”</t>
  </si>
  <si>
    <t>CA-2013-110009</t>
  </si>
  <si>
    <t>CA-2012-100146</t>
  </si>
  <si>
    <t>CA-2013-129728</t>
  </si>
  <si>
    <t>CA-2014-121125</t>
  </si>
  <si>
    <t>LG G3</t>
  </si>
  <si>
    <t>Tensor Brushed Steel Torchiere Floor Lamp</t>
  </si>
  <si>
    <t>CA-2011-161249</t>
  </si>
  <si>
    <t>CA-2012-148180</t>
  </si>
  <si>
    <t>CA-2011-165568</t>
  </si>
  <si>
    <t>CA-2012-145457</t>
  </si>
  <si>
    <t>Eldon Expressions Punched Metal &amp; Wood Desk Accessories, Black &amp; Cherry</t>
  </si>
  <si>
    <t>US-2014-163657</t>
  </si>
  <si>
    <t>Hon 2111 Invitation Series Straight Table</t>
  </si>
  <si>
    <t>CA-2012-120446</t>
  </si>
  <si>
    <t>US-2012-136987</t>
  </si>
  <si>
    <t>Canon PC-428 Personal Copier</t>
  </si>
  <si>
    <t>CA-2012-138485</t>
  </si>
  <si>
    <t>CA-2013-103709</t>
  </si>
  <si>
    <t>Eberhard Faber 3 1/2" Golf Pencils</t>
  </si>
  <si>
    <t>Xerox 1900</t>
  </si>
  <si>
    <t>CA-2013-138282</t>
  </si>
  <si>
    <t>CA-2014-148985</t>
  </si>
  <si>
    <t>CA-2013-139997</t>
  </si>
  <si>
    <t>CA-2013-124583</t>
  </si>
  <si>
    <t>Globe Weis Peel &amp; Seel First Class Envelopes</t>
  </si>
  <si>
    <t>CA-2014-157196</t>
  </si>
  <si>
    <t>CA-2012-108672</t>
  </si>
  <si>
    <t>Seth Thomas 13 1/2" Wall Clock</t>
  </si>
  <si>
    <t>CA-2014-121048</t>
  </si>
  <si>
    <t>Deflect-o RollaMat Studded, Beveled Mat for Medium Pile Carpeting</t>
  </si>
  <si>
    <t>Eldon 200 Class Desk Accessories, Burgundy</t>
  </si>
  <si>
    <t>US-2014-120117</t>
  </si>
  <si>
    <t>Manco Dry-Lighter Erasable Highlighter</t>
  </si>
  <si>
    <t>AT&amp;T CL83451 4-Handset Telephone</t>
  </si>
  <si>
    <t>CA-2011-115889</t>
  </si>
  <si>
    <t>AT&amp;T CL82213</t>
  </si>
  <si>
    <t>CA-2011-125731</t>
  </si>
  <si>
    <t>US-2014-106145</t>
  </si>
  <si>
    <t>CA-2013-107146</t>
  </si>
  <si>
    <t>Global Manager's Adjustable Task Chair, Storm</t>
  </si>
  <si>
    <t>US-2014-160143</t>
  </si>
  <si>
    <t>CA-2013-106460</t>
  </si>
  <si>
    <t>US-2014-112347</t>
  </si>
  <si>
    <t>Hon 4-Shelf Metal Bookcases</t>
  </si>
  <si>
    <t>CA-2014-157672</t>
  </si>
  <si>
    <t>US-2013-166660</t>
  </si>
  <si>
    <t>CA-2011-133830</t>
  </si>
  <si>
    <t>CA-2012-129532</t>
  </si>
  <si>
    <t>CA-2011-134726</t>
  </si>
  <si>
    <t>Maxell 74 Minute CD-R Spindle, 50/Pack</t>
  </si>
  <si>
    <t>CA-2014-122945</t>
  </si>
  <si>
    <t>CA-2012-164567</t>
  </si>
  <si>
    <t>CA-2011-131947</t>
  </si>
  <si>
    <t>Boston 16701 Slimline Battery Pencil Sharpener</t>
  </si>
  <si>
    <t>Plantronics Single Ear Headset</t>
  </si>
  <si>
    <t>CA-2014-163209</t>
  </si>
  <si>
    <t>Newell 350</t>
  </si>
  <si>
    <t>CA-2011-133354</t>
  </si>
  <si>
    <t>CA-2014-151225</t>
  </si>
  <si>
    <t>US-2011-144078</t>
  </si>
  <si>
    <t>US-2012-159499</t>
  </si>
  <si>
    <t>Belkin Standard 104 key USB Keyboard</t>
  </si>
  <si>
    <t>Avery 506</t>
  </si>
  <si>
    <t>US-2013-157490</t>
  </si>
  <si>
    <t>Zebra GK420t Direct Thermal/Thermal Transfer Printer</t>
  </si>
  <si>
    <t>Memorex 25GB 6X Branded Blu-Ray Recordable Disc, 15/Pack</t>
  </si>
  <si>
    <t>CA-2012-161452</t>
  </si>
  <si>
    <t>CA-2013-138968</t>
  </si>
  <si>
    <t>Avery Round Ring Poly Binders</t>
  </si>
  <si>
    <t>Global Comet Stacking Arm Chair</t>
  </si>
  <si>
    <t>CA-2012-107685</t>
  </si>
  <si>
    <t>US-2011-120740</t>
  </si>
  <si>
    <t>US-2014-141509</t>
  </si>
  <si>
    <t>CA-2014-133487</t>
  </si>
  <si>
    <t>Eureka The Boss Cordless Rechargeable Stick Vac</t>
  </si>
  <si>
    <t>CA-2011-102330</t>
  </si>
  <si>
    <t>CA-2013-118899</t>
  </si>
  <si>
    <t>CA-2014-100237</t>
  </si>
  <si>
    <t>Avery Hi-Liter Smear-Safe Highlighters</t>
  </si>
  <si>
    <t>US-2012-142811</t>
  </si>
  <si>
    <t>CA-2011-150203</t>
  </si>
  <si>
    <t>CA-2012-149636</t>
  </si>
  <si>
    <t>It's Hot Message Books with Stickers, 2 3/4" x 5"</t>
  </si>
  <si>
    <t>US-2014-146213</t>
  </si>
  <si>
    <t>US-2014-138086</t>
  </si>
  <si>
    <t>Hoover Commercial SteamVac</t>
  </si>
  <si>
    <t>CA-2014-104850</t>
  </si>
  <si>
    <t>CA-2014-134418</t>
  </si>
  <si>
    <t>US-2013-106313</t>
  </si>
  <si>
    <t>CA-2011-154781</t>
  </si>
  <si>
    <t>CA-2012-147816</t>
  </si>
  <si>
    <t>CA-2014-105326</t>
  </si>
  <si>
    <t>CA-2014-156391</t>
  </si>
  <si>
    <t>CA-2012-169299</t>
  </si>
  <si>
    <t>CA-2013-155978</t>
  </si>
  <si>
    <t>CA-2013-152800</t>
  </si>
  <si>
    <t>CA-2011-166961</t>
  </si>
  <si>
    <t>CA-2012-127481</t>
  </si>
  <si>
    <t>CA-2011-143637</t>
  </si>
  <si>
    <t>US-2014-109316</t>
  </si>
  <si>
    <t>Riverside Palais Royal Lawyers Bookcase, Royale Cherry Finish</t>
  </si>
  <si>
    <t>Shocksock Galaxy S4 Armband</t>
  </si>
  <si>
    <t>CA-2013-138478</t>
  </si>
  <si>
    <t>Panasonic KP-150 Electric Pencil Sharpener</t>
  </si>
  <si>
    <t>Xerox 193</t>
  </si>
  <si>
    <t>Ibico EPK-21 Electric Binding System</t>
  </si>
  <si>
    <t>CA-2014-150469</t>
  </si>
  <si>
    <t>CA-2011-125150</t>
  </si>
  <si>
    <t>CA-2012-137302</t>
  </si>
  <si>
    <t>CA-2012-106257</t>
  </si>
  <si>
    <t>Polycom CX600 IP Phone VoIP phone</t>
  </si>
  <si>
    <t>CA-2012-149083</t>
  </si>
  <si>
    <t>Permanent Self-Adhesive File Folder Labels for Typewriters, 1 1/8 x 3 1/2, White</t>
  </si>
  <si>
    <t>Logitech G602 Wireless Gaming Mouse</t>
  </si>
  <si>
    <t>CA-2012-144890</t>
  </si>
  <si>
    <t>Xerox 1949</t>
  </si>
  <si>
    <t>CA-2012-142993</t>
  </si>
  <si>
    <t>Contico 72"H Heavy-Duty Storage System</t>
  </si>
  <si>
    <t>CA-2012-143364</t>
  </si>
  <si>
    <t>Xerox 1899</t>
  </si>
  <si>
    <t>Hon Metal Bookcases, Black</t>
  </si>
  <si>
    <t>CA-2011-100972</t>
  </si>
  <si>
    <t>CA-2013-136994</t>
  </si>
  <si>
    <t>CA-2013-101672</t>
  </si>
  <si>
    <t>CA-2014-168403</t>
  </si>
  <si>
    <t>Belkin 7-Outlet SurgeMaster Home Series</t>
  </si>
  <si>
    <t>CA-2014-118017</t>
  </si>
  <si>
    <t>DAX Two-Tone Silver Metal Document Frame</t>
  </si>
  <si>
    <t>CA-2013-113117</t>
  </si>
  <si>
    <t>CA-2013-112585</t>
  </si>
  <si>
    <t>Hoover Shoulder Vac Commercial Portable Vacuum</t>
  </si>
  <si>
    <t>CA-2013-149762</t>
  </si>
  <si>
    <t>Rogers Handheld Barrel Pencil Sharpener</t>
  </si>
  <si>
    <t>Acco Perma 4000 Stacking Storage Drawers</t>
  </si>
  <si>
    <t>CA-2012-152513</t>
  </si>
  <si>
    <t>US-2013-168095</t>
  </si>
  <si>
    <t>CA-2014-166093</t>
  </si>
  <si>
    <t>Sanyo 2.5 Cubic Foot Mid-Size Office Refrigerators</t>
  </si>
  <si>
    <t>CA-2013-146325</t>
  </si>
  <si>
    <t>CA-2014-131807</t>
  </si>
  <si>
    <t>DAX Clear Channel Poster Frame</t>
  </si>
  <si>
    <t>CA-2012-138219</t>
  </si>
  <si>
    <t>CA-2013-157707</t>
  </si>
  <si>
    <t>Bush Westfield Collection Bookcases, Dark Cherry Finish, Fully Assembled</t>
  </si>
  <si>
    <t>iOttie HLCRIO102 Car Mount</t>
  </si>
  <si>
    <t>CA-2012-113040</t>
  </si>
  <si>
    <t>Avery Heavy-Duty EZD View Binder with Locking Rings</t>
  </si>
  <si>
    <t>CA-2013-151498</t>
  </si>
  <si>
    <t>US-2012-165743</t>
  </si>
  <si>
    <t>Sauder Barrister Bookcases</t>
  </si>
  <si>
    <t>Wilson Jones 14 Line Acrylic Coated Pressboard Data Binders</t>
  </si>
  <si>
    <t>US-2014-105998</t>
  </si>
  <si>
    <t>US-2011-148194</t>
  </si>
  <si>
    <t>CA-2012-110870</t>
  </si>
  <si>
    <t>CA-2013-139808</t>
  </si>
  <si>
    <t>US-2012-136427</t>
  </si>
  <si>
    <t>CA-2014-114804</t>
  </si>
  <si>
    <t>CA-2014-109393</t>
  </si>
  <si>
    <t>CA-2014-121489</t>
  </si>
  <si>
    <t>Padded Folding Chairs, Black, 4/Carton</t>
  </si>
  <si>
    <t>CA-2014-165008</t>
  </si>
  <si>
    <t>CA-2012-121188</t>
  </si>
  <si>
    <t>Hot File 7-Pocket, Floor Stand</t>
  </si>
  <si>
    <t>O'Sullivan 2-Door Barrister Bookcase in Odessa Pine</t>
  </si>
  <si>
    <t>US-2012-160563</t>
  </si>
  <si>
    <t>CA-2012-150714</t>
  </si>
  <si>
    <t>CA-2013-106621</t>
  </si>
  <si>
    <t>CA-2012-107020</t>
  </si>
  <si>
    <t>Large Capacity Hanging Post Binders</t>
  </si>
  <si>
    <t>CA-2011-101392</t>
  </si>
  <si>
    <t>CA-2012-127502</t>
  </si>
  <si>
    <t>CA-2014-133046</t>
  </si>
  <si>
    <t>CA-2014-122798</t>
  </si>
  <si>
    <t>CA-2013-169663</t>
  </si>
  <si>
    <t>Okidata MB760 Printer</t>
  </si>
  <si>
    <t>CA-2012-149846</t>
  </si>
  <si>
    <t>CA-2014-101014</t>
  </si>
  <si>
    <t>Electrix Fluorescent Magnifier Lamps &amp; Weighted Base</t>
  </si>
  <si>
    <t>US-2014-113201</t>
  </si>
  <si>
    <t>CA-2013-116722</t>
  </si>
  <si>
    <t>Magnifier Swing Arm Lamp</t>
  </si>
  <si>
    <t>US-2014-150070</t>
  </si>
  <si>
    <t>CA-2011-127866</t>
  </si>
  <si>
    <t>Newell 348</t>
  </si>
  <si>
    <t>CA-2012-121776</t>
  </si>
  <si>
    <t>CA-2013-100993</t>
  </si>
  <si>
    <t>Avery 508</t>
  </si>
  <si>
    <t>US-2013-131058</t>
  </si>
  <si>
    <t>CA-2014-140151</t>
  </si>
  <si>
    <t>Canon imageCLASS 2200 Advanced Copier</t>
  </si>
  <si>
    <t>CA-2013-103464</t>
  </si>
  <si>
    <t>CA-2012-168207</t>
  </si>
  <si>
    <t>Contemporary Wood/Metal Frame</t>
  </si>
  <si>
    <t>CA-2013-144148</t>
  </si>
  <si>
    <t>CA-2014-107174</t>
  </si>
  <si>
    <t>CA-2011-114125</t>
  </si>
  <si>
    <t>CA-2014-149699</t>
  </si>
  <si>
    <t>CA-2013-166429</t>
  </si>
  <si>
    <t>CA-2012-112767</t>
  </si>
  <si>
    <t>CA-2012-136700</t>
  </si>
  <si>
    <t>CA-2013-104633</t>
  </si>
  <si>
    <t>CA-2011-158225</t>
  </si>
  <si>
    <t>CA-2011-109897</t>
  </si>
  <si>
    <t>CA-2014-152310</t>
  </si>
  <si>
    <t>Xerox 1937</t>
  </si>
  <si>
    <t>Grandstream GXP1160 VoIP phone</t>
  </si>
  <si>
    <t>Perixx PERIBOARD-512B, Ergonomic Split Keyboard</t>
  </si>
  <si>
    <t>Avery Legal 4-Ring Binder</t>
  </si>
  <si>
    <t>CA-2013-139549</t>
  </si>
  <si>
    <t>Hon Every-Day Chair Series Swivel Task Chairs</t>
  </si>
  <si>
    <t>US-2014-168802</t>
  </si>
  <si>
    <t>Binder Posts</t>
  </si>
  <si>
    <t>US-2011-103338</t>
  </si>
  <si>
    <t>US-2014-167318</t>
  </si>
  <si>
    <t>US-2011-120313</t>
  </si>
  <si>
    <t>CA-2014-135419</t>
  </si>
  <si>
    <t>CA-2013-149335</t>
  </si>
  <si>
    <t>CA-2014-135076</t>
  </si>
  <si>
    <t>CA-2014-141481</t>
  </si>
  <si>
    <t>CA-2011-110555</t>
  </si>
  <si>
    <t>CA-2014-157273</t>
  </si>
  <si>
    <t>CA-2011-109918</t>
  </si>
  <si>
    <t>Acme Design Line 8" Stainless Steel Bent Scissors w/Champagne Handles, 3-1/8" Cut</t>
  </si>
  <si>
    <t>CA-2013-118745</t>
  </si>
  <si>
    <t>CA-2013-163972</t>
  </si>
  <si>
    <t>CA-2013-113726</t>
  </si>
  <si>
    <t>Howard Miller Distant Time Traveler Alarm Clock</t>
  </si>
  <si>
    <t>CA-2013-152940</t>
  </si>
  <si>
    <t>Acco Perma 2700 Stacking Storage Drawers</t>
  </si>
  <si>
    <t>CA-2012-158701</t>
  </si>
  <si>
    <t>CA-2013-134544</t>
  </si>
  <si>
    <t>CA-2014-137582</t>
  </si>
  <si>
    <t>CA-2014-153227</t>
  </si>
  <si>
    <t>CA-2012-133837</t>
  </si>
  <si>
    <t>CA-2013-154067</t>
  </si>
  <si>
    <t>CA-2012-134082</t>
  </si>
  <si>
    <t>CA-2014-118199</t>
  </si>
  <si>
    <t>Riverside Furniture Oval Coffee Table, Oval End Table, End Table with Drawer</t>
  </si>
  <si>
    <t>CA-2012-128356</t>
  </si>
  <si>
    <t>US-2014-132220</t>
  </si>
  <si>
    <t>CA-2012-151470</t>
  </si>
  <si>
    <t>CA-2011-108861</t>
  </si>
  <si>
    <t>CA-2014-145779</t>
  </si>
  <si>
    <t>CA-2011-131387</t>
  </si>
  <si>
    <t>CA-2013-154081</t>
  </si>
  <si>
    <t>CA-2011-100881</t>
  </si>
  <si>
    <t>CA-2012-144043</t>
  </si>
  <si>
    <t>CA-2013-168557</t>
  </si>
  <si>
    <t>CA-2014-134880</t>
  </si>
  <si>
    <t>CA-2014-158736</t>
  </si>
  <si>
    <t>Newell 335</t>
  </si>
  <si>
    <t>US-2013-119270</t>
  </si>
  <si>
    <t>Hammermill Color Copier Paper (28Lb. and 96 Bright)</t>
  </si>
  <si>
    <t>CA-2014-142391</t>
  </si>
  <si>
    <t>CA-2014-124716</t>
  </si>
  <si>
    <t>CA-2014-106824</t>
  </si>
  <si>
    <t>CA-2013-143154</t>
  </si>
  <si>
    <t>CA-2012-102316</t>
  </si>
  <si>
    <t>CA-2011-164903</t>
  </si>
  <si>
    <t>CA-2014-133074</t>
  </si>
  <si>
    <t>Adams Telephone Message Book w/Frequently-Called Numbers Space, 400 Messages per Book</t>
  </si>
  <si>
    <t>CA-2014-137624</t>
  </si>
  <si>
    <t>US-2011-163146</t>
  </si>
  <si>
    <t>CA-2014-147354</t>
  </si>
  <si>
    <t>CA-2012-149566</t>
  </si>
  <si>
    <t>CA-2012-126186</t>
  </si>
  <si>
    <t>CA-2011-159849</t>
  </si>
  <si>
    <t>Revere Boxed Rubber Bands by Revere</t>
  </si>
  <si>
    <t>CA-2011-104808</t>
  </si>
  <si>
    <t>CA-2014-162012</t>
  </si>
  <si>
    <t>CA-2014-101700</t>
  </si>
  <si>
    <t>Eldon ImÃ ge Series Desk Accessories, Clear</t>
  </si>
  <si>
    <t>US-2013-117387</t>
  </si>
  <si>
    <t>CA-2011-141110</t>
  </si>
  <si>
    <t>US-2011-133949</t>
  </si>
  <si>
    <t>CA-2014-123624</t>
  </si>
  <si>
    <t>CA-2013-146437</t>
  </si>
  <si>
    <t>CA-2013-138233</t>
  </si>
  <si>
    <t>Logitech Wireless Gaming Headset G930</t>
  </si>
  <si>
    <t>CA-2013-165918</t>
  </si>
  <si>
    <t>CA-2014-117513</t>
  </si>
  <si>
    <t>US-2013-114230</t>
  </si>
  <si>
    <t>CA-2012-156118</t>
  </si>
  <si>
    <t>Southworth Parchment Paper &amp; Envelopes</t>
  </si>
  <si>
    <t>CA-2014-151281</t>
  </si>
  <si>
    <t>CA-2014-147767</t>
  </si>
  <si>
    <t>CA-2013-113341</t>
  </si>
  <si>
    <t>CA-2011-142769</t>
  </si>
  <si>
    <t>OIC Thumb-Tacks</t>
  </si>
  <si>
    <t>CA-2014-126634</t>
  </si>
  <si>
    <t>CA-2013-118500</t>
  </si>
  <si>
    <t>CA-2013-149916</t>
  </si>
  <si>
    <t>Texas Instrument TI-15 Fraction Calculator</t>
  </si>
  <si>
    <t>CA-2012-158918</t>
  </si>
  <si>
    <t>CA-2014-101665</t>
  </si>
  <si>
    <t>CA-2013-155446</t>
  </si>
  <si>
    <t>CA-2013-144015</t>
  </si>
  <si>
    <t>CA-2013-118311</t>
  </si>
  <si>
    <t>CA-2014-127096</t>
  </si>
  <si>
    <t>US-2011-132745</t>
  </si>
  <si>
    <t>Sterling Rubber Bands by Alliance</t>
  </si>
  <si>
    <t>CA-2011-119144</t>
  </si>
  <si>
    <t>CA-2011-105648</t>
  </si>
  <si>
    <t>US-2012-145422</t>
  </si>
  <si>
    <t>CA-2014-136623</t>
  </si>
  <si>
    <t>Belkin iPhone and iPad Lightning Cable</t>
  </si>
  <si>
    <t>CA-2014-148145</t>
  </si>
  <si>
    <t>CA-2014-116988</t>
  </si>
  <si>
    <t>Executive Impressions Supervisor Wall Clock</t>
  </si>
  <si>
    <t>US-2012-144771</t>
  </si>
  <si>
    <t>CA-2014-128076</t>
  </si>
  <si>
    <t>Eldon Antistatic Chair Mats for Low to Medium Pile Carpets</t>
  </si>
  <si>
    <t>HP Officejet Pro 8600 e-All-In-One Printer, Copier, Scanner, Fax</t>
  </si>
  <si>
    <t>CA-2013-112578</t>
  </si>
  <si>
    <t>CA-2013-151148</t>
  </si>
  <si>
    <t>Lunatik TT5L-002 Taktik Strike Impact Protection System for iPhone 5</t>
  </si>
  <si>
    <t>CA-2012-165813</t>
  </si>
  <si>
    <t>CA-2013-116911</t>
  </si>
  <si>
    <t>CA-2014-145765</t>
  </si>
  <si>
    <t>Panasonic KX TS208W Corded phone</t>
  </si>
  <si>
    <t>CA-2011-162992</t>
  </si>
  <si>
    <t>Wi-Ex zBoost YX540 Cellular Phone Signal Booster</t>
  </si>
  <si>
    <t>CA-2013-106397</t>
  </si>
  <si>
    <t>US-2014-100398</t>
  </si>
  <si>
    <t>CA-2014-120614</t>
  </si>
  <si>
    <t>CA-2012-127754</t>
  </si>
  <si>
    <t>CA-2013-167983</t>
  </si>
  <si>
    <t>CA-2011-153808</t>
  </si>
  <si>
    <t>US-2013-112396</t>
  </si>
  <si>
    <t>Maxell 4.7GB DVD+RW 3/Pack</t>
  </si>
  <si>
    <t>CA-2014-163671</t>
  </si>
  <si>
    <t>GBC Instant Index System for Binding Systems</t>
  </si>
  <si>
    <t>CA-2014-135909</t>
  </si>
  <si>
    <t>CA-2013-158260</t>
  </si>
  <si>
    <t>CA-2014-101805</t>
  </si>
  <si>
    <t>US-2012-107944</t>
  </si>
  <si>
    <t>CA-2011-169642</t>
  </si>
  <si>
    <t>SAFCO Commercial Wire Shelving, Black</t>
  </si>
  <si>
    <t>CA-2014-103968</t>
  </si>
  <si>
    <t>CA-2012-111038</t>
  </si>
  <si>
    <t>CA-2013-167241</t>
  </si>
  <si>
    <t>Luxo Professional Magnifying Clamp-On Fluorescent Lamps</t>
  </si>
  <si>
    <t>CA-2013-139934</t>
  </si>
  <si>
    <t>CA-2012-109603</t>
  </si>
  <si>
    <t>CA-2012-143616</t>
  </si>
  <si>
    <t>CA-2012-134117</t>
  </si>
  <si>
    <t>Sanford Colorific Eraseable Coloring Pencils, 12 Count</t>
  </si>
  <si>
    <t>CA-2013-159023</t>
  </si>
  <si>
    <t>Okidata B401 Printer</t>
  </si>
  <si>
    <t>CA-2011-154592</t>
  </si>
  <si>
    <t>CA-2011-128622</t>
  </si>
  <si>
    <t>CA-2011-132913</t>
  </si>
  <si>
    <t>CA-2011-126480</t>
  </si>
  <si>
    <t>CA-2014-159226</t>
  </si>
  <si>
    <t>US-2014-139577</t>
  </si>
  <si>
    <t>CA-2011-133389</t>
  </si>
  <si>
    <t>CA-2012-102855</t>
  </si>
  <si>
    <t>Dixon Ticonderoga Pencils</t>
  </si>
  <si>
    <t>CA-2014-143084</t>
  </si>
  <si>
    <t>CA-2013-131639</t>
  </si>
  <si>
    <t>GBC Laser Imprintable Binding System Covers, Desert Sand</t>
  </si>
  <si>
    <t>CA-2013-161361</t>
  </si>
  <si>
    <t>US-2013-141880</t>
  </si>
  <si>
    <t>CA-2014-128041</t>
  </si>
  <si>
    <t>Honeywell Quietcare HEPA Air Cleaner</t>
  </si>
  <si>
    <t>CA-2011-138177</t>
  </si>
  <si>
    <t>CA-2012-168760</t>
  </si>
  <si>
    <t>CA-2013-168830</t>
  </si>
  <si>
    <t>CA-2014-137463</t>
  </si>
  <si>
    <t>Bulldog Table or Wall-Mount Pencil Sharpener</t>
  </si>
  <si>
    <t>CA-2012-165554</t>
  </si>
  <si>
    <t>CA-2011-141838</t>
  </si>
  <si>
    <t>CA-2014-117009</t>
  </si>
  <si>
    <t>CA-2012-128993</t>
  </si>
  <si>
    <t>CA-2012-149097</t>
  </si>
  <si>
    <t>Nu-Dell Oak Frame</t>
  </si>
  <si>
    <t>CA-2013-132304</t>
  </si>
  <si>
    <t>CA-2012-136420</t>
  </si>
  <si>
    <t>CA-2013-106278</t>
  </si>
  <si>
    <t>CA-2014-166898</t>
  </si>
  <si>
    <t>CA-2013-126102</t>
  </si>
  <si>
    <t>Ibico EB-19 Dual Function Manual Binding System</t>
  </si>
  <si>
    <t>CA-2013-135461</t>
  </si>
  <si>
    <t>US-2013-155971</t>
  </si>
  <si>
    <t>Xerox Blank Computer Paper</t>
  </si>
  <si>
    <t>CA-2014-122007</t>
  </si>
  <si>
    <t>CA-2014-162250</t>
  </si>
  <si>
    <t>CA-2012-157028</t>
  </si>
  <si>
    <t>US-2014-147655</t>
  </si>
  <si>
    <t>CA-2012-157805</t>
  </si>
  <si>
    <t>CA-2014-123029</t>
  </si>
  <si>
    <t>Razer Kraken PRO Over Ear PC and Music Headset</t>
  </si>
  <si>
    <t>US-2014-166688</t>
  </si>
  <si>
    <t>US-2012-106873</t>
  </si>
  <si>
    <t>CA-2011-102645</t>
  </si>
  <si>
    <t>CA-2013-100300</t>
  </si>
  <si>
    <t>US-2013-155768</t>
  </si>
  <si>
    <t>Xerox 1886</t>
  </si>
  <si>
    <t>CA-2014-119424</t>
  </si>
  <si>
    <t>CA-2014-156776</t>
  </si>
  <si>
    <t>Mead 1st Gear 2" Zipper Binder, Asst. Colors</t>
  </si>
  <si>
    <t>Global Enterprise Series Seating Low-Back Swivel/Tilt Chairs</t>
  </si>
  <si>
    <t>3.6 Cubic Foot Counter Height Office Refrigerator</t>
  </si>
  <si>
    <t>CA-2011-146843</t>
  </si>
  <si>
    <t>Memorex 25GB 6X Branded Blu-Ray Recordable Disc, 30/Pack</t>
  </si>
  <si>
    <t>CA-2011-103310</t>
  </si>
  <si>
    <t>CA-2013-104689</t>
  </si>
  <si>
    <t>CA-2014-141747</t>
  </si>
  <si>
    <t>CA-2012-167479</t>
  </si>
  <si>
    <t>CA-2011-144071</t>
  </si>
  <si>
    <t>CA-2013-152646</t>
  </si>
  <si>
    <t>CA-2014-140515</t>
  </si>
  <si>
    <t>CA-2011-153619</t>
  </si>
  <si>
    <t>CA-2014-133718</t>
  </si>
  <si>
    <t>Weyerhaeuser First Choice Laser/Copy Paper (20Lb. and 88 Bright)</t>
  </si>
  <si>
    <t>CA-2011-148383</t>
  </si>
  <si>
    <t>CA-2013-126732</t>
  </si>
  <si>
    <t>Blackstonian Pencils</t>
  </si>
  <si>
    <t>CA-2011-113271</t>
  </si>
  <si>
    <t>Avery Hidden Tab Dividers for Binding Systems</t>
  </si>
  <si>
    <t>Xerox 1967</t>
  </si>
  <si>
    <t>CA-2014-130106</t>
  </si>
  <si>
    <t>CA-2014-155712</t>
  </si>
  <si>
    <t>CA-2014-111388</t>
  </si>
  <si>
    <t>CA-2011-125759</t>
  </si>
  <si>
    <t>US-2011-134054</t>
  </si>
  <si>
    <t>Dixon Ticonderoga Core-Lock Colored Pencils, 48-Color Set</t>
  </si>
  <si>
    <t>CA-2013-166772</t>
  </si>
  <si>
    <t>O'Sullivan 5-Shelf Heavy-Duty Bookcases</t>
  </si>
  <si>
    <t>CA-2014-102218</t>
  </si>
  <si>
    <t>CA-2011-111857</t>
  </si>
  <si>
    <t>CA-2012-137603</t>
  </si>
  <si>
    <t>CA-2011-128237</t>
  </si>
  <si>
    <t>ImationÂ SwivelÂ Flash DriveÂ USBÂ flash driveÂ - 8 GB</t>
  </si>
  <si>
    <t>CA-2014-121853</t>
  </si>
  <si>
    <t>US-2014-130687</t>
  </si>
  <si>
    <t>Boston 1799 Powerhouse Electric Pencil Sharpener</t>
  </si>
  <si>
    <t>CA-2012-164497</t>
  </si>
  <si>
    <t>Holmes Visible Mist Ultrasonic Humidifier with 2.3-Gallon Output per Day, Replacement Filter</t>
  </si>
  <si>
    <t>CA-2013-108056</t>
  </si>
  <si>
    <t>CA-2014-130715</t>
  </si>
  <si>
    <t>OIC Colored Binder Clips, Assorted Sizes</t>
  </si>
  <si>
    <t>CA-2011-155264</t>
  </si>
  <si>
    <t>CA-2013-119123</t>
  </si>
  <si>
    <t>CA-2013-114860</t>
  </si>
  <si>
    <t>Deflect-o DuraMat Antistatic Studded Beveled Mat for Medium Pile Carpeting</t>
  </si>
  <si>
    <t>CA-2013-159009</t>
  </si>
  <si>
    <t>CA-2014-111591</t>
  </si>
  <si>
    <t>C-Line Peel &amp; Stick Add-On Filing Pockets, 8-3/4 x 5-1/8, 10/Pack</t>
  </si>
  <si>
    <t>CA-2014-102820</t>
  </si>
  <si>
    <t>Blue Parrot B250XT Professional Grade Wireless BluetoothÂ HeadsetÂ with</t>
  </si>
  <si>
    <t>CA-2013-149671</t>
  </si>
  <si>
    <t>CA-2012-126347</t>
  </si>
  <si>
    <t>CA-2014-163097</t>
  </si>
  <si>
    <t>CA-2012-130848</t>
  </si>
  <si>
    <t>CA-2011-159814</t>
  </si>
  <si>
    <t>CA-2013-108959</t>
  </si>
  <si>
    <t>CA-2012-164777</t>
  </si>
  <si>
    <t>CA-2012-127824</t>
  </si>
  <si>
    <t>CA-2011-145254</t>
  </si>
  <si>
    <t>AT&amp;T CL2909</t>
  </si>
  <si>
    <t>ImationÂ 8gb Micro Traveldrive Usb 2.0Â Flash Drive</t>
  </si>
  <si>
    <t>CA-2013-160479</t>
  </si>
  <si>
    <t>CA-2012-119627</t>
  </si>
  <si>
    <t>Xerox 21</t>
  </si>
  <si>
    <t>CA-2014-107853</t>
  </si>
  <si>
    <t>US-2013-148957</t>
  </si>
  <si>
    <t>Avery 481</t>
  </si>
  <si>
    <t>CA-2011-140032</t>
  </si>
  <si>
    <t>CA-2014-145506</t>
  </si>
  <si>
    <t>CA-2012-129546</t>
  </si>
  <si>
    <t>Acco Smartsocket Table Surge Protector, 6 Color-Coded Adapter Outlets</t>
  </si>
  <si>
    <t>CA-2011-138240</t>
  </si>
  <si>
    <t>CA-2011-100867</t>
  </si>
  <si>
    <t>CA-2013-126858</t>
  </si>
  <si>
    <t>CA-2011-122679</t>
  </si>
  <si>
    <t>CA-2012-156566</t>
  </si>
  <si>
    <t>CA-2014-111738</t>
  </si>
  <si>
    <t>GBC ProClick 150 Presentation Binding System</t>
  </si>
  <si>
    <t>US-2013-123610</t>
  </si>
  <si>
    <t>Memorex Mini Travel Drive 32 GB USB 2.0 Flash Drive</t>
  </si>
  <si>
    <t>US-2012-158589</t>
  </si>
  <si>
    <t>Dana Swing-Arm Lamps</t>
  </si>
  <si>
    <t>US-2014-104451</t>
  </si>
  <si>
    <t>CA-2013-101189</t>
  </si>
  <si>
    <t>CA-2014-156958</t>
  </si>
  <si>
    <t>Eldon Radial Chair Mat for Low to Medium Pile Carpets</t>
  </si>
  <si>
    <t>CA-2014-111759</t>
  </si>
  <si>
    <t>CA-2013-148747</t>
  </si>
  <si>
    <t>CA-2012-135727</t>
  </si>
  <si>
    <t>CA-2012-160864</t>
  </si>
  <si>
    <t>Avery Binding System Hidden Tab Executive Style Index Sets</t>
  </si>
  <si>
    <t>CA-2013-125724</t>
  </si>
  <si>
    <t>CA-2012-161242</t>
  </si>
  <si>
    <t>CA-2012-148495</t>
  </si>
  <si>
    <t>CA-2013-108630</t>
  </si>
  <si>
    <t>CA-2014-104619</t>
  </si>
  <si>
    <t>CA-2012-149517</t>
  </si>
  <si>
    <t>Seth Thomas 8 1/2" Cubicle Clock</t>
  </si>
  <si>
    <t>CA-2012-116841</t>
  </si>
  <si>
    <t>CA-2013-130638</t>
  </si>
  <si>
    <t>Tenex Carpeted, Granite-Look or Clear Contemporary Contour Shape Chair Mats</t>
  </si>
  <si>
    <t>CA-2013-110086</t>
  </si>
  <si>
    <t>CA-2011-128524</t>
  </si>
  <si>
    <t>CA-2013-140256</t>
  </si>
  <si>
    <t>CA-2011-124702</t>
  </si>
  <si>
    <t>Howard Miller 13-1/2" Diameter Rosebrook Wall Clock</t>
  </si>
  <si>
    <t>US-2014-125808</t>
  </si>
  <si>
    <t>CA-2011-104563</t>
  </si>
  <si>
    <t>Office Star - Task Chair with Contemporary Loop Arms</t>
  </si>
  <si>
    <t>US-2014-107979</t>
  </si>
  <si>
    <t>CA-2013-107104</t>
  </si>
  <si>
    <t>CA-2014-161893</t>
  </si>
  <si>
    <t>CA-2011-100860</t>
  </si>
  <si>
    <t>Smead Alpha-Z Color-Coded Name Labels First Letter Starter Set</t>
  </si>
  <si>
    <t>CA-2013-160717</t>
  </si>
  <si>
    <t>Rosewill 107 Normal Keys USB Wired Standard Keyboard</t>
  </si>
  <si>
    <t>CA-2014-132619</t>
  </si>
  <si>
    <t>US-2012-120957</t>
  </si>
  <si>
    <t>CA-2014-157448</t>
  </si>
  <si>
    <t>CA-2013-126270</t>
  </si>
  <si>
    <t>Recycled Interoffice Envelopes with String and Button Closure, 10 x 13</t>
  </si>
  <si>
    <t>US-2014-140312</t>
  </si>
  <si>
    <t>Samsung Replacement EH64AVFWE Premium Headset</t>
  </si>
  <si>
    <t>CA-2013-137393</t>
  </si>
  <si>
    <t>CA-2012-130113</t>
  </si>
  <si>
    <t>CA-2014-122770</t>
  </si>
  <si>
    <t>Eldon Executive Woodline II Desk Accessories, Mahogany</t>
  </si>
  <si>
    <t>CA-2014-118668</t>
  </si>
  <si>
    <t>CA-2014-116498</t>
  </si>
  <si>
    <t>CA-2014-130148</t>
  </si>
  <si>
    <t>CA-2014-154116</t>
  </si>
  <si>
    <t>CA-2013-105291</t>
  </si>
  <si>
    <t>CA-2014-125990</t>
  </si>
  <si>
    <t>CA-2013-161746</t>
  </si>
  <si>
    <t>Office Star Flex Back Scooter Chair with Aluminum Finish Frame</t>
  </si>
  <si>
    <t>CA-2013-116379</t>
  </si>
  <si>
    <t>CA-2014-142293</t>
  </si>
  <si>
    <t>CA-2011-111962</t>
  </si>
  <si>
    <t>CA-2014-124261</t>
  </si>
  <si>
    <t>CA-2014-129294</t>
  </si>
  <si>
    <t>Bionaire Personal Warm Mist Humidifier/Vaporizer</t>
  </si>
  <si>
    <t>CA-2014-131303</t>
  </si>
  <si>
    <t>CA-2014-137505</t>
  </si>
  <si>
    <t>US-2013-158680</t>
  </si>
  <si>
    <t>CA-2013-146913</t>
  </si>
  <si>
    <t>CA-2011-121762</t>
  </si>
  <si>
    <t>Belkin 8 Outlet Surge Protector</t>
  </si>
  <si>
    <t>CA-2011-123855</t>
  </si>
  <si>
    <t>Plantronics CordlessÂ Phone HeadsetÂ with In-line Volume - M214C</t>
  </si>
  <si>
    <t>CA-2014-142328</t>
  </si>
  <si>
    <t>CA-2014-137918</t>
  </si>
  <si>
    <t>Acme Hot Forged Carbon Steel Scissors with Nickel-Plated Handles, 3 7/8" Cut, 8"L</t>
  </si>
  <si>
    <t>US-2011-139640</t>
  </si>
  <si>
    <t>US-2011-164406</t>
  </si>
  <si>
    <t>US-2013-125402</t>
  </si>
  <si>
    <t>Ampad Evidence Wirebond Steno Books, 6" x 9"</t>
  </si>
  <si>
    <t>CA-2014-169327</t>
  </si>
  <si>
    <t>CA-2011-142979</t>
  </si>
  <si>
    <t>Prismacolor Color Pencil Set</t>
  </si>
  <si>
    <t>CA-2014-138870</t>
  </si>
  <si>
    <t>Xerox 1907</t>
  </si>
  <si>
    <t>CA-2012-164301</t>
  </si>
  <si>
    <t>CA-2011-112291</t>
  </si>
  <si>
    <t>CA-2014-117646</t>
  </si>
  <si>
    <t>DAX Charcoal/Nickel-Tone Document Frame, 5 x 7</t>
  </si>
  <si>
    <t>US-2012-129007</t>
  </si>
  <si>
    <t>Eldon Econocleat Chair Mats for Low Pile Carpets</t>
  </si>
  <si>
    <t>CA-2012-132388</t>
  </si>
  <si>
    <t>CA-2013-129630</t>
  </si>
  <si>
    <t>CA-2012-104948</t>
  </si>
  <si>
    <t>Universal Recycled Hanging Pressboard Report Binders, Letter Size</t>
  </si>
  <si>
    <t>CA-2013-164889</t>
  </si>
  <si>
    <t>CA-2014-164028</t>
  </si>
  <si>
    <t>CA-2011-143371</t>
  </si>
  <si>
    <t>CA-2012-145415</t>
  </si>
  <si>
    <t>CA-2012-141593</t>
  </si>
  <si>
    <t>Ibico Recycled Grain-Textured Covers</t>
  </si>
  <si>
    <t>Bush Andora Conference Table, Maple/Graphite Gray Finish</t>
  </si>
  <si>
    <t>CA-2014-137421</t>
  </si>
  <si>
    <t>US-2013-103674</t>
  </si>
  <si>
    <t>Avaya 5410 Digital phone</t>
  </si>
  <si>
    <t>CA-2013-125794</t>
  </si>
  <si>
    <t>CA-2014-121258</t>
  </si>
  <si>
    <t>CA-2014-119914</t>
  </si>
  <si>
    <t>Geography</t>
  </si>
  <si>
    <t>United States,Los Angeles,California</t>
  </si>
  <si>
    <t>United States,Seattle,Washington</t>
  </si>
  <si>
    <t>United States,West Jordan,Utah</t>
  </si>
  <si>
    <t>United States,San Francisco,California</t>
  </si>
  <si>
    <t>United States,Orem,Utah</t>
  </si>
  <si>
    <t>United States,Gilbert,Arizona</t>
  </si>
  <si>
    <t>United States,Portland,Oregon</t>
  </si>
  <si>
    <t>United States,Aurora,Colorado</t>
  </si>
  <si>
    <t>United States,Phoenix,Arizona</t>
  </si>
  <si>
    <t>United States,Roseville,California</t>
  </si>
  <si>
    <t>United States,Pasadena,California</t>
  </si>
  <si>
    <t>United States,Scottsdale,Arizona</t>
  </si>
  <si>
    <t>United States,San Jose,California</t>
  </si>
  <si>
    <t>United States,Carlsbad,New Mexico</t>
  </si>
  <si>
    <t>United States,Redlands,California</t>
  </si>
  <si>
    <t>United States,Denver,Colorado</t>
  </si>
  <si>
    <t>United States,Whittier,California</t>
  </si>
  <si>
    <t>United States,Santa Clara,California</t>
  </si>
  <si>
    <t>United States,San Diego,California</t>
  </si>
  <si>
    <t>United States,Brentwood,California</t>
  </si>
  <si>
    <t>United States,Inglewood,California</t>
  </si>
  <si>
    <t>United States,Colorado Springs,Colorado</t>
  </si>
  <si>
    <t>United States,Arvada,Colorado</t>
  </si>
  <si>
    <t>United States,Long Beach,California</t>
  </si>
  <si>
    <t>United States,Hesperia,California</t>
  </si>
  <si>
    <t>United States,Layton,Utah</t>
  </si>
  <si>
    <t>United States,Tucson,Arizona</t>
  </si>
  <si>
    <t>United States,Des Moines,Washington</t>
  </si>
  <si>
    <t>United States,Las Vegas,Nevada</t>
  </si>
  <si>
    <t>United States,Huntington Beach,California</t>
  </si>
  <si>
    <t>United States,Louisville,Colorado</t>
  </si>
  <si>
    <t>United States,Concord,California</t>
  </si>
  <si>
    <t>United States,Costa Mesa,California</t>
  </si>
  <si>
    <t>United States,Parker,Colorado</t>
  </si>
  <si>
    <t>United States,Great Falls,Montana</t>
  </si>
  <si>
    <t>United States,Mesa,Arizona</t>
  </si>
  <si>
    <t>United States,Anaheim,California</t>
  </si>
  <si>
    <t>United States,Marysville,Washington</t>
  </si>
  <si>
    <t>United States,Salem,Oregon</t>
  </si>
  <si>
    <t>United States,Vallejo,California</t>
  </si>
  <si>
    <t>United States,Mission Viejo,California</t>
  </si>
  <si>
    <t>United States,Sierra Vista,Arizona</t>
  </si>
  <si>
    <t>United States,Vancouver,Washington</t>
  </si>
  <si>
    <t>United States,Lancaster,California</t>
  </si>
  <si>
    <t>United States,Lake Elsinore,California</t>
  </si>
  <si>
    <t>United States,Edmonds,Washington</t>
  </si>
  <si>
    <t>United States,Santa Ana,California</t>
  </si>
  <si>
    <t>United States,Salinas,California</t>
  </si>
  <si>
    <t>United States,Farmington,New Mexico</t>
  </si>
  <si>
    <t>United States,Riverside,California</t>
  </si>
  <si>
    <t>United States,Torrance,California</t>
  </si>
  <si>
    <t>United States,Oceanside,California</t>
  </si>
  <si>
    <t>United States,Murrieta,California</t>
  </si>
  <si>
    <t>United States,Olympia,Washington</t>
  </si>
  <si>
    <t>United States,Oakland,California</t>
  </si>
  <si>
    <t>United States,Encinitas,California</t>
  </si>
  <si>
    <t>United States,Antioch,California</t>
  </si>
  <si>
    <t>United States,Reno,Nevada</t>
  </si>
  <si>
    <t>United States,Escondido,California</t>
  </si>
  <si>
    <t>United States,Fresno,California</t>
  </si>
  <si>
    <t>United States,Pueblo,Colorado</t>
  </si>
  <si>
    <t>United States,Fairfield,California</t>
  </si>
  <si>
    <t>United States,Pico Rivera,California</t>
  </si>
  <si>
    <t>United States,Provo,Utah</t>
  </si>
  <si>
    <t>United States,Pleasant Grove,Utah</t>
  </si>
  <si>
    <t>United States,Glendale,Arizona</t>
  </si>
  <si>
    <t>United States,Westminster,California</t>
  </si>
  <si>
    <t>United States,Pomona,California</t>
  </si>
  <si>
    <t>United States,North Las Vegas,Nevada</t>
  </si>
  <si>
    <t>United States,Tempe,Arizona</t>
  </si>
  <si>
    <t>United States,Laguna Niguel,California</t>
  </si>
  <si>
    <t>United States,Bellevue,Washington</t>
  </si>
  <si>
    <t>United States,Kent,Washington</t>
  </si>
  <si>
    <t>United States,Tigard,Oregon</t>
  </si>
  <si>
    <t>United States,Auburn,Washington</t>
  </si>
  <si>
    <t>United States,Redmond,Oregon</t>
  </si>
  <si>
    <t>United States,Henderson,Nevada</t>
  </si>
  <si>
    <t>United States,Spokane,Washington</t>
  </si>
  <si>
    <t>United States,Medford,Oregon</t>
  </si>
  <si>
    <t>United States,Missoula,Montana</t>
  </si>
  <si>
    <t>United States,Springfield,Oregon</t>
  </si>
  <si>
    <t>United States,Broomfield,Colorado</t>
  </si>
  <si>
    <t>United States,San Bernardino,California</t>
  </si>
  <si>
    <t>United States,Bozeman,Montana</t>
  </si>
  <si>
    <t>United States,Peoria,Arizona</t>
  </si>
  <si>
    <t>United States,Ontario,California</t>
  </si>
  <si>
    <t>United States,Rancho Cucamonga,California</t>
  </si>
  <si>
    <t>United States,Stockton,California</t>
  </si>
  <si>
    <t>United States,Sunnyvale,California</t>
  </si>
  <si>
    <t>United States,Manteca,California</t>
  </si>
  <si>
    <t>United States,Salt Lake City,Utah</t>
  </si>
  <si>
    <t>United States,Littleton,Colorado</t>
  </si>
  <si>
    <t>United States,Fort Collins,Colorado</t>
  </si>
  <si>
    <t>United States,Sacramento,California</t>
  </si>
  <si>
    <t>United States,Thousand Oaks,California</t>
  </si>
  <si>
    <t>United States,Albuquerque,New Mexico</t>
  </si>
  <si>
    <t>United States,Sparks,Nevada</t>
  </si>
  <si>
    <t>United States,Coachella,California</t>
  </si>
  <si>
    <t>United States,La Quinta,California</t>
  </si>
  <si>
    <t>United States,Bellingham,Washington</t>
  </si>
  <si>
    <t>United States,Englewood,Colorado</t>
  </si>
  <si>
    <t>United States,Las Cruces,New Mexico</t>
  </si>
  <si>
    <t>United States,Vacaville,California</t>
  </si>
  <si>
    <t>United States,Murray,Utah</t>
  </si>
  <si>
    <t>United States,Bakersfield,California</t>
  </si>
  <si>
    <t>United States,Redondo Beach,California</t>
  </si>
  <si>
    <t>United States,Billings,Montana</t>
  </si>
  <si>
    <t>United States,Gresham,Oregon</t>
  </si>
  <si>
    <t>United States,Meridian,Idaho</t>
  </si>
  <si>
    <t>United States,Apple Valley,California</t>
  </si>
  <si>
    <t>United States,Woodland,California</t>
  </si>
  <si>
    <t>United States,San Mateo,California</t>
  </si>
  <si>
    <t>United States,Visalia,California</t>
  </si>
  <si>
    <t>United States,Temecula,California</t>
  </si>
  <si>
    <t>United States,Yucaipa,California</t>
  </si>
  <si>
    <t>United States,Santa Fe,New Mexico</t>
  </si>
  <si>
    <t>United States,Chula Vista,California</t>
  </si>
  <si>
    <t>United States,Thornton,Colorado</t>
  </si>
  <si>
    <t>United States,Lakewood,California</t>
  </si>
  <si>
    <t>United States,Covington,Washington</t>
  </si>
  <si>
    <t>United States,Boise,Idaho</t>
  </si>
  <si>
    <t>United States,Citrus Heights,California</t>
  </si>
  <si>
    <t>United States,Redmond,Washington</t>
  </si>
  <si>
    <t>United States,Bullhead City,Arizona</t>
  </si>
  <si>
    <t>United States,San Gabriel,California</t>
  </si>
  <si>
    <t>United States,Lewiston,Idaho</t>
  </si>
  <si>
    <t>United States,Danville,California</t>
  </si>
  <si>
    <t>United States,Logan,Utah</t>
  </si>
  <si>
    <t>United States,Avondale,Arizona</t>
  </si>
  <si>
    <t>United States,Yuma,Arizona</t>
  </si>
  <si>
    <t>United States,Pasco,Washington</t>
  </si>
  <si>
    <t>United States,Lehi,Utah</t>
  </si>
  <si>
    <t>United States,Moreno Valley,California</t>
  </si>
  <si>
    <t>United States,Loveland,Colorado</t>
  </si>
  <si>
    <t>United States,Chandler,Arizona</t>
  </si>
  <si>
    <t>United States,Helena,Montana</t>
  </si>
  <si>
    <t>United States,Clovis,New Mexico</t>
  </si>
  <si>
    <t>United States,Santa Barbara,California</t>
  </si>
  <si>
    <t>United States,Draper,Utah</t>
  </si>
  <si>
    <t>United States,La Mesa,California</t>
  </si>
  <si>
    <t>United States,Pocatello,Idaho</t>
  </si>
  <si>
    <t>United States,Lake Forest,California</t>
  </si>
  <si>
    <t>United States,Redding,California</t>
  </si>
  <si>
    <t>United States,Chico,California</t>
  </si>
  <si>
    <t>United States,Cheyenne,Wyoming</t>
  </si>
  <si>
    <t>United States,Caldwell,Idaho</t>
  </si>
  <si>
    <t>United States,Redwood City,California</t>
  </si>
  <si>
    <t>United States,Santa Maria,California</t>
  </si>
  <si>
    <t>United States,Longview,Washington</t>
  </si>
  <si>
    <t>United States,Eugene,Oregon</t>
  </si>
  <si>
    <t>United States,Oxnard,California</t>
  </si>
  <si>
    <t>United States,Renton,Washington</t>
  </si>
  <si>
    <t>United States,Commerce City,Colorado</t>
  </si>
  <si>
    <t>United States,Rio Rancho,New Mexico</t>
  </si>
  <si>
    <t>United States,Everett,Washington</t>
  </si>
  <si>
    <t>United States,Montebello,California</t>
  </si>
  <si>
    <t>United States,El Cajon,California</t>
  </si>
  <si>
    <t>United States,Camarillo,California</t>
  </si>
  <si>
    <t>United States,Hillsboro,Oregon</t>
  </si>
  <si>
    <t>United States,Burbank,California</t>
  </si>
  <si>
    <t>United States,Modesto,California</t>
  </si>
  <si>
    <t>United States,Longmont,Colorado</t>
  </si>
  <si>
    <t>United States,Davis,California</t>
  </si>
  <si>
    <t>United States,Morgan Hill,California</t>
  </si>
  <si>
    <t>United States,Greeley,Colorado</t>
  </si>
  <si>
    <t>United States,Twin Falls,Idaho</t>
  </si>
  <si>
    <t>United States,San Clemente,California</t>
  </si>
  <si>
    <t>United States,Dublin,California</t>
  </si>
  <si>
    <t>United States,San Luis Obispo,California</t>
  </si>
  <si>
    <t>United States,Lodi,California</t>
  </si>
  <si>
    <t>DarrinVanHuff@gmail.com</t>
  </si>
  <si>
    <t>BrosinaHoffman@gmail.com</t>
  </si>
  <si>
    <t>IreneMaddox@gmail.com</t>
  </si>
  <si>
    <t>AlejandroGrove@gmail.com</t>
  </si>
  <si>
    <t>ZuschussDonatelli@gmail.com</t>
  </si>
  <si>
    <t>EmilyBurns@gmail.com</t>
  </si>
  <si>
    <t>EricHoffmann@gmail.com</t>
  </si>
  <si>
    <t>RubenAusman@gmail.com</t>
  </si>
  <si>
    <t>KunstMiller@gmail.com</t>
  </si>
  <si>
    <t>BrendanSweed@gmail.com</t>
  </si>
  <si>
    <t>DuaneNoonan@gmail.com</t>
  </si>
  <si>
    <t>JimSink@gmail.com</t>
  </si>
  <si>
    <t>RogerBarcio@gmail.com</t>
  </si>
  <si>
    <t>KatherineDucich@gmail.com</t>
  </si>
  <si>
    <t>LenaCacioppo@gmail.com</t>
  </si>
  <si>
    <t>DaveKipp@gmail.com</t>
  </si>
  <si>
    <t>TroyStaebel@gmail.com</t>
  </si>
  <si>
    <t>LindsayShagiari@gmail.com</t>
  </si>
  <si>
    <t>LenaCreighton@gmail.com</t>
  </si>
  <si>
    <t>SallyHughsby@gmail.com</t>
  </si>
  <si>
    <t>HelenAndreada@gmail.com</t>
  </si>
  <si>
    <t>TamaraWillingham@gmail.com</t>
  </si>
  <si>
    <t>StephaniePhelps@gmail.com</t>
  </si>
  <si>
    <t>NeilKnudson@gmail.com</t>
  </si>
  <si>
    <t>DaveBrooks@gmail.com</t>
  </si>
  <si>
    <t>TedTrevino@gmail.com</t>
  </si>
  <si>
    <t>RubenDartt@gmail.com</t>
  </si>
  <si>
    <t>MaxJones@gmail.com</t>
  </si>
  <si>
    <t>ChadSievert@gmail.com</t>
  </si>
  <si>
    <t>FrankMerwin@gmail.com</t>
  </si>
  <si>
    <t>MaryZewe@gmail.com</t>
  </si>
  <si>
    <t>BruceStewart@gmail.com</t>
  </si>
  <si>
    <t>LaurelElliston@gmail.com</t>
  </si>
  <si>
    <t>JonathanHowell@gmail.com</t>
  </si>
  <si>
    <t>DavidBremer@gmail.com</t>
  </si>
  <si>
    <t>LoganHaushalter@gmail.com</t>
  </si>
  <si>
    <t>KellyCollister@gmail.com</t>
  </si>
  <si>
    <t>AlanHwang@gmail.com</t>
  </si>
  <si>
    <t>KristenHastings@gmail.com</t>
  </si>
  <si>
    <t>BarryBlumstein@gmail.com</t>
  </si>
  <si>
    <t>JasO'Carroll@gmail.com</t>
  </si>
  <si>
    <t>TracyBlumstein@gmail.com</t>
  </si>
  <si>
    <t>KellyLampkin@gmail.com</t>
  </si>
  <si>
    <t>BenPeterman@gmail.com</t>
  </si>
  <si>
    <t>FrankAtkinson@gmail.com</t>
  </si>
  <si>
    <t>GraceKelly@gmail.com</t>
  </si>
  <si>
    <t>DougBickford@gmail.com</t>
  </si>
  <si>
    <t>AlyssaCrouse@gmail.com</t>
  </si>
  <si>
    <t>KenLonsdale@gmail.com</t>
  </si>
  <si>
    <t>ClayCheatham@gmail.com</t>
  </si>
  <si>
    <t>JuliaDunbar@gmail.com</t>
  </si>
  <si>
    <t>ArthurGainer@gmail.com</t>
  </si>
  <si>
    <t>AlejandroSavely@gmail.com</t>
  </si>
  <si>
    <t>JackGarza@gmail.com</t>
  </si>
  <si>
    <t>VictorPreis@gmail.com</t>
  </si>
  <si>
    <t>KeithHerrera@gmail.com</t>
  </si>
  <si>
    <t>KimberlyCarter@gmail.com</t>
  </si>
  <si>
    <t>CarolineJumper@gmail.com</t>
  </si>
  <si>
    <t>PhilipBrown@gmail.com</t>
  </si>
  <si>
    <t>SungPak@gmail.com</t>
  </si>
  <si>
    <t>JoelEaton@gmail.com</t>
  </si>
  <si>
    <t>SanjitChand@gmail.com</t>
  </si>
  <si>
    <t>JosephHolt@gmail.com</t>
  </si>
  <si>
    <t>TanjaNorvell@gmail.com</t>
  </si>
  <si>
    <t>JeremyPistek@gmail.com</t>
  </si>
  <si>
    <t>XylonaPreis@gmail.com</t>
  </si>
  <si>
    <t>MichelleTran@gmail.com</t>
  </si>
  <si>
    <t>SoniaSunley@gmail.com</t>
  </si>
  <si>
    <t>MaribethYedwab@gmail.com</t>
  </si>
  <si>
    <t>BradleyNguyen@gmail.com</t>
  </si>
  <si>
    <t>AlanDominguez@gmail.com</t>
  </si>
  <si>
    <t>KarenBern@gmail.com</t>
  </si>
  <si>
    <t>JasperCacioppo@gmail.com</t>
  </si>
  <si>
    <t>AllenArmold@gmail.com</t>
  </si>
  <si>
    <t>ErinSmith@gmail.com</t>
  </si>
  <si>
    <t>BillDonatelli@gmail.com</t>
  </si>
  <si>
    <t>DeanKatz@gmail.com</t>
  </si>
  <si>
    <t>OlveraToch@gmail.com</t>
  </si>
  <si>
    <t>LizPelletier@gmail.com</t>
  </si>
  <si>
    <t>JeremyFarry@gmail.com</t>
  </si>
  <si>
    <t>FrankPreis@gmail.com</t>
  </si>
  <si>
    <t>EllisBallard@gmail.com</t>
  </si>
  <si>
    <t>SarahFoster@gmail.com</t>
  </si>
  <si>
    <t>TrudyGlocke@gmail.com</t>
  </si>
  <si>
    <t>CharlesCrestani@gmail.com</t>
  </si>
  <si>
    <t>DiannaVittorini@gmail.com</t>
  </si>
  <si>
    <t>ZuschussCarroll@gmail.com</t>
  </si>
  <si>
    <t>LenaRadford@gmail.com</t>
  </si>
  <si>
    <t>AnnieThurman@gmail.com</t>
  </si>
  <si>
    <t>LoganCurrie@gmail.com</t>
  </si>
  <si>
    <t>FredMcMath@gmail.com</t>
  </si>
  <si>
    <t>MaxEngle@gmail.com</t>
  </si>
  <si>
    <t>RickBensley@gmail.com</t>
  </si>
  <si>
    <t>JohnLee@gmail.com</t>
  </si>
  <si>
    <t>AnthonyRawles@gmail.com</t>
  </si>
  <si>
    <t>AlanBarnes@gmail.com</t>
  </si>
  <si>
    <t>JayKimmel@gmail.com</t>
  </si>
  <si>
    <t>Dorrisliebe@gmail.com</t>
  </si>
  <si>
    <t>ChristineKargatis@gmail.com</t>
  </si>
  <si>
    <t>RossDeVincentis@gmail.com</t>
  </si>
  <si>
    <t>DarrinSayre@gmail.com</t>
  </si>
  <si>
    <t>GaryZandusky@gmail.com</t>
  </si>
  <si>
    <t>MayaHerman@gmail.com</t>
  </si>
  <si>
    <t>YosephCarroll@gmail.com</t>
  </si>
  <si>
    <t>MelanieSeite@gmail.com</t>
  </si>
  <si>
    <t>AndrewRoberts@gmail.com</t>
  </si>
  <si>
    <t>NickZandusky@gmail.com</t>
  </si>
  <si>
    <t>ClayLudtke@gmail.com</t>
  </si>
  <si>
    <t>LizThompson@gmail.com</t>
  </si>
  <si>
    <t>EricaSmith@gmail.com</t>
  </si>
  <si>
    <t>CarlosDaly@gmail.com</t>
  </si>
  <si>
    <t>HelenWasserman@gmail.com</t>
  </si>
  <si>
    <t>GaryMcGarr@gmail.com</t>
  </si>
  <si>
    <t>RussellApplegate@gmail.com</t>
  </si>
  <si>
    <t>PaulineJohnson@gmail.com</t>
  </si>
  <si>
    <t>PatrickGardner@gmail.com</t>
  </si>
  <si>
    <t>EudokiaMartin@gmail.com</t>
  </si>
  <si>
    <t>DavePoirier@gmail.com</t>
  </si>
  <si>
    <t>ChuckMagee@gmail.com</t>
  </si>
  <si>
    <t>JillStevenson@gmail.com</t>
  </si>
  <si>
    <t>CymaKinney@gmail.com</t>
  </si>
  <si>
    <t>PamelaCoakley@gmail.com</t>
  </si>
  <si>
    <t>RachelPayne@gmail.com</t>
  </si>
  <si>
    <t>KarenCarlisle@gmail.com</t>
  </si>
  <si>
    <t>RobWilliams@gmail.com</t>
  </si>
  <si>
    <t>JohnLucas@gmail.com</t>
  </si>
  <si>
    <t>CynthiaArntzen@gmail.com</t>
  </si>
  <si>
    <t>JosephAirdo@gmail.com</t>
  </si>
  <si>
    <t>DanielLacy@gmail.com</t>
  </si>
  <si>
    <t>LindsayWilliams@gmail.com</t>
  </si>
  <si>
    <t>CynthiaVoltz@gmail.com</t>
  </si>
  <si>
    <t>TamaraDahlen@gmail.com</t>
  </si>
  <si>
    <t>TracyZic@gmail.com</t>
  </si>
  <si>
    <t>RolandFjeld@gmail.com</t>
  </si>
  <si>
    <t>RyanAkin@gmail.com</t>
  </si>
  <si>
    <t>MegTillman@gmail.com</t>
  </si>
  <si>
    <t>VivekGonzalez@gmail.com</t>
  </si>
  <si>
    <t>PhilipFox@gmail.com</t>
  </si>
  <si>
    <t>JohnStevenson@gmail.com</t>
  </si>
  <si>
    <t>MegO'Connel@gmail.com</t>
  </si>
  <si>
    <t>HallieRedmond@gmail.com</t>
  </si>
  <si>
    <t>JenniferJackson@gmail.com</t>
  </si>
  <si>
    <t>BrianDeCherney@gmail.com</t>
  </si>
  <si>
    <t>SkyeNorling@gmail.com</t>
  </si>
  <si>
    <t>EricaHernandez@gmail.com</t>
  </si>
  <si>
    <t>MauriceSatty@gmail.com</t>
  </si>
  <si>
    <t>DonWeiss@gmail.com</t>
  </si>
  <si>
    <t>CraigYedwab@gmail.com</t>
  </si>
  <si>
    <t>NaresjPatel@gmail.com</t>
  </si>
  <si>
    <t>NoelStaavos@gmail.com</t>
  </si>
  <si>
    <t>PaulVanHugh@gmail.com</t>
  </si>
  <si>
    <t>NeomaMurray@gmail.com</t>
  </si>
  <si>
    <t>DionisLloyd@gmail.com</t>
  </si>
  <si>
    <t>GregGuthrie@gmail.com</t>
  </si>
  <si>
    <t>ArthurPrichep@gmail.com</t>
  </si>
  <si>
    <t>GeorgeBell@gmail.com</t>
  </si>
  <si>
    <t>LarryTron@gmail.com</t>
  </si>
  <si>
    <t>AlyssaTate@gmail.com</t>
  </si>
  <si>
    <t>HaroldRyan@gmail.com</t>
  </si>
  <si>
    <t>BradleyTalbott@gmail.com</t>
  </si>
  <si>
    <t>LindaSouthworth@gmail.com</t>
  </si>
  <si>
    <t>BenFerrer@gmail.com</t>
  </si>
  <si>
    <t>GregMatthias@gmail.com</t>
  </si>
  <si>
    <t>NoraPreis@gmail.com</t>
  </si>
  <si>
    <t>PhillipFlathmann@gmail.com</t>
  </si>
  <si>
    <t>JulieCreighton@gmail.com</t>
  </si>
  <si>
    <t>BrookeGillingham@gmail.com</t>
  </si>
  <si>
    <t>ChuckClark@gmail.com</t>
  </si>
  <si>
    <t>JustinHirsh@gmail.com</t>
  </si>
  <si>
    <t>EricaBern@gmail.com</t>
  </si>
  <si>
    <t>AlexAvila@gmail.com</t>
  </si>
  <si>
    <t>RoyCollins@gmail.com</t>
  </si>
  <si>
    <t>HenryGoldwyn@gmail.com</t>
  </si>
  <si>
    <t>FrankGastineau@gmail.com</t>
  </si>
  <si>
    <t>LisaDeCherney@gmail.com</t>
  </si>
  <si>
    <t>HaroldPawlan@gmail.com</t>
  </si>
  <si>
    <t>JamieFrazer@gmail.com</t>
  </si>
  <si>
    <t>KeanTakahito@gmail.com</t>
  </si>
  <si>
    <t>AnnBlume@gmail.com</t>
  </si>
  <si>
    <t>SamZeldin@gmail.com</t>
  </si>
  <si>
    <t>JimRadford@gmail.com</t>
  </si>
  <si>
    <t>ChristinaAnderson@gmail.com</t>
  </si>
  <si>
    <t>ValerieDominguez@gmail.com</t>
  </si>
  <si>
    <t>AdrianBarton@gmail.com</t>
  </si>
  <si>
    <t>BethThompson@gmail.com</t>
  </si>
  <si>
    <t>RickWilson@gmail.com</t>
  </si>
  <si>
    <t>DamalaKotsonis@gmail.com</t>
  </si>
  <si>
    <t>MichaelMoore@gmail.com</t>
  </si>
  <si>
    <t>ShaunChance@gmail.com</t>
  </si>
  <si>
    <t>JenniferBraxton@gmail.com</t>
  </si>
  <si>
    <t>ThaisSissman@gmail.com</t>
  </si>
  <si>
    <t>MariaBertelson@gmail.com</t>
  </si>
  <si>
    <t>KatherineNockton@gmail.com</t>
  </si>
  <si>
    <t>MikeKennedy@gmail.com</t>
  </si>
  <si>
    <t>ChristinePhan@gmail.com</t>
  </si>
  <si>
    <t>CorinnaMitchell@gmail.com</t>
  </si>
  <si>
    <t>JaneWaco@gmail.com</t>
  </si>
  <si>
    <t>PaulineChand@gmail.com</t>
  </si>
  <si>
    <t>JessicaMyrick@gmail.com</t>
  </si>
  <si>
    <t>NicoleHansen@gmail.com</t>
  </si>
  <si>
    <t>MichaelChen@gmail.com</t>
  </si>
  <si>
    <t>TomBoeckenhauer@gmail.com</t>
  </si>
  <si>
    <t>VictoriaWilson@gmail.com</t>
  </si>
  <si>
    <t>GaryHwang@gmail.com</t>
  </si>
  <si>
    <t>MikePelletier@gmail.com</t>
  </si>
  <si>
    <t>DeborahBrumfield@gmail.com</t>
  </si>
  <si>
    <t>IvanGibson@gmail.com</t>
  </si>
  <si>
    <t>JeremyEllison@gmail.com</t>
  </si>
  <si>
    <t>EdwardBecker@gmail.com</t>
  </si>
  <si>
    <t>PaulKnutson@gmail.com</t>
  </si>
  <si>
    <t>ChristopherSchild@gmail.com</t>
  </si>
  <si>
    <t>JesusOcampo@gmail.com</t>
  </si>
  <si>
    <t>RickDuston@gmail.com</t>
  </si>
  <si>
    <t>MarinaLichtenstein@gmail.com</t>
  </si>
  <si>
    <t>YanaSorensen@gmail.com</t>
  </si>
  <si>
    <t>JennaCaffey@gmail.com</t>
  </si>
  <si>
    <t>JamesGalang@gmail.com</t>
  </si>
  <si>
    <t>NatalieWebber@gmail.com</t>
  </si>
  <si>
    <t>FredHopkins@gmail.com</t>
  </si>
  <si>
    <t>HilaryHolden@gmail.com</t>
  </si>
  <si>
    <t>ChristinaDeMoss@gmail.com</t>
  </si>
  <si>
    <t>TheaHendricks@gmail.com</t>
  </si>
  <si>
    <t>MichelleMoray@gmail.com</t>
  </si>
  <si>
    <t>RobertBarroso@gmail.com</t>
  </si>
  <si>
    <t>EricBarreto@gmail.com</t>
  </si>
  <si>
    <t>PamelaStobb@gmail.com</t>
  </si>
  <si>
    <t>ClaudiaBergmann@gmail.com</t>
  </si>
  <si>
    <t>StevenCartwright@gmail.com</t>
  </si>
  <si>
    <t>CynthiaDelaney@gmail.com</t>
  </si>
  <si>
    <t>JamieKunitz@gmail.com</t>
  </si>
  <si>
    <t>DebraCatini@gmail.com</t>
  </si>
  <si>
    <t>EmilyDucich@gmail.com</t>
  </si>
  <si>
    <t>JoniWasserman@gmail.com</t>
  </si>
  <si>
    <t>DarrenPowers@gmail.com</t>
  </si>
  <si>
    <t>RaymondMesse@gmail.com</t>
  </si>
  <si>
    <t>AdrianShami@gmail.com</t>
  </si>
  <si>
    <t>StefaniaPerrino@gmail.com</t>
  </si>
  <si>
    <t>LaurenLeatherbury@gmail.com</t>
  </si>
  <si>
    <t>MattCollins@gmail.com</t>
  </si>
  <si>
    <t>SueAnnReed@gmail.com</t>
  </si>
  <si>
    <t>GiuliettaWeimer@gmail.com</t>
  </si>
  <si>
    <t>FrankHawley@gmail.com</t>
  </si>
  <si>
    <t>FiliaMcAdams@gmail.com</t>
  </si>
  <si>
    <t>NoahChilds@gmail.com</t>
  </si>
  <si>
    <t>AdamHart@gmail.com</t>
  </si>
  <si>
    <t>MichelleEllison@gmail.com</t>
  </si>
  <si>
    <t>BenjaminPatterson@gmail.com</t>
  </si>
  <si>
    <t>PaulGonzalez@gmail.com</t>
  </si>
  <si>
    <t>CarolDarley@gmail.com</t>
  </si>
  <si>
    <t>StewartCarmichael@gmail.com</t>
  </si>
  <si>
    <t>RickHansen@gmail.com</t>
  </si>
  <si>
    <t>ValerieMitchum@gmail.com</t>
  </si>
  <si>
    <t>CraigCarreira@gmail.com</t>
  </si>
  <si>
    <t>NoraPelletier@gmail.com</t>
  </si>
  <si>
    <t>JoeElijah@gmail.com</t>
  </si>
  <si>
    <t>LaurelWorkman@gmail.com</t>
  </si>
  <si>
    <t>MaxLudwig@gmail.com</t>
  </si>
  <si>
    <t>LukeWeiss@gmail.com</t>
  </si>
  <si>
    <t>BerenikeKampe@gmail.com</t>
  </si>
  <si>
    <t>GeneMcClure@gmail.com</t>
  </si>
  <si>
    <t>MarcCrier@gmail.com</t>
  </si>
  <si>
    <t>CarlWeiss@gmail.com</t>
  </si>
  <si>
    <t>EdBraxton@gmail.com</t>
  </si>
  <si>
    <t>KellyAndreada@gmail.com</t>
  </si>
  <si>
    <t>TamaraChand@gmail.com</t>
  </si>
  <si>
    <t>TobyRitter@gmail.com</t>
  </si>
  <si>
    <t>MaribethSchnelling@gmail.com</t>
  </si>
  <si>
    <t>ClytieKelty@gmail.com</t>
  </si>
  <si>
    <t>AnthonyWitt@gmail.com</t>
  </si>
  <si>
    <t>KeanThornton@gmail.com</t>
  </si>
  <si>
    <t>AdrianHane@gmail.com</t>
  </si>
  <si>
    <t>SandraGlassco@gmail.com</t>
  </si>
  <si>
    <t>ScotWooten@gmail.com</t>
  </si>
  <si>
    <t>WilliamBrown@gmail.com</t>
  </si>
  <si>
    <t>LarryBlacks@gmail.com</t>
  </si>
  <si>
    <t>DiannaWilson@gmail.com</t>
  </si>
  <si>
    <t>KarenFerguson@gmail.com</t>
  </si>
  <si>
    <t>IvanListon@gmail.com</t>
  </si>
  <si>
    <t>PatrickBzostek@gmail.com</t>
  </si>
  <si>
    <t>HeatherKirkland@gmail.com</t>
  </si>
  <si>
    <t>AlanShonely@gmail.com</t>
  </si>
  <si>
    <t>NeolaSchneider@gmail.com</t>
  </si>
  <si>
    <t>MattHagelstein@gmail.com</t>
  </si>
  <si>
    <t>BobbyTrafton@gmail.com</t>
  </si>
  <si>
    <t>DougJacobs@gmail.com</t>
  </si>
  <si>
    <t>RickHuthwaite@gmail.com</t>
  </si>
  <si>
    <t>TobyGnade@gmail.com</t>
  </si>
  <si>
    <t>BarryFranz@gmail.com</t>
  </si>
  <si>
    <t>JustinMacKendrick@gmail.com</t>
  </si>
  <si>
    <t>JulieKriz@gmail.com</t>
  </si>
  <si>
    <t>MariaZettner@gmail.com</t>
  </si>
  <si>
    <t>TomPrescott@gmail.com</t>
  </si>
  <si>
    <t>AllenRosenblatt@gmail.com</t>
  </si>
  <si>
    <t>JimKarlsson@gmail.com</t>
  </si>
  <si>
    <t>BenWallace@gmail.com</t>
  </si>
  <si>
    <t>RicardoSperren@gmail.com</t>
  </si>
  <si>
    <t>BeckyCastell@gmail.com</t>
  </si>
  <si>
    <t>KristinaNunn@gmail.com</t>
  </si>
  <si>
    <t>LauraArmstrong@gmail.com</t>
  </si>
  <si>
    <t>AliceMcCarthy@gmail.com</t>
  </si>
  <si>
    <t>ScottCohen@gmail.com</t>
  </si>
  <si>
    <t>EricaHackney@gmail.com</t>
  </si>
  <si>
    <t>KatherineMurray@gmail.com</t>
  </si>
  <si>
    <t>ChristinaVanderZanden@gmail.com</t>
  </si>
  <si>
    <t>DennisKane@gmail.com</t>
  </si>
  <si>
    <t>MikeGockenbach@gmail.com</t>
  </si>
  <si>
    <t>TamaraManning@gmail.com</t>
  </si>
  <si>
    <t>BillEplett@gmail.com</t>
  </si>
  <si>
    <t>EleniMcCrary@gmail.com</t>
  </si>
  <si>
    <t>MichelleLonsdale@gmail.com</t>
  </si>
  <si>
    <t>LindaCazamias@gmail.com</t>
  </si>
  <si>
    <t>MattCollister@gmail.com</t>
  </si>
  <si>
    <t>RossBaird@gmail.com</t>
  </si>
  <si>
    <t>HarryMarie@gmail.com</t>
  </si>
  <si>
    <t>PierreWener@gmail.com</t>
  </si>
  <si>
    <t>AnneMcFarland@gmail.com</t>
  </si>
  <si>
    <t>ShahidCollister@gmail.com</t>
  </si>
  <si>
    <t>GregMaxwell@gmail.com</t>
  </si>
  <si>
    <t>BryanSpruell@gmail.com</t>
  </si>
  <si>
    <t>BillTyler@gmail.com</t>
  </si>
  <si>
    <t>RalphRitter@gmail.com</t>
  </si>
  <si>
    <t>LoriOlson@gmail.com</t>
  </si>
  <si>
    <t>KenDana@gmail.com</t>
  </si>
  <si>
    <t>JohnMurray@gmail.com</t>
  </si>
  <si>
    <t>MichaelGranlund@gmail.com</t>
  </si>
  <si>
    <t>BillOverfelt@gmail.com</t>
  </si>
  <si>
    <t>AleksandraGannaway@gmail.com</t>
  </si>
  <si>
    <t>JimMitchum@gmail.com</t>
  </si>
  <si>
    <t>JasonFortune-@gmail.com</t>
  </si>
  <si>
    <t>TimTaslimi@gmail.com</t>
  </si>
  <si>
    <t>AlanSchoenberger@gmail.com</t>
  </si>
  <si>
    <t>PeteKriz@gmail.com</t>
  </si>
  <si>
    <t>NancyLomonaco@gmail.com</t>
  </si>
  <si>
    <t>TobyCarlisle@gmail.com</t>
  </si>
  <si>
    <t>StewartVisinsky@gmail.com</t>
  </si>
  <si>
    <t>CarolTriggs@gmail.com</t>
  </si>
  <si>
    <t>AnthonyJohnson@gmail.com</t>
  </si>
  <si>
    <t>AlejandroBallentine@gmail.com</t>
  </si>
  <si>
    <t>SanjitEngle@gmail.com</t>
  </si>
  <si>
    <t>DavidFlashing@gmail.com</t>
  </si>
  <si>
    <t>FredHarton@gmail.com</t>
  </si>
  <si>
    <t>MaryBethSkach@gmail.com</t>
  </si>
  <si>
    <t>CarlosSoltero@gmail.com</t>
  </si>
  <si>
    <t>HerbertFlentye@gmail.com</t>
  </si>
  <si>
    <t>GeorgeAshbrook@gmail.com</t>
  </si>
  <si>
    <t>Deanpercer@gmail.com</t>
  </si>
  <si>
    <t>ElpidaRittenbach@gmail.com</t>
  </si>
  <si>
    <t>KeanNguyen@gmail.com</t>
  </si>
  <si>
    <t>GuyArmstrong@gmail.com</t>
  </si>
  <si>
    <t>DeniseLeinenbach@gmail.com</t>
  </si>
  <si>
    <t>CindyStewart@gmail.com</t>
  </si>
  <si>
    <t>MichelleHuthwaite@gmail.com</t>
  </si>
  <si>
    <t>DarrinMartin@gmail.com</t>
  </si>
  <si>
    <t>NatalieDeCherney@gmail.com</t>
  </si>
  <si>
    <t>DonJones@gmail.com</t>
  </si>
  <si>
    <t>BethFritzler@gmail.com</t>
  </si>
  <si>
    <t>StuartCalhoun@gmail.com</t>
  </si>
  <si>
    <t>ScottWilliamson@gmail.com</t>
  </si>
  <si>
    <t>EmilyPhan@gmail.com</t>
  </si>
  <si>
    <t>KenHeidel@gmail.com</t>
  </si>
  <si>
    <t>ThomasThornton@gmail.com</t>
  </si>
  <si>
    <t>GregTran@gmail.com</t>
  </si>
  <si>
    <t>MickCrebagga@gmail.com</t>
  </si>
  <si>
    <t>LisaHazard@gmail.com</t>
  </si>
  <si>
    <t>EugeneMoren@gmail.com</t>
  </si>
  <si>
    <t>PhilisseOvercash@gmail.com</t>
  </si>
  <si>
    <t>AndyYotov@gmail.com</t>
  </si>
  <si>
    <t>RyanCrowe@gmail.com</t>
  </si>
  <si>
    <t>MatthewClasen@gmail.com</t>
  </si>
  <si>
    <t>SharelleRoach@gmail.com</t>
  </si>
  <si>
    <t>DanReichenbach@gmail.com</t>
  </si>
  <si>
    <t>AaronSmayling@gmail.com</t>
  </si>
  <si>
    <t>BenjaminFarhat@gmail.com</t>
  </si>
  <si>
    <t>KatrinaBavinger@gmail.com</t>
  </si>
  <si>
    <t>MaxwellSchwartz@gmail.com</t>
  </si>
  <si>
    <t>ChadCunningham@gmail.com</t>
  </si>
  <si>
    <t>CariSayre@gmail.com</t>
  </si>
  <si>
    <t>GaryHansen@gmail.com</t>
  </si>
  <si>
    <t>JustinEllison@gmail.com</t>
  </si>
  <si>
    <t>JackLebron@gmail.com</t>
  </si>
  <si>
    <t>SanjitJacobs@gmail.com</t>
  </si>
  <si>
    <t>ChrisCortes@gmail.com</t>
  </si>
  <si>
    <t>ThomasSeio@gmail.com</t>
  </si>
  <si>
    <t>SarahJordon@gmail.com</t>
  </si>
  <si>
    <t>PenelopeSewall@gmail.com</t>
  </si>
  <si>
    <t>RobDowd@gmail.com</t>
  </si>
  <si>
    <t>MitchWillingham@gmail.com</t>
  </si>
  <si>
    <t>PatrickRyan@gmail.com</t>
  </si>
  <si>
    <t>OdellaNelson@gmail.com</t>
  </si>
  <si>
    <t>BrianMoss@gmail.com</t>
  </si>
  <si>
    <t>LizCarlisle@gmail.com</t>
  </si>
  <si>
    <t>MatthewGrinstein@gmail.com</t>
  </si>
  <si>
    <t>CharlotteMelton@gmail.com</t>
  </si>
  <si>
    <t>TonyChapman@gmail.com</t>
  </si>
  <si>
    <t>LukeFoster@gmail.com</t>
  </si>
  <si>
    <t>PhillinaOber@gmail.com</t>
  </si>
  <si>
    <t>TimBrockman@gmail.com</t>
  </si>
  <si>
    <t>DennisPardue@gmail.com</t>
  </si>
  <si>
    <t>CarlLudwig@gmail.com</t>
  </si>
  <si>
    <t>ShirleyJackson@gmail.com</t>
  </si>
  <si>
    <t>CathyArmstrong@gmail.com</t>
  </si>
  <si>
    <t>DarioMedina@gmail.com</t>
  </si>
  <si>
    <t>PatrickO'Donnell@gmail.com</t>
  </si>
  <si>
    <t>TonySayre@gmail.com</t>
  </si>
  <si>
    <t>GuyThornton@gmail.com</t>
  </si>
  <si>
    <t>JimKriz@gmail.com</t>
  </si>
  <si>
    <t>RalphArnett@gmail.com</t>
  </si>
  <si>
    <t>DarrenBudd@gmail.com</t>
  </si>
  <si>
    <t>VickyFreymann@gmail.com</t>
  </si>
  <si>
    <t>JenniferPatt@gmail.com</t>
  </si>
  <si>
    <t>DennyOrdway@gmail.com</t>
  </si>
  <si>
    <t>RolandSchwarz@gmail.com</t>
  </si>
  <si>
    <t>MaureenFritzler@gmail.com</t>
  </si>
  <si>
    <t>CharlesMcCrossin@gmail.com</t>
  </si>
  <si>
    <t>JuliaBarnett@gmail.com</t>
  </si>
  <si>
    <t>JonathanDoherty@gmail.com</t>
  </si>
  <si>
    <t>EdJacobs@gmail.com</t>
  </si>
  <si>
    <t>ToddSumrall@gmail.com</t>
  </si>
  <si>
    <t>AstreaJones@gmail.com</t>
  </si>
  <si>
    <t>JayFein@gmail.com</t>
  </si>
  <si>
    <t>PeterFuller@gmail.com</t>
  </si>
  <si>
    <t>MarisLaWare@gmail.com</t>
  </si>
  <si>
    <t>EugeneHildebrand@gmail.com</t>
  </si>
  <si>
    <t>SusanPistek@gmail.com</t>
  </si>
  <si>
    <t>PaulLucas@gmail.com</t>
  </si>
  <si>
    <t>ChristopherConant@gmail.com</t>
  </si>
  <si>
    <t>MichaelKennedy@gmail.com</t>
  </si>
  <si>
    <t>JackO'Briant@gmail.com</t>
  </si>
  <si>
    <t>SteveNguyen@gmail.com</t>
  </si>
  <si>
    <t>JillFjeld@gmail.com</t>
  </si>
  <si>
    <t>KatrinaEdelman@gmail.com</t>
  </si>
  <si>
    <t>AmyCox@gmail.com</t>
  </si>
  <si>
    <t>TobySwindell@gmail.com</t>
  </si>
  <si>
    <t>TracyPoddar@gmail.com</t>
  </si>
  <si>
    <t>HeatherJas@gmail.com</t>
  </si>
  <si>
    <t>EileenKiefer@gmail.com</t>
  </si>
  <si>
    <t>BruceGeld@gmail.com</t>
  </si>
  <si>
    <t>NickCrebassa@gmail.com</t>
  </si>
  <si>
    <t>StevenRoelle@gmail.com</t>
  </si>
  <si>
    <t>MichelleArnett@gmail.com</t>
  </si>
  <si>
    <t>KenBlack@gmail.com</t>
  </si>
  <si>
    <t>MuhammedMacIntyre@gmail.com</t>
  </si>
  <si>
    <t>AndrewGjertsen@gmail.com</t>
  </si>
  <si>
    <t>NicoleFjeld@gmail.com</t>
  </si>
  <si>
    <t>DavidWiener@gmail.com</t>
  </si>
  <si>
    <t>TiffanyHouse@gmail.com</t>
  </si>
  <si>
    <t>AngeleHood@gmail.com</t>
  </si>
  <si>
    <t>ChrisSelesnick@gmail.com</t>
  </si>
  <si>
    <t>ShuiTom@gmail.com</t>
  </si>
  <si>
    <t>SungShariari@gmail.com</t>
  </si>
  <si>
    <t>MarkVanHuff@gmail.com</t>
  </si>
  <si>
    <t>AlexGrayson@gmail.com</t>
  </si>
  <si>
    <t>TrudyBrown@gmail.com</t>
  </si>
  <si>
    <t>BartPistole@gmail.com</t>
  </si>
  <si>
    <t>AnnaHÃ¤berlin@gmail.com</t>
  </si>
  <si>
    <t>AnnaAndreadi@gmail.com</t>
  </si>
  <si>
    <t>AnnSteele@gmail.com</t>
  </si>
  <si>
    <t>JanetMartin@gmail.com</t>
  </si>
  <si>
    <t>GeorgiaRosenberg@gmail.com</t>
  </si>
  <si>
    <t>VivekSundaresam@gmail.com</t>
  </si>
  <si>
    <t>LizPreis@gmail.com</t>
  </si>
  <si>
    <t>RobBeeghly@gmail.com</t>
  </si>
  <si>
    <t>JuliaWest@gmail.com</t>
  </si>
  <si>
    <t>MikeCaudle@gmail.com</t>
  </si>
  <si>
    <t>TomStivers@gmail.com</t>
  </si>
  <si>
    <t>RobertMarley@gmail.com</t>
  </si>
  <si>
    <t>BruceDegenhardt@gmail.com</t>
  </si>
  <si>
    <t>DavidSmith@gmail.com</t>
  </si>
  <si>
    <t>BillStewart@gmail.com</t>
  </si>
  <si>
    <t>HelenAbelman@gmail.com</t>
  </si>
  <si>
    <t>Corey-Lock@gmail.com</t>
  </si>
  <si>
    <t>DennyJoy@gmail.com</t>
  </si>
  <si>
    <t>DeanraEno@gmail.com</t>
  </si>
  <si>
    <t>LenaHernandez@gmail.com</t>
  </si>
  <si>
    <t>RichardBierner@gmail.com</t>
  </si>
  <si>
    <t>ChristineSundaresam@gmail.com</t>
  </si>
  <si>
    <t>TheresaSwint@gmail.com</t>
  </si>
  <si>
    <t>BenjaminVenier@gmail.com</t>
  </si>
  <si>
    <t>NickRadford@gmail.com</t>
  </si>
  <si>
    <t>MonicaFederle@gmail.com</t>
  </si>
  <si>
    <t>NathanGelder@gmail.com</t>
  </si>
  <si>
    <t>JimEpp@gmail.com</t>
  </si>
  <si>
    <t>EdwardHooks@gmail.com</t>
  </si>
  <si>
    <t>SheriGordon@gmail.com</t>
  </si>
  <si>
    <t>ChristineAbelman@gmail.com</t>
  </si>
  <si>
    <t>KarenSeio@gmail.com</t>
  </si>
  <si>
    <t>BrianDahlen@gmail.com</t>
  </si>
  <si>
    <t>JoyDaniels@gmail.com</t>
  </si>
  <si>
    <t>TracyCollins@gmail.com</t>
  </si>
  <si>
    <t>AaronBergman@gmail.com</t>
  </si>
  <si>
    <t>CraigLeslie@gmail.com</t>
  </si>
  <si>
    <t>ArthurWiediger@gmail.com</t>
  </si>
  <si>
    <t>SampleCompanyA@gmail.com</t>
  </si>
  <si>
    <t>AdamBellavance@gmail.com</t>
  </si>
  <si>
    <t>CindyChapman@gmail.com</t>
  </si>
  <si>
    <t>ShahidShariari@gmail.com</t>
  </si>
  <si>
    <t>ArianneIrving@gmail.com</t>
  </si>
  <si>
    <t>TonjaTurnell@gmail.com</t>
  </si>
  <si>
    <t>MickBrown@gmail.com</t>
  </si>
  <si>
    <t>BradleyDrucker@gmail.com</t>
  </si>
  <si>
    <t>JillMatthias@gmail.com</t>
  </si>
  <si>
    <t>ParhenaNorris@gmail.com</t>
  </si>
  <si>
    <t>ShaunWeien@gmail.com</t>
  </si>
  <si>
    <t>JamesLanier@gmail.com</t>
  </si>
  <si>
    <t>LukeSchmidt@gmail.com</t>
  </si>
  <si>
    <t>FredChung@gmail.com</t>
  </si>
  <si>
    <t>DarrenKoutras@gmail.com</t>
  </si>
  <si>
    <t>RichardEichhorn@gmail.com</t>
  </si>
  <si>
    <t>TonyMolinari@gmail.com</t>
  </si>
  <si>
    <t>EugeneBarchas@gmail.com</t>
  </si>
  <si>
    <t>CandaceMcMahon@gmail.com</t>
  </si>
  <si>
    <t>BarryFranzÃ¶sisch@gmail.com</t>
  </si>
  <si>
    <t>EvaJacobs@gmail.com</t>
  </si>
  <si>
    <t>DelfinaLatchford@gmail.com</t>
  </si>
  <si>
    <t>CassandraBrandow@gmail.com</t>
  </si>
  <si>
    <t>LycorisSaunders@gmail.com</t>
  </si>
  <si>
    <t>AnthonyJacobs@gmail.com</t>
  </si>
  <si>
    <t>AaronHawkins@gmail.com</t>
  </si>
  <si>
    <t>AndyReiter@gmail.com</t>
  </si>
  <si>
    <t>RoyPhan@gmail.com</t>
  </si>
  <si>
    <t>JohnGrady@gmail.com</t>
  </si>
  <si>
    <t>MattConnell@gmail.com</t>
  </si>
  <si>
    <t>MuhammedLee@gmail.com</t>
  </si>
  <si>
    <t>DeniseMonton@gmail.com</t>
  </si>
  <si>
    <t>MarcHarrigan@gmail.com</t>
  </si>
  <si>
    <t>LarryHughes@gmail.com</t>
  </si>
  <si>
    <t>DeanBraden@gmail.com</t>
  </si>
  <si>
    <t>DuaneHuffman@gmail.com</t>
  </si>
  <si>
    <t>JenniferHalladay@gmail.com</t>
  </si>
  <si>
    <t>ChlorisKastensmidt@gmail.com</t>
  </si>
  <si>
    <t>ErinAshbrook@gmail.com</t>
  </si>
  <si>
    <t>RoyFranzÃ¶sisch@gmail.com</t>
  </si>
  <si>
    <t>ArtFerguson@gmail.com</t>
  </si>
  <si>
    <t>PaulProst@gmail.com</t>
  </si>
  <si>
    <t>JoyBell-@gmail.com</t>
  </si>
  <si>
    <t>PatrickJones@gmail.com</t>
  </si>
  <si>
    <t>AmyHunt@gmail.com</t>
  </si>
  <si>
    <t>DorothyWardle@gmail.com</t>
  </si>
  <si>
    <t>BeckyPak@gmail.com</t>
  </si>
  <si>
    <t>DaveHallsten@gmail.com</t>
  </si>
  <si>
    <t>JuliePrescott@gmail.com</t>
  </si>
  <si>
    <t>BethPaige@gmail.com</t>
  </si>
  <si>
    <t>JohnDryer@gmail.com</t>
  </si>
  <si>
    <t>JulianaKrohn@gmail.com</t>
  </si>
  <si>
    <t>JustinDeggeller@gmail.com</t>
  </si>
  <si>
    <t>CharlesSheldon@gmail.com</t>
  </si>
  <si>
    <t>DougO'Connell@gmail.com</t>
  </si>
  <si>
    <t>BrianStugart@gmail.com</t>
  </si>
  <si>
    <t>JoeKamberova@gmail.com</t>
  </si>
  <si>
    <t>LynnSmith@gmail.com</t>
  </si>
  <si>
    <t>KeithDawkins@gmail.com</t>
  </si>
  <si>
    <t>SteveCarroll@gmail.com</t>
  </si>
  <si>
    <t>GiuliettaDortch@gmail.com</t>
  </si>
  <si>
    <t>RobertWaldorf@gmail.com</t>
  </si>
  <si>
    <t>JanetMolinari@gmail.com</t>
  </si>
  <si>
    <t>MattAbelman@gmail.com</t>
  </si>
  <si>
    <t>LisaRyan@gmail.com</t>
  </si>
  <si>
    <t>SusanVittorini@gmail.com</t>
  </si>
  <si>
    <t>RandyFerguson@gmail.com</t>
  </si>
  <si>
    <t>AllenGoldenen@gmail.com</t>
  </si>
  <si>
    <t>AnnChong@gmail.com</t>
  </si>
  <si>
    <t>CathyPrescott@gmail.com</t>
  </si>
  <si>
    <t>JustinRitter@gmail.com</t>
  </si>
  <si>
    <t>SaphhiraShifley@gmail.com</t>
  </si>
  <si>
    <t>AnthonyO'Donnell@gmail.com</t>
  </si>
  <si>
    <t>NathanCano@gmail.com</t>
  </si>
  <si>
    <t>KhloeMiller@gmail.com</t>
  </si>
  <si>
    <t>AnnaChung@gmail.com</t>
  </si>
  <si>
    <t>JasonGross@gmail.com</t>
  </si>
  <si>
    <t>MitchWebber@gmail.com</t>
  </si>
  <si>
    <t>JenniferFerguson@gmail.com</t>
  </si>
  <si>
    <t>ClayRozendal@gmail.com</t>
  </si>
  <si>
    <t>RoseO'Brian@gmail.com</t>
  </si>
  <si>
    <t>BrendaBowman@gmail.com</t>
  </si>
  <si>
    <t>AnnieZypern@gmail.com</t>
  </si>
  <si>
    <t>SylviaFoulston@gmail.com</t>
  </si>
  <si>
    <t>LizWillingham@gmail.com</t>
  </si>
  <si>
    <t>NonaBalk@gmail.com</t>
  </si>
  <si>
    <t>PatrickO'Brill@gmail.com</t>
  </si>
  <si>
    <t>FrankCarlisle@gmail.com</t>
  </si>
  <si>
    <t>BartWatters@gmail.com</t>
  </si>
  <si>
    <t>RobertDilbeck@gmail.com</t>
  </si>
  <si>
    <t>ErinCreighton@gmail.com</t>
  </si>
  <si>
    <t>RogerDemir@gmail.com</t>
  </si>
  <si>
    <t>MikeVittorini@gmail.com</t>
  </si>
  <si>
    <t>VictoriaPisteka@gmail.com</t>
  </si>
  <si>
    <t>SeanBraxton@gmail.com</t>
  </si>
  <si>
    <t>ShirleyDaniels@gmail.com</t>
  </si>
  <si>
    <t>HunterGlantz@gmail.com</t>
  </si>
  <si>
    <t>BrianThompson@gmail.com</t>
  </si>
  <si>
    <t>IoniaMcGrath@gmail.com</t>
  </si>
  <si>
    <t>BrendanMurry@gmail.com</t>
  </si>
  <si>
    <t>NoraPaige@gmail.com</t>
  </si>
  <si>
    <t>ScotCoram@gmail.com</t>
  </si>
  <si>
    <t>BradNorvell@gmail.com</t>
  </si>
  <si>
    <t>EricMurdock@gmail.com</t>
  </si>
  <si>
    <t>ElizabethMoffitt@gmail.com</t>
  </si>
  <si>
    <t>StefanieHolloman@gmail.com</t>
  </si>
  <si>
    <t>BryanMills@gmail.com</t>
  </si>
  <si>
    <t>BeckyMartin@gmail.com</t>
  </si>
  <si>
    <t>RussellD'Ascenzo@gmail.com</t>
  </si>
  <si>
    <t>HenryMacAllister@gmail.com</t>
  </si>
  <si>
    <t>ThomasBrumley@gmail.com</t>
  </si>
  <si>
    <t>SeanO'Donnell@gmail.com</t>
  </si>
  <si>
    <t>DanielByrd@gmail.com</t>
  </si>
  <si>
    <t>NathanMautz@gmail.com</t>
  </si>
  <si>
    <t>SallyMatthias@gmail.com</t>
  </si>
  <si>
    <t>SperosGoranitis@gmail.com</t>
  </si>
  <si>
    <t>ChadMcGuire@gmail.com</t>
  </si>
  <si>
    <t>RaymondBuch@gmail.com</t>
  </si>
  <si>
    <t>SeanChristensen@gmail.com</t>
  </si>
  <si>
    <t>RobLucas@gmail.com</t>
  </si>
  <si>
    <t>SarahBern@gmail.com</t>
  </si>
  <si>
    <t>GeorgeZrebassa@gmail.com</t>
  </si>
  <si>
    <t>ChristyBrittain@gmail.com</t>
  </si>
  <si>
    <t>KatharineHarms@gmail.com</t>
  </si>
  <si>
    <t>DorothyDickinson@gmail.com</t>
  </si>
  <si>
    <t>JanetLee@gmail.com</t>
  </si>
  <si>
    <t>LaurelBeltran@gmail.com</t>
  </si>
  <si>
    <t>ShahidHopkins@gmail.com</t>
  </si>
  <si>
    <t>StevenWard@gmail.com</t>
  </si>
  <si>
    <t>CarolAdams@gmail.com</t>
  </si>
  <si>
    <t>PaulStevenson@gmail.com</t>
  </si>
  <si>
    <t>SoniaCooley@gmail.com</t>
  </si>
  <si>
    <t>TrudySchmidt@gmail.com</t>
  </si>
  <si>
    <t>StuartVan@gmail.com</t>
  </si>
  <si>
    <t>JoniBlumstein@gmail.com</t>
  </si>
  <si>
    <t>DeirdreGreer@gmail.com</t>
  </si>
  <si>
    <t>CarlosMeador@gmail.com</t>
  </si>
  <si>
    <t>SaraLuxemburg@gmail.com</t>
  </si>
  <si>
    <t>MaureenGastineau@gmail.com</t>
  </si>
  <si>
    <t>PaulineWebber@gmail.com</t>
  </si>
  <si>
    <t>SeanMiller@gmail.com</t>
  </si>
  <si>
    <t>DennisBolton@gmail.com</t>
  </si>
  <si>
    <t>MarkCousins@gmail.com</t>
  </si>
  <si>
    <t>CoreyCatlett@gmail.com</t>
  </si>
  <si>
    <t>BillShonely@gmail.com</t>
  </si>
  <si>
    <t>KarenDaniels@gmail.com</t>
  </si>
  <si>
    <t>JohnCastell@gmail.com</t>
  </si>
  <si>
    <t>SarahBrown@gmail.com</t>
  </si>
  <si>
    <t>DanaKaydos@gmail.com</t>
  </si>
  <si>
    <t>MuhammedYedwab@gmail.com</t>
  </si>
  <si>
    <t>SethVernon@gmail.com</t>
  </si>
  <si>
    <t>SuzanneMcNair@gmail.com</t>
  </si>
  <si>
    <t>ResiPÃ¶lking@gmail.com</t>
  </si>
  <si>
    <t>MagdeleneMorse@gmail.com</t>
  </si>
  <si>
    <t>DanielRaglin@gmail.com</t>
  </si>
  <si>
    <t>BrendanDodson@gmail.com</t>
  </si>
  <si>
    <t>MariaEtezadi@gmail.com</t>
  </si>
  <si>
    <t>KarlBraun@gmail.com</t>
  </si>
  <si>
    <t>MarkHaberlin@gmail.com</t>
  </si>
  <si>
    <t>PeteArmstrong@gmail.com</t>
  </si>
  <si>
    <t>BryanDavis@gmail.com</t>
  </si>
  <si>
    <t>ChrisMcAfee@gmail.com</t>
  </si>
  <si>
    <t>MarkHamilton@gmail.com</t>
  </si>
  <si>
    <t>NeilFranzÃ¶sisch@gmail.com</t>
  </si>
  <si>
    <t>FrankOlsen@gmail.com</t>
  </si>
  <si>
    <t>LindsayCastell@gmail.com</t>
  </si>
  <si>
    <t>AdamShillingsburg@gmail.com</t>
  </si>
  <si>
    <t>TobyBraunhardt@gmail.com</t>
  </si>
  <si>
    <t>BarryPond@gmail.com</t>
  </si>
  <si>
    <t>NeilDucich@gmail.com</t>
  </si>
  <si>
    <t>KalycaMeade@gmail.com</t>
  </si>
  <si>
    <t>JasonKlamczynski@gmail.com</t>
  </si>
  <si>
    <t>JeremyLonsdale@gmail.com</t>
  </si>
  <si>
    <t>StephanieUlpright@gmail.com</t>
  </si>
  <si>
    <t>DuaneBenoit@gmail.com</t>
  </si>
  <si>
    <t>AshleyJarboe@gmail.com</t>
  </si>
  <si>
    <t>KenBrennan@gmail.com</t>
  </si>
  <si>
    <t>ChristopherMartinez@gmail.com</t>
  </si>
  <si>
    <t>VivianMathis@gmail.com</t>
  </si>
  <si>
    <t>KellyWilliams@gmail.com</t>
  </si>
  <si>
    <t>MathewReese@gmail.com</t>
  </si>
  <si>
    <t>CatherineGlotzbach@gmail.com</t>
  </si>
  <si>
    <t>SandraFlanagan@gmail.com</t>
  </si>
  <si>
    <t>BobbyElias@gmail.com</t>
  </si>
  <si>
    <t>TheonePippenger@gmail.com</t>
  </si>
  <si>
    <t>CraigMolinari@gmail.com</t>
  </si>
  <si>
    <t>FredWasserman@gmail.com</t>
  </si>
  <si>
    <t>JoySmith@gmail.com</t>
  </si>
  <si>
    <t>EvanBailliet@gmail.com</t>
  </si>
  <si>
    <t>TroyBlackwell@gmail.com</t>
  </si>
  <si>
    <t>DanLawera@gmail.com</t>
  </si>
  <si>
    <t>SungChung@gmail.com</t>
  </si>
  <si>
    <t>MaribethDona@gmail.com</t>
  </si>
  <si>
    <t>AnnePryor@gmail.com</t>
  </si>
  <si>
    <t>EmailID</t>
  </si>
  <si>
    <t>Row Labels</t>
  </si>
  <si>
    <t>Grand Total</t>
  </si>
  <si>
    <t>Sum of Sales</t>
  </si>
  <si>
    <t>Time</t>
  </si>
  <si>
    <t>2011</t>
  </si>
  <si>
    <t>2012</t>
  </si>
  <si>
    <t>2013</t>
  </si>
  <si>
    <t>2014</t>
  </si>
  <si>
    <t>Count of Order ID</t>
  </si>
  <si>
    <t>Year</t>
  </si>
  <si>
    <t>AOV</t>
  </si>
  <si>
    <t>Average Order Value Over Time</t>
  </si>
  <si>
    <t>Product name</t>
  </si>
  <si>
    <t>Top 10 Product</t>
  </si>
  <si>
    <t>Top 10% Sales</t>
  </si>
  <si>
    <t>Month</t>
  </si>
  <si>
    <t>Avg Shipping Time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</si>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</sst>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b/>
      <sz val="11"/>
      <color theme="1"/>
      <name val="Calibri"/>
      <scheme val="minor"/>
    </font>
    <font>
      <b/>
      <sz val="11"/>
      <color theme="0"/>
      <name val="Calibri"/>
      <family val="2"/>
      <scheme val="minor"/>
    </font>
  </fonts>
  <fills count="6">
    <fill>
      <patternFill patternType="none"/>
    </fill>
    <fill>
      <patternFill patternType="gray125"/>
    </fill>
    <fill>
      <patternFill patternType="solid">
        <fgColor theme="4" tint="0.79998168889431442"/>
        <bgColor indexed="65"/>
      </patternFill>
    </fill>
    <fill>
      <patternFill patternType="solid">
        <fgColor theme="7"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20">
    <border>
      <left/>
      <right/>
      <top/>
      <bottom/>
      <diagonal/>
    </border>
    <border>
      <left/>
      <right/>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rgb="FF000000"/>
      </left>
      <right/>
      <top style="thin">
        <color rgb="FF000000"/>
      </top>
      <bottom/>
      <diagonal/>
    </border>
    <border>
      <left style="thin">
        <color rgb="FF000000"/>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rgb="FF000000"/>
      </top>
      <bottom/>
      <diagonal/>
    </border>
    <border>
      <left style="thin">
        <color theme="4" tint="0.39997558519241921"/>
      </left>
      <right/>
      <top style="thin">
        <color theme="4" tint="0.39997558519241921"/>
      </top>
      <bottom/>
      <diagonal/>
    </border>
  </borders>
  <cellStyleXfs count="3">
    <xf numFmtId="0" fontId="0" fillId="0" borderId="0"/>
    <xf numFmtId="0" fontId="2" fillId="2" borderId="0" applyNumberFormat="0" applyBorder="0" applyAlignment="0" applyProtection="0"/>
    <xf numFmtId="0" fontId="2" fillId="3" borderId="0" applyNumberFormat="0" applyBorder="0" applyAlignment="0" applyProtection="0"/>
  </cellStyleXfs>
  <cellXfs count="47">
    <xf numFmtId="0" fontId="0" fillId="0" borderId="0" xfId="0"/>
    <xf numFmtId="2" fontId="0" fillId="0" borderId="0" xfId="0" applyNumberFormat="1"/>
    <xf numFmtId="0" fontId="4" fillId="0" borderId="0" xfId="0" applyFont="1"/>
    <xf numFmtId="0" fontId="0" fillId="0" borderId="0" xfId="0" pivotButton="1"/>
    <xf numFmtId="0" fontId="0" fillId="0" borderId="0" xfId="0" applyAlignment="1">
      <alignment horizontal="left"/>
    </xf>
    <xf numFmtId="0" fontId="5" fillId="4" borderId="1" xfId="0" applyFont="1" applyFill="1" applyBorder="1"/>
    <xf numFmtId="0" fontId="5" fillId="0" borderId="1" xfId="0" applyFont="1" applyBorder="1" applyAlignment="1">
      <alignment horizontal="left"/>
    </xf>
    <xf numFmtId="2" fontId="5" fillId="0" borderId="1" xfId="0" applyNumberFormat="1" applyFont="1" applyBorder="1"/>
    <xf numFmtId="0" fontId="5" fillId="0" borderId="1" xfId="0" applyFont="1" applyBorder="1"/>
    <xf numFmtId="0" fontId="2" fillId="3" borderId="0" xfId="2"/>
    <xf numFmtId="164" fontId="0" fillId="0" borderId="0" xfId="0" applyNumberFormat="1"/>
    <xf numFmtId="0" fontId="2" fillId="2" borderId="0" xfId="1"/>
    <xf numFmtId="2" fontId="0" fillId="0" borderId="0" xfId="0" applyNumberFormat="1" applyAlignment="1">
      <alignment horizontal="left"/>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4" borderId="12" xfId="0" applyFont="1" applyFill="1" applyBorder="1"/>
    <xf numFmtId="0" fontId="0" fillId="4" borderId="13" xfId="0" applyFont="1" applyFill="1" applyBorder="1"/>
    <xf numFmtId="14" fontId="3" fillId="4" borderId="12" xfId="0" applyNumberFormat="1" applyFont="1" applyFill="1" applyBorder="1"/>
    <xf numFmtId="14" fontId="3" fillId="0" borderId="12" xfId="0" applyNumberFormat="1" applyFont="1" applyBorder="1"/>
    <xf numFmtId="0" fontId="6" fillId="5" borderId="15" xfId="0" applyFont="1" applyFill="1" applyBorder="1"/>
    <xf numFmtId="14" fontId="6" fillId="5" borderId="16" xfId="0" applyNumberFormat="1" applyFont="1" applyFill="1" applyBorder="1"/>
    <xf numFmtId="0" fontId="6" fillId="5" borderId="11" xfId="0" applyFont="1" applyFill="1" applyBorder="1"/>
    <xf numFmtId="2" fontId="6" fillId="5" borderId="11" xfId="0" applyNumberFormat="1" applyFont="1" applyFill="1" applyBorder="1"/>
    <xf numFmtId="0" fontId="6" fillId="5" borderId="17" xfId="0" applyFont="1" applyFill="1" applyBorder="1"/>
    <xf numFmtId="0" fontId="1" fillId="4" borderId="18" xfId="0" applyFont="1" applyFill="1" applyBorder="1"/>
    <xf numFmtId="14" fontId="3" fillId="4" borderId="11" xfId="0" applyNumberFormat="1" applyFont="1" applyFill="1" applyBorder="1"/>
    <xf numFmtId="0" fontId="1" fillId="4" borderId="11" xfId="0" applyFont="1" applyFill="1" applyBorder="1"/>
    <xf numFmtId="2" fontId="1" fillId="4" borderId="11" xfId="0" applyNumberFormat="1" applyFont="1" applyFill="1" applyBorder="1"/>
    <xf numFmtId="0" fontId="0" fillId="4" borderId="11" xfId="0" applyFont="1" applyFill="1" applyBorder="1"/>
    <xf numFmtId="0" fontId="0" fillId="4" borderId="17" xfId="0" applyFont="1" applyFill="1" applyBorder="1"/>
    <xf numFmtId="0" fontId="1" fillId="0" borderId="19" xfId="0" applyFont="1" applyBorder="1"/>
    <xf numFmtId="14" fontId="3" fillId="0" borderId="11" xfId="0" applyNumberFormat="1" applyFont="1" applyBorder="1"/>
    <xf numFmtId="0" fontId="1" fillId="0" borderId="11" xfId="0" applyFont="1" applyBorder="1"/>
    <xf numFmtId="2" fontId="1" fillId="0" borderId="11" xfId="0" applyNumberFormat="1" applyFont="1" applyBorder="1"/>
    <xf numFmtId="0" fontId="0" fillId="0" borderId="11" xfId="0" applyFont="1" applyBorder="1"/>
    <xf numFmtId="0" fontId="0" fillId="0" borderId="17" xfId="0" applyFont="1" applyBorder="1"/>
    <xf numFmtId="0" fontId="1" fillId="4" borderId="19" xfId="0" applyFont="1" applyFill="1" applyBorder="1"/>
    <xf numFmtId="0" fontId="1" fillId="4" borderId="14" xfId="0" applyFont="1" applyFill="1" applyBorder="1"/>
    <xf numFmtId="0" fontId="1" fillId="4" borderId="12" xfId="0" applyFont="1" applyFill="1" applyBorder="1"/>
    <xf numFmtId="2" fontId="1" fillId="4" borderId="12" xfId="0" applyNumberFormat="1" applyFont="1" applyFill="1" applyBorder="1"/>
  </cellXfs>
  <cellStyles count="3">
    <cellStyle name="20% - Accent1" xfId="1" builtinId="30"/>
    <cellStyle name="60% - Accent4" xfId="2" builtinId="4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Sheet1!$B$12</c:f>
              <c:strCache>
                <c:ptCount val="1"/>
                <c:pt idx="0">
                  <c:v>Sales</c:v>
                </c:pt>
              </c:strCache>
            </c:strRef>
          </c:tx>
          <c:spPr>
            <a:ln w="28575" cap="rnd">
              <a:solidFill>
                <a:schemeClr val="accent1"/>
              </a:solidFill>
              <a:round/>
            </a:ln>
            <a:effectLst/>
          </c:spPr>
          <c:marker>
            <c:symbol val="none"/>
          </c:marker>
          <c:cat>
            <c:strRef>
              <c:f>Sheet1!$A$13:$A$16</c:f>
              <c:strCache>
                <c:ptCount val="4"/>
                <c:pt idx="0">
                  <c:v>2011</c:v>
                </c:pt>
                <c:pt idx="1">
                  <c:v>2012</c:v>
                </c:pt>
                <c:pt idx="2">
                  <c:v>2013</c:v>
                </c:pt>
                <c:pt idx="3">
                  <c:v>2014</c:v>
                </c:pt>
              </c:strCache>
            </c:strRef>
          </c:cat>
          <c:val>
            <c:numRef>
              <c:f>Sheet1!$B$13:$B$16</c:f>
              <c:numCache>
                <c:formatCode>0.00</c:formatCode>
                <c:ptCount val="4"/>
                <c:pt idx="0">
                  <c:v>147883.03300000005</c:v>
                </c:pt>
                <c:pt idx="1">
                  <c:v>139966.24949999989</c:v>
                </c:pt>
                <c:pt idx="2">
                  <c:v>186976.01649999997</c:v>
                </c:pt>
                <c:pt idx="3">
                  <c:v>250632.52549999996</c:v>
                </c:pt>
              </c:numCache>
            </c:numRef>
          </c:val>
          <c:smooth val="0"/>
          <c:extLst>
            <c:ext xmlns:c16="http://schemas.microsoft.com/office/drawing/2014/chart" uri="{C3380CC4-5D6E-409C-BE32-E72D297353CC}">
              <c16:uniqueId val="{00000000-EAD6-45B9-A7E1-C2C8E802589A}"/>
            </c:ext>
          </c:extLst>
        </c:ser>
        <c:ser>
          <c:idx val="1"/>
          <c:order val="1"/>
          <c:tx>
            <c:strRef>
              <c:f>Sheet1!$C$12</c:f>
              <c:strCache>
                <c:ptCount val="1"/>
                <c:pt idx="0">
                  <c:v>Order ID</c:v>
                </c:pt>
              </c:strCache>
            </c:strRef>
          </c:tx>
          <c:spPr>
            <a:ln w="28575" cap="rnd">
              <a:solidFill>
                <a:schemeClr val="accent2"/>
              </a:solidFill>
              <a:round/>
            </a:ln>
            <a:effectLst/>
          </c:spPr>
          <c:marker>
            <c:symbol val="none"/>
          </c:marker>
          <c:cat>
            <c:strRef>
              <c:f>Sheet1!$A$13:$A$16</c:f>
              <c:strCache>
                <c:ptCount val="4"/>
                <c:pt idx="0">
                  <c:v>2011</c:v>
                </c:pt>
                <c:pt idx="1">
                  <c:v>2012</c:v>
                </c:pt>
                <c:pt idx="2">
                  <c:v>2013</c:v>
                </c:pt>
                <c:pt idx="3">
                  <c:v>2014</c:v>
                </c:pt>
              </c:strCache>
            </c:strRef>
          </c:cat>
          <c:val>
            <c:numRef>
              <c:f>Sheet1!$C$13:$C$16</c:f>
              <c:numCache>
                <c:formatCode>General</c:formatCode>
                <c:ptCount val="4"/>
                <c:pt idx="0">
                  <c:v>661</c:v>
                </c:pt>
                <c:pt idx="1">
                  <c:v>642</c:v>
                </c:pt>
                <c:pt idx="2">
                  <c:v>801</c:v>
                </c:pt>
                <c:pt idx="3">
                  <c:v>1099</c:v>
                </c:pt>
              </c:numCache>
            </c:numRef>
          </c:val>
          <c:smooth val="0"/>
          <c:extLst>
            <c:ext xmlns:c16="http://schemas.microsoft.com/office/drawing/2014/chart" uri="{C3380CC4-5D6E-409C-BE32-E72D297353CC}">
              <c16:uniqueId val="{00000001-EAD6-45B9-A7E1-C2C8E802589A}"/>
            </c:ext>
          </c:extLst>
        </c:ser>
        <c:dLbls>
          <c:showLegendKey val="0"/>
          <c:showVal val="0"/>
          <c:showCatName val="0"/>
          <c:showSerName val="0"/>
          <c:showPercent val="0"/>
          <c:showBubbleSize val="0"/>
        </c:dLbls>
        <c:marker val="1"/>
        <c:smooth val="0"/>
        <c:axId val="999442624"/>
        <c:axId val="999441904"/>
      </c:lineChart>
      <c:lineChart>
        <c:grouping val="standard"/>
        <c:varyColors val="0"/>
        <c:ser>
          <c:idx val="2"/>
          <c:order val="2"/>
          <c:tx>
            <c:strRef>
              <c:f>Sheet1!$D$12</c:f>
              <c:strCache>
                <c:ptCount val="1"/>
                <c:pt idx="0">
                  <c:v>AOV</c:v>
                </c:pt>
              </c:strCache>
            </c:strRef>
          </c:tx>
          <c:spPr>
            <a:ln w="28575" cap="rnd">
              <a:solidFill>
                <a:schemeClr val="accent3"/>
              </a:solidFill>
              <a:round/>
            </a:ln>
            <a:effectLst/>
          </c:spPr>
          <c:marker>
            <c:symbol val="none"/>
          </c:marker>
          <c:cat>
            <c:strRef>
              <c:f>Sheet1!$A$13:$A$16</c:f>
              <c:strCache>
                <c:ptCount val="4"/>
                <c:pt idx="0">
                  <c:v>2011</c:v>
                </c:pt>
                <c:pt idx="1">
                  <c:v>2012</c:v>
                </c:pt>
                <c:pt idx="2">
                  <c:v>2013</c:v>
                </c:pt>
                <c:pt idx="3">
                  <c:v>2014</c:v>
                </c:pt>
              </c:strCache>
            </c:strRef>
          </c:cat>
          <c:val>
            <c:numRef>
              <c:f>Sheet1!$D$13:$D$16</c:f>
              <c:numCache>
                <c:formatCode>General</c:formatCode>
                <c:ptCount val="4"/>
                <c:pt idx="0">
                  <c:v>223.72622239031779</c:v>
                </c:pt>
                <c:pt idx="1">
                  <c:v>218.01596495327087</c:v>
                </c:pt>
                <c:pt idx="2">
                  <c:v>233.42823533083643</c:v>
                </c:pt>
                <c:pt idx="3">
                  <c:v>228.05507324840761</c:v>
                </c:pt>
              </c:numCache>
            </c:numRef>
          </c:val>
          <c:smooth val="0"/>
          <c:extLst>
            <c:ext xmlns:c16="http://schemas.microsoft.com/office/drawing/2014/chart" uri="{C3380CC4-5D6E-409C-BE32-E72D297353CC}">
              <c16:uniqueId val="{00000002-EAD6-45B9-A7E1-C2C8E802589A}"/>
            </c:ext>
          </c:extLst>
        </c:ser>
        <c:dLbls>
          <c:showLegendKey val="0"/>
          <c:showVal val="0"/>
          <c:showCatName val="0"/>
          <c:showSerName val="0"/>
          <c:showPercent val="0"/>
          <c:showBubbleSize val="0"/>
        </c:dLbls>
        <c:marker val="1"/>
        <c:smooth val="0"/>
        <c:axId val="374050000"/>
        <c:axId val="966283136"/>
      </c:lineChart>
      <c:catAx>
        <c:axId val="999442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441904"/>
        <c:crosses val="autoZero"/>
        <c:auto val="1"/>
        <c:lblAlgn val="ctr"/>
        <c:lblOffset val="100"/>
        <c:noMultiLvlLbl val="0"/>
      </c:catAx>
      <c:valAx>
        <c:axId val="999441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442624"/>
        <c:crosses val="autoZero"/>
        <c:crossBetween val="between"/>
      </c:valAx>
      <c:valAx>
        <c:axId val="966283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050000"/>
        <c:crosses val="max"/>
        <c:crossBetween val="between"/>
      </c:valAx>
      <c:catAx>
        <c:axId val="374050000"/>
        <c:scaling>
          <c:orientation val="minMax"/>
        </c:scaling>
        <c:delete val="1"/>
        <c:axPos val="b"/>
        <c:numFmt formatCode="General" sourceLinked="1"/>
        <c:majorTickMark val="out"/>
        <c:minorTickMark val="none"/>
        <c:tickLblPos val="nextTo"/>
        <c:crossAx val="9662831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Sheet4!$F$3</c:f>
              <c:strCache>
                <c:ptCount val="1"/>
                <c:pt idx="0">
                  <c:v>Sum of Sales</c:v>
                </c:pt>
              </c:strCache>
            </c:strRef>
          </c:tx>
          <c:spPr>
            <a:solidFill>
              <a:schemeClr val="accent1"/>
            </a:solidFill>
            <a:ln>
              <a:noFill/>
            </a:ln>
            <a:effectLst/>
          </c:spPr>
          <c:invertIfNegative val="0"/>
          <c:cat>
            <c:strRef>
              <c:f>Sheet4!$E$4:$E$1497</c:f>
              <c:strCache>
                <c:ptCount val="1494"/>
                <c:pt idx="0">
                  <c:v>Canon imageCLASS 2200 Advanced Copier</c:v>
                </c:pt>
                <c:pt idx="1">
                  <c:v>High Speed Automatic Electric Letter Opener</c:v>
                </c:pt>
                <c:pt idx="2">
                  <c:v>Global Troy Executive Leather Low-Back Tilter</c:v>
                </c:pt>
                <c:pt idx="3">
                  <c:v>Fellowes PB500 Electric Punch Plastic Comb Binding Machine with Manual Bind</c:v>
                </c:pt>
                <c:pt idx="4">
                  <c:v>GuestStacker Chair with Chrome Finish Legs</c:v>
                </c:pt>
                <c:pt idx="5">
                  <c:v>Okidata MB760 Printer</c:v>
                </c:pt>
                <c:pt idx="6">
                  <c:v>Bretford Rectangular Conference Table Tops</c:v>
                </c:pt>
                <c:pt idx="7">
                  <c:v>LogitechÂ P710e Mobile Speakerphone</c:v>
                </c:pt>
                <c:pt idx="8">
                  <c:v>Canon PC1060 Personal Laser Copier</c:v>
                </c:pt>
                <c:pt idx="9">
                  <c:v>Hewlett Packard LaserJet 3310 Copier</c:v>
                </c:pt>
                <c:pt idx="10">
                  <c:v>SAFCO Arco Folding Chair</c:v>
                </c:pt>
                <c:pt idx="11">
                  <c:v>Zebra GX420t Direct Thermal/Thermal Transfer Printer</c:v>
                </c:pt>
                <c:pt idx="12">
                  <c:v>Samsung Galaxy Mega 6.3</c:v>
                </c:pt>
                <c:pt idx="13">
                  <c:v>Apple iPhone 5</c:v>
                </c:pt>
                <c:pt idx="14">
                  <c:v>Tennsco 6- and 18-Compartment Lockers</c:v>
                </c:pt>
                <c:pt idx="15">
                  <c:v>Bretford Â“Just In TimeÂ” Height-Adjustable Multi-Task Work Tables</c:v>
                </c:pt>
                <c:pt idx="16">
                  <c:v>Wilson Electronics DB Pro Signal Booster</c:v>
                </c:pt>
                <c:pt idx="17">
                  <c:v>Cubify CubeX 3D Printer Double Head Print</c:v>
                </c:pt>
                <c:pt idx="18">
                  <c:v>Hon 94000 Series Round Tables</c:v>
                </c:pt>
                <c:pt idx="19">
                  <c:v>Bush Advantage Collection Racetrack Conference Table</c:v>
                </c:pt>
                <c:pt idx="20">
                  <c:v>Ibico EPK-21 Electric Binding System</c:v>
                </c:pt>
                <c:pt idx="21">
                  <c:v>LogitechÂ Z-906 Speaker sys - home theater - 5.1-CH</c:v>
                </c:pt>
                <c:pt idx="22">
                  <c:v>Office Star - Professional Matrix Back Chair with 2-to-1 Synchro Tilt and Mesh Fabric Seat</c:v>
                </c:pt>
                <c:pt idx="23">
                  <c:v>Ibico Ibimaster 300 Manual Binding System</c:v>
                </c:pt>
                <c:pt idx="24">
                  <c:v>HON 5400 Series Task Chairs for Big and Tall</c:v>
                </c:pt>
                <c:pt idx="25">
                  <c:v>Bady BDG101FRU Card Printer</c:v>
                </c:pt>
                <c:pt idx="26">
                  <c:v>DMI Eclipse Executive Suite Bookcases</c:v>
                </c:pt>
                <c:pt idx="27">
                  <c:v>Plantronics Savi W720 Multi-Device Wireless Headset System</c:v>
                </c:pt>
                <c:pt idx="28">
                  <c:v>Fellowes PB300 Plastic Comb Binding Machine</c:v>
                </c:pt>
                <c:pt idx="29">
                  <c:v>Bevis Oval Conference Table, Walnut</c:v>
                </c:pt>
                <c:pt idx="30">
                  <c:v>ClearOne CHATAttach 160 -Â speaker phone</c:v>
                </c:pt>
                <c:pt idx="31">
                  <c:v>Hon 5100 Series Wood Tables</c:v>
                </c:pt>
                <c:pt idx="32">
                  <c:v>Standard Rollaway File with Lock</c:v>
                </c:pt>
                <c:pt idx="33">
                  <c:v>Hon 2090 Â“Pillow SoftÂ” Series Mid Back Swivel/Tilt Chairs</c:v>
                </c:pt>
                <c:pt idx="34">
                  <c:v>Canon Imageclass D680 Copier / Fax</c:v>
                </c:pt>
                <c:pt idx="35">
                  <c:v>Chromcraft Round Conference Tables</c:v>
                </c:pt>
                <c:pt idx="36">
                  <c:v>Sanyo Counter Height Refrigerator with Crisper, 3.6 Cubic Foot, Stainless Steel/Black</c:v>
                </c:pt>
                <c:pt idx="37">
                  <c:v>GBC DocuBind P400 Electric Binding System</c:v>
                </c:pt>
                <c:pt idx="38">
                  <c:v>Canon PC940 Copier</c:v>
                </c:pt>
                <c:pt idx="39">
                  <c:v>Chromcraft Rectangular Conference Tables</c:v>
                </c:pt>
                <c:pt idx="40">
                  <c:v>GBC DocuBind 200 Manual Binding Machine</c:v>
                </c:pt>
                <c:pt idx="41">
                  <c:v>Cisco Unified IP Phone 7945G VoIP phone</c:v>
                </c:pt>
                <c:pt idx="42">
                  <c:v>Canon Image Class D660 Copier</c:v>
                </c:pt>
                <c:pt idx="43">
                  <c:v>Bevis 36 x 72 Conference Tables</c:v>
                </c:pt>
                <c:pt idx="44">
                  <c:v>Bretford CR8500 Series Meeting Room Furniture</c:v>
                </c:pt>
                <c:pt idx="45">
                  <c:v>Bretford CR4500 Series Slim Rectangular Table</c:v>
                </c:pt>
                <c:pt idx="46">
                  <c:v>Global Leather Executive Chair</c:v>
                </c:pt>
                <c:pt idx="47">
                  <c:v>Okidata C331dn Printer</c:v>
                </c:pt>
                <c:pt idx="48">
                  <c:v>Hon Non-Folding Utility Tables</c:v>
                </c:pt>
                <c:pt idx="49">
                  <c:v>Bush Cubix Conference Tables, Fully Assembled</c:v>
                </c:pt>
                <c:pt idx="50">
                  <c:v>Hewlett Packard 310 Color Digital Copier</c:v>
                </c:pt>
                <c:pt idx="51">
                  <c:v>Hon GuestStacker Chair</c:v>
                </c:pt>
                <c:pt idx="52">
                  <c:v>Ibico Hi-Tech Manual Binding System</c:v>
                </c:pt>
                <c:pt idx="53">
                  <c:v>Motorola L703CM</c:v>
                </c:pt>
                <c:pt idx="54">
                  <c:v>Hoover Upright Vacuum With Dirt Cup</c:v>
                </c:pt>
                <c:pt idx="55">
                  <c:v>O'Sullivan Living Dimensions 3-Shelf Bookcases</c:v>
                </c:pt>
                <c:pt idx="56">
                  <c:v>Fellowes Super Stor/Drawer Files</c:v>
                </c:pt>
                <c:pt idx="57">
                  <c:v>Samsung Galaxy Note 2</c:v>
                </c:pt>
                <c:pt idx="58">
                  <c:v>Lexmark MX611dhe Monochrome Laser Printer</c:v>
                </c:pt>
                <c:pt idx="59">
                  <c:v>Sanyo 2.5 Cubic Foot Mid-Size Office Refrigerators</c:v>
                </c:pt>
                <c:pt idx="60">
                  <c:v>Tennsco Stur-D-Stor Boltless Shelving, 5 Shelves, 24" Deep, Sand</c:v>
                </c:pt>
                <c:pt idx="61">
                  <c:v>Bush Advantage Collection Round Conference Table</c:v>
                </c:pt>
                <c:pt idx="62">
                  <c:v>Global Leather and Oak Executive Chair, Black</c:v>
                </c:pt>
                <c:pt idx="63">
                  <c:v>Sharp AL-1530CS Digital Copier</c:v>
                </c:pt>
                <c:pt idx="64">
                  <c:v>Razer Tiamat Over Ear 7.1 Surround Sound PC Gaming Headset</c:v>
                </c:pt>
                <c:pt idx="65">
                  <c:v>Bush Heritage Pine Collection 5-Shelf Bookcase, Albany Pine Finish, *Special Order</c:v>
                </c:pt>
                <c:pt idx="66">
                  <c:v>Panasonic KX MB2061 Multifunction Printer</c:v>
                </c:pt>
                <c:pt idx="67">
                  <c:v>Okidata MB491 Multifunction Printer</c:v>
                </c:pt>
                <c:pt idx="68">
                  <c:v>Global Comet Stacking Armless Chair</c:v>
                </c:pt>
                <c:pt idx="69">
                  <c:v>Global Adaptabilities Conference Tables</c:v>
                </c:pt>
                <c:pt idx="70">
                  <c:v>SAFCO Boltless Steel Shelving</c:v>
                </c:pt>
                <c:pt idx="71">
                  <c:v>Bevis Round Bullnose 29" High Table Top</c:v>
                </c:pt>
                <c:pt idx="72">
                  <c:v>Hon Pagoda Stacking Chairs</c:v>
                </c:pt>
                <c:pt idx="73">
                  <c:v>Global Deluxe High-Back Manager's Chair</c:v>
                </c:pt>
                <c:pt idx="74">
                  <c:v>Atlantic Metals Mobile 4-Shelf Bookcases, Custom Colors</c:v>
                </c:pt>
                <c:pt idx="75">
                  <c:v>Letter Size Cart</c:v>
                </c:pt>
                <c:pt idx="76">
                  <c:v>Tennsco Snap-Together Open Shelving Units, Starter Sets and Add-On Units</c:v>
                </c:pt>
                <c:pt idx="77">
                  <c:v>Hewlett Packard 610 Color Digital Copier / Printer</c:v>
                </c:pt>
                <c:pt idx="78">
                  <c:v>Mitel 5320 IP Phone VoIP phone</c:v>
                </c:pt>
                <c:pt idx="79">
                  <c:v>Toshiba IPT2010-SD IPÂ Telephone</c:v>
                </c:pt>
                <c:pt idx="80">
                  <c:v>Fellowes Officeware Wire Shelving</c:v>
                </c:pt>
                <c:pt idx="81">
                  <c:v>Hon 4070 Series Pagoda Armless Upholstered Stacking Chairs</c:v>
                </c:pt>
                <c:pt idx="82">
                  <c:v>DMI Arturo Collection Mission-style Design Wood Chair</c:v>
                </c:pt>
                <c:pt idx="83">
                  <c:v>GBC ProClick 150 Presentation Binding System</c:v>
                </c:pt>
                <c:pt idx="84">
                  <c:v>Polycom SoundPoint IP 450 VoIP phone</c:v>
                </c:pt>
                <c:pt idx="85">
                  <c:v>Lesro Round Back Collection Coffee Table, End Table</c:v>
                </c:pt>
                <c:pt idx="86">
                  <c:v>O'Sullivan Living Dimensions 2-Shelf Bookcases</c:v>
                </c:pt>
                <c:pt idx="87">
                  <c:v>Acco 7-Outlet Masterpiece Power Center, Wihtout Fax/Phone Line Protection</c:v>
                </c:pt>
                <c:pt idx="88">
                  <c:v>Bush Andora Bookcase, Maple/Graphite Gray Finish</c:v>
                </c:pt>
                <c:pt idx="89">
                  <c:v>Samsung Galaxy S4 Mini</c:v>
                </c:pt>
                <c:pt idx="90">
                  <c:v>Swingline SM12-08 MicroCut Jam Free Shredder</c:v>
                </c:pt>
                <c:pt idx="91">
                  <c:v>Carina Double Wide Media Storage Towers in Natural &amp; Black</c:v>
                </c:pt>
                <c:pt idx="92">
                  <c:v>Plantronics HL10 Handset Lifter</c:v>
                </c:pt>
                <c:pt idx="93">
                  <c:v>Adjustable Depth Letter/Legal Cart</c:v>
                </c:pt>
                <c:pt idx="94">
                  <c:v>Fellowes Stor/Drawer Steel Plus Storage Drawers</c:v>
                </c:pt>
                <c:pt idx="95">
                  <c:v>O'Sullivan 4-Shelf Bookcase in Odessa Pine</c:v>
                </c:pt>
                <c:pt idx="96">
                  <c:v>Rush Hierlooms Collection 1" Thick Stackable Bookcases</c:v>
                </c:pt>
                <c:pt idx="97">
                  <c:v>Canon PC1080F Personal Copier</c:v>
                </c:pt>
                <c:pt idx="98">
                  <c:v>GBC DocuBind TL200 Manual Binding Machine</c:v>
                </c:pt>
                <c:pt idx="99">
                  <c:v>GBC DocuBind 300 Electric Binding Machine</c:v>
                </c:pt>
                <c:pt idx="100">
                  <c:v>Tennsco Regal Shelving Units</c:v>
                </c:pt>
                <c:pt idx="101">
                  <c:v>SAFCO PlanMaster Heigh-Adjustable Drafting Table Base, 43w x 30d x 30-37h, Black</c:v>
                </c:pt>
                <c:pt idx="102">
                  <c:v>Kensington 4 Outlet MasterPiece Compact Power Control Center</c:v>
                </c:pt>
                <c:pt idx="103">
                  <c:v>Staples</c:v>
                </c:pt>
                <c:pt idx="104">
                  <c:v>Safco Contoured Stacking Chairs</c:v>
                </c:pt>
                <c:pt idx="105">
                  <c:v>Sauder Facets Collection Locker/File Cabinet, Sky Alder Finish</c:v>
                </c:pt>
                <c:pt idx="106">
                  <c:v>Dual Level, Single-Width Filing Carts</c:v>
                </c:pt>
                <c:pt idx="107">
                  <c:v>Brother DCP1000 Digital 3 in 1 Multifunction Machine</c:v>
                </c:pt>
                <c:pt idx="108">
                  <c:v>Office Impressions Heavy Duty Welded Shelving &amp; Multimedia Storage Drawers</c:v>
                </c:pt>
                <c:pt idx="109">
                  <c:v>NETGEAR AC1750 Dual Band GigabitÂ Smart WiFi Router</c:v>
                </c:pt>
                <c:pt idx="110">
                  <c:v>Imation Bio 8GB USBÂ Flash Drive ImationÂ Corp</c:v>
                </c:pt>
                <c:pt idx="111">
                  <c:v>Bevis Round Conference Table Top, X-Base</c:v>
                </c:pt>
                <c:pt idx="112">
                  <c:v>Tennsco Double-Tier Lockers</c:v>
                </c:pt>
                <c:pt idx="113">
                  <c:v>GE 30524EE4</c:v>
                </c:pt>
                <c:pt idx="114">
                  <c:v>Hon Deluxe Fabric Upholstered Stacking Chairs, Rounded Back</c:v>
                </c:pt>
                <c:pt idx="115">
                  <c:v>Atlantic Metals Mobile 3-Shelf Bookcases, Custom Colors</c:v>
                </c:pt>
                <c:pt idx="116">
                  <c:v>Plantronics Audio 995 Wireless Stereo Headset</c:v>
                </c:pt>
                <c:pt idx="117">
                  <c:v>Chromcraft Bull-Nose Wood Round Conference Table Top, Wood Base</c:v>
                </c:pt>
                <c:pt idx="118">
                  <c:v>Hon 2111 Invitation Series Corner Table</c:v>
                </c:pt>
                <c:pt idx="119">
                  <c:v>Hon Every-Day Series Multi-Task Chairs</c:v>
                </c:pt>
                <c:pt idx="120">
                  <c:v>Hon Practical Foundations 30 x 60 Training Table, Light Gray/Charcoal</c:v>
                </c:pt>
                <c:pt idx="121">
                  <c:v>Riverside Palais Royal Lawyers Bookcase, Royale Cherry Finish</c:v>
                </c:pt>
                <c:pt idx="122">
                  <c:v>Panasonic KX TS3282W Corded phone</c:v>
                </c:pt>
                <c:pt idx="123">
                  <c:v>Logitech G19 Programmable Gaming Keyboard</c:v>
                </c:pt>
                <c:pt idx="124">
                  <c:v>Global High-Back Leather Tilter, Burgundy</c:v>
                </c:pt>
                <c:pt idx="125">
                  <c:v>3.6 Cubic Foot Counter Height Office Refrigerator</c:v>
                </c:pt>
                <c:pt idx="126">
                  <c:v>Atlantic Metals Mobile 5-Shelf Bookcases, Custom Colors</c:v>
                </c:pt>
                <c:pt idx="127">
                  <c:v>Global Airflow Leather Mesh Back Chair, Black</c:v>
                </c:pt>
                <c:pt idx="128">
                  <c:v>Carina Mini System Audio Rack, Model AR050B</c:v>
                </c:pt>
                <c:pt idx="129">
                  <c:v>WD My Passport Ultra 2TB Portable External Hard Drive</c:v>
                </c:pt>
                <c:pt idx="130">
                  <c:v>Hot File 7-Pocket, Floor Stand</c:v>
                </c:pt>
                <c:pt idx="131">
                  <c:v>Lesro Sheffield Collection Coffee Table, End Table, Center Table, Corner Table</c:v>
                </c:pt>
                <c:pt idx="132">
                  <c:v>Hon 4700 Series Mobuis Mid-Back Task Chairs with Adjustable Arms</c:v>
                </c:pt>
                <c:pt idx="133">
                  <c:v>Sauder Forest Hills Library, Woodland Oak Finish</c:v>
                </c:pt>
                <c:pt idx="134">
                  <c:v>Dot Matrix Printer Tape Reel Labels, White, 5000/Box</c:v>
                </c:pt>
                <c:pt idx="135">
                  <c:v>Bevis Boat-Shaped Conference Table</c:v>
                </c:pt>
                <c:pt idx="136">
                  <c:v>Konftel 250 ConferenceÂ phoneÂ - Charcoal black</c:v>
                </c:pt>
                <c:pt idx="137">
                  <c:v>Fellowes Staxonsteel Drawer Files</c:v>
                </c:pt>
                <c:pt idx="138">
                  <c:v>Global Comet Stacking Arm Chair</c:v>
                </c:pt>
                <c:pt idx="139">
                  <c:v>Martin Yale Chadless Opener Electric Letter Opener</c:v>
                </c:pt>
                <c:pt idx="140">
                  <c:v>Chromcraft Bull-Nose Wood Oval Conference Tables &amp; Bases</c:v>
                </c:pt>
                <c:pt idx="141">
                  <c:v>Sharp 1540cs Digital Laser Copier</c:v>
                </c:pt>
                <c:pt idx="142">
                  <c:v>Mitel MiVoice 5330e IP Phone</c:v>
                </c:pt>
                <c:pt idx="143">
                  <c:v>Jawbone MINI JAMBOX Wireless Bluetooth Speaker</c:v>
                </c:pt>
                <c:pt idx="144">
                  <c:v>Chromcraft 48" x 96" Racetrack Double Pedestal Table</c:v>
                </c:pt>
                <c:pt idx="145">
                  <c:v>Global Wood Trimmed Manager's Task Chair, Khaki</c:v>
                </c:pt>
                <c:pt idx="146">
                  <c:v>SAFCO PlanMaster Boards, 60w x 37-1/2d, White Melamine</c:v>
                </c:pt>
                <c:pt idx="147">
                  <c:v>Pyle PMP37LED</c:v>
                </c:pt>
                <c:pt idx="148">
                  <c:v>Bevis Steel Folding Chairs</c:v>
                </c:pt>
                <c:pt idx="149">
                  <c:v>Logitech G35 7.1-Channel Surround Sound Headset</c:v>
                </c:pt>
                <c:pt idx="150">
                  <c:v>Polycom SoundStation2 EX ConferenceÂ phone</c:v>
                </c:pt>
                <c:pt idx="151">
                  <c:v>Tennsco 16-Compartment Lockers with Coat Rack</c:v>
                </c:pt>
                <c:pt idx="152">
                  <c:v>Global Adaptabilites Bookcase, Cherry/Storm Gray Finish</c:v>
                </c:pt>
                <c:pt idx="153">
                  <c:v>Aastra 57i VoIP phone</c:v>
                </c:pt>
                <c:pt idx="154">
                  <c:v>KI Adjustable-Height Table</c:v>
                </c:pt>
                <c:pt idx="155">
                  <c:v>Multicolor Computer Printout Paper</c:v>
                </c:pt>
                <c:pt idx="156">
                  <c:v>Deluxe Rollaway Locking File with Drawer</c:v>
                </c:pt>
                <c:pt idx="157">
                  <c:v>KI Conference Tables</c:v>
                </c:pt>
                <c:pt idx="158">
                  <c:v>Laminate Occasional Tables</c:v>
                </c:pt>
                <c:pt idx="159">
                  <c:v>GE 48" Fluorescent Tube, Cool White Energy Saver, 34 Watts, 30/Box</c:v>
                </c:pt>
                <c:pt idx="160">
                  <c:v>Sensible Storage WireTech Storage Systems</c:v>
                </c:pt>
                <c:pt idx="161">
                  <c:v>Hon Multipurpose Stacking Arm Chairs</c:v>
                </c:pt>
                <c:pt idx="162">
                  <c:v>Cisco IP Phone 7961G-GE VoIP phone</c:v>
                </c:pt>
                <c:pt idx="163">
                  <c:v>BlackBerry Q10</c:v>
                </c:pt>
                <c:pt idx="164">
                  <c:v>Tenex 46" x 60" Computer Anti-Static Chairmat, Rectangular Shaped</c:v>
                </c:pt>
                <c:pt idx="165">
                  <c:v>Fellowes Bankers Box Staxonsteel Drawer File/Stacking System</c:v>
                </c:pt>
                <c:pt idx="166">
                  <c:v>Geemarc AmpliPOWER60</c:v>
                </c:pt>
                <c:pt idx="167">
                  <c:v>Bestar Classic Bookcase</c:v>
                </c:pt>
                <c:pt idx="168">
                  <c:v>Polycom VoiceStation 500 ConferenceÂ phone</c:v>
                </c:pt>
                <c:pt idx="169">
                  <c:v>Office Star - Mid Back Dual function Ergonomic High Back Chair with 2-Way Adjustable Arms</c:v>
                </c:pt>
                <c:pt idx="170">
                  <c:v>Global Ergonomic Managers Chair</c:v>
                </c:pt>
                <c:pt idx="171">
                  <c:v>Jabra SPEAK 410</c:v>
                </c:pt>
                <c:pt idx="172">
                  <c:v>Office Star - Contemporary Swivel Chair with Padded Adjustable Arms and Flex Back</c:v>
                </c:pt>
                <c:pt idx="173">
                  <c:v>Hon Olson Stacker Stools</c:v>
                </c:pt>
                <c:pt idx="174">
                  <c:v>Tennsco Single-Tier Lockers</c:v>
                </c:pt>
                <c:pt idx="175">
                  <c:v>Canon PC-428 Personal Copier</c:v>
                </c:pt>
                <c:pt idx="176">
                  <c:v>Fellowes Mobile File Cart, Black</c:v>
                </c:pt>
                <c:pt idx="177">
                  <c:v>Dana Halogen Swing-Arm Architect Lamp</c:v>
                </c:pt>
                <c:pt idx="178">
                  <c:v>Hunt BOSTON Model 1606 High-Volume Electric Pencil Sharpener, Beige</c:v>
                </c:pt>
                <c:pt idx="179">
                  <c:v>Nortel Meridian M3904 Professional Digital phone</c:v>
                </c:pt>
                <c:pt idx="180">
                  <c:v>Adtran 1202752G1</c:v>
                </c:pt>
                <c:pt idx="181">
                  <c:v>Honeywell Enviracaire Portable HEPA Air Cleaner for 16' x 20' Room</c:v>
                </c:pt>
                <c:pt idx="182">
                  <c:v>AT&amp;T 1080 Corded phone</c:v>
                </c:pt>
                <c:pt idx="183">
                  <c:v>Hoover WindTunnel Plus Canister Vacuum</c:v>
                </c:pt>
                <c:pt idx="184">
                  <c:v>Global Deluxe High-Back Office Chair in Storm</c:v>
                </c:pt>
                <c:pt idx="185">
                  <c:v>Global Enterprise Series Seating High-Back Swivel/Tilt Chairs</c:v>
                </c:pt>
                <c:pt idx="186">
                  <c:v>Global Super Steno Chair</c:v>
                </c:pt>
                <c:pt idx="187">
                  <c:v>Imation Bio 2GB USBÂ Flash Drive ImationÂ Corp</c:v>
                </c:pt>
                <c:pt idx="188">
                  <c:v>Luxo Professional Fluorescent Magnifier Lamp with Clamp-Mount Base</c:v>
                </c:pt>
                <c:pt idx="189">
                  <c:v>Howard Miller 14-1/2" Diameter Chrome Round Wall Clock</c:v>
                </c:pt>
                <c:pt idx="190">
                  <c:v>3D Systems Cube Printer, 2nd Generation, White</c:v>
                </c:pt>
                <c:pt idx="191">
                  <c:v>Logitech K350 2.4Ghz Wireless Keyboard</c:v>
                </c:pt>
                <c:pt idx="192">
                  <c:v>Aastra 6757i CT Wireless VoIP phone</c:v>
                </c:pt>
                <c:pt idx="193">
                  <c:v>Okidata B400 Printer</c:v>
                </c:pt>
                <c:pt idx="194">
                  <c:v>Xerox 1919</c:v>
                </c:pt>
                <c:pt idx="195">
                  <c:v>Microsoft Natural Keyboard Elite</c:v>
                </c:pt>
                <c:pt idx="196">
                  <c:v>Polycom VVX 310 VoIP phone</c:v>
                </c:pt>
                <c:pt idx="197">
                  <c:v>Ooma Telo VoIP Home Phone System</c:v>
                </c:pt>
                <c:pt idx="198">
                  <c:v>VTech DS6151</c:v>
                </c:pt>
                <c:pt idx="199">
                  <c:v>Global Leather Task Chair, Black</c:v>
                </c:pt>
                <c:pt idx="200">
                  <c:v>Samsung Galaxy S4</c:v>
                </c:pt>
                <c:pt idx="201">
                  <c:v>Nortel Business Series Terminal T7208 Digital phone</c:v>
                </c:pt>
                <c:pt idx="202">
                  <c:v>Stur-D-Stor Shelving, Vertical 5-Shelf: 72"H x 36"W x 18 1/2"D</c:v>
                </c:pt>
                <c:pt idx="203">
                  <c:v>Hon Racetrack Conference Tables</c:v>
                </c:pt>
                <c:pt idx="204">
                  <c:v>Premier Electric Letter Opener</c:v>
                </c:pt>
                <c:pt idx="205">
                  <c:v>Tenex "The Solids" Textured Chair Mats</c:v>
                </c:pt>
                <c:pt idx="206">
                  <c:v>Plantronics CS 50-USB -Â headsetÂ - Convertible, Monaural</c:v>
                </c:pt>
                <c:pt idx="207">
                  <c:v>Novimex Fabric Task Chair</c:v>
                </c:pt>
                <c:pt idx="208">
                  <c:v>APC 7 Outlet Network SurgeArrest Surge Protector</c:v>
                </c:pt>
                <c:pt idx="209">
                  <c:v>Situations Contoured Folding Chairs, 4/Set</c:v>
                </c:pt>
                <c:pt idx="210">
                  <c:v>First Data FD10 PIN Pad</c:v>
                </c:pt>
                <c:pt idx="211">
                  <c:v>Iceberg Mobile Mega Data/Printer Cart </c:v>
                </c:pt>
                <c:pt idx="212">
                  <c:v>Mophie Juice Pack Helium for iPhone</c:v>
                </c:pt>
                <c:pt idx="213">
                  <c:v>Xerox 1891</c:v>
                </c:pt>
                <c:pt idx="214">
                  <c:v>GBC DocuBind P50 Personal Binding Machine</c:v>
                </c:pt>
                <c:pt idx="215">
                  <c:v>Plantronics Calisto P620-M USB Wireless Speakerphone System</c:v>
                </c:pt>
                <c:pt idx="216">
                  <c:v>Rubbermaid ClusterMat Chairmats, Mat Size- 66" x 60", Lip 20" x 11" -90 Degree Angle</c:v>
                </c:pt>
                <c:pt idx="217">
                  <c:v>Global Deluxe Steno Chair</c:v>
                </c:pt>
                <c:pt idx="218">
                  <c:v>Luxo Professional Combination Clamp-On Lamps</c:v>
                </c:pt>
                <c:pt idx="219">
                  <c:v>Jabra BIZ 2300 Duo QD Duo CordedÂ Headset</c:v>
                </c:pt>
                <c:pt idx="220">
                  <c:v>Apple iPhone 5S</c:v>
                </c:pt>
                <c:pt idx="221">
                  <c:v>Logitech G500s Laser Gaming Mouse with Adjustable Weight Tuning</c:v>
                </c:pt>
                <c:pt idx="222">
                  <c:v>SanDisk Cruzer 64 GB USB Flash Drive</c:v>
                </c:pt>
                <c:pt idx="223">
                  <c:v>Avanti 4.4 Cu. Ft. Refrigerator</c:v>
                </c:pt>
                <c:pt idx="224">
                  <c:v>Logitech G700s Rechargeable Gaming Mouse</c:v>
                </c:pt>
                <c:pt idx="225">
                  <c:v>LogitechÂ Illuminated - Keyboard</c:v>
                </c:pt>
                <c:pt idx="226">
                  <c:v>Balt Solid Wood Round Tables</c:v>
                </c:pt>
                <c:pt idx="227">
                  <c:v>AT&amp;T 1070 Corded Phone</c:v>
                </c:pt>
                <c:pt idx="228">
                  <c:v>O'Sullivan Elevations Bookcase, Cherry Finish</c:v>
                </c:pt>
                <c:pt idx="229">
                  <c:v>Global Low Back Tilter Chair</c:v>
                </c:pt>
                <c:pt idx="230">
                  <c:v>Global Fabric Manager's Chair, Dark Gray</c:v>
                </c:pt>
                <c:pt idx="231">
                  <c:v>Global Highback Leather Tilter in Burgundy</c:v>
                </c:pt>
                <c:pt idx="232">
                  <c:v>Lifetime Advantage Folding Chairs, 4/Carton</c:v>
                </c:pt>
                <c:pt idx="233">
                  <c:v>LogitechÂ Gaming G510s - Keyboard</c:v>
                </c:pt>
                <c:pt idx="234">
                  <c:v>DYMO CardScan Personal V9 Business Card Scanner</c:v>
                </c:pt>
                <c:pt idx="235">
                  <c:v>Logitech Mobile Speakerphone P710e -Â speaker phone</c:v>
                </c:pt>
                <c:pt idx="236">
                  <c:v>Kensington Expert Mouse Optical USB Trackball for PC or Mac</c:v>
                </c:pt>
                <c:pt idx="237">
                  <c:v>Novimex High-Tech Fabric Mesh Task Chair</c:v>
                </c:pt>
                <c:pt idx="238">
                  <c:v>Tenex Traditional Chairmats for Medium Pile Carpet, Standard Lip, 36" x 48"</c:v>
                </c:pt>
                <c:pt idx="239">
                  <c:v>File Shuttle II and Handi-File, Black</c:v>
                </c:pt>
                <c:pt idx="240">
                  <c:v>Deflect-o DuraMat Antistatic Studded Beveled Mat for Medium Pile Carpeting</c:v>
                </c:pt>
                <c:pt idx="241">
                  <c:v>Global Geo Office Task Chair, Gray</c:v>
                </c:pt>
                <c:pt idx="242">
                  <c:v>netTALK DUO VoIP Telephone Service</c:v>
                </c:pt>
                <c:pt idx="243">
                  <c:v>Tripp Lite TLP810NET Broadband Surge for Modem/Fax</c:v>
                </c:pt>
                <c:pt idx="244">
                  <c:v>Sauder Camden County Barrister Bookcase, Planked Cherry Finish</c:v>
                </c:pt>
                <c:pt idx="245">
                  <c:v>Xerox 1941</c:v>
                </c:pt>
                <c:pt idx="246">
                  <c:v>Kensington 6 Outlet MasterPiece HOMEOFFICE Power Control Center</c:v>
                </c:pt>
                <c:pt idx="247">
                  <c:v>Advantus Rolling Drawer Organizers</c:v>
                </c:pt>
                <c:pt idx="248">
                  <c:v>Bose SoundLink Bluetooth Speaker</c:v>
                </c:pt>
                <c:pt idx="249">
                  <c:v>Belkin 19" Vented Equipment Shelf, Black</c:v>
                </c:pt>
                <c:pt idx="250">
                  <c:v>Logitech Wireless Marathon Mouse M705</c:v>
                </c:pt>
                <c:pt idx="251">
                  <c:v>Fellowes Recycled Storage Drawers</c:v>
                </c:pt>
                <c:pt idx="252">
                  <c:v>Space Solutions Commercial Steel Shelving</c:v>
                </c:pt>
                <c:pt idx="253">
                  <c:v>Hon 4070 Series Pagoda Round Back Stacking Chairs</c:v>
                </c:pt>
                <c:pt idx="254">
                  <c:v>Global Deluxe Office Fabric Chairs</c:v>
                </c:pt>
                <c:pt idx="255">
                  <c:v>Belkin F9G930V10-GRY 9 Outlet Surge</c:v>
                </c:pt>
                <c:pt idx="256">
                  <c:v>Panasonic KX-TG6844B Expandable Digital Cordless Telephone</c:v>
                </c:pt>
                <c:pt idx="257">
                  <c:v>Trav-L-File Heavy-Duty Shuttle II, Black</c:v>
                </c:pt>
                <c:pt idx="258">
                  <c:v>Carina 42"Hx23 3/4"W Media Storage Unit</c:v>
                </c:pt>
                <c:pt idx="259">
                  <c:v>RCA ViSYS 25825 Wireless digital phone</c:v>
                </c:pt>
                <c:pt idx="260">
                  <c:v>Sauder Facets Collection Library, Sky Alder Finish</c:v>
                </c:pt>
                <c:pt idx="261">
                  <c:v>Novimex Swivel Fabric Task Chair</c:v>
                </c:pt>
                <c:pt idx="262">
                  <c:v>Global Leather &amp; Oak Executive Chair, Burgundy</c:v>
                </c:pt>
                <c:pt idx="263">
                  <c:v>Boston Heavy-Duty Trimline Electric Pencil Sharpeners</c:v>
                </c:pt>
                <c:pt idx="264">
                  <c:v>NETGEAR N750 Dual Band Wi-Fi Gigabit Router</c:v>
                </c:pt>
                <c:pt idx="265">
                  <c:v>Logitech G13 Programmable Gameboard with LCD Display</c:v>
                </c:pt>
                <c:pt idx="266">
                  <c:v>Logitech G600 MMO Gaming Mouse</c:v>
                </c:pt>
                <c:pt idx="267">
                  <c:v>AT&amp;T 841000 Phone</c:v>
                </c:pt>
                <c:pt idx="268">
                  <c:v>Hon 4060 Series Tables</c:v>
                </c:pt>
                <c:pt idx="269">
                  <c:v>Hoover Shoulder Vac Commercial Portable Vacuum</c:v>
                </c:pt>
                <c:pt idx="270">
                  <c:v>Samsung Galaxy Note 3</c:v>
                </c:pt>
                <c:pt idx="271">
                  <c:v>Zebra GK420t Direct Thermal/Thermal Transfer Printer</c:v>
                </c:pt>
                <c:pt idx="272">
                  <c:v>Logitech Wireless Headset h800</c:v>
                </c:pt>
                <c:pt idx="273">
                  <c:v>Global Executive Mid-Back Manager's Chair</c:v>
                </c:pt>
                <c:pt idx="274">
                  <c:v>Global Deluxe Stacking Chair, Gray</c:v>
                </c:pt>
                <c:pt idx="275">
                  <c:v>Space Solutions HD Industrial Steel Shelving.</c:v>
                </c:pt>
                <c:pt idx="276">
                  <c:v>Star Micronics TSP800 TSP847IIU Receipt Printer</c:v>
                </c:pt>
                <c:pt idx="277">
                  <c:v>Novimex Turbo Task Chair</c:v>
                </c:pt>
                <c:pt idx="278">
                  <c:v>Fellowes PB200 Plastic Comb Binding Machine</c:v>
                </c:pt>
                <c:pt idx="279">
                  <c:v>ShoreTel ShorePhone IP 230 VoIP phone</c:v>
                </c:pt>
                <c:pt idx="280">
                  <c:v>Safco Industrial Wire Shelving</c:v>
                </c:pt>
                <c:pt idx="281">
                  <c:v>Polycom SoundPoint Pro SE-225 Corded phone</c:v>
                </c:pt>
                <c:pt idx="282">
                  <c:v>Economy Rollaway Files</c:v>
                </c:pt>
                <c:pt idx="283">
                  <c:v>Plantronics CS510 - Over-the-Head monaural Wireless Headset System</c:v>
                </c:pt>
                <c:pt idx="284">
                  <c:v>Vinyl Sectional Post Binders</c:v>
                </c:pt>
                <c:pt idx="285">
                  <c:v>Howard Miller 11-1/2" Diameter Brentwood Wall Clock</c:v>
                </c:pt>
                <c:pt idx="286">
                  <c:v>Global Leather Highback Executive Chair with Pneumatic Height Adjustment, Black</c:v>
                </c:pt>
                <c:pt idx="287">
                  <c:v>Avery 4027 File Folder Labels for Dot Matrix Printers, 5000 Labels per Box, White</c:v>
                </c:pt>
                <c:pt idx="288">
                  <c:v>HTC One</c:v>
                </c:pt>
                <c:pt idx="289">
                  <c:v>Hon Comfortask Task/Swivel Chairs</c:v>
                </c:pt>
                <c:pt idx="290">
                  <c:v>Green Bar Computer Printout Paper</c:v>
                </c:pt>
                <c:pt idx="291">
                  <c:v>Mini 13-1/2 Capacity Data Binder Rack, Pearl</c:v>
                </c:pt>
                <c:pt idx="292">
                  <c:v>Cisco SPA301</c:v>
                </c:pt>
                <c:pt idx="293">
                  <c:v>Ibico Laser Imprintable Binding System Covers</c:v>
                </c:pt>
                <c:pt idx="294">
                  <c:v>Electrix Halogen Magnifier Lamp</c:v>
                </c:pt>
                <c:pt idx="295">
                  <c:v>Iceberg OfficeWorks 42" Round Tables</c:v>
                </c:pt>
                <c:pt idx="296">
                  <c:v>Balt Split Level Computer Training Table</c:v>
                </c:pt>
                <c:pt idx="297">
                  <c:v>Plantronics Audio 478 Stereo USB Headset</c:v>
                </c:pt>
                <c:pt idx="298">
                  <c:v>AT&amp;T TR1909W</c:v>
                </c:pt>
                <c:pt idx="299">
                  <c:v>Global Manager's Adjustable Task Chair, Storm</c:v>
                </c:pt>
                <c:pt idx="300">
                  <c:v>Safco Value Mate Steel Bookcase, Baked Enamel Finish on Steel, Black</c:v>
                </c:pt>
                <c:pt idx="301">
                  <c:v>Razer Kraken 7.1 Surround Sound Over Ear USB Gaming Headset</c:v>
                </c:pt>
                <c:pt idx="302">
                  <c:v>Fellowes Command Center 5-outlet power strip</c:v>
                </c:pt>
                <c:pt idx="303">
                  <c:v>GBC Therma-A-Bind 250T Electric Binding System</c:v>
                </c:pt>
                <c:pt idx="304">
                  <c:v>Xerox 1917</c:v>
                </c:pt>
                <c:pt idx="305">
                  <c:v>Sauder Camden County Collection Library</c:v>
                </c:pt>
                <c:pt idx="306">
                  <c:v>Hon Deluxe Fabric Upholstered Stacking Chairs, Squared Back</c:v>
                </c:pt>
                <c:pt idx="307">
                  <c:v>Wi-Ex zBoost YX540 Cellular Phone Signal Booster</c:v>
                </c:pt>
                <c:pt idx="308">
                  <c:v>Padded Folding Chairs, Black, 4/Carton</c:v>
                </c:pt>
                <c:pt idx="309">
                  <c:v>Sony Micro Vault Click 8 GB USB 2.0 Flash Drive</c:v>
                </c:pt>
                <c:pt idx="310">
                  <c:v>Office Star - Ergonomic Mid Back Chair with 2-Way Adjustable Arms</c:v>
                </c:pt>
                <c:pt idx="311">
                  <c:v>Belkin 5 Outlet SurgeMaster Power Centers</c:v>
                </c:pt>
                <c:pt idx="312">
                  <c:v>Wilson SignalBoost 841262 DB PRO Amplifier Kit</c:v>
                </c:pt>
                <c:pt idx="313">
                  <c:v>Hunt PowerHouse Electric Pencil Sharpener, Blue</c:v>
                </c:pt>
                <c:pt idx="314">
                  <c:v>Xerox 1880</c:v>
                </c:pt>
                <c:pt idx="315">
                  <c:v>Samsung Galaxy S III - 16GB - pebble blue (T-Mobile)</c:v>
                </c:pt>
                <c:pt idx="316">
                  <c:v>Xerox 1934</c:v>
                </c:pt>
                <c:pt idx="317">
                  <c:v>Bush Somerset Collection Bookcase</c:v>
                </c:pt>
                <c:pt idx="318">
                  <c:v>Satellite Sectional Post Binders</c:v>
                </c:pt>
                <c:pt idx="319">
                  <c:v>Xerox 1888</c:v>
                </c:pt>
                <c:pt idx="320">
                  <c:v>Ibico EB-19 Dual Function Manual Binding System</c:v>
                </c:pt>
                <c:pt idx="321">
                  <c:v>ImationÂ SecureÂ DriveÂ + Hardware Encrypted USBÂ flash driveÂ - 16 GB</c:v>
                </c:pt>
                <c:pt idx="322">
                  <c:v>Tyvek Side-Opening Peel &amp; Seel Expanding Envelopes</c:v>
                </c:pt>
                <c:pt idx="323">
                  <c:v>SanDisk Ultra 64 GB MicroSDHC Class 10 Memory Card</c:v>
                </c:pt>
                <c:pt idx="324">
                  <c:v>StarTech.com 10/100 VDSL2 Ethernet Extender Kit</c:v>
                </c:pt>
                <c:pt idx="325">
                  <c:v>Office Star Flex Back Scooter Chair with White Frame</c:v>
                </c:pt>
                <c:pt idx="326">
                  <c:v>Howard Miller 13" Diameter Pewter Finish Round Wall Clock</c:v>
                </c:pt>
                <c:pt idx="327">
                  <c:v>WD My Passport Ultra 500GB Portable External Hard Drive</c:v>
                </c:pt>
                <c:pt idx="328">
                  <c:v>Strathmore #10 Envelopes, Ultimate White</c:v>
                </c:pt>
                <c:pt idx="329">
                  <c:v>Newell 334</c:v>
                </c:pt>
                <c:pt idx="330">
                  <c:v>Iceberg Nesting Folding Chair, 19w x 6d x 43h</c:v>
                </c:pt>
                <c:pt idx="331">
                  <c:v>Bevis Rectangular Conference Tables</c:v>
                </c:pt>
                <c:pt idx="332">
                  <c:v>WD My Passport Ultra 1TB Portable External Hard Drive</c:v>
                </c:pt>
                <c:pt idx="333">
                  <c:v>Eldon Portable Mobile Manager</c:v>
                </c:pt>
                <c:pt idx="334">
                  <c:v>Socket Bluetooth Cordless Hand Scanner (CHS)</c:v>
                </c:pt>
                <c:pt idx="335">
                  <c:v>HTC One Mini</c:v>
                </c:pt>
                <c:pt idx="336">
                  <c:v>iHome FM Clock Radio with Lightning Dock</c:v>
                </c:pt>
                <c:pt idx="337">
                  <c:v>Ibico Recycled Linen-Style Covers</c:v>
                </c:pt>
                <c:pt idx="338">
                  <c:v>Avery Trapezoid Ring Binder, 3" Capacity, Black, 1040 sheets</c:v>
                </c:pt>
                <c:pt idx="339">
                  <c:v>Plantronics Voyager Pro Legend</c:v>
                </c:pt>
                <c:pt idx="340">
                  <c:v>Sauder Camden County Collection Libraries, Planked Cherry Finish</c:v>
                </c:pt>
                <c:pt idx="341">
                  <c:v>Howard Miller 13" Diameter Goldtone Round Wall Clock</c:v>
                </c:pt>
                <c:pt idx="342">
                  <c:v>Tyvek Interoffice Envelopes, 9 1/2" x 12 1/2", 100/Box</c:v>
                </c:pt>
                <c:pt idx="343">
                  <c:v>Global Value Mid-Back Manager's Chair, Gray</c:v>
                </c:pt>
                <c:pt idx="344">
                  <c:v>ImationÂ 16GB Mini TravelDrive USB 2.0Â Flash Drive</c:v>
                </c:pt>
                <c:pt idx="345">
                  <c:v>RCA Visys Integrated PBX 8-Line Router</c:v>
                </c:pt>
                <c:pt idx="346">
                  <c:v>Premier Automatic Letter Opener</c:v>
                </c:pt>
                <c:pt idx="347">
                  <c:v>Xerox 1885</c:v>
                </c:pt>
                <c:pt idx="348">
                  <c:v>Logitech Wireless Gaming Headset G930</c:v>
                </c:pt>
                <c:pt idx="349">
                  <c:v>Polycom CX300 Desktop Phone USB VoIP phone</c:v>
                </c:pt>
                <c:pt idx="350">
                  <c:v>Polycom CX600 IP Phone VoIP phone</c:v>
                </c:pt>
                <c:pt idx="351">
                  <c:v>Cherry 142-key Programmable Keyboard</c:v>
                </c:pt>
                <c:pt idx="352">
                  <c:v>Compact Automatic Electric Letter Opener</c:v>
                </c:pt>
                <c:pt idx="353">
                  <c:v>GBC Velobind Prepunched Cover Sets, Regency Series</c:v>
                </c:pt>
                <c:pt idx="354">
                  <c:v>Kensington 7 Outlet MasterPiece HOMEOFFICE Power Control Center</c:v>
                </c:pt>
                <c:pt idx="355">
                  <c:v>Memorex Mini Travel Drive 64 GB USB 2.0 Flash Drive</c:v>
                </c:pt>
                <c:pt idx="356">
                  <c:v>Fellowes 8 Outlet Superior Workstation Surge Protector w/o Phone/Fax/Modem Protection</c:v>
                </c:pt>
                <c:pt idx="357">
                  <c:v>Sony 64GB Class 10 Micro SDHC R40 Memory Card</c:v>
                </c:pt>
                <c:pt idx="358">
                  <c:v>Howard Miller 11-1/2" Diameter Ridgewood Wall Clock</c:v>
                </c:pt>
                <c:pt idx="359">
                  <c:v>Fellowes 8 Outlet Superior Workstation Surge Protector</c:v>
                </c:pt>
                <c:pt idx="360">
                  <c:v>Fellowes Bases and Tops For Staxonsteel/High-Stak Systems</c:v>
                </c:pt>
                <c:pt idx="361">
                  <c:v>Deflect-o EconoMat Nonstudded, No Bevel Mat</c:v>
                </c:pt>
                <c:pt idx="362">
                  <c:v>Bush Westfield Collection Bookcases, Medium Cherry Finish</c:v>
                </c:pt>
                <c:pt idx="363">
                  <c:v>Flat Face Poster Frame</c:v>
                </c:pt>
                <c:pt idx="364">
                  <c:v>Wireless Extenders zBoost YX545 SOHO Signal Booster</c:v>
                </c:pt>
                <c:pt idx="365">
                  <c:v>Carina Media Storage Towers in Natural &amp; Black</c:v>
                </c:pt>
                <c:pt idx="366">
                  <c:v>Xerox 1945</c:v>
                </c:pt>
                <c:pt idx="367">
                  <c:v>Hewlett-Packard Deskjet D4360 Printer</c:v>
                </c:pt>
                <c:pt idx="368">
                  <c:v>Logitech G430 Surround Sound Gaming Headset with Dolby 7.1 Technology</c:v>
                </c:pt>
                <c:pt idx="369">
                  <c:v>Office Star - Contemporary Task Swivel Chair</c:v>
                </c:pt>
                <c:pt idx="370">
                  <c:v>Xerox 1988</c:v>
                </c:pt>
                <c:pt idx="371">
                  <c:v>Xerox 1960</c:v>
                </c:pt>
                <c:pt idx="372">
                  <c:v>Global Value Steno Chair, Gray</c:v>
                </c:pt>
                <c:pt idx="373">
                  <c:v>Leather Task Chair, Black</c:v>
                </c:pt>
                <c:pt idx="374">
                  <c:v>Office Star - Task Chair with Contemporary Loop Arms</c:v>
                </c:pt>
                <c:pt idx="375">
                  <c:v>Deflect-o Glass Clear Studded Chair Mats</c:v>
                </c:pt>
                <c:pt idx="376">
                  <c:v>GBC Recycled Grain Textured Covers</c:v>
                </c:pt>
                <c:pt idx="377">
                  <c:v>Recycled Data-Pak for Archival Bound Computer Printouts, 12-1/2 x 12-1/2 x 16</c:v>
                </c:pt>
                <c:pt idx="378">
                  <c:v>Google Nexus 5</c:v>
                </c:pt>
                <c:pt idx="379">
                  <c:v>Cisco 8x8 Inc. 6753i IP Business Phone System</c:v>
                </c:pt>
                <c:pt idx="380">
                  <c:v>Kensington Orbit Wireless Mobile Trackball for PC and Mac</c:v>
                </c:pt>
                <c:pt idx="381">
                  <c:v>Logitech 910-002974 M325 Wireless Mouse for Web Scrolling</c:v>
                </c:pt>
                <c:pt idx="382">
                  <c:v>First Data TMFD35 PIN Pad</c:v>
                </c:pt>
                <c:pt idx="383">
                  <c:v>Avery 477</c:v>
                </c:pt>
                <c:pt idx="384">
                  <c:v>24 Capacity Maxi Data Binder Racks, Pearl</c:v>
                </c:pt>
                <c:pt idx="385">
                  <c:v>Blue Parrot B250XT Professional Grade Wireless BluetoothÂ HeadsetÂ with</c:v>
                </c:pt>
                <c:pt idx="386">
                  <c:v>Ames Color-File Green Diamond Border X-ray Mailers</c:v>
                </c:pt>
                <c:pt idx="387">
                  <c:v>Microsoft Natural Ergonomic Keyboard 4000</c:v>
                </c:pt>
                <c:pt idx="388">
                  <c:v>GE DSL Phone Line Filter</c:v>
                </c:pt>
                <c:pt idx="389">
                  <c:v>Deflect-o EconoMat Studded, No Bevel Mat for Low Pile Carpeting</c:v>
                </c:pt>
                <c:pt idx="390">
                  <c:v>Eureka The Boss Lite 10-Amp Upright Vacuum, Blue</c:v>
                </c:pt>
                <c:pt idx="391">
                  <c:v>Panasonic KX T7731-B Digital phone</c:v>
                </c:pt>
                <c:pt idx="392">
                  <c:v>Logitech G602 Wireless Gaming Mouse</c:v>
                </c:pt>
                <c:pt idx="393">
                  <c:v>GBC DocuBind P100 Manual Binding Machine</c:v>
                </c:pt>
                <c:pt idx="394">
                  <c:v>Xerox 1909</c:v>
                </c:pt>
                <c:pt idx="395">
                  <c:v>Panasonic KX TS3282B Corded phone</c:v>
                </c:pt>
                <c:pt idx="396">
                  <c:v>12-1/2 Diameter Round Wall Clock</c:v>
                </c:pt>
                <c:pt idx="397">
                  <c:v>Office Star - Ergonomically Designed Knee Chair</c:v>
                </c:pt>
                <c:pt idx="398">
                  <c:v>Hon Every-Day Chair Series Swivel Task Chairs</c:v>
                </c:pt>
                <c:pt idx="399">
                  <c:v>Cisco Desktop Collaboration Experience DX650 IP Video Phone</c:v>
                </c:pt>
                <c:pt idx="400">
                  <c:v>Vtech CS6719</c:v>
                </c:pt>
                <c:pt idx="401">
                  <c:v>Global Chrome Stack Chair</c:v>
                </c:pt>
                <c:pt idx="402">
                  <c:v>Safco Wire Cube Shelving System, For Use as 4 or 5 14" Cubes, Black</c:v>
                </c:pt>
                <c:pt idx="403">
                  <c:v>LG Electronics Tone+ HBS-730 Bluetooth Headset</c:v>
                </c:pt>
                <c:pt idx="404">
                  <c:v>Memorex Micro Travel Drive 16 GB</c:v>
                </c:pt>
                <c:pt idx="405">
                  <c:v>Mobile Personal File Cube</c:v>
                </c:pt>
                <c:pt idx="406">
                  <c:v>Wilson Jones Elliptical Ring 3 1/2" Capacity Binders, 800 sheets</c:v>
                </c:pt>
                <c:pt idx="407">
                  <c:v>Xerox 1883</c:v>
                </c:pt>
                <c:pt idx="408">
                  <c:v>Fellowes Powershred HS-440 4-Sheet High Security Shredder</c:v>
                </c:pt>
                <c:pt idx="409">
                  <c:v>Ricoh - Ink Collector Unit for GX3000 Series Printers</c:v>
                </c:pt>
                <c:pt idx="410">
                  <c:v>Xerox 1893</c:v>
                </c:pt>
                <c:pt idx="411">
                  <c:v>GBC VeloBinder Manual Binding System</c:v>
                </c:pt>
                <c:pt idx="412">
                  <c:v>Xerox 1991</c:v>
                </c:pt>
                <c:pt idx="413">
                  <c:v>Xerox Color Copier Paper, 11" x 17", Ream</c:v>
                </c:pt>
                <c:pt idx="414">
                  <c:v>Eldon "L" Workstation Diamond Chairmat</c:v>
                </c:pt>
                <c:pt idx="415">
                  <c:v>MaxellÂ LTO Ultrium - 800 GB</c:v>
                </c:pt>
                <c:pt idx="416">
                  <c:v>Wilson Jones Ledger-Size, Piano-Hinge Binder, 2", Blue</c:v>
                </c:pt>
                <c:pt idx="417">
                  <c:v>LogitechÂ VX Revolution Cordless Laser Mouse for Notebooks (Black)</c:v>
                </c:pt>
                <c:pt idx="418">
                  <c:v>Panasonic KX-TG9541B DECT 6.0 Digital 2-Line Expandable Cordless Phone With Digital Answering System</c:v>
                </c:pt>
                <c:pt idx="419">
                  <c:v>OtterBox Defender Series Case - Samsung Galaxy S4</c:v>
                </c:pt>
                <c:pt idx="420">
                  <c:v>Microsoft Arc Touch Mouse</c:v>
                </c:pt>
                <c:pt idx="421">
                  <c:v>Luxo Adjustable Task Clamp Lamp</c:v>
                </c:pt>
                <c:pt idx="422">
                  <c:v>Avaya 4621SW VoIP phone</c:v>
                </c:pt>
                <c:pt idx="423">
                  <c:v>Eldon Mobile Mega Data Cart  Mega Stackable  Add-On Trays</c:v>
                </c:pt>
                <c:pt idx="424">
                  <c:v>Belkin 19" Center-Weighted Shelf, Gray</c:v>
                </c:pt>
                <c:pt idx="425">
                  <c:v>Fellowes High-Stak Drawer Files</c:v>
                </c:pt>
                <c:pt idx="426">
                  <c:v>Xerox 1914</c:v>
                </c:pt>
                <c:pt idx="427">
                  <c:v>Rogers Profile Extra Capacity Storage Tub</c:v>
                </c:pt>
                <c:pt idx="428">
                  <c:v>Bevis Round Conference Table Top &amp; Single Column Base</c:v>
                </c:pt>
                <c:pt idx="429">
                  <c:v>ImationÂ 8GB Mini TravelDrive USB 2.0Â Flash Drive</c:v>
                </c:pt>
                <c:pt idx="430">
                  <c:v>Clear Mylar Reinforcing Strips</c:v>
                </c:pt>
                <c:pt idx="431">
                  <c:v>Howard Miller 11-1/2" Diameter Grantwood Wall Clock</c:v>
                </c:pt>
                <c:pt idx="432">
                  <c:v>Harbour Creations 67200 Series Stacking Chairs</c:v>
                </c:pt>
                <c:pt idx="433">
                  <c:v>Case Logic 2.4GHz Wireless Keyboard</c:v>
                </c:pt>
                <c:pt idx="434">
                  <c:v>Fellowes Strictly Business Drawer File, Letter/Legal Size</c:v>
                </c:pt>
                <c:pt idx="435">
                  <c:v>GBC Premium Transparent Covers with Diagonal Lined Pattern</c:v>
                </c:pt>
                <c:pt idx="436">
                  <c:v>Memorex Mini Travel Drive 16 GB USB 2.0 Flash Drive</c:v>
                </c:pt>
                <c:pt idx="437">
                  <c:v>Xerox 1911</c:v>
                </c:pt>
                <c:pt idx="438">
                  <c:v>GBC Recycled Regency Composition Covers</c:v>
                </c:pt>
                <c:pt idx="439">
                  <c:v>SanDisk Ultra 32 GB MicroSDHC Class 10 Memory Card</c:v>
                </c:pt>
                <c:pt idx="440">
                  <c:v>GBC Prestige Therm-A-Bind Covers</c:v>
                </c:pt>
                <c:pt idx="441">
                  <c:v>Eldon ProFile File 'N Store Portable File Tub Letter/Legal Size Black</c:v>
                </c:pt>
                <c:pt idx="442">
                  <c:v>Tensor Computer Mounted Lamp</c:v>
                </c:pt>
                <c:pt idx="443">
                  <c:v>Logitech Wireless Touch Keyboard K400</c:v>
                </c:pt>
                <c:pt idx="444">
                  <c:v>Plantronics S12 Corded Telephone Headset System</c:v>
                </c:pt>
                <c:pt idx="445">
                  <c:v>O'Sullivan 3-Shelf Heavy-Duty Bookcases</c:v>
                </c:pt>
                <c:pt idx="446">
                  <c:v>Eldon Radial Chair Mat for Low to Medium Pile Carpets</c:v>
                </c:pt>
                <c:pt idx="447">
                  <c:v>GBC Standard Therm-A-Bind Covers</c:v>
                </c:pt>
                <c:pt idx="448">
                  <c:v>Clarity 53712</c:v>
                </c:pt>
                <c:pt idx="449">
                  <c:v>Samsung Rugby III</c:v>
                </c:pt>
                <c:pt idx="450">
                  <c:v>Honeywell Quietcare HEPA Air Cleaner</c:v>
                </c:pt>
                <c:pt idx="451">
                  <c:v>Xerox 1915</c:v>
                </c:pt>
                <c:pt idx="452">
                  <c:v>Office Star - Mesh Screen back chair with Vinyl seat</c:v>
                </c:pt>
                <c:pt idx="453">
                  <c:v>Panasonic KX TS208W Corded phone</c:v>
                </c:pt>
                <c:pt idx="454">
                  <c:v>Motorola HK250 Universal Bluetooth Headset</c:v>
                </c:pt>
                <c:pt idx="455">
                  <c:v>Luxo Professional Magnifying Clamp-On Fluorescent Lamps</c:v>
                </c:pt>
                <c:pt idx="456">
                  <c:v>High-Back Leather Manager's Chair</c:v>
                </c:pt>
                <c:pt idx="457">
                  <c:v>Cameo Buff Policy Envelopes</c:v>
                </c:pt>
                <c:pt idx="458">
                  <c:v>Hon 2111 Invitation Series Straight Table</c:v>
                </c:pt>
                <c:pt idx="459">
                  <c:v>Digium D40 VoIP phone</c:v>
                </c:pt>
                <c:pt idx="460">
                  <c:v>Green Canvas Binder for 8-1/2" x 14" Sheets</c:v>
                </c:pt>
                <c:pt idx="461">
                  <c:v>O'Sullivan Manor Hill 2-Door Library in Brianna Oak</c:v>
                </c:pt>
                <c:pt idx="462">
                  <c:v>O'Sullivan 2-Door Barrister Bookcase in Odessa Pine</c:v>
                </c:pt>
                <c:pt idx="463">
                  <c:v>Fellowes Super Stor/Drawer</c:v>
                </c:pt>
                <c:pt idx="464">
                  <c:v>Sortfiler Multipurpose Personal File Organizer, Black</c:v>
                </c:pt>
                <c:pt idx="465">
                  <c:v>Snap-A-Way Black Print Carbonless Ruled Speed Letter, Triplicate</c:v>
                </c:pt>
                <c:pt idx="466">
                  <c:v>Nokia Lumia 925</c:v>
                </c:pt>
                <c:pt idx="467">
                  <c:v>AT&amp;T CL2909</c:v>
                </c:pt>
                <c:pt idx="468">
                  <c:v>Micro Innovations USB RF Wireless Keyboard with Mouse</c:v>
                </c:pt>
                <c:pt idx="469">
                  <c:v>Lexmark S315 Color Inkjet Printer</c:v>
                </c:pt>
                <c:pt idx="470">
                  <c:v>Logitech Wireless Performance Mouse MX for PC and Mac</c:v>
                </c:pt>
                <c:pt idx="471">
                  <c:v>Luxo Economy Swing Arm Lamp</c:v>
                </c:pt>
                <c:pt idx="472">
                  <c:v>Logitech B530 USBÂ HeadsetÂ -Â headsetÂ - Full size, Binaural</c:v>
                </c:pt>
                <c:pt idx="473">
                  <c:v>Xerox 1942</c:v>
                </c:pt>
                <c:pt idx="474">
                  <c:v>Deflect-o SuperTray Unbreakable Stackable Tray, Letter, Black</c:v>
                </c:pt>
                <c:pt idx="475">
                  <c:v>DAX Natural Wood-Tone Poster Frame</c:v>
                </c:pt>
                <c:pt idx="476">
                  <c:v>Enermax Briskie RF Wireless Keyboard and Mouse Combo</c:v>
                </c:pt>
                <c:pt idx="477">
                  <c:v>Sauder Inglewood Library Bookcases</c:v>
                </c:pt>
                <c:pt idx="478">
                  <c:v>Ativa MDM8000 8-Sheet Micro-Cut Shredder</c:v>
                </c:pt>
                <c:pt idx="479">
                  <c:v>Cisco SPA 502G IP Phone</c:v>
                </c:pt>
                <c:pt idx="480">
                  <c:v>Contico 72"H Heavy-Duty Storage System</c:v>
                </c:pt>
                <c:pt idx="481">
                  <c:v>Riverside Furniture Oval Coffee Table, Oval End Table, End Table with Drawer</c:v>
                </c:pt>
                <c:pt idx="482">
                  <c:v>GBC Twin Loop Wire Binding Elements</c:v>
                </c:pt>
                <c:pt idx="483">
                  <c:v>Global Task Chair, Black</c:v>
                </c:pt>
                <c:pt idx="484">
                  <c:v>Hon Metal Bookcases, Putty</c:v>
                </c:pt>
                <c:pt idx="485">
                  <c:v>Tenex Carpeted, Granite-Look or Clear Contemporary Contour Shape Chair Mats</c:v>
                </c:pt>
                <c:pt idx="486">
                  <c:v>Avery Trapezoid Extra Heavy Duty 4" Binders</c:v>
                </c:pt>
                <c:pt idx="487">
                  <c:v>Logitech Media Keyboard K200</c:v>
                </c:pt>
                <c:pt idx="488">
                  <c:v>Xerox 1908</c:v>
                </c:pt>
                <c:pt idx="489">
                  <c:v>Fellowes Mighty 8 Compact Surge Protector</c:v>
                </c:pt>
                <c:pt idx="490">
                  <c:v>Xerox 191</c:v>
                </c:pt>
                <c:pt idx="491">
                  <c:v>Microsoft Sculpt Comfort Mouse</c:v>
                </c:pt>
                <c:pt idx="492">
                  <c:v>Computer Room Manger, 14"</c:v>
                </c:pt>
                <c:pt idx="493">
                  <c:v>Avery Arch Ring Binders</c:v>
                </c:pt>
                <c:pt idx="494">
                  <c:v>Xerox 1979</c:v>
                </c:pt>
                <c:pt idx="495">
                  <c:v>Home/Office Personal File Carts</c:v>
                </c:pt>
                <c:pt idx="496">
                  <c:v>Eldon Cleatmat Chair Mats for Medium Pile Carpets</c:v>
                </c:pt>
                <c:pt idx="497">
                  <c:v>Deflect-o RollaMat Studded, Beveled Mat for Medium Pile Carpeting</c:v>
                </c:pt>
                <c:pt idx="498">
                  <c:v>SAFCO Commercial Wire Shelving, Black</c:v>
                </c:pt>
                <c:pt idx="499">
                  <c:v>Tenex B1-RE Series Chair Mats for Low Pile Carpets</c:v>
                </c:pt>
                <c:pt idx="500">
                  <c:v>Personal Creations Ink Jet Cards and Labels</c:v>
                </c:pt>
                <c:pt idx="501">
                  <c:v>Chromcraft Bull-Nose Wood 48" x 96" Rectangular Conference Tables</c:v>
                </c:pt>
                <c:pt idx="502">
                  <c:v>Fellowes Superior 10 Outlet Split Surge Protector</c:v>
                </c:pt>
                <c:pt idx="503">
                  <c:v>Sauder Forest Hills Library with Doors, Woodland Oak Finish</c:v>
                </c:pt>
                <c:pt idx="504">
                  <c:v>Bush Andora Conference Table, Maple/Graphite Gray Finish</c:v>
                </c:pt>
                <c:pt idx="505">
                  <c:v>Eldon Delta Triangular Chair Mat, 52" x 58", Clear</c:v>
                </c:pt>
                <c:pt idx="506">
                  <c:v>Hon 30" x 60" Table with Locking Drawer</c:v>
                </c:pt>
                <c:pt idx="507">
                  <c:v>Motorola Moto X</c:v>
                </c:pt>
                <c:pt idx="508">
                  <c:v>Avaya 5410 Digital phone</c:v>
                </c:pt>
                <c:pt idx="509">
                  <c:v>Panasonic KX MC6040 Color Laser Multifunction Printer</c:v>
                </c:pt>
                <c:pt idx="510">
                  <c:v>Plantronics 81402</c:v>
                </c:pt>
                <c:pt idx="511">
                  <c:v>Wilson Jones Legal Size Ring Binders</c:v>
                </c:pt>
                <c:pt idx="512">
                  <c:v>ImationÂ Clip USBÂ flash driveÂ - 8 GB</c:v>
                </c:pt>
                <c:pt idx="513">
                  <c:v>Safco Value Mate Series Steel Bookcases, Baked Enamel Finish on Steel, Gray</c:v>
                </c:pt>
                <c:pt idx="514">
                  <c:v>Howard Miller 13-3/4" Diameter Brushed Chrome Round Wall Clock</c:v>
                </c:pt>
                <c:pt idx="515">
                  <c:v>Sony Micro Vault Click 16 GB USB 2.0 Flash Drive</c:v>
                </c:pt>
                <c:pt idx="516">
                  <c:v>Motorola L804</c:v>
                </c:pt>
                <c:pt idx="517">
                  <c:v>Bush Westfield Collection Bookcases, Fully Assembled</c:v>
                </c:pt>
                <c:pt idx="518">
                  <c:v>Dixon Ticonderoga Core-Lock Colored Pencils, 48-Color Set</c:v>
                </c:pt>
                <c:pt idx="519">
                  <c:v>Tenex V2T-RE Standard Weight Series Chair Mat, 45" x 53", Lip 25" x 12"</c:v>
                </c:pt>
                <c:pt idx="520">
                  <c:v>Eaton Premium Continuous-Feed Paper, 25% Cotton, Letter Size, White, 1000 Shts/Box</c:v>
                </c:pt>
                <c:pt idx="521">
                  <c:v>i.Sound Portable Power - 8000 mAh</c:v>
                </c:pt>
                <c:pt idx="522">
                  <c:v>Balt Solid Wood Rectangular Table</c:v>
                </c:pt>
                <c:pt idx="523">
                  <c:v>Avery Legal 4-Ring Binder</c:v>
                </c:pt>
                <c:pt idx="524">
                  <c:v>3M Replacement Filter for Office Air Cleaner for 20' x 33' Room</c:v>
                </c:pt>
                <c:pt idx="525">
                  <c:v>Hon 61000 Series Interactive Training Tables</c:v>
                </c:pt>
                <c:pt idx="526">
                  <c:v>TOPS Carbonless Receipt Book, Four 2-3/4 x 7-1/4 Money Receipts per Page</c:v>
                </c:pt>
                <c:pt idx="527">
                  <c:v>BOSTON Model 1800 Electric Pencil Sharpeners, Putty/Woodgrain</c:v>
                </c:pt>
                <c:pt idx="528">
                  <c:v>Cisco Small Business SPA 502G VoIP phone</c:v>
                </c:pt>
                <c:pt idx="529">
                  <c:v>Sanford 52201 APSCO Electric Pencil Sharpener</c:v>
                </c:pt>
                <c:pt idx="530">
                  <c:v>Lock-Up Easel 'Spel-Binder'</c:v>
                </c:pt>
                <c:pt idx="531">
                  <c:v>Xerox 1916</c:v>
                </c:pt>
                <c:pt idx="532">
                  <c:v>Griffin GC17055 Auxiliary Audio Cable</c:v>
                </c:pt>
                <c:pt idx="533">
                  <c:v>Tyvek  Top-Opening Peel &amp; Seel Envelopes, Plain White</c:v>
                </c:pt>
                <c:pt idx="534">
                  <c:v>Tops White Computer Printout Paper</c:v>
                </c:pt>
                <c:pt idx="535">
                  <c:v>Ibico Plastic Spiral Binding Combs</c:v>
                </c:pt>
                <c:pt idx="536">
                  <c:v>Tenex Personal Project File with Scoop Front Design, Black</c:v>
                </c:pt>
                <c:pt idx="537">
                  <c:v>Grandstream GXP1160 VoIP phone</c:v>
                </c:pt>
                <c:pt idx="538">
                  <c:v>Hon 4-Shelf Metal Bookcases</c:v>
                </c:pt>
                <c:pt idx="539">
                  <c:v>Office Star Flex Back Scooter Chair with Aluminum Finish Frame</c:v>
                </c:pt>
                <c:pt idx="540">
                  <c:v>Belkin 325VA UPS Surge Protector, 6'</c:v>
                </c:pt>
                <c:pt idx="541">
                  <c:v>Boston 19500 Mighty Mite Electric Pencil Sharpener</c:v>
                </c:pt>
                <c:pt idx="542">
                  <c:v>IBM Multi-Purpose Copy Paper, 8 1/2 x 11", Case</c:v>
                </c:pt>
                <c:pt idx="543">
                  <c:v>Safco Drafting Table</c:v>
                </c:pt>
                <c:pt idx="544">
                  <c:v>HP Officejet Pro 8600 e-All-In-One Printer, Copier, Scanner, Fax</c:v>
                </c:pt>
                <c:pt idx="545">
                  <c:v>Cisco SPA525G2 IP Phone - Wireless</c:v>
                </c:pt>
                <c:pt idx="546">
                  <c:v>Eldon Cleatmat Plus Chair Mats for High Pile Carpets</c:v>
                </c:pt>
                <c:pt idx="547">
                  <c:v>Fellowes Advanced Computer Series Surge Protectors</c:v>
                </c:pt>
                <c:pt idx="548">
                  <c:v>Belkin 7 Outlet SurgeMaster II</c:v>
                </c:pt>
                <c:pt idx="549">
                  <c:v>Panasonic KP-150 Electric Pencil Sharpener</c:v>
                </c:pt>
                <c:pt idx="550">
                  <c:v>Binding Machine Supplies</c:v>
                </c:pt>
                <c:pt idx="551">
                  <c:v>Xerox 194</c:v>
                </c:pt>
                <c:pt idx="552">
                  <c:v>GBC Recycled VeloBinder Covers</c:v>
                </c:pt>
                <c:pt idx="553">
                  <c:v>Square Ring Data Binders, Rigid 75 Pt. Covers, 11" x 14-7/8"</c:v>
                </c:pt>
                <c:pt idx="554">
                  <c:v>Deflect-o DuraMat Lighweight, Studded, Beveled Mat for Low Pile Carpeting</c:v>
                </c:pt>
                <c:pt idx="555">
                  <c:v>OtterBox Commuter Series Case - iPhone 5 &amp; 5s</c:v>
                </c:pt>
                <c:pt idx="556">
                  <c:v>Conquest 14 Commercial Heavy-Duty Upright Vacuum, Collection System, Accessory Kit</c:v>
                </c:pt>
                <c:pt idx="557">
                  <c:v>Companion Letter/Legal File, Black</c:v>
                </c:pt>
                <c:pt idx="558">
                  <c:v>Tennsco Industrial Shelving</c:v>
                </c:pt>
                <c:pt idx="559">
                  <c:v>Performers Binder/Pad Holder, Black</c:v>
                </c:pt>
                <c:pt idx="560">
                  <c:v>LogitechÂ MX Performance Wireless Mouse</c:v>
                </c:pt>
                <c:pt idx="561">
                  <c:v>Seidio BD2-HK3IPH5-BK DILEX Case and Holster Combo for Apple iPhone 5/5s - Black</c:v>
                </c:pt>
                <c:pt idx="562">
                  <c:v>Sauder Mission Library with Doors, Fruitwood Finish</c:v>
                </c:pt>
                <c:pt idx="563">
                  <c:v>Xerox 1913</c:v>
                </c:pt>
                <c:pt idx="564">
                  <c:v>Jensen SMPS-640 -Â speaker phone</c:v>
                </c:pt>
                <c:pt idx="565">
                  <c:v>OtterBox Commuter Series Case - Samsung Galaxy S4</c:v>
                </c:pt>
                <c:pt idx="566">
                  <c:v>Xerox 1940</c:v>
                </c:pt>
                <c:pt idx="567">
                  <c:v>Alphabetical Labels for Top Tab Filing</c:v>
                </c:pt>
                <c:pt idx="568">
                  <c:v>BoxOffice By Design Rectangular and Half-Moon Meeting Room Tables</c:v>
                </c:pt>
                <c:pt idx="569">
                  <c:v>Eldon ClusterMat Chair Mat with Cordless Antistatic Protection</c:v>
                </c:pt>
                <c:pt idx="570">
                  <c:v>Premium Transparent Presentation Covers, No Pattern/Clear, 8 1/2" x 11"</c:v>
                </c:pt>
                <c:pt idx="571">
                  <c:v>Xerox 19</c:v>
                </c:pt>
                <c:pt idx="572">
                  <c:v>Xerox 1925</c:v>
                </c:pt>
                <c:pt idx="573">
                  <c:v>Logitech Wireless Anywhere Mouse MX for PC and Mac</c:v>
                </c:pt>
                <c:pt idx="574">
                  <c:v>Global Stack Chair with Arms, Black</c:v>
                </c:pt>
                <c:pt idx="575">
                  <c:v>Plantronics Encore H101 Dual EarpiecesÂ Headset</c:v>
                </c:pt>
                <c:pt idx="576">
                  <c:v>Kensington K72356US Mouse-in-a-Box USB Desktop Mouse</c:v>
                </c:pt>
                <c:pt idx="577">
                  <c:v>Catalog Binders with Expanding Posts</c:v>
                </c:pt>
                <c:pt idx="578">
                  <c:v>Fellowes Binding Cases</c:v>
                </c:pt>
                <c:pt idx="579">
                  <c:v>Logitech Wireless Headset H600 Over-The-Head Design</c:v>
                </c:pt>
                <c:pt idx="580">
                  <c:v>Cisco SPA 501G IP Phone</c:v>
                </c:pt>
                <c:pt idx="581">
                  <c:v>Avery 485</c:v>
                </c:pt>
                <c:pt idx="582">
                  <c:v>Xerox 1882</c:v>
                </c:pt>
                <c:pt idx="583">
                  <c:v>Gould Plastics 9-Pocket Panel Bin, 18-3/8w x 5-1/4d x 20-1/2h, Black</c:v>
                </c:pt>
                <c:pt idx="584">
                  <c:v>Acco Smartsocket Color-Coded Six-Outlet AC Adapter Model Surge Protectors</c:v>
                </c:pt>
                <c:pt idx="585">
                  <c:v>Cisco SPA508G</c:v>
                </c:pt>
                <c:pt idx="586">
                  <c:v>AT&amp;T SB67148 SynJ</c:v>
                </c:pt>
                <c:pt idx="587">
                  <c:v>Clearsounds A400</c:v>
                </c:pt>
                <c:pt idx="588">
                  <c:v>Rogers Deluxe File Chest</c:v>
                </c:pt>
                <c:pt idx="589">
                  <c:v>GBC Durable Plastic Covers</c:v>
                </c:pt>
                <c:pt idx="590">
                  <c:v>Eldon Antistatic Chair Mats for Low to Medium Pile Carpets</c:v>
                </c:pt>
                <c:pt idx="591">
                  <c:v>36X48 HARDFLOOR CHAIRMAT</c:v>
                </c:pt>
                <c:pt idx="592">
                  <c:v>Xerox 189</c:v>
                </c:pt>
                <c:pt idx="593">
                  <c:v>Eldon Fold 'N Roll Cart System</c:v>
                </c:pt>
                <c:pt idx="594">
                  <c:v>White Computer Printout Paper by Universal</c:v>
                </c:pt>
                <c:pt idx="595">
                  <c:v>File Shuttle I and Handi-File</c:v>
                </c:pt>
                <c:pt idx="596">
                  <c:v>Multi-Use Personal File Cart and Caster Set, Three Stacking Bins</c:v>
                </c:pt>
                <c:pt idx="597">
                  <c:v>Eldon Econocleat Chair Mats for Low Pile Carpets</c:v>
                </c:pt>
                <c:pt idx="598">
                  <c:v>Global Enterprise Series Seating Low-Back Swivel/Tilt Chairs</c:v>
                </c:pt>
                <c:pt idx="599">
                  <c:v>Hand-Finished Solid Wood Document Frame</c:v>
                </c:pt>
                <c:pt idx="600">
                  <c:v>Model L Table or Wall-Mount Pencil Sharpener</c:v>
                </c:pt>
                <c:pt idx="601">
                  <c:v>Kensington 6 Outlet Guardian Standard Surge Protector</c:v>
                </c:pt>
                <c:pt idx="602">
                  <c:v>Premium Transparent Presentation Covers by GBC</c:v>
                </c:pt>
                <c:pt idx="603">
                  <c:v>Eldon Shelf Savers Cubes and Bins</c:v>
                </c:pt>
                <c:pt idx="604">
                  <c:v>DAX Contemporary Wood Frame with Silver Metal Mat, Desktop, 11 x 14 Size</c:v>
                </c:pt>
                <c:pt idx="605">
                  <c:v>Pyle PRT45 Retro HomeÂ Telephone</c:v>
                </c:pt>
                <c:pt idx="606">
                  <c:v>Eldon Simplefile Box Office</c:v>
                </c:pt>
                <c:pt idx="607">
                  <c:v>Eldon Executive Woodline II Desk Accessories, Mahogany</c:v>
                </c:pt>
                <c:pt idx="608">
                  <c:v>Anker Astro 15000mAh USB Portable Charger</c:v>
                </c:pt>
                <c:pt idx="609">
                  <c:v>KeyTronicÂ 6101 Series -Â KeyboardÂ - Black</c:v>
                </c:pt>
                <c:pt idx="610">
                  <c:v>Howard Miller 12" Round Wall Clock</c:v>
                </c:pt>
                <c:pt idx="611">
                  <c:v>Hon Deluxe Fabric Upholstered Stacking Chairs</c:v>
                </c:pt>
                <c:pt idx="612">
                  <c:v>Holmes 99% HEPA Air Purifier</c:v>
                </c:pt>
                <c:pt idx="613">
                  <c:v>Belkin F9S820V06 8 Outlet Surge</c:v>
                </c:pt>
                <c:pt idx="614">
                  <c:v>2300 Heavy-Duty Transfer File Systems by Perma</c:v>
                </c:pt>
                <c:pt idx="615">
                  <c:v>Xerox 1937</c:v>
                </c:pt>
                <c:pt idx="616">
                  <c:v>Microsoft Wireless Mobile Mouse 4000</c:v>
                </c:pt>
                <c:pt idx="617">
                  <c:v>Howard Miller 16" Diameter Gallery Wall Clock</c:v>
                </c:pt>
                <c:pt idx="618">
                  <c:v>Jackery Bar Premium Fast-charging Portable Charger</c:v>
                </c:pt>
                <c:pt idx="619">
                  <c:v>Acco 6 Outlet Guardian Premium Surge Suppressor</c:v>
                </c:pt>
                <c:pt idx="620">
                  <c:v>Harmony Air Purifier</c:v>
                </c:pt>
                <c:pt idx="621">
                  <c:v>Fellowes Basic Home/Office Series Surge Protectors</c:v>
                </c:pt>
                <c:pt idx="622">
                  <c:v>Acco Smartsocket Table Surge Protector, 6 Color-Coded Adapter Outlets</c:v>
                </c:pt>
                <c:pt idx="623">
                  <c:v>REDIFORM Incoming/Outgoing Call Register, 11" X 8 1/2", 100 Messages</c:v>
                </c:pt>
                <c:pt idx="624">
                  <c:v>Decoflex Hanging Personal Folder File, Blue</c:v>
                </c:pt>
                <c:pt idx="625">
                  <c:v>Xerox 1933</c:v>
                </c:pt>
                <c:pt idx="626">
                  <c:v>Panasonic Kx-TS550</c:v>
                </c:pt>
                <c:pt idx="627">
                  <c:v>Seth Thomas 12" Clock w/ Goldtone Case</c:v>
                </c:pt>
                <c:pt idx="628">
                  <c:v>Belkin F5C206VTEL 6 Outlet Surge</c:v>
                </c:pt>
                <c:pt idx="629">
                  <c:v>HP Standard 104 key PS/2 Keyboard</c:v>
                </c:pt>
                <c:pt idx="630">
                  <c:v>Computer Printout Paper with Letter-Trim Perforations</c:v>
                </c:pt>
                <c:pt idx="631">
                  <c:v>Okidata B401 Printer</c:v>
                </c:pt>
                <c:pt idx="632">
                  <c:v>Logitech Trackman Marble Mouse</c:v>
                </c:pt>
                <c:pt idx="633">
                  <c:v>Panasonic KP-380BK Classic Electric Pencil Sharpener</c:v>
                </c:pt>
                <c:pt idx="634">
                  <c:v>SanDisk Ultra 16 GB MicroSDHC Class 10 Memory Card</c:v>
                </c:pt>
                <c:pt idx="635">
                  <c:v>Executive Impressions 14" Contract Wall Clock</c:v>
                </c:pt>
                <c:pt idx="636">
                  <c:v>Fellowes Premier Superior Surge Suppressor, 10-Outlet, With Phone and Remote</c:v>
                </c:pt>
                <c:pt idx="637">
                  <c:v>Contract Clock, 14", Brown</c:v>
                </c:pt>
                <c:pt idx="638">
                  <c:v>Tenex Chairmats For Use With Carpeted Floors</c:v>
                </c:pt>
                <c:pt idx="639">
                  <c:v>Samsung HM1900 Bluetooth Headset</c:v>
                </c:pt>
                <c:pt idx="640">
                  <c:v>Perixx PERIBOARD-512B, Ergonomic Split Keyboard</c:v>
                </c:pt>
                <c:pt idx="641">
                  <c:v>Belkin Standard 104 key USB Keyboard</c:v>
                </c:pt>
                <c:pt idx="642">
                  <c:v>Micropad Numeric Keypads</c:v>
                </c:pt>
                <c:pt idx="643">
                  <c:v>Recycled Steel Personal File for Hanging File Folders</c:v>
                </c:pt>
                <c:pt idx="644">
                  <c:v>Aluminum Document Frame</c:v>
                </c:pt>
                <c:pt idx="645">
                  <c:v>Logitech Illuminated Ultrathin Keyboard with Backlighting</c:v>
                </c:pt>
                <c:pt idx="646">
                  <c:v>Xerox 1973</c:v>
                </c:pt>
                <c:pt idx="647">
                  <c:v>Wilson Jones Leather-Like Binders with DublLock Round Rings</c:v>
                </c:pt>
                <c:pt idx="648">
                  <c:v>GBC Prepunched Paper, 19-Hole, for Binding Systems, 24-lb</c:v>
                </c:pt>
                <c:pt idx="649">
                  <c:v>Airmail Envelopes</c:v>
                </c:pt>
                <c:pt idx="650">
                  <c:v>Sony 32GB Class 10 Micro SDHC R40 Memory Card</c:v>
                </c:pt>
                <c:pt idx="651">
                  <c:v>Eldon Gobal File Keepers</c:v>
                </c:pt>
                <c:pt idx="652">
                  <c:v>Boston Home &amp; Office Model 2000 Electric Pencil Sharpeners</c:v>
                </c:pt>
                <c:pt idx="653">
                  <c:v>AT&amp;T CL83451 4-Handset Telephone</c:v>
                </c:pt>
                <c:pt idx="654">
                  <c:v>Nu-Dell Executive Frame</c:v>
                </c:pt>
                <c:pt idx="655">
                  <c:v>O'Sullivan 5-Shelf Heavy-Duty Bookcases</c:v>
                </c:pt>
                <c:pt idx="656">
                  <c:v>Logitech Desktop MK120 Mouse and keyboard Combo</c:v>
                </c:pt>
                <c:pt idx="657">
                  <c:v>Tennsco Commercial Shelving</c:v>
                </c:pt>
                <c:pt idx="658">
                  <c:v>Eldon Advantage Foldable Chair Mats for Low Pile Carpets</c:v>
                </c:pt>
                <c:pt idx="659">
                  <c:v>Fellowes Bankers Box Recycled Super Stor/Drawer</c:v>
                </c:pt>
                <c:pt idx="660">
                  <c:v>Griffin GC36547 PowerJolt SE Lightning Charger</c:v>
                </c:pt>
                <c:pt idx="661">
                  <c:v>Hon Valutask Swivel Chairs</c:v>
                </c:pt>
                <c:pt idx="662">
                  <c:v>Barricks 18" x 48" Non-Folding Utility Table with Bottom Storage Shelf</c:v>
                </c:pt>
                <c:pt idx="663">
                  <c:v>BOSTON Ranger #55 Pencil Sharpener, Black</c:v>
                </c:pt>
                <c:pt idx="664">
                  <c:v>RCA ViSYS 25423RE1 Corded phone</c:v>
                </c:pt>
                <c:pt idx="665">
                  <c:v>Razer Kraken PRO Over Ear PC and Music Headset</c:v>
                </c:pt>
                <c:pt idx="666">
                  <c:v>Xerox 1894</c:v>
                </c:pt>
                <c:pt idx="667">
                  <c:v>Kingston Digital DataTraveler 16GB USB 2.0</c:v>
                </c:pt>
                <c:pt idx="668">
                  <c:v>Newell 345</c:v>
                </c:pt>
                <c:pt idx="669">
                  <c:v>Acco Data Flex Cable Posts For Top &amp; Bottom Load Binders, 6" Capacity</c:v>
                </c:pt>
                <c:pt idx="670">
                  <c:v>invisibleSHIELD by ZAGG Smudge-Free Screen Protector</c:v>
                </c:pt>
                <c:pt idx="671">
                  <c:v>Xerox 225</c:v>
                </c:pt>
                <c:pt idx="672">
                  <c:v>Belkin 7 Outlet SurgeMaster Surge Protector with Phone Protection</c:v>
                </c:pt>
                <c:pt idx="673">
                  <c:v>Ultra Door Pull Handle</c:v>
                </c:pt>
                <c:pt idx="674">
                  <c:v>Acme Galleria Hot Forged Steel Scissors with Colored Handles</c:v>
                </c:pt>
                <c:pt idx="675">
                  <c:v>LG G3</c:v>
                </c:pt>
                <c:pt idx="676">
                  <c:v>Plantronics Voyager Pro HD - Bluetooth Headset</c:v>
                </c:pt>
                <c:pt idx="677">
                  <c:v>White Dual Perf Computer Printout Paper, 2700 Sheets, 1 Part, Heavyweight, 20 lbs., 14 7/8 x 11</c:v>
                </c:pt>
                <c:pt idx="678">
                  <c:v>Eldon Base for stackable storage shelf, platinum</c:v>
                </c:pt>
                <c:pt idx="679">
                  <c:v>Personal Filing Tote with Lid, Black/Gray</c:v>
                </c:pt>
                <c:pt idx="680">
                  <c:v>Euro-Pro Shark Turbo Vacuum</c:v>
                </c:pt>
                <c:pt idx="681">
                  <c:v>Advantus Rolling Storage Box</c:v>
                </c:pt>
                <c:pt idx="682">
                  <c:v>Sterilite Officeware Hinged File Box</c:v>
                </c:pt>
                <c:pt idx="683">
                  <c:v>Eureka The Boss Cordless Rechargeable Stick Vac</c:v>
                </c:pt>
                <c:pt idx="684">
                  <c:v>Acco Flexible ACCOHIDE Square Ring Data Binder, Dark Blue, 11 1/2" X 14" 7/8"</c:v>
                </c:pt>
                <c:pt idx="685">
                  <c:v>Executive Impressions 10" Spectator Wall Clock</c:v>
                </c:pt>
                <c:pt idx="686">
                  <c:v>Eldon Wave Desk Accessories</c:v>
                </c:pt>
                <c:pt idx="687">
                  <c:v>O'Sullivan 2-Shelf Heavy-Duty Bookcases</c:v>
                </c:pt>
                <c:pt idx="688">
                  <c:v>Round Specialty Laser Printer Labels</c:v>
                </c:pt>
                <c:pt idx="689">
                  <c:v>Elite 5" Scissors</c:v>
                </c:pt>
                <c:pt idx="690">
                  <c:v>Avery Premier Heavy-Duty Binder with Round Locking Rings</c:v>
                </c:pt>
                <c:pt idx="691">
                  <c:v>Maxell DVD-RAM Discs</c:v>
                </c:pt>
                <c:pt idx="692">
                  <c:v>Electrix Fluorescent Magnifier Lamps &amp; Weighted Base</c:v>
                </c:pt>
                <c:pt idx="693">
                  <c:v>Gould Plastics 18-Pocket Panel Bin, 34w x 5-1/4d x 20-1/2h</c:v>
                </c:pt>
                <c:pt idx="694">
                  <c:v>Fellowes Bankers Box Stor/Drawer Steel Plus</c:v>
                </c:pt>
                <c:pt idx="695">
                  <c:v>Xerox 1898</c:v>
                </c:pt>
                <c:pt idx="696">
                  <c:v>Lunatik TT5L-002 Taktik Strike Impact Protection System for iPhone 5</c:v>
                </c:pt>
                <c:pt idx="697">
                  <c:v>Tops Green Bar Computer Printout Paper</c:v>
                </c:pt>
                <c:pt idx="698">
                  <c:v>Xerox 1943</c:v>
                </c:pt>
                <c:pt idx="699">
                  <c:v>Global Armless Task Chair, Royal Blue</c:v>
                </c:pt>
                <c:pt idx="700">
                  <c:v>Memorex Micro Travel Drive 32 GB</c:v>
                </c:pt>
                <c:pt idx="701">
                  <c:v>Sauder Barrister Bookcases</c:v>
                </c:pt>
                <c:pt idx="702">
                  <c:v>GBC VeloBinder Electric Binding Machine</c:v>
                </c:pt>
                <c:pt idx="703">
                  <c:v>JBL Micro Wireless Portable Bluetooth Speaker</c:v>
                </c:pt>
                <c:pt idx="704">
                  <c:v>Bevis Round Conference Room Tables and Bases</c:v>
                </c:pt>
                <c:pt idx="705">
                  <c:v>Alliance Super-Size Bands, Assorted Sizes</c:v>
                </c:pt>
                <c:pt idx="706">
                  <c:v>Canvas Sectional Post Binders</c:v>
                </c:pt>
                <c:pt idx="707">
                  <c:v>Bionaire Personal Warm Mist Humidifier/Vaporizer</c:v>
                </c:pt>
                <c:pt idx="708">
                  <c:v>Dexim XPower Skin Super-Thin Power Case for iPhone 5 - Black</c:v>
                </c:pt>
                <c:pt idx="709">
                  <c:v>Plantronics CordlessÂ Phone HeadsetÂ with In-line Volume - M214C</c:v>
                </c:pt>
                <c:pt idx="710">
                  <c:v>Safco Commercial Shelving</c:v>
                </c:pt>
                <c:pt idx="711">
                  <c:v>Howard Miller 13-1/2" Diameter Rosebrook Wall Clock</c:v>
                </c:pt>
                <c:pt idx="712">
                  <c:v>Belkin 6 Outlet Metallic Surge Strip</c:v>
                </c:pt>
                <c:pt idx="713">
                  <c:v>Barricks Non-Folding Utility Table with Steel Legs, Laminate Tops</c:v>
                </c:pt>
                <c:pt idx="714">
                  <c:v>Xerox 1951</c:v>
                </c:pt>
                <c:pt idx="715">
                  <c:v>Floodlight Indoor Halogen Bulbs, 1 Bulb per Pack, 60 Watts</c:v>
                </c:pt>
                <c:pt idx="716">
                  <c:v>Cardinal Slant-D Ring Binder, Heavy Gauge Vinyl</c:v>
                </c:pt>
                <c:pt idx="717">
                  <c:v>Ibico Plastic and Wire Spiral Binding Combs</c:v>
                </c:pt>
                <c:pt idx="718">
                  <c:v>Recycled Desk Saver Line "While You Were Out" Book, 5 1/2" X 4"</c:v>
                </c:pt>
                <c:pt idx="719">
                  <c:v>Avery 475</c:v>
                </c:pt>
                <c:pt idx="720">
                  <c:v>Acme Box Cutter Scissors</c:v>
                </c:pt>
                <c:pt idx="721">
                  <c:v>Xerox 226</c:v>
                </c:pt>
                <c:pt idx="722">
                  <c:v>Boston 16801 Nautilus Battery Pencil Sharpener</c:v>
                </c:pt>
                <c:pt idx="723">
                  <c:v>SANFORD Major Accent Highlighters</c:v>
                </c:pt>
                <c:pt idx="724">
                  <c:v>Wilson Jones Clip &amp; Carry Folder Binder Tool for Ring Binders, Clear</c:v>
                </c:pt>
                <c:pt idx="725">
                  <c:v>Cardinal EasyOpen D-Ring Binders</c:v>
                </c:pt>
                <c:pt idx="726">
                  <c:v>Tenex Chairmats For Use with Hard Floors</c:v>
                </c:pt>
                <c:pt idx="727">
                  <c:v>TRENDnet 56K USB 2.0 Phone, Internet and Fax Modem</c:v>
                </c:pt>
                <c:pt idx="728">
                  <c:v>Tenex Traditional Chairmats for Hard Floors, Average Lip, 36" x 48"</c:v>
                </c:pt>
                <c:pt idx="729">
                  <c:v>Martin-Yale Premier Letter Opener</c:v>
                </c:pt>
                <c:pt idx="730">
                  <c:v>Deluxe Heavy-Duty Vinyl Round Ring Binder</c:v>
                </c:pt>
                <c:pt idx="731">
                  <c:v>Hon Metal Bookcases, Black</c:v>
                </c:pt>
                <c:pt idx="732">
                  <c:v>GBC Wire Binding Strips</c:v>
                </c:pt>
                <c:pt idx="733">
                  <c:v>Motorla HX550 Universal Bluetooth Headset</c:v>
                </c:pt>
                <c:pt idx="734">
                  <c:v>Executive Impressions Supervisor Wall Clock</c:v>
                </c:pt>
                <c:pt idx="735">
                  <c:v>Avery 50</c:v>
                </c:pt>
                <c:pt idx="736">
                  <c:v>SimpliFile Personal File, Black Granite, 15w x 6-15/16d x 11-1/4h</c:v>
                </c:pt>
                <c:pt idx="737">
                  <c:v>Deflect-O Glasstique Clear Desk Accessories</c:v>
                </c:pt>
                <c:pt idx="738">
                  <c:v>Global Stack Chair without Arms, Black</c:v>
                </c:pt>
                <c:pt idx="739">
                  <c:v>I Need's 3d Hello Kitty Hybrid Silicone Case Cover for HTC One X 4g with 3d Hello Kitty Stylus Pen Green/pink</c:v>
                </c:pt>
                <c:pt idx="740">
                  <c:v>Macally Suction Cup Mount</c:v>
                </c:pt>
                <c:pt idx="741">
                  <c:v>Boston School Pro Electric Pencil Sharpener, 1670</c:v>
                </c:pt>
                <c:pt idx="742">
                  <c:v>Safco Chair Connectors, 6/Carton</c:v>
                </c:pt>
                <c:pt idx="743">
                  <c:v>Peel-Off China Markers</c:v>
                </c:pt>
                <c:pt idx="744">
                  <c:v>Fiskars Softgrip Scissors</c:v>
                </c:pt>
                <c:pt idx="745">
                  <c:v>Acco Six-Outlet Power Strip, 4' Cord Length</c:v>
                </c:pt>
                <c:pt idx="746">
                  <c:v>Wirebound Message Books, Four 2 3/4 x 5 White Forms per Page</c:v>
                </c:pt>
                <c:pt idx="747">
                  <c:v>Stanley Contemporary Battery Pencil Sharpeners</c:v>
                </c:pt>
                <c:pt idx="748">
                  <c:v>Memorex Mini Travel Drive 32 GB USB 2.0 Flash Drive</c:v>
                </c:pt>
                <c:pt idx="749">
                  <c:v>Panasonic KX T7736-B Digital phone</c:v>
                </c:pt>
                <c:pt idx="750">
                  <c:v>Belkin 8 Outlet SurgeMaster II Gold Surge Protector</c:v>
                </c:pt>
                <c:pt idx="751">
                  <c:v>24-Hour Round Wall Clock</c:v>
                </c:pt>
                <c:pt idx="752">
                  <c:v>Bush Saratoga Collection 5-Shelf Bookcase, Hanover Cherry, *Special Order</c:v>
                </c:pt>
                <c:pt idx="753">
                  <c:v>ImationÂ 32GB Pocket Pro USB 3.0Â Flash DriveÂ - 32 GB - Black - 1 P ...</c:v>
                </c:pt>
                <c:pt idx="754">
                  <c:v>Pizazz Global Quick File</c:v>
                </c:pt>
                <c:pt idx="755">
                  <c:v>Newell 34</c:v>
                </c:pt>
                <c:pt idx="756">
                  <c:v>Aluminum Screw Posts</c:v>
                </c:pt>
                <c:pt idx="757">
                  <c:v>Eldon Expressions Wood and Plastic Desk Accessories, Cherry Wood</c:v>
                </c:pt>
                <c:pt idx="758">
                  <c:v>Kingston Digital DataTraveler 32GB USB 2.0</c:v>
                </c:pt>
                <c:pt idx="759">
                  <c:v>Dixon Ticonderoga Core-Lock Colored Pencils</c:v>
                </c:pt>
                <c:pt idx="760">
                  <c:v>Xerox 1892</c:v>
                </c:pt>
                <c:pt idx="761">
                  <c:v>DAX Copper Panel Document Frame, 5 x 7 Size</c:v>
                </c:pt>
                <c:pt idx="762">
                  <c:v>Boston Electric Pencil Sharpener, Model 1818, Charcoal Black</c:v>
                </c:pt>
                <c:pt idx="763">
                  <c:v>Berol Giant Pencil Sharpener</c:v>
                </c:pt>
                <c:pt idx="764">
                  <c:v>ClearSounds CSC500 Amplified Spirit Phone Corded phone</c:v>
                </c:pt>
                <c:pt idx="765">
                  <c:v>3M Polarizing Light Filter Sleeves</c:v>
                </c:pt>
                <c:pt idx="766">
                  <c:v>PayAnywhere Card Reader</c:v>
                </c:pt>
                <c:pt idx="767">
                  <c:v>GBC VeloBind Cover Sets</c:v>
                </c:pt>
                <c:pt idx="768">
                  <c:v>ImationÂ 30456 USBÂ Flash DriveÂ 8GB</c:v>
                </c:pt>
                <c:pt idx="769">
                  <c:v>Xerox 1996</c:v>
                </c:pt>
                <c:pt idx="770">
                  <c:v>Inter-Office Recycled Envelopes, Brown Kraft, Button-String,10" x 13" , 100/Box</c:v>
                </c:pt>
                <c:pt idx="771">
                  <c:v>DAX Wood Document Frame</c:v>
                </c:pt>
                <c:pt idx="772">
                  <c:v>AT&amp;T 1080 Phone</c:v>
                </c:pt>
                <c:pt idx="773">
                  <c:v>Acme Tagit Stainless Steel Antibacterial Scissors</c:v>
                </c:pt>
                <c:pt idx="774">
                  <c:v>Holmes HEPA Air Purifier</c:v>
                </c:pt>
                <c:pt idx="775">
                  <c:v>Xerox 1931</c:v>
                </c:pt>
                <c:pt idx="776">
                  <c:v>Peel &amp; Seel Recycled Catalog Envelopes, Brown</c:v>
                </c:pt>
                <c:pt idx="777">
                  <c:v>Metal Folding Chairs, Beige, 4/Carton</c:v>
                </c:pt>
                <c:pt idx="778">
                  <c:v>AT&amp;T 17929 Lendline Telephone</c:v>
                </c:pt>
                <c:pt idx="779">
                  <c:v>Seth Thomas 14" Day/Date Wall Clock</c:v>
                </c:pt>
                <c:pt idx="780">
                  <c:v>KeyTronicÂ E03601U1 -Â KeyboardÂ - Beige</c:v>
                </c:pt>
                <c:pt idx="781">
                  <c:v>Manila Recycled Extra-Heavyweight Clasp Envelopes, 6" x 9"</c:v>
                </c:pt>
                <c:pt idx="782">
                  <c:v>Tenex Contemporary Contur Chairmats for Low and Medium Pile Carpet, Computer, 39" x 49"</c:v>
                </c:pt>
                <c:pt idx="783">
                  <c:v>4009 Highlighters by Sanford</c:v>
                </c:pt>
                <c:pt idx="784">
                  <c:v>Seth Thomas 13 1/2" Wall Clock</c:v>
                </c:pt>
                <c:pt idx="785">
                  <c:v>SAFCO Optional Arm Kit for Workspace Cribbage Stacking Chair</c:v>
                </c:pt>
                <c:pt idx="786">
                  <c:v>Wirebound Service Call Books, 5 1/2" x 4"</c:v>
                </c:pt>
                <c:pt idx="787">
                  <c:v>Texas Instruments TI-34 Scientific Calculator</c:v>
                </c:pt>
                <c:pt idx="788">
                  <c:v>Office Star - Contemporary Task Swivel chair with Loop Arms, Charcoal</c:v>
                </c:pt>
                <c:pt idx="789">
                  <c:v>GBC White Gloss Covers, Plain Front</c:v>
                </c:pt>
                <c:pt idx="790">
                  <c:v>3M Office Air Cleaner</c:v>
                </c:pt>
                <c:pt idx="791">
                  <c:v>Rediform S.O.S. 1-Up Phone Message Bk, 4-1/4x3-1/16 Bk, 1 Form/Pg, 40 Messages/Bk, 3/Pk</c:v>
                </c:pt>
                <c:pt idx="792">
                  <c:v>Xerox 1930</c:v>
                </c:pt>
                <c:pt idx="793">
                  <c:v>Memorex 25GB 6X Branded Blu-Ray Recordable Disc, 30/Pack</c:v>
                </c:pt>
                <c:pt idx="794">
                  <c:v>Linden 12" Wall Clock With Oak Frame</c:v>
                </c:pt>
                <c:pt idx="795">
                  <c:v>Avery Self-Adhesive Photo Pockets for Polaroid Photos</c:v>
                </c:pt>
                <c:pt idx="796">
                  <c:v>Kingston Digital DataTraveler 64GB USB 2.0</c:v>
                </c:pt>
                <c:pt idx="797">
                  <c:v>Holmes Odor Grabber</c:v>
                </c:pt>
                <c:pt idx="798">
                  <c:v>Hypercom P1300 Pinpad</c:v>
                </c:pt>
                <c:pt idx="799">
                  <c:v>Acco Perma 3000 Stacking Storage Drawers</c:v>
                </c:pt>
                <c:pt idx="800">
                  <c:v>Harmony HEPA Quiet Air Purifiers</c:v>
                </c:pt>
                <c:pt idx="801">
                  <c:v>iKross Bluetooth Portable Keyboard + Cell Phone Stand Holder + Brush for Apple iPhone 5S 5C 5, 4S 4</c:v>
                </c:pt>
                <c:pt idx="802">
                  <c:v>Eldon Stackable Tray, Side-Load, Legal, Smoke</c:v>
                </c:pt>
                <c:pt idx="803">
                  <c:v>Hanging Personal Folder File</c:v>
                </c:pt>
                <c:pt idx="804">
                  <c:v>Xerox Blank Computer Paper</c:v>
                </c:pt>
                <c:pt idx="805">
                  <c:v>Wilson Jones Century Plastic Molded Ring Binders</c:v>
                </c:pt>
                <c:pt idx="806">
                  <c:v>Enermax Acrylux Wireless Keyboard</c:v>
                </c:pt>
                <c:pt idx="807">
                  <c:v>Xerox 1895</c:v>
                </c:pt>
                <c:pt idx="808">
                  <c:v>GBC Wire Binding Combs</c:v>
                </c:pt>
                <c:pt idx="809">
                  <c:v>GBC Linen Binding Covers</c:v>
                </c:pt>
                <c:pt idx="810">
                  <c:v>White Business Envelopes with Contemporary Seam, Recycled White Business Envelopes</c:v>
                </c:pt>
                <c:pt idx="811">
                  <c:v>Acme Hot Forged Carbon Steel Scissors with Nickel-Plated Handles, 3 7/8" Cut, 8"L</c:v>
                </c:pt>
                <c:pt idx="812">
                  <c:v>Xerox 1905</c:v>
                </c:pt>
                <c:pt idx="813">
                  <c:v>Belkin Premiere Surge Master II 8-outlet surge protector</c:v>
                </c:pt>
                <c:pt idx="814">
                  <c:v>DAX Two-Tone Silver Metal Document Frame</c:v>
                </c:pt>
                <c:pt idx="815">
                  <c:v>Contemporary Wood/Metal Frame</c:v>
                </c:pt>
                <c:pt idx="816">
                  <c:v>Fellowes Personal Hanging Folder Files, Navy</c:v>
                </c:pt>
                <c:pt idx="817">
                  <c:v>Vinyl Coated Wire Paper Clips in Organizer Box, 800/Box</c:v>
                </c:pt>
                <c:pt idx="818">
                  <c:v>Letter/Legal File Tote with Clear Snap-On Lid, Black Granite</c:v>
                </c:pt>
                <c:pt idx="819">
                  <c:v>14-7/8 x 11 Blue Bar Computer Printout Paper</c:v>
                </c:pt>
                <c:pt idx="820">
                  <c:v>Bulldog Vacuum Base Pencil Sharpener</c:v>
                </c:pt>
                <c:pt idx="821">
                  <c:v>Square Credit Card Reader, 4 1/2" x 4 1/2" x 1", White</c:v>
                </c:pt>
                <c:pt idx="822">
                  <c:v>Newell 319</c:v>
                </c:pt>
                <c:pt idx="823">
                  <c:v>SanDisk Cruzer 32 GB USB Flash Drive</c:v>
                </c:pt>
                <c:pt idx="824">
                  <c:v>Rogers Jumbo File, Granite</c:v>
                </c:pt>
                <c:pt idx="825">
                  <c:v>Hoover Commercial SteamVac</c:v>
                </c:pt>
                <c:pt idx="826">
                  <c:v>Avery 516</c:v>
                </c:pt>
                <c:pt idx="827">
                  <c:v>Xerox 1912</c:v>
                </c:pt>
                <c:pt idx="828">
                  <c:v>DXL Angle-View Binders with Locking Rings by Samsill</c:v>
                </c:pt>
                <c:pt idx="829">
                  <c:v>KeyTronicÂ KT400U2 -Â KeyboardÂ - Black</c:v>
                </c:pt>
                <c:pt idx="830">
                  <c:v>JM Magazine Binder</c:v>
                </c:pt>
                <c:pt idx="831">
                  <c:v>Boston KS Multi-Size Manual Pencil Sharpener</c:v>
                </c:pt>
                <c:pt idx="832">
                  <c:v>#10- 4 1/8" x 9 1/2" Security-Tint Envelopes</c:v>
                </c:pt>
                <c:pt idx="833">
                  <c:v>Xerox 1982</c:v>
                </c:pt>
                <c:pt idx="834">
                  <c:v>#10 White Business Envelopes,4 1/8 x 9 1/2</c:v>
                </c:pt>
                <c:pt idx="835">
                  <c:v>Bush Westfield Collection Bookcases, Dark Cherry Finish, Fully Assembled</c:v>
                </c:pt>
                <c:pt idx="836">
                  <c:v>Xerox 1881</c:v>
                </c:pt>
                <c:pt idx="837">
                  <c:v>White GlueTop Scratch Pads</c:v>
                </c:pt>
                <c:pt idx="838">
                  <c:v>OtterBox Defender Series Case - iPhone 5c</c:v>
                </c:pt>
                <c:pt idx="839">
                  <c:v>Westinghouse Clip-On Gooseneck Lamps</c:v>
                </c:pt>
                <c:pt idx="840">
                  <c:v>Electrix Incandescent Magnifying Lamp, Black</c:v>
                </c:pt>
                <c:pt idx="841">
                  <c:v>Standard Line Â“While You Were OutÂ” Hardbound Telephone Message Book</c:v>
                </c:pt>
                <c:pt idx="842">
                  <c:v>Panasonic KP-310 Heavy-Duty Electric Pencil Sharpener</c:v>
                </c:pt>
                <c:pt idx="843">
                  <c:v>Southworth 25% Cotton Premium Laser Paper and Envelopes</c:v>
                </c:pt>
                <c:pt idx="844">
                  <c:v>Logitech ClearChat Comfort/USB Headset H390</c:v>
                </c:pt>
                <c:pt idx="845">
                  <c:v>Self-Adhesive Address Labels for Typewriters by Universal</c:v>
                </c:pt>
                <c:pt idx="846">
                  <c:v>Ampad Phone Message Book, Recycled, 400 Message Capacity, 5 Â¾Â” x 11Â”</c:v>
                </c:pt>
                <c:pt idx="847">
                  <c:v>Xerox 1968</c:v>
                </c:pt>
                <c:pt idx="848">
                  <c:v>Belkin F9H710-06 7 Outlet SurgeMaster Surge Protector</c:v>
                </c:pt>
                <c:pt idx="849">
                  <c:v>Riverleaf Stik-Withit Designer Note Cubes</c:v>
                </c:pt>
                <c:pt idx="850">
                  <c:v>Petty Cash Envelope</c:v>
                </c:pt>
                <c:pt idx="851">
                  <c:v>Fiskars 8" Scissors, 2/Pack</c:v>
                </c:pt>
                <c:pt idx="852">
                  <c:v>Recycled Premium Regency Composition Covers</c:v>
                </c:pt>
                <c:pt idx="853">
                  <c:v>DAX Two-Tone Rosewood/Black Document Frame, Desktop, 5 x 7</c:v>
                </c:pt>
                <c:pt idx="854">
                  <c:v>Coloredge Poster Frame</c:v>
                </c:pt>
                <c:pt idx="855">
                  <c:v>Xerox 1932</c:v>
                </c:pt>
                <c:pt idx="856">
                  <c:v>O'Sullivan Cherrywood Estates Traditional Bookcase</c:v>
                </c:pt>
                <c:pt idx="857">
                  <c:v>Astroparche Fine Business Paper</c:v>
                </c:pt>
                <c:pt idx="858">
                  <c:v>Avery Hole Reinforcements</c:v>
                </c:pt>
                <c:pt idx="859">
                  <c:v>Magnifier Swing Arm Lamp</c:v>
                </c:pt>
                <c:pt idx="860">
                  <c:v>Maxell 74 Minute CD-R Spindle, 50/Pack</c:v>
                </c:pt>
                <c:pt idx="861">
                  <c:v>Xerox 1947</c:v>
                </c:pt>
                <c:pt idx="862">
                  <c:v>Sony Micro Vault Click 4 GB USB 2.0 Flash Drive</c:v>
                </c:pt>
                <c:pt idx="863">
                  <c:v>Wirebound Message Books, Four 2 3/4" x 5" Forms per Page, 600 Sets per Book</c:v>
                </c:pt>
                <c:pt idx="864">
                  <c:v>Wilson Jones International Size A4 Ring Binders</c:v>
                </c:pt>
                <c:pt idx="865">
                  <c:v>Xerox 216</c:v>
                </c:pt>
                <c:pt idx="866">
                  <c:v>Avery Non-Stick Binders</c:v>
                </c:pt>
                <c:pt idx="867">
                  <c:v>Howard Miller Distant Time Traveler Alarm Clock</c:v>
                </c:pt>
                <c:pt idx="868">
                  <c:v>XtraLife ClearVue Slant-D Ring Binder, White, 3"</c:v>
                </c:pt>
                <c:pt idx="869">
                  <c:v>Belkin 8 Outlet Surge Protector</c:v>
                </c:pt>
                <c:pt idx="870">
                  <c:v>GBC Standard Recycled Report Covers, Clear Plastic Sheets</c:v>
                </c:pt>
                <c:pt idx="871">
                  <c:v>Acco PRESSTEX Data Binder with Storage Hooks, Dark Blue, 14 7/8" X 11"</c:v>
                </c:pt>
                <c:pt idx="872">
                  <c:v>Memorex Froggy Flash Drive 8 GB</c:v>
                </c:pt>
                <c:pt idx="873">
                  <c:v>Perma STOR-ALL Hanging File Box, 13 1/8"W x 12 1/4"D x 10 1/2"H</c:v>
                </c:pt>
                <c:pt idx="874">
                  <c:v>Xerox 1900</c:v>
                </c:pt>
                <c:pt idx="875">
                  <c:v>Xerox 1971</c:v>
                </c:pt>
                <c:pt idx="876">
                  <c:v>50 Colored Long Pencils</c:v>
                </c:pt>
                <c:pt idx="877">
                  <c:v>Acco Perma 4000 Stacking Storage Drawers</c:v>
                </c:pt>
                <c:pt idx="878">
                  <c:v>Eldon Expressions Wood Desk Accessories, Oak</c:v>
                </c:pt>
                <c:pt idx="879">
                  <c:v>Storex Dura Pro Binders</c:v>
                </c:pt>
                <c:pt idx="880">
                  <c:v>DAX Cubicle Frames - 8x10</c:v>
                </c:pt>
                <c:pt idx="881">
                  <c:v>Memorex Micro Travel Drive 8 GB</c:v>
                </c:pt>
                <c:pt idx="882">
                  <c:v>Xerox 1986</c:v>
                </c:pt>
                <c:pt idx="883">
                  <c:v>Logitech M510 Wireless Mouse</c:v>
                </c:pt>
                <c:pt idx="884">
                  <c:v>iOttie XL Car Mount</c:v>
                </c:pt>
                <c:pt idx="885">
                  <c:v>Acme Softgrip Scissors</c:v>
                </c:pt>
                <c:pt idx="886">
                  <c:v>Wilson Jones Hanging View Binder, White, 1"</c:v>
                </c:pt>
                <c:pt idx="887">
                  <c:v>Eldon File Chest Portable File</c:v>
                </c:pt>
                <c:pt idx="888">
                  <c:v>Holmes Replacement Filter for HEPA Air Cleaner, Medium Room</c:v>
                </c:pt>
                <c:pt idx="889">
                  <c:v>Portable Personal File Box</c:v>
                </c:pt>
                <c:pt idx="890">
                  <c:v>Belkin F8E887 USB Wired Ergonomic Keyboard</c:v>
                </c:pt>
                <c:pt idx="891">
                  <c:v>Xerox 203</c:v>
                </c:pt>
                <c:pt idx="892">
                  <c:v>Xerox 220</c:v>
                </c:pt>
                <c:pt idx="893">
                  <c:v>Xerox 1944</c:v>
                </c:pt>
                <c:pt idx="894">
                  <c:v>Newell 347</c:v>
                </c:pt>
                <c:pt idx="895">
                  <c:v>GBC Personal VeloBind Strips</c:v>
                </c:pt>
                <c:pt idx="896">
                  <c:v>Executive Impressions 13" Chairman Wall Clock</c:v>
                </c:pt>
                <c:pt idx="897">
                  <c:v>Tuf-Vin Binders</c:v>
                </c:pt>
                <c:pt idx="898">
                  <c:v>Great White Multi-Use Recycled Paper (20Lb. and 84 Bright)</c:v>
                </c:pt>
                <c:pt idx="899">
                  <c:v>Nu-Dell Oak Frame</c:v>
                </c:pt>
                <c:pt idx="900">
                  <c:v>Avery 490</c:v>
                </c:pt>
                <c:pt idx="901">
                  <c:v>Avery 505</c:v>
                </c:pt>
                <c:pt idx="902">
                  <c:v>Master Big Foot Doorstop, Beige</c:v>
                </c:pt>
                <c:pt idx="903">
                  <c:v>Xerox 1928</c:v>
                </c:pt>
                <c:pt idx="904">
                  <c:v>Surelock Post Binders</c:v>
                </c:pt>
                <c:pt idx="905">
                  <c:v>Acco 6 Outlet Guardian Premium Plus Surge Suppressor</c:v>
                </c:pt>
                <c:pt idx="906">
                  <c:v>Panasonic KP-4ABK Battery-Operated Pencil Sharpener</c:v>
                </c:pt>
                <c:pt idx="907">
                  <c:v>Avery Durable Slant Ring Binders With Label Holder</c:v>
                </c:pt>
                <c:pt idx="908">
                  <c:v>DAX Clear Channel Poster Frame</c:v>
                </c:pt>
                <c:pt idx="909">
                  <c:v>Gear Head AU3700S Headset</c:v>
                </c:pt>
                <c:pt idx="910">
                  <c:v>Avery Durable Plastic 1" Binders</c:v>
                </c:pt>
                <c:pt idx="911">
                  <c:v>Avery 473</c:v>
                </c:pt>
                <c:pt idx="912">
                  <c:v>Avery 503</c:v>
                </c:pt>
                <c:pt idx="913">
                  <c:v>Avery 489</c:v>
                </c:pt>
                <c:pt idx="914">
                  <c:v>Atlantic Metals Mobile 2-Shelf Bookcases, Custom Colors</c:v>
                </c:pt>
                <c:pt idx="915">
                  <c:v>Xerox 1887</c:v>
                </c:pt>
                <c:pt idx="916">
                  <c:v>Vtech AT&amp;T CL2940 Corded Speakerphone, Black</c:v>
                </c:pt>
                <c:pt idx="917">
                  <c:v>Nokia Lumia 521 (T-Mobile)</c:v>
                </c:pt>
                <c:pt idx="918">
                  <c:v>Recycled Interoffice Envelopes with String and Button Closure, 10 x 13</c:v>
                </c:pt>
                <c:pt idx="919">
                  <c:v>Belkin iPhone and iPad Lightning Cable</c:v>
                </c:pt>
                <c:pt idx="920">
                  <c:v>C-Line Cubicle Keepers Polyproplyene Holder With Velcro Backings</c:v>
                </c:pt>
                <c:pt idx="921">
                  <c:v>Iris Project Case</c:v>
                </c:pt>
                <c:pt idx="922">
                  <c:v>Avery Hi-Liter EverBold Pen Style Fluorescent Highlighters, 4/Pack</c:v>
                </c:pt>
                <c:pt idx="923">
                  <c:v>Executive Impressions 12" Wall Clock</c:v>
                </c:pt>
                <c:pt idx="924">
                  <c:v>Wirebound Message Book, 4 per Page</c:v>
                </c:pt>
                <c:pt idx="925">
                  <c:v>GBC Imprintable Covers</c:v>
                </c:pt>
                <c:pt idx="926">
                  <c:v>Southworth 100% RÃ©sumÃ© Paper, 24lb.</c:v>
                </c:pt>
                <c:pt idx="927">
                  <c:v>Verbatim 25 GB 6x Blu-ray Single Layer Recordable Disc, 3/Pack</c:v>
                </c:pt>
                <c:pt idx="928">
                  <c:v>Eldon Expressions Wood and Plastic Desk Accessories, Oak</c:v>
                </c:pt>
                <c:pt idx="929">
                  <c:v>Bush Westfield Collection Bookcases, Dark Cherry Finish</c:v>
                </c:pt>
                <c:pt idx="930">
                  <c:v>Belkin 8-Outlet Premiere SurgeMaster II Surge Protectors</c:v>
                </c:pt>
                <c:pt idx="931">
                  <c:v>Wilson Jones Turn Tabs Binder Tool for Ring Binders</c:v>
                </c:pt>
                <c:pt idx="932">
                  <c:v>Deluxe Chalkboard Eraser Cleaner</c:v>
                </c:pt>
                <c:pt idx="933">
                  <c:v>Cardinal Holdit Business Card Pockets</c:v>
                </c:pt>
                <c:pt idx="934">
                  <c:v>Plantronics MX500i Earset</c:v>
                </c:pt>
                <c:pt idx="935">
                  <c:v>Xerox 1929</c:v>
                </c:pt>
                <c:pt idx="936">
                  <c:v>Maxell 74 Minute CDR, 10/Pack</c:v>
                </c:pt>
                <c:pt idx="937">
                  <c:v>Memorex 25GB 6X Branded Blu-Ray Recordable Disc, 15/Pack</c:v>
                </c:pt>
                <c:pt idx="938">
                  <c:v>Avery Framed View Binder, EZD Ring (Locking), Navy, 1 1/2"</c:v>
                </c:pt>
                <c:pt idx="939">
                  <c:v>Longer-Life Soft White Bulbs</c:v>
                </c:pt>
                <c:pt idx="940">
                  <c:v>Embossed Ink Jet Note Cards</c:v>
                </c:pt>
                <c:pt idx="941">
                  <c:v>Eldon Image Series Desk Accessories, Burgundy</c:v>
                </c:pt>
                <c:pt idx="942">
                  <c:v>Xerox 1977</c:v>
                </c:pt>
                <c:pt idx="943">
                  <c:v>Executive Impressions 8-1/2" Career Panel/Partition Cubicle Clock</c:v>
                </c:pt>
                <c:pt idx="944">
                  <c:v>Bush Cubix Collection Bookcases, Fully Assembled</c:v>
                </c:pt>
                <c:pt idx="945">
                  <c:v>Strathmore Photo Frame Cards</c:v>
                </c:pt>
                <c:pt idx="946">
                  <c:v>Southworth 25% Cotton Antique Laid Paper &amp; Envelopes</c:v>
                </c:pt>
                <c:pt idx="947">
                  <c:v>Seth Thomas 16" Steel Case Clock</c:v>
                </c:pt>
                <c:pt idx="948">
                  <c:v>Fellowes Neat Ideas Storage Cubes</c:v>
                </c:pt>
                <c:pt idx="949">
                  <c:v>Xerox 228</c:v>
                </c:pt>
                <c:pt idx="950">
                  <c:v>Xerox 1952</c:v>
                </c:pt>
                <c:pt idx="951">
                  <c:v>OIC Binder Clips</c:v>
                </c:pt>
                <c:pt idx="952">
                  <c:v>Boston 1730 StandUp Electric Pencil Sharpener</c:v>
                </c:pt>
                <c:pt idx="953">
                  <c:v>Anker Astro Mini 3000mAh Ultra-Compact Portable Charger</c:v>
                </c:pt>
                <c:pt idx="954">
                  <c:v>GBC Pre-Punched Binding Paper, Plastic, White, 8-1/2" x 11"</c:v>
                </c:pt>
                <c:pt idx="955">
                  <c:v>Square Credit Card Reader</c:v>
                </c:pt>
                <c:pt idx="956">
                  <c:v>Pressboard Hanging Data Binders for Unburst Sheets</c:v>
                </c:pt>
                <c:pt idx="957">
                  <c:v>Acco Pressboard Covers with Storage Hooks, 14 7/8" x 11", Light Blue</c:v>
                </c:pt>
                <c:pt idx="958">
                  <c:v>Adams Telephone Message Book W/Dividers/Space For Phone Numbers, 5 1/4"X8 1/2", 300/Messages</c:v>
                </c:pt>
                <c:pt idx="959">
                  <c:v>Personal File Boxes with Fold-Down Carry Handle</c:v>
                </c:pt>
                <c:pt idx="960">
                  <c:v>Fiskars Home &amp; Office Scissors</c:v>
                </c:pt>
                <c:pt idx="961">
                  <c:v>SmartStand Mobile Device Holder, Assorted Colors</c:v>
                </c:pt>
                <c:pt idx="962">
                  <c:v>Eldon 400 Class Desk Accessories, Black Carbon</c:v>
                </c:pt>
                <c:pt idx="963">
                  <c:v>Grandstream GXP2100 Mainstream Business Phone</c:v>
                </c:pt>
                <c:pt idx="964">
                  <c:v>#10- 4 1/8" x 9 1/2" Recycled Envelopes</c:v>
                </c:pt>
                <c:pt idx="965">
                  <c:v>Dax Clear Box Frame</c:v>
                </c:pt>
                <c:pt idx="966">
                  <c:v>Advantus Panel Wall Certificate Holder - 8.5x11</c:v>
                </c:pt>
                <c:pt idx="967">
                  <c:v>Xerox 230</c:v>
                </c:pt>
                <c:pt idx="968">
                  <c:v>Seth Thomas 8 1/2" Cubicle Clock</c:v>
                </c:pt>
                <c:pt idx="969">
                  <c:v>Xerox 195</c:v>
                </c:pt>
                <c:pt idx="970">
                  <c:v>DAX Cubicle Frames, 8-1/2 x 11</c:v>
                </c:pt>
                <c:pt idx="971">
                  <c:v>Anker Ultra-Slim Mini Bluetooth 3.0 Wireless Keyboard</c:v>
                </c:pt>
                <c:pt idx="972">
                  <c:v>GE 4 Foot Flourescent Tube, 40 Watt</c:v>
                </c:pt>
                <c:pt idx="973">
                  <c:v>Acco Translucent Poly Ring Binders</c:v>
                </c:pt>
                <c:pt idx="974">
                  <c:v>Holmes Cool Mist Humidifier for the Whole House with 8-Gallon Output per Day, Extended Life Filter</c:v>
                </c:pt>
                <c:pt idx="975">
                  <c:v>Acco Four Pocket Poly Ring Binder with Label Holder, Smoke, 1"</c:v>
                </c:pt>
                <c:pt idx="976">
                  <c:v>C-Line Magnetic Cubicle Keepers, Clear Polypropylene</c:v>
                </c:pt>
                <c:pt idx="977">
                  <c:v>It's Hot Message Books with Stickers, 2 3/4" x 5"</c:v>
                </c:pt>
                <c:pt idx="978">
                  <c:v>Message Book, Phone, Wirebound Standard Line Memo, 2 3/4" X 5"</c:v>
                </c:pt>
                <c:pt idx="979">
                  <c:v>GBC Poly Designer Binding Covers</c:v>
                </c:pt>
                <c:pt idx="980">
                  <c:v>Avery 500</c:v>
                </c:pt>
                <c:pt idx="981">
                  <c:v>Xerox 1997</c:v>
                </c:pt>
                <c:pt idx="982">
                  <c:v>Xerox 202</c:v>
                </c:pt>
                <c:pt idx="983">
                  <c:v>Weyerhaeuser First Choice Laser/Copy Paper (20Lb. and 88 Bright)</c:v>
                </c:pt>
                <c:pt idx="984">
                  <c:v>Xerox 204</c:v>
                </c:pt>
                <c:pt idx="985">
                  <c:v>Logitech Keyboard K120</c:v>
                </c:pt>
                <c:pt idx="986">
                  <c:v>Wirebound Four 2-3/4 x 5 Forms per Page, 400 Sets per Book</c:v>
                </c:pt>
                <c:pt idx="987">
                  <c:v>Avery Heavy-Duty EZD  Binder With Locking Rings</c:v>
                </c:pt>
                <c:pt idx="988">
                  <c:v>Fellowes Twister Kit, Gray/Clear, 3/pkg</c:v>
                </c:pt>
                <c:pt idx="989">
                  <c:v>Xerox 1978</c:v>
                </c:pt>
                <c:pt idx="990">
                  <c:v>Wilson Jones Impact Binders</c:v>
                </c:pt>
                <c:pt idx="991">
                  <c:v>Adams Telephone Message Book W/Dividers/Space For Phone Numbers, 5 1/4"X8 1/2", 200/Messages</c:v>
                </c:pt>
                <c:pt idx="992">
                  <c:v>Avery 48</c:v>
                </c:pt>
                <c:pt idx="993">
                  <c:v>Peel &amp; Seel Envelopes</c:v>
                </c:pt>
                <c:pt idx="994">
                  <c:v>6" Cubicle Wall Clock, Black</c:v>
                </c:pt>
                <c:pt idx="995">
                  <c:v>Acme Office Executive Series Stainless Steel Trimmers</c:v>
                </c:pt>
                <c:pt idx="996">
                  <c:v>ACCOHIDE 3-Ring Binder, Blue, 1"</c:v>
                </c:pt>
                <c:pt idx="997">
                  <c:v>Executive Impressions 13-1/2" Indoor/Outdoor Wall Clock</c:v>
                </c:pt>
                <c:pt idx="998">
                  <c:v>Adams Telephone Message Book w/Frequently-Called Numbers Space, 400 Messages per Book</c:v>
                </c:pt>
                <c:pt idx="999">
                  <c:v>Fellowes Black Plastic Comb Bindings</c:v>
                </c:pt>
                <c:pt idx="1000">
                  <c:v>Avery White Multi-Purpose Labels</c:v>
                </c:pt>
                <c:pt idx="1001">
                  <c:v>Wilson Jones Heavy-Duty Casebound Ring Binders with Metal Hinges</c:v>
                </c:pt>
                <c:pt idx="1002">
                  <c:v>VariCap6 Expandable Binder</c:v>
                </c:pt>
                <c:pt idx="1003">
                  <c:v>Ibico Recycled Grain-Textured Covers</c:v>
                </c:pt>
                <c:pt idx="1004">
                  <c:v>Advantus Plastic Paper Clips</c:v>
                </c:pt>
                <c:pt idx="1005">
                  <c:v>Redi-Strip #10 Envelopes, 4 1/8 x 9 1/2</c:v>
                </c:pt>
                <c:pt idx="1006">
                  <c:v>Premier Elliptical Ring Binder, Black</c:v>
                </c:pt>
                <c:pt idx="1007">
                  <c:v>Acme Design Stainless Steel Bent Scissors</c:v>
                </c:pt>
                <c:pt idx="1008">
                  <c:v>Plastic Binding Combs</c:v>
                </c:pt>
                <c:pt idx="1009">
                  <c:v>Lenovo 17-Key USB Numeric Keypad</c:v>
                </c:pt>
                <c:pt idx="1010">
                  <c:v>Strathmore Photo Mount Cards</c:v>
                </c:pt>
                <c:pt idx="1011">
                  <c:v>Avery 478</c:v>
                </c:pt>
                <c:pt idx="1012">
                  <c:v>Recycled Easel Ring Binders</c:v>
                </c:pt>
                <c:pt idx="1013">
                  <c:v>Newell Chalk Holder</c:v>
                </c:pt>
                <c:pt idx="1014">
                  <c:v>Self-Adhesive Removable Labels</c:v>
                </c:pt>
                <c:pt idx="1015">
                  <c:v>Message Book, Wirebound, Four 5 1/2" X 4" Forms/Pg., 200 Dupl. Sets/Book</c:v>
                </c:pt>
                <c:pt idx="1016">
                  <c:v>Adams "While You Were Out" Message Pads</c:v>
                </c:pt>
                <c:pt idx="1017">
                  <c:v>Wirebound Message Books, Two 4 1/4" x 5" Forms per Page</c:v>
                </c:pt>
                <c:pt idx="1018">
                  <c:v>Eldon Expressions Punched Metal &amp; Wood Desk Accessories, Pewter &amp; Cherry</c:v>
                </c:pt>
                <c:pt idx="1019">
                  <c:v>Ampad Gold Fibre Wirebound Steno Books, 6" x 9", Gregg Ruled</c:v>
                </c:pt>
                <c:pt idx="1020">
                  <c:v>Sterilite Show Offs Storage Containers</c:v>
                </c:pt>
                <c:pt idx="1021">
                  <c:v>Recycled Pressboard Report Cover with Reinforced Top Hinge</c:v>
                </c:pt>
                <c:pt idx="1022">
                  <c:v>Master Caster Door Stop, Large Neon Orange</c:v>
                </c:pt>
                <c:pt idx="1023">
                  <c:v>9-3/4 Diameter Round Wall Clock</c:v>
                </c:pt>
                <c:pt idx="1024">
                  <c:v>Akro Stacking Bins</c:v>
                </c:pt>
                <c:pt idx="1025">
                  <c:v>Avery 512</c:v>
                </c:pt>
                <c:pt idx="1026">
                  <c:v>Cyber Acoustics AC-202b Speech Recognition Stereo Headset</c:v>
                </c:pt>
                <c:pt idx="1027">
                  <c:v>Xerox 209</c:v>
                </c:pt>
                <c:pt idx="1028">
                  <c:v>Xerox 192</c:v>
                </c:pt>
                <c:pt idx="1029">
                  <c:v>Xerox 222</c:v>
                </c:pt>
                <c:pt idx="1030">
                  <c:v>Acco Pressboard Covers with Storage Hooks, 14 7/8" x 11", Dark Blue</c:v>
                </c:pt>
                <c:pt idx="1031">
                  <c:v>Avery Address/Shipping Labels for Typewriters, 4" x 2"</c:v>
                </c:pt>
                <c:pt idx="1032">
                  <c:v>Message Book, Standard Line "While You Were Out", 5 1/2" X 4", 200 Sets/Book</c:v>
                </c:pt>
                <c:pt idx="1033">
                  <c:v>Trimflex Flexible Post Binders</c:v>
                </c:pt>
                <c:pt idx="1034">
                  <c:v>Acco D-Ring Binder w/DublLock</c:v>
                </c:pt>
                <c:pt idx="1035">
                  <c:v>Master Caster Door Stop, Large Brown</c:v>
                </c:pt>
                <c:pt idx="1036">
                  <c:v>Southworth Structures Collection</c:v>
                </c:pt>
                <c:pt idx="1037">
                  <c:v>Master Caster Door Stop, Brown</c:v>
                </c:pt>
                <c:pt idx="1038">
                  <c:v>Avery 518</c:v>
                </c:pt>
                <c:pt idx="1039">
                  <c:v>Eldon 200 Class Desk Accessories, Smoke</c:v>
                </c:pt>
                <c:pt idx="1040">
                  <c:v>Xerox 1992</c:v>
                </c:pt>
                <c:pt idx="1041">
                  <c:v>Acme Elite Stainless Steel Scissors</c:v>
                </c:pt>
                <c:pt idx="1042">
                  <c:v>DAX Value U-Channel Document Frames, Easel Back</c:v>
                </c:pt>
                <c:pt idx="1043">
                  <c:v>Newell 325</c:v>
                </c:pt>
                <c:pt idx="1044">
                  <c:v>Prang Drawing Pencil Set</c:v>
                </c:pt>
                <c:pt idx="1045">
                  <c:v>Eldon Image Series Desk Accessories, Ebony</c:v>
                </c:pt>
                <c:pt idx="1046">
                  <c:v>Dixon My First Ticonderoga Pencil, #2</c:v>
                </c:pt>
                <c:pt idx="1047">
                  <c:v>Global Push Button Manager's Chair, Indigo</c:v>
                </c:pt>
                <c:pt idx="1048">
                  <c:v>Prestige Round Ring Binders</c:v>
                </c:pt>
                <c:pt idx="1049">
                  <c:v>Anker 36W 4-Port USB Wall Charger Travel Power Adapter for iPhone 5s 5c 5</c:v>
                </c:pt>
                <c:pt idx="1050">
                  <c:v>DXL Angle-View Binders with Locking Rings, Black</c:v>
                </c:pt>
                <c:pt idx="1051">
                  <c:v>Xerox 1886</c:v>
                </c:pt>
                <c:pt idx="1052">
                  <c:v>Xerox 1974</c:v>
                </c:pt>
                <c:pt idx="1053">
                  <c:v>Universal Premium White Copier/Laser Paper (20Lb. and 87 Bright)</c:v>
                </c:pt>
                <c:pt idx="1054">
                  <c:v>Prang Colored Pencils</c:v>
                </c:pt>
                <c:pt idx="1055">
                  <c:v>Eldon Expressions Punched Metal &amp; Wood Desk Accessories, Black &amp; Cherry</c:v>
                </c:pt>
                <c:pt idx="1056">
                  <c:v>Angle-D Binders with Locking Rings, Label Holders</c:v>
                </c:pt>
                <c:pt idx="1057">
                  <c:v>Boston 16765 Mini Stand Up Battery Pencil Sharpener</c:v>
                </c:pt>
                <c:pt idx="1058">
                  <c:v>Array Memo Cubes</c:v>
                </c:pt>
                <c:pt idx="1059">
                  <c:v>Tenex File Box, Personal Filing Tote with Lid, Black</c:v>
                </c:pt>
                <c:pt idx="1060">
                  <c:v>AT&amp;T CL82213</c:v>
                </c:pt>
                <c:pt idx="1061">
                  <c:v>Verbatim 25 GB 6x Blu-ray Single Layer Recordable Disc, 10/Pack</c:v>
                </c:pt>
                <c:pt idx="1062">
                  <c:v>Memorex Mini Travel Drive 8 GB USB 2.0 Flash Drive</c:v>
                </c:pt>
                <c:pt idx="1063">
                  <c:v>Stockwell Push Pins</c:v>
                </c:pt>
                <c:pt idx="1064">
                  <c:v>Xerox 1964</c:v>
                </c:pt>
                <c:pt idx="1065">
                  <c:v>GBC Laser Imprintable Binding System Covers, Desert Sand</c:v>
                </c:pt>
                <c:pt idx="1066">
                  <c:v>ImationÂ SwivelÂ Flash DriveÂ USBÂ flash driveÂ - 8 GB</c:v>
                </c:pt>
                <c:pt idx="1067">
                  <c:v>Xerox 1946</c:v>
                </c:pt>
                <c:pt idx="1068">
                  <c:v>Xerox 213</c:v>
                </c:pt>
                <c:pt idx="1069">
                  <c:v>Holmes Visible Mist Ultrasonic Humidifier with 2.3-Gallon Output per Day, Replacement Filter</c:v>
                </c:pt>
                <c:pt idx="1070">
                  <c:v>ImationÂ 8gb Micro Traveldrive Usb 2.0Â Flash Drive</c:v>
                </c:pt>
                <c:pt idx="1071">
                  <c:v>Avery 480</c:v>
                </c:pt>
                <c:pt idx="1072">
                  <c:v>Stiletto Hand Letter Openers</c:v>
                </c:pt>
                <c:pt idx="1073">
                  <c:v>Newell 324</c:v>
                </c:pt>
                <c:pt idx="1074">
                  <c:v>LF Elite 3D Dazzle Designer Hard Case Cover, Lf Stylus Pen and Wiper For Apple Iphone 5c Mini Lite</c:v>
                </c:pt>
                <c:pt idx="1075">
                  <c:v>Eldon Advantage Chair Mats for Low to Medium Pile Carpets</c:v>
                </c:pt>
                <c:pt idx="1076">
                  <c:v>Nu-Dell Leatherette Frames</c:v>
                </c:pt>
                <c:pt idx="1077">
                  <c:v>Avery 488</c:v>
                </c:pt>
                <c:pt idx="1078">
                  <c:v>SAFCO Mobile Desk Side File, Wire Frame</c:v>
                </c:pt>
                <c:pt idx="1079">
                  <c:v>Crayola Colored Pencils</c:v>
                </c:pt>
                <c:pt idx="1080">
                  <c:v>Tuff Stuff Recycled Round Ring Binders</c:v>
                </c:pt>
                <c:pt idx="1081">
                  <c:v>Tennsco Lockers, Gray</c:v>
                </c:pt>
                <c:pt idx="1082">
                  <c:v>Fiskars Spring-Action Scissors</c:v>
                </c:pt>
                <c:pt idx="1083">
                  <c:v>Dixon Ticonderoga Erasable Colored Pencil Set, 12-Color</c:v>
                </c:pt>
                <c:pt idx="1084">
                  <c:v>Bravo II Megaboss 12-Amp Hard Body Upright, Replacement Belts, 2 Belts per Pack</c:v>
                </c:pt>
                <c:pt idx="1085">
                  <c:v>Xerox 2</c:v>
                </c:pt>
                <c:pt idx="1086">
                  <c:v>Newell 31</c:v>
                </c:pt>
                <c:pt idx="1087">
                  <c:v>Xerox 4200 Series MultiUse Premium Copy Paper (20Lb. and 84 Bright)</c:v>
                </c:pt>
                <c:pt idx="1088">
                  <c:v>Avery 519</c:v>
                </c:pt>
                <c:pt idx="1089">
                  <c:v>HP Office Recycled Paper (20Lb. and 87 Bright)</c:v>
                </c:pt>
                <c:pt idx="1090">
                  <c:v>Avery File Folder Labels</c:v>
                </c:pt>
                <c:pt idx="1091">
                  <c:v>Wirebound Message Books, 5-1/2 x 4 Forms, 2 or 4 Forms per Page</c:v>
                </c:pt>
                <c:pt idx="1092">
                  <c:v>Avery 481</c:v>
                </c:pt>
                <c:pt idx="1093">
                  <c:v>Newell 351</c:v>
                </c:pt>
                <c:pt idx="1094">
                  <c:v>Newell 317</c:v>
                </c:pt>
                <c:pt idx="1095">
                  <c:v>PowerGen Dual USB Car Charger</c:v>
                </c:pt>
                <c:pt idx="1096">
                  <c:v>Large Capacity Hanging Post Binders</c:v>
                </c:pt>
                <c:pt idx="1097">
                  <c:v>Acme Preferred Stainless Steel Scissors</c:v>
                </c:pt>
                <c:pt idx="1098">
                  <c:v>Prismacolor Color Pencil Set</c:v>
                </c:pt>
                <c:pt idx="1099">
                  <c:v>Pressboard Covers with Storage Hooks, 9 1/2" x 11", Light Blue</c:v>
                </c:pt>
                <c:pt idx="1100">
                  <c:v>Adjustable Personal File Tote</c:v>
                </c:pt>
                <c:pt idx="1101">
                  <c:v>Xerox 229</c:v>
                </c:pt>
                <c:pt idx="1102">
                  <c:v>Xerox 22</c:v>
                </c:pt>
                <c:pt idx="1103">
                  <c:v>Eureka Recycled Copy Paper 8 1/2" x 11", Ream</c:v>
                </c:pt>
                <c:pt idx="1104">
                  <c:v>Hoover Commercial Soft Guard Upright Vacuum And Disposable Filtration Bags</c:v>
                </c:pt>
                <c:pt idx="1105">
                  <c:v>Acme Value Line Scissors</c:v>
                </c:pt>
                <c:pt idx="1106">
                  <c:v>Acme Design Line 8" Stainless Steel Bent Scissors w/Champagne Handles, 3-1/8" Cut</c:v>
                </c:pt>
                <c:pt idx="1107">
                  <c:v>Advantus Panel Wall Acrylic Frame</c:v>
                </c:pt>
                <c:pt idx="1108">
                  <c:v>Boston 16701 Slimline Battery Pencil Sharpener</c:v>
                </c:pt>
                <c:pt idx="1109">
                  <c:v>Xerox 1939</c:v>
                </c:pt>
                <c:pt idx="1110">
                  <c:v>Avery 499</c:v>
                </c:pt>
                <c:pt idx="1111">
                  <c:v>Avery 51</c:v>
                </c:pt>
                <c:pt idx="1112">
                  <c:v>DAX Executive Solid Wood Document Frame, Desktop or Hang, Mahogany, 5 x 7</c:v>
                </c:pt>
                <c:pt idx="1113">
                  <c:v>SpineVue Locking Slant-D Ring Binders by Cardinal</c:v>
                </c:pt>
                <c:pt idx="1114">
                  <c:v>Blackstonian Pencils</c:v>
                </c:pt>
                <c:pt idx="1115">
                  <c:v>BIC Brite Liner Highlighters</c:v>
                </c:pt>
                <c:pt idx="1116">
                  <c:v>Avery Poly Binder Pockets</c:v>
                </c:pt>
                <c:pt idx="1117">
                  <c:v>Stackable Trays</c:v>
                </c:pt>
                <c:pt idx="1118">
                  <c:v>Black Print Carbonless Snap-Off Rapid Letter, 8 1/2" x 7"</c:v>
                </c:pt>
                <c:pt idx="1119">
                  <c:v>OIC Bulk Pack Metal Binder Clips</c:v>
                </c:pt>
                <c:pt idx="1120">
                  <c:v>Xerox 1976</c:v>
                </c:pt>
                <c:pt idx="1121">
                  <c:v>Xerox 21</c:v>
                </c:pt>
                <c:pt idx="1122">
                  <c:v>Wirebound Message Forms, Four 2 3/4 x 5 Forms per Page, Pink Paper</c:v>
                </c:pt>
                <c:pt idx="1123">
                  <c:v>Jet-Pak Recycled Peel 'N' Seal Padded Mailers</c:v>
                </c:pt>
                <c:pt idx="1124">
                  <c:v>Xerox 193</c:v>
                </c:pt>
                <c:pt idx="1125">
                  <c:v>Geographics Note Cards, Blank, White, 8 1/2" x 11"</c:v>
                </c:pt>
                <c:pt idx="1126">
                  <c:v>Wirebound Message Books, 2 7/8" x 5", 3 Forms per Page</c:v>
                </c:pt>
                <c:pt idx="1127">
                  <c:v>Anker 24W Portable Micro USB Car Charger</c:v>
                </c:pt>
                <c:pt idx="1128">
                  <c:v>GBC Standard Plastic Binding Systems' Combs</c:v>
                </c:pt>
                <c:pt idx="1129">
                  <c:v>Acme 10" Easy Grip Assistive Scissors</c:v>
                </c:pt>
                <c:pt idx="1130">
                  <c:v>Newell 328</c:v>
                </c:pt>
                <c:pt idx="1131">
                  <c:v>Heavy-Duty E-Z-D Binders</c:v>
                </c:pt>
                <c:pt idx="1132">
                  <c:v>Xerox 1970</c:v>
                </c:pt>
                <c:pt idx="1133">
                  <c:v>Xerox 1987</c:v>
                </c:pt>
                <c:pt idx="1134">
                  <c:v>Panasonic KP-350BK Electric Pencil Sharpener with Auto Stop</c:v>
                </c:pt>
                <c:pt idx="1135">
                  <c:v>Sanford Colorific Colored Pencils, 12/Box</c:v>
                </c:pt>
                <c:pt idx="1136">
                  <c:v>Acco PRESSTEX Data Binder with Storage Hooks, Light Blue, 9 1/2" X 11"</c:v>
                </c:pt>
                <c:pt idx="1137">
                  <c:v>Adams Phone Message Book, 200 Message Capacity, 8 1/16Â” x 11Â”</c:v>
                </c:pt>
                <c:pt idx="1138">
                  <c:v>3M Hangers With Command Adhesive</c:v>
                </c:pt>
                <c:pt idx="1139">
                  <c:v>X-Rack File for Hanging Folders</c:v>
                </c:pt>
                <c:pt idx="1140">
                  <c:v>Personal Folder Holder, Ebony</c:v>
                </c:pt>
                <c:pt idx="1141">
                  <c:v>OIC Stacking Trays</c:v>
                </c:pt>
                <c:pt idx="1142">
                  <c:v>Memorex Froggy Flash Drive 4 GB</c:v>
                </c:pt>
                <c:pt idx="1143">
                  <c:v>Newell 350</c:v>
                </c:pt>
                <c:pt idx="1144">
                  <c:v>Xerox 211</c:v>
                </c:pt>
                <c:pt idx="1145">
                  <c:v>Xerox 1995</c:v>
                </c:pt>
                <c:pt idx="1146">
                  <c:v>Xerox 23</c:v>
                </c:pt>
                <c:pt idx="1147">
                  <c:v>Xerox 201</c:v>
                </c:pt>
                <c:pt idx="1148">
                  <c:v>Xerox 221</c:v>
                </c:pt>
                <c:pt idx="1149">
                  <c:v>Xerox 219</c:v>
                </c:pt>
                <c:pt idx="1150">
                  <c:v>Xerox 1967</c:v>
                </c:pt>
                <c:pt idx="1151">
                  <c:v>BIC Brite Liner Highlighters, Chisel Tip</c:v>
                </c:pt>
                <c:pt idx="1152">
                  <c:v>Newell 332</c:v>
                </c:pt>
                <c:pt idx="1153">
                  <c:v>TOPS Money Receipt Book, Consecutively Numbered in Red,</c:v>
                </c:pt>
                <c:pt idx="1154">
                  <c:v>Dana Swing-Arm Lamps</c:v>
                </c:pt>
                <c:pt idx="1155">
                  <c:v>iOttie HLCRIO102 Car Mount</c:v>
                </c:pt>
                <c:pt idx="1156">
                  <c:v>Maxell 4.7GB DVD+RW 3/Pack</c:v>
                </c:pt>
                <c:pt idx="1157">
                  <c:v>Newell 32</c:v>
                </c:pt>
                <c:pt idx="1158">
                  <c:v>Avery 474</c:v>
                </c:pt>
                <c:pt idx="1159">
                  <c:v>Advantus T-Pin Paper Clips</c:v>
                </c:pt>
                <c:pt idx="1160">
                  <c:v>Avery 495</c:v>
                </c:pt>
                <c:pt idx="1161">
                  <c:v>Eldon 200 Class Desk Accessories</c:v>
                </c:pt>
                <c:pt idx="1162">
                  <c:v>Avery 3 1/2" Diskette Storage Pages, 10/Pack</c:v>
                </c:pt>
                <c:pt idx="1163">
                  <c:v>Mead 1st Gear 2" Zipper Binder, Asst. Colors</c:v>
                </c:pt>
                <c:pt idx="1164">
                  <c:v>Xerox 218</c:v>
                </c:pt>
                <c:pt idx="1165">
                  <c:v>Xerox 210</c:v>
                </c:pt>
                <c:pt idx="1166">
                  <c:v>Advantus Employee of the Month Certificate Frame, 11 x 13-1/2</c:v>
                </c:pt>
                <c:pt idx="1167">
                  <c:v>C-Line Peel &amp; Stick Add-On Filing Pockets, 8-3/4 x 5-1/8, 10/Pack</c:v>
                </c:pt>
                <c:pt idx="1168">
                  <c:v>Security-Tint Envelopes</c:v>
                </c:pt>
                <c:pt idx="1169">
                  <c:v>Linden 10" Round Wall Clock, Black</c:v>
                </c:pt>
                <c:pt idx="1170">
                  <c:v>ImationÂ USB 2.0 SwivelÂ Flash DriveÂ USBÂ flash driveÂ - 4 GB - Pink</c:v>
                </c:pt>
                <c:pt idx="1171">
                  <c:v>Xerox 1899</c:v>
                </c:pt>
                <c:pt idx="1172">
                  <c:v>Eldon Regeneration Recycled Desk Accessories, Black</c:v>
                </c:pt>
                <c:pt idx="1173">
                  <c:v>Xerox 1896</c:v>
                </c:pt>
                <c:pt idx="1174">
                  <c:v>Xerox 1962</c:v>
                </c:pt>
                <c:pt idx="1175">
                  <c:v>Xerox 1953</c:v>
                </c:pt>
                <c:pt idx="1176">
                  <c:v>Bulldog Table or Wall-Mount Pencil Sharpener</c:v>
                </c:pt>
                <c:pt idx="1177">
                  <c:v>Plantronics Single Ear Headset</c:v>
                </c:pt>
                <c:pt idx="1178">
                  <c:v>Pressboard Data Binder, Crimson, 12" X 8 1/2"</c:v>
                </c:pt>
                <c:pt idx="1179">
                  <c:v>Pressboard Data Binders by Wilson Jones</c:v>
                </c:pt>
                <c:pt idx="1180">
                  <c:v>Xerox 1903</c:v>
                </c:pt>
                <c:pt idx="1181">
                  <c:v>Akro-Mils 12-Gallon Tote</c:v>
                </c:pt>
                <c:pt idx="1182">
                  <c:v>Eberhard Faber 3 1/2" Golf Pencils</c:v>
                </c:pt>
                <c:pt idx="1183">
                  <c:v>Acco Perma 2700 Stacking Storage Drawers</c:v>
                </c:pt>
                <c:pt idx="1184">
                  <c:v>Eldon 300 Class Desk Accessories, Black</c:v>
                </c:pt>
                <c:pt idx="1185">
                  <c:v>GBC Plastic Binding Combs</c:v>
                </c:pt>
                <c:pt idx="1186">
                  <c:v>Newell 343</c:v>
                </c:pt>
                <c:pt idx="1187">
                  <c:v>Avery 486</c:v>
                </c:pt>
                <c:pt idx="1188">
                  <c:v>Cardinal Holdit Data Disk Pockets</c:v>
                </c:pt>
                <c:pt idx="1189">
                  <c:v>Avery 476</c:v>
                </c:pt>
                <c:pt idx="1190">
                  <c:v>Xerox 196</c:v>
                </c:pt>
                <c:pt idx="1191">
                  <c:v>Acrylic Self-Standing Desk Frames</c:v>
                </c:pt>
                <c:pt idx="1192">
                  <c:v>BIC Brite Liner Grip Highlighters, Assorted, 5/Pack</c:v>
                </c:pt>
                <c:pt idx="1193">
                  <c:v>Nu-Dell Float Frame 11 x 14 1/2</c:v>
                </c:pt>
                <c:pt idx="1194">
                  <c:v>Avery 494</c:v>
                </c:pt>
                <c:pt idx="1195">
                  <c:v>Poly Designer Cover &amp; Back</c:v>
                </c:pt>
                <c:pt idx="1196">
                  <c:v>DIXON Oriole Pencils</c:v>
                </c:pt>
                <c:pt idx="1197">
                  <c:v>Westinghouse Mesh Shade Clip-On Gooseneck Lamp, Black</c:v>
                </c:pt>
                <c:pt idx="1198">
                  <c:v>Project Tote Personal File</c:v>
                </c:pt>
                <c:pt idx="1199">
                  <c:v>Premium Writing Pencils, Soft, #2 by Central Association for the Blind</c:v>
                </c:pt>
                <c:pt idx="1200">
                  <c:v>Acme Forged Steel Scissors with Black Enamel Handles</c:v>
                </c:pt>
                <c:pt idx="1201">
                  <c:v>Acme Rosewood Handle Letter Opener</c:v>
                </c:pt>
                <c:pt idx="1202">
                  <c:v>BIC Liqua Brite Liner</c:v>
                </c:pt>
                <c:pt idx="1203">
                  <c:v>Cush Cases Heavy Duty Rugged Cover Case for Samsung Galaxy S5 - Purple</c:v>
                </c:pt>
                <c:pt idx="1204">
                  <c:v>Avery Personal Creations Heavyweight Cards</c:v>
                </c:pt>
                <c:pt idx="1205">
                  <c:v>Zipper Ring Binder Pockets</c:v>
                </c:pt>
                <c:pt idx="1206">
                  <c:v>Newell 336</c:v>
                </c:pt>
                <c:pt idx="1207">
                  <c:v>Advantus SlideClip Paper Clips</c:v>
                </c:pt>
                <c:pt idx="1208">
                  <c:v>Southworth 25% Cotton Linen-Finish Paper &amp; Envelopes</c:v>
                </c:pt>
                <c:pt idx="1209">
                  <c:v>Rosewill 107 Normal Keys USB Wired Standard Keyboard</c:v>
                </c:pt>
                <c:pt idx="1210">
                  <c:v>Cardinal Poly Pocket Divider Pockets for Ring Binders</c:v>
                </c:pt>
                <c:pt idx="1211">
                  <c:v>DAX Black Cherry Wood-Tone Poster Frame</c:v>
                </c:pt>
                <c:pt idx="1212">
                  <c:v>Boston 1799 Powerhouse Electric Pencil Sharpener</c:v>
                </c:pt>
                <c:pt idx="1213">
                  <c:v>Xerox 227</c:v>
                </c:pt>
                <c:pt idx="1214">
                  <c:v>Xerox 223</c:v>
                </c:pt>
                <c:pt idx="1215">
                  <c:v>Xerox 1975</c:v>
                </c:pt>
                <c:pt idx="1216">
                  <c:v>Xerox 212</c:v>
                </c:pt>
                <c:pt idx="1217">
                  <c:v>Avery 517</c:v>
                </c:pt>
                <c:pt idx="1218">
                  <c:v>Contemporary Borderless Frame</c:v>
                </c:pt>
                <c:pt idx="1219">
                  <c:v>Sony 16GB Class 10 Micro SDHC R40 Memory Card</c:v>
                </c:pt>
                <c:pt idx="1220">
                  <c:v>Newell 318</c:v>
                </c:pt>
                <c:pt idx="1221">
                  <c:v>Cardinal Hold-It CD Pocket</c:v>
                </c:pt>
                <c:pt idx="1222">
                  <c:v>Avery Heavy-Duty EZD View Binder with Locking Rings</c:v>
                </c:pt>
                <c:pt idx="1223">
                  <c:v>Cardinal HOLDit! Binder Insert Strips,Extra Strips</c:v>
                </c:pt>
                <c:pt idx="1224">
                  <c:v>Belkin 7-Outlet SurgeMaster Home Series</c:v>
                </c:pt>
                <c:pt idx="1225">
                  <c:v>Newell 333</c:v>
                </c:pt>
                <c:pt idx="1226">
                  <c:v>Document Clip Frames</c:v>
                </c:pt>
                <c:pt idx="1227">
                  <c:v>Stacking Trays by OIC</c:v>
                </c:pt>
                <c:pt idx="1228">
                  <c:v>Avery 483</c:v>
                </c:pt>
                <c:pt idx="1229">
                  <c:v>Insertable Tab Post Binder Dividers</c:v>
                </c:pt>
                <c:pt idx="1230">
                  <c:v>Eldon Image Series Black Desk Accessories</c:v>
                </c:pt>
                <c:pt idx="1231">
                  <c:v>Wilson Jones data.warehouse D-Ring Binders with DublLock</c:v>
                </c:pt>
                <c:pt idx="1232">
                  <c:v>Xerox 1907</c:v>
                </c:pt>
                <c:pt idx="1233">
                  <c:v>Poly String Tie Envelopes</c:v>
                </c:pt>
                <c:pt idx="1234">
                  <c:v>Newell 344</c:v>
                </c:pt>
                <c:pt idx="1235">
                  <c:v>Acco Suede Grain Vinyl Round Ring Binder</c:v>
                </c:pt>
                <c:pt idx="1236">
                  <c:v>Acco Pressboard Covers with Storage Hooks, 9 1/2" x 11", Executive Red</c:v>
                </c:pt>
                <c:pt idx="1237">
                  <c:v>Anderson Hickey Conga Table Tops &amp; Accessories</c:v>
                </c:pt>
                <c:pt idx="1238">
                  <c:v>Eldon 500 Class Desk Accessories</c:v>
                </c:pt>
                <c:pt idx="1239">
                  <c:v>Westinghouse Floor Lamp with Metal Mesh Shade, Black</c:v>
                </c:pt>
                <c:pt idx="1240">
                  <c:v>Mediabridge Sport Armband iPhone 5s</c:v>
                </c:pt>
                <c:pt idx="1241">
                  <c:v>Xerox 1920</c:v>
                </c:pt>
                <c:pt idx="1242">
                  <c:v>Xerox 1965</c:v>
                </c:pt>
                <c:pt idx="1243">
                  <c:v>Newell 330</c:v>
                </c:pt>
                <c:pt idx="1244">
                  <c:v>Fluorescent Highlighters by Dixon</c:v>
                </c:pt>
                <c:pt idx="1245">
                  <c:v>Serrated Blade or Curved Handle Hand Letter Openers</c:v>
                </c:pt>
                <c:pt idx="1246">
                  <c:v>Wirebound Message Books, Four 2 3/4 x 5 Forms per Page, 200 Sets per Book</c:v>
                </c:pt>
                <c:pt idx="1247">
                  <c:v>Dixon Ticonderoga Pencils</c:v>
                </c:pt>
                <c:pt idx="1248">
                  <c:v>Alliance Big Bands Rubber Bands, 12/Pack</c:v>
                </c:pt>
                <c:pt idx="1249">
                  <c:v>Hoover Replacement Belts For Soft Guard &amp; Commercial Ltweight Upright Vacs, 2/Pk</c:v>
                </c:pt>
                <c:pt idx="1250">
                  <c:v>Newell 338</c:v>
                </c:pt>
                <c:pt idx="1251">
                  <c:v>Prang Dustless Chalk Sticks</c:v>
                </c:pt>
                <c:pt idx="1252">
                  <c:v>Letter or Legal Size Expandable Poly String Tie Envelopes</c:v>
                </c:pt>
                <c:pt idx="1253">
                  <c:v>Xerox 1924</c:v>
                </c:pt>
                <c:pt idx="1254">
                  <c:v>Newell 309</c:v>
                </c:pt>
                <c:pt idx="1255">
                  <c:v>Super Bands, 12/Pack</c:v>
                </c:pt>
                <c:pt idx="1256">
                  <c:v>Avery 49</c:v>
                </c:pt>
                <c:pt idx="1257">
                  <c:v>Newell 35</c:v>
                </c:pt>
                <c:pt idx="1258">
                  <c:v>Rediform Wirebound "Phone Memo" Message Book, 11 x 5-3/4</c:v>
                </c:pt>
                <c:pt idx="1259">
                  <c:v>Avery Metallic Poly Binders</c:v>
                </c:pt>
                <c:pt idx="1260">
                  <c:v>Round Ring Binders</c:v>
                </c:pt>
                <c:pt idx="1261">
                  <c:v>TOPS 4 x 6 Fluorescent Color Memo Sheets, 500 Sheets per Pack</c:v>
                </c:pt>
                <c:pt idx="1262">
                  <c:v>Master Giant Foot Doorstop, Safety Yellow</c:v>
                </c:pt>
                <c:pt idx="1263">
                  <c:v>DAX Charcoal/Nickel-Tone Document Frame, 5 x 7</c:v>
                </c:pt>
                <c:pt idx="1264">
                  <c:v>Executive Impressions 14" Two-Color Numerals Wall Clock</c:v>
                </c:pt>
                <c:pt idx="1265">
                  <c:v>Eldon Regeneration Recycled Desk Accessories, Smoke</c:v>
                </c:pt>
                <c:pt idx="1266">
                  <c:v>Avery 496</c:v>
                </c:pt>
                <c:pt idx="1267">
                  <c:v>Newell 346</c:v>
                </c:pt>
                <c:pt idx="1268">
                  <c:v>Spiral Phone Message Books with Labels by Adams</c:v>
                </c:pt>
                <c:pt idx="1269">
                  <c:v>Ibico Presentation Index for Binding Systems</c:v>
                </c:pt>
                <c:pt idx="1270">
                  <c:v>#10 Self-Seal White Envelopes</c:v>
                </c:pt>
                <c:pt idx="1271">
                  <c:v>Samsung Replacement EH64AVFWE Premium Headset</c:v>
                </c:pt>
                <c:pt idx="1272">
                  <c:v>Rogers Handheld Barrel Pencil Sharpener</c:v>
                </c:pt>
                <c:pt idx="1273">
                  <c:v>Pastel Pink Envelopes</c:v>
                </c:pt>
                <c:pt idx="1274">
                  <c:v>Peel &amp; Stick Add-On Corner Pockets</c:v>
                </c:pt>
                <c:pt idx="1275">
                  <c:v>Wilson Jones Custom Binder Spines &amp; Labels</c:v>
                </c:pt>
                <c:pt idx="1276">
                  <c:v>Acme Kleen Earth Office Shears</c:v>
                </c:pt>
                <c:pt idx="1277">
                  <c:v>Convenience Packs of Business Envelopes</c:v>
                </c:pt>
                <c:pt idx="1278">
                  <c:v>Avery 497</c:v>
                </c:pt>
                <c:pt idx="1279">
                  <c:v>Neat Ideas Personal Hanging Folder Files, Black</c:v>
                </c:pt>
                <c:pt idx="1280">
                  <c:v>Electrix 20W Halogen Replacement Bulb for Zoom-In Desk Lamp</c:v>
                </c:pt>
                <c:pt idx="1281">
                  <c:v>TOPS "Important Message" Pads, Canary, 4-1/4 x 5-1/2, 50 Sheets per Pad</c:v>
                </c:pt>
                <c:pt idx="1282">
                  <c:v>Laser &amp; Ink Jet Business Envelopes</c:v>
                </c:pt>
                <c:pt idx="1283">
                  <c:v>Acco Hanging Data Binders</c:v>
                </c:pt>
                <c:pt idx="1284">
                  <c:v>GBC Instant Index System for Binding Systems</c:v>
                </c:pt>
                <c:pt idx="1285">
                  <c:v>Xerox 1981</c:v>
                </c:pt>
                <c:pt idx="1286">
                  <c:v>Avery Hi-Liter Smear-Safe Highlighters</c:v>
                </c:pt>
                <c:pt idx="1287">
                  <c:v>Adams Phone Message Book, Professional, 400 Message Capacity, 5 3/6Â” x 11Â”</c:v>
                </c:pt>
                <c:pt idx="1288">
                  <c:v>Wilson Jones Four-Pocket Poly Binders</c:v>
                </c:pt>
                <c:pt idx="1289">
                  <c:v>Plymouth Boxed Rubber Bands by Plymouth</c:v>
                </c:pt>
                <c:pt idx="1290">
                  <c:v>GBC Binding covers</c:v>
                </c:pt>
                <c:pt idx="1291">
                  <c:v>GBC Instant Report Kit</c:v>
                </c:pt>
                <c:pt idx="1292">
                  <c:v>Avery Printable Repositionable Plastic Tabs</c:v>
                </c:pt>
                <c:pt idx="1293">
                  <c:v>Wilson Jones Active Use Binders</c:v>
                </c:pt>
                <c:pt idx="1294">
                  <c:v>Avery Hi-Liter Fluorescent Desk Style Markers</c:v>
                </c:pt>
                <c:pt idx="1295">
                  <c:v>Wilson Jones Standard D-Ring Binders</c:v>
                </c:pt>
                <c:pt idx="1296">
                  <c:v>DAX Metal Frame, Desktop, Stepped-Edge</c:v>
                </c:pt>
                <c:pt idx="1297">
                  <c:v>Eldon 100 Class Desk Accessories</c:v>
                </c:pt>
                <c:pt idx="1298">
                  <c:v>Turquoise Lead Holder with Pocket Clip</c:v>
                </c:pt>
                <c:pt idx="1299">
                  <c:v>Xerox 1923</c:v>
                </c:pt>
                <c:pt idx="1300">
                  <c:v>LogitechÂ LS21 Speaker System - PC Multimedia - 2.1-CH - Wired</c:v>
                </c:pt>
                <c:pt idx="1301">
                  <c:v>Xerox 1884</c:v>
                </c:pt>
                <c:pt idx="1302">
                  <c:v>Hammermill Color Copier Paper (28Lb. and 96 Bright)</c:v>
                </c:pt>
                <c:pt idx="1303">
                  <c:v>Rediform S.O.S. Phone Message Books</c:v>
                </c:pt>
                <c:pt idx="1304">
                  <c:v>Xerox 1897</c:v>
                </c:pt>
                <c:pt idx="1305">
                  <c:v>G.E. Longer-Life Indoor Recessed Floodlight Bulbs</c:v>
                </c:pt>
                <c:pt idx="1306">
                  <c:v>Boston 1827 Commercial Additional Cutter, Drive Gear &amp; Gear Rack for 1606</c:v>
                </c:pt>
                <c:pt idx="1307">
                  <c:v>Newell 320</c:v>
                </c:pt>
                <c:pt idx="1308">
                  <c:v>Acco Glide Clips</c:v>
                </c:pt>
                <c:pt idx="1309">
                  <c:v>DAX Solid Wood Frames</c:v>
                </c:pt>
                <c:pt idx="1310">
                  <c:v>Wilson Jones 1" Hanging DublLock Ring Binders</c:v>
                </c:pt>
                <c:pt idx="1311">
                  <c:v>Commercial WindTunnel Clean Air Upright Vacuum, Replacement Belts, Filtration Bags</c:v>
                </c:pt>
                <c:pt idx="1312">
                  <c:v>Xerox 217</c:v>
                </c:pt>
                <c:pt idx="1313">
                  <c:v>Xerox 1966</c:v>
                </c:pt>
                <c:pt idx="1314">
                  <c:v>Xerox 2000</c:v>
                </c:pt>
                <c:pt idx="1315">
                  <c:v>Xerox 206</c:v>
                </c:pt>
                <c:pt idx="1316">
                  <c:v>Xerox 215</c:v>
                </c:pt>
                <c:pt idx="1317">
                  <c:v>Eldon Expressions Desk Accessory, Wood Pencil Holder, Oak</c:v>
                </c:pt>
                <c:pt idx="1318">
                  <c:v>Crayola Anti Dust Chalk, 12/Pack</c:v>
                </c:pt>
                <c:pt idx="1319">
                  <c:v>Avery Hanging File Binders</c:v>
                </c:pt>
                <c:pt idx="1320">
                  <c:v>Telephone Message Books with Fax/Mobile Section, 5 1/2" x 3 3/16"</c:v>
                </c:pt>
                <c:pt idx="1321">
                  <c:v>Things To Do Today Spiral Book</c:v>
                </c:pt>
                <c:pt idx="1322">
                  <c:v>Sanford EarthWrite Recycled Pencils, Medium Soft, #2</c:v>
                </c:pt>
                <c:pt idx="1323">
                  <c:v>Eldon 200 Class Desk Accessories, Burgundy</c:v>
                </c:pt>
                <c:pt idx="1324">
                  <c:v>Smead Alpha-Z Color-Coded Name Labels First Letter Starter Set</c:v>
                </c:pt>
                <c:pt idx="1325">
                  <c:v>Newell 312</c:v>
                </c:pt>
                <c:pt idx="1326">
                  <c:v>Economy #2 Pencils</c:v>
                </c:pt>
                <c:pt idx="1327">
                  <c:v>Avery 487</c:v>
                </c:pt>
                <c:pt idx="1328">
                  <c:v>Newell 313</c:v>
                </c:pt>
                <c:pt idx="1329">
                  <c:v>Binder Posts</c:v>
                </c:pt>
                <c:pt idx="1330">
                  <c:v>Unpadded Memo Slips</c:v>
                </c:pt>
                <c:pt idx="1331">
                  <c:v>Avery Durable Slant Ring Binders, No Labels</c:v>
                </c:pt>
                <c:pt idx="1332">
                  <c:v>Acco Pressboard Covers with Storage Hooks, 14 7/8" x 11", Executive Red</c:v>
                </c:pt>
                <c:pt idx="1333">
                  <c:v>Zebra Zazzle Fluorescent Highlighters</c:v>
                </c:pt>
                <c:pt idx="1334">
                  <c:v>Col-Erase Pencils with Erasers</c:v>
                </c:pt>
                <c:pt idx="1335">
                  <c:v>Presstex Flexible Ring Binders</c:v>
                </c:pt>
                <c:pt idx="1336">
                  <c:v>Wilson Jones Easy Flow II Sheet Lifters</c:v>
                </c:pt>
                <c:pt idx="1337">
                  <c:v>OIC Colored Binder Clips, Assorted Sizes</c:v>
                </c:pt>
                <c:pt idx="1338">
                  <c:v>Things To Do Today Pad</c:v>
                </c:pt>
                <c:pt idx="1339">
                  <c:v>Shocksock Galaxy S4 Armband</c:v>
                </c:pt>
                <c:pt idx="1340">
                  <c:v>Eureka Sanitaire  Multi-Pro Heavy-Duty Upright, Disposable Bags</c:v>
                </c:pt>
                <c:pt idx="1341">
                  <c:v>Avery Durable Slant Ring Binders</c:v>
                </c:pt>
                <c:pt idx="1342">
                  <c:v>Magna Visual Magnetic Picture Hangers</c:v>
                </c:pt>
                <c:pt idx="1343">
                  <c:v>Acme Kleencut Forged Steel Scissors</c:v>
                </c:pt>
                <c:pt idx="1344">
                  <c:v>Binder Clips by OIC</c:v>
                </c:pt>
                <c:pt idx="1345">
                  <c:v>Newell 341</c:v>
                </c:pt>
                <c:pt idx="1346">
                  <c:v>Xerox 1927</c:v>
                </c:pt>
                <c:pt idx="1347">
                  <c:v>Newell 314</c:v>
                </c:pt>
                <c:pt idx="1348">
                  <c:v>Newell 33</c:v>
                </c:pt>
                <c:pt idx="1349">
                  <c:v>Avery 506</c:v>
                </c:pt>
                <c:pt idx="1350">
                  <c:v>ACCOHIDE Binder by Acco</c:v>
                </c:pt>
                <c:pt idx="1351">
                  <c:v>Tops Wirebound Message Log Books</c:v>
                </c:pt>
                <c:pt idx="1352">
                  <c:v>Newell 329</c:v>
                </c:pt>
                <c:pt idx="1353">
                  <c:v>Sanford Colorific Eraseable Coloring Pencils, 12 Count</c:v>
                </c:pt>
                <c:pt idx="1354">
                  <c:v>Southworth Parchment Paper &amp; Envelopes</c:v>
                </c:pt>
                <c:pt idx="1355">
                  <c:v>Universal Ultra Bright White Copier/Laser Paper, 8 1/2" x 11", Ream</c:v>
                </c:pt>
                <c:pt idx="1356">
                  <c:v>Tenex Personal Filing Tote With Secure Closure Lid, Black/Frost</c:v>
                </c:pt>
                <c:pt idx="1357">
                  <c:v>Newell 311</c:v>
                </c:pt>
                <c:pt idx="1358">
                  <c:v>Smead Alpha-Z Color-Coded Second Alphabetical Labels and Starter Set</c:v>
                </c:pt>
                <c:pt idx="1359">
                  <c:v>White Envelopes, White Envelopes with Clear Poly Window</c:v>
                </c:pt>
                <c:pt idx="1360">
                  <c:v>Master Caster Door Stop, Gray</c:v>
                </c:pt>
                <c:pt idx="1361">
                  <c:v>Eldon Expressions Desk Accessory, Wood Photo Frame, Mahogany</c:v>
                </c:pt>
                <c:pt idx="1362">
                  <c:v>Manco Dry-Lighter Erasable Highlighter</c:v>
                </c:pt>
                <c:pt idx="1363">
                  <c:v>Super Decoflex Portable Personal File</c:v>
                </c:pt>
                <c:pt idx="1364">
                  <c:v>Economy Binders</c:v>
                </c:pt>
                <c:pt idx="1365">
                  <c:v>Avery 513</c:v>
                </c:pt>
                <c:pt idx="1366">
                  <c:v>Rediform Voice Mail Log Books</c:v>
                </c:pt>
                <c:pt idx="1367">
                  <c:v>Ultra Door Push Plate</c:v>
                </c:pt>
                <c:pt idx="1368">
                  <c:v>Avery 508</c:v>
                </c:pt>
                <c:pt idx="1369">
                  <c:v>Avery 514</c:v>
                </c:pt>
                <c:pt idx="1370">
                  <c:v>Wausau Papers Astrobrights Colored Envelopes</c:v>
                </c:pt>
                <c:pt idx="1371">
                  <c:v>Avery Non-Stick Heavy Duty View Round Locking Ring Binders</c:v>
                </c:pt>
                <c:pt idx="1372">
                  <c:v>Avery Hidden Tab Dividers for Binding Systems</c:v>
                </c:pt>
                <c:pt idx="1373">
                  <c:v>Acco 3-Hole Punch</c:v>
                </c:pt>
                <c:pt idx="1374">
                  <c:v>AmazonBasics 3-Button USB Wired Mouse</c:v>
                </c:pt>
                <c:pt idx="1375">
                  <c:v>Cardinal Slant-D Ring Binders</c:v>
                </c:pt>
                <c:pt idx="1376">
                  <c:v>Acco Side-Punched Conventional Columnar Pads</c:v>
                </c:pt>
                <c:pt idx="1377">
                  <c:v>Avery Binding System Hidden Tab Executive Style Index Sets</c:v>
                </c:pt>
                <c:pt idx="1378">
                  <c:v>Tensor Brushed Steel Torchiere Floor Lamp</c:v>
                </c:pt>
                <c:pt idx="1379">
                  <c:v>Binney &amp; Smith Crayola Metallic Crayons, 16-Color Pack</c:v>
                </c:pt>
                <c:pt idx="1380">
                  <c:v>Alliance Rubber Bands</c:v>
                </c:pt>
                <c:pt idx="1381">
                  <c:v>Xerox 1959</c:v>
                </c:pt>
                <c:pt idx="1382">
                  <c:v>Avery 501</c:v>
                </c:pt>
                <c:pt idx="1383">
                  <c:v>Avery Durable Poly Binders</c:v>
                </c:pt>
                <c:pt idx="1384">
                  <c:v>Newell 327</c:v>
                </c:pt>
                <c:pt idx="1385">
                  <c:v>Ibico Standard Transparent Covers</c:v>
                </c:pt>
                <c:pt idx="1386">
                  <c:v>Newell 348</c:v>
                </c:pt>
                <c:pt idx="1387">
                  <c:v>Advantus Push Pins</c:v>
                </c:pt>
                <c:pt idx="1388">
                  <c:v>Acco Recycled 2" Capacity Laser Printer Hanging Data Binders</c:v>
                </c:pt>
                <c:pt idx="1389">
                  <c:v>Xerox 1984</c:v>
                </c:pt>
                <c:pt idx="1390">
                  <c:v>Xerox 1999</c:v>
                </c:pt>
                <c:pt idx="1391">
                  <c:v>Xerox 200</c:v>
                </c:pt>
                <c:pt idx="1392">
                  <c:v>Globe Weis Peel &amp; Seel First Class Envelopes</c:v>
                </c:pt>
                <c:pt idx="1393">
                  <c:v>Avery Reinforcements for Hole-Punch Pages</c:v>
                </c:pt>
                <c:pt idx="1394">
                  <c:v>Important Message Pads, 50 4-1/4 x 5-1/2 Forms per Pad</c:v>
                </c:pt>
                <c:pt idx="1395">
                  <c:v>Permanent Self-Adhesive File Folder Labels for Typewriters, 1 1/8 x 3 1/2, White</c:v>
                </c:pt>
                <c:pt idx="1396">
                  <c:v>XtraLife ClearVue Slant-D Ring Binders by Cardinal</c:v>
                </c:pt>
                <c:pt idx="1397">
                  <c:v>OIC Binder Clips, Mini, 1/4" Capacity, Black</c:v>
                </c:pt>
                <c:pt idx="1398">
                  <c:v>Accohide Poly Flexible Ring Binders</c:v>
                </c:pt>
                <c:pt idx="1399">
                  <c:v>Nontoxic Chalk</c:v>
                </c:pt>
                <c:pt idx="1400">
                  <c:v>GBC Twin Loop Wire Binding Elements, 9/16" Spine, Black</c:v>
                </c:pt>
                <c:pt idx="1401">
                  <c:v>Xerox 1922</c:v>
                </c:pt>
                <c:pt idx="1402">
                  <c:v>Newell 323</c:v>
                </c:pt>
                <c:pt idx="1403">
                  <c:v>Quartet Omega Colored Chalk, 12/Pack</c:v>
                </c:pt>
                <c:pt idx="1404">
                  <c:v>Eldon ImÃ ge Series Desk Accessories, Clear</c:v>
                </c:pt>
                <c:pt idx="1405">
                  <c:v>Black Print Carbonless 8 1/2" x 8 1/4" Rapid Memo Book</c:v>
                </c:pt>
                <c:pt idx="1406">
                  <c:v>Advantus Push Pins, Aluminum Head</c:v>
                </c:pt>
                <c:pt idx="1407">
                  <c:v>Texas Instrument TI-15 Fraction Calculator</c:v>
                </c:pt>
                <c:pt idx="1408">
                  <c:v>Verbatim Slim CD and DVD Storage Cases, 50/Pack</c:v>
                </c:pt>
                <c:pt idx="1409">
                  <c:v>Avery 492</c:v>
                </c:pt>
                <c:pt idx="1410">
                  <c:v>Avery Durable Binders</c:v>
                </c:pt>
                <c:pt idx="1411">
                  <c:v>Self-Adhesive Ring Binder Labels</c:v>
                </c:pt>
                <c:pt idx="1412">
                  <c:v>Newell 326</c:v>
                </c:pt>
                <c:pt idx="1413">
                  <c:v>Rubber Band Ball</c:v>
                </c:pt>
                <c:pt idx="1414">
                  <c:v>Ampad Evidence Wirebond Steno Books, 6" x 9"</c:v>
                </c:pt>
                <c:pt idx="1415">
                  <c:v>Binney &amp; Smith inkTank Desk Highlighter, Chisel Tip, Yellow, 12/Box</c:v>
                </c:pt>
                <c:pt idx="1416">
                  <c:v>Acco Clips to Go Binder Clips, 24 Clips in Two Sizes</c:v>
                </c:pt>
                <c:pt idx="1417">
                  <c:v>Xerox 1972</c:v>
                </c:pt>
                <c:pt idx="1418">
                  <c:v>Xerox 232</c:v>
                </c:pt>
                <c:pt idx="1419">
                  <c:v>Newell 310</c:v>
                </c:pt>
                <c:pt idx="1420">
                  <c:v>Xerox 1949</c:v>
                </c:pt>
                <c:pt idx="1421">
                  <c:v>Brites Rubber Bands, 1 1/2 oz. Box</c:v>
                </c:pt>
                <c:pt idx="1422">
                  <c:v>Universal Recycled Hanging Pressboard Report Binders, Letter Size</c:v>
                </c:pt>
                <c:pt idx="1423">
                  <c:v>Avery 493</c:v>
                </c:pt>
                <c:pt idx="1424">
                  <c:v>Faber Castell Col-Erase Pencils</c:v>
                </c:pt>
                <c:pt idx="1425">
                  <c:v>Wilson Jones 14 Line Acrylic Coated Pressboard Data Binders</c:v>
                </c:pt>
                <c:pt idx="1426">
                  <c:v>Regeneration Desk Collection</c:v>
                </c:pt>
                <c:pt idx="1427">
                  <c:v>OIC #2 Pencils, Medium Soft</c:v>
                </c:pt>
                <c:pt idx="1428">
                  <c:v>Avery Binder Labels</c:v>
                </c:pt>
                <c:pt idx="1429">
                  <c:v>Hunt BOSTON Vista Battery-Operated Pencil Sharpener, Black</c:v>
                </c:pt>
                <c:pt idx="1430">
                  <c:v>American Pencil</c:v>
                </c:pt>
                <c:pt idx="1431">
                  <c:v>Binney &amp; Smith Crayola Metallic Colored Pencils, 8-Color Set</c:v>
                </c:pt>
                <c:pt idx="1432">
                  <c:v>Dixon Ticonderoga Maple Cedar Pencil, #2</c:v>
                </c:pt>
                <c:pt idx="1433">
                  <c:v>Assorted Color Push Pins</c:v>
                </c:pt>
                <c:pt idx="1434">
                  <c:v>Ampad #10 Peel &amp; Seel Holiday Envelopes</c:v>
                </c:pt>
                <c:pt idx="1435">
                  <c:v>Woodgrain Magazine Files by Perma</c:v>
                </c:pt>
                <c:pt idx="1436">
                  <c:v>Maxell 4.7GB DVD-R 5/Pack</c:v>
                </c:pt>
                <c:pt idx="1437">
                  <c:v>Avery 509</c:v>
                </c:pt>
                <c:pt idx="1438">
                  <c:v>GE General Purpose, Extra Long Life, Showcase &amp; Floodlight Incandescent Bulbs</c:v>
                </c:pt>
                <c:pt idx="1439">
                  <c:v>Avery 482</c:v>
                </c:pt>
                <c:pt idx="1440">
                  <c:v>Xerox 1954</c:v>
                </c:pt>
                <c:pt idx="1441">
                  <c:v>Newell 308</c:v>
                </c:pt>
                <c:pt idx="1442">
                  <c:v>Newell 339</c:v>
                </c:pt>
                <c:pt idx="1443">
                  <c:v>UniKeep View Case Binders</c:v>
                </c:pt>
                <c:pt idx="1444">
                  <c:v>SlimView Poly Binder, 3/8"</c:v>
                </c:pt>
                <c:pt idx="1445">
                  <c:v>Computer Printout Index Tabs</c:v>
                </c:pt>
                <c:pt idx="1446">
                  <c:v>Ideal Clamps</c:v>
                </c:pt>
                <c:pt idx="1447">
                  <c:v>EcoTones Memo Sheets</c:v>
                </c:pt>
                <c:pt idx="1448">
                  <c:v>Hammermill CopyPlus Copy Paper (20Lb. and 84 Bright)</c:v>
                </c:pt>
                <c:pt idx="1449">
                  <c:v>#6 3/4 Gummed Flap White Envelopes</c:v>
                </c:pt>
                <c:pt idx="1450">
                  <c:v>Advantus Map Pennant Flags and Round Head Tacks</c:v>
                </c:pt>
                <c:pt idx="1451">
                  <c:v>Lumber Crayons</c:v>
                </c:pt>
                <c:pt idx="1452">
                  <c:v>12 Colored Short Pencils</c:v>
                </c:pt>
                <c:pt idx="1453">
                  <c:v>Dixon Prang Watercolor Pencils, 10-Color Set with Brush</c:v>
                </c:pt>
                <c:pt idx="1454">
                  <c:v>Acco Expandable Hanging Binders</c:v>
                </c:pt>
                <c:pt idx="1455">
                  <c:v>"While you Were Out" Message Book, One Form per Page</c:v>
                </c:pt>
                <c:pt idx="1456">
                  <c:v>Avery 52</c:v>
                </c:pt>
                <c:pt idx="1457">
                  <c:v>Newell 3-Hole Punched Plastic Slotted Magazine Holders for Binders</c:v>
                </c:pt>
                <c:pt idx="1458">
                  <c:v>Newell 322</c:v>
                </c:pt>
                <c:pt idx="1459">
                  <c:v>G.E. Halogen Desk Lamp Bulbs</c:v>
                </c:pt>
                <c:pt idx="1460">
                  <c:v>Acme Titanium Bonded Scissors</c:v>
                </c:pt>
                <c:pt idx="1461">
                  <c:v>Pencil and Crayon Sharpener</c:v>
                </c:pt>
                <c:pt idx="1462">
                  <c:v>Xerox 214</c:v>
                </c:pt>
                <c:pt idx="1463">
                  <c:v>Xerox 231</c:v>
                </c:pt>
                <c:pt idx="1464">
                  <c:v>Xerox 20</c:v>
                </c:pt>
                <c:pt idx="1465">
                  <c:v>Acco PRESSTEX Data Binder with Storage Hooks, Dark Blue, 9 1/2" X 11"</c:v>
                </c:pt>
                <c:pt idx="1466">
                  <c:v>Kleencut Forged Office Shears by Acme United Corporation</c:v>
                </c:pt>
                <c:pt idx="1467">
                  <c:v>Xerox 1983</c:v>
                </c:pt>
                <c:pt idx="1468">
                  <c:v>Black Avery Memo-Size 3-Ring Binder, 5 1/2" x 8 1/2"</c:v>
                </c:pt>
                <c:pt idx="1469">
                  <c:v>Avery 498</c:v>
                </c:pt>
                <c:pt idx="1470">
                  <c:v>Newell 335</c:v>
                </c:pt>
                <c:pt idx="1471">
                  <c:v>Avery 507</c:v>
                </c:pt>
                <c:pt idx="1472">
                  <c:v>OIC Thumb-Tacks</c:v>
                </c:pt>
                <c:pt idx="1473">
                  <c:v>Flexible Leather- Look Classic Collection Ring Binder</c:v>
                </c:pt>
                <c:pt idx="1474">
                  <c:v>SANFORD Liquid Accent Tank-Style Highlighters</c:v>
                </c:pt>
                <c:pt idx="1475">
                  <c:v>Revere Boxed Rubber Bands by Revere</c:v>
                </c:pt>
                <c:pt idx="1476">
                  <c:v>QVS USB Car Charger 2-Port 2.1Amp for iPod/iPhone/iPad/iPad 2/iPad 3</c:v>
                </c:pt>
                <c:pt idx="1477">
                  <c:v>Storex Flexible Poly Binders with Double Pockets</c:v>
                </c:pt>
                <c:pt idx="1478">
                  <c:v>Newell 307</c:v>
                </c:pt>
                <c:pt idx="1479">
                  <c:v>Eldon Spacemaker Box, Quick-Snap Lid, Clear</c:v>
                </c:pt>
                <c:pt idx="1480">
                  <c:v>Newell 321</c:v>
                </c:pt>
                <c:pt idx="1481">
                  <c:v>Permanent Self-Adhesive File Folder Labels for Typewriters by Universal</c:v>
                </c:pt>
                <c:pt idx="1482">
                  <c:v>Xerox 190</c:v>
                </c:pt>
                <c:pt idx="1483">
                  <c:v>While You Were Out Pads, 50 per Pad, 4 x 5 1/4, Green Cycle</c:v>
                </c:pt>
                <c:pt idx="1484">
                  <c:v>Sterling Rubber Bands by Alliance</c:v>
                </c:pt>
                <c:pt idx="1485">
                  <c:v>Avery Round Ring Poly Binders</c:v>
                </c:pt>
                <c:pt idx="1486">
                  <c:v>Acco Economy Flexible Poly Round Ring Binder</c:v>
                </c:pt>
                <c:pt idx="1487">
                  <c:v>Design Ebony Sketching Pencil</c:v>
                </c:pt>
                <c:pt idx="1488">
                  <c:v>Avery 510</c:v>
                </c:pt>
                <c:pt idx="1489">
                  <c:v>Avery 511</c:v>
                </c:pt>
                <c:pt idx="1490">
                  <c:v>Bagged Rubber Bands</c:v>
                </c:pt>
                <c:pt idx="1491">
                  <c:v>Acco Banker's Clasps, 5 3/4"-Long</c:v>
                </c:pt>
                <c:pt idx="1492">
                  <c:v>Wilson Jones DublLock D-Ring Binders</c:v>
                </c:pt>
                <c:pt idx="1493">
                  <c:v>Colored Push Pins</c:v>
                </c:pt>
              </c:strCache>
            </c:strRef>
          </c:cat>
          <c:val>
            <c:numRef>
              <c:f>Sheet4!$F$4:$F$1497</c:f>
              <c:numCache>
                <c:formatCode>0.00</c:formatCode>
                <c:ptCount val="1494"/>
                <c:pt idx="0">
                  <c:v>13999.96</c:v>
                </c:pt>
                <c:pt idx="1">
                  <c:v>13100.24</c:v>
                </c:pt>
                <c:pt idx="2">
                  <c:v>10019.600000000002</c:v>
                </c:pt>
                <c:pt idx="3">
                  <c:v>8134.3360000000002</c:v>
                </c:pt>
                <c:pt idx="4">
                  <c:v>8030.0160000000005</c:v>
                </c:pt>
                <c:pt idx="5">
                  <c:v>7834.4</c:v>
                </c:pt>
                <c:pt idx="6">
                  <c:v>7710.665</c:v>
                </c:pt>
                <c:pt idx="7">
                  <c:v>7467.21</c:v>
                </c:pt>
                <c:pt idx="8">
                  <c:v>6719.9040000000005</c:v>
                </c:pt>
                <c:pt idx="9">
                  <c:v>6239.8960000000006</c:v>
                </c:pt>
                <c:pt idx="10">
                  <c:v>5744.96</c:v>
                </c:pt>
                <c:pt idx="11">
                  <c:v>5521.88</c:v>
                </c:pt>
                <c:pt idx="12">
                  <c:v>5375.8719999999994</c:v>
                </c:pt>
                <c:pt idx="13">
                  <c:v>5198.6400000000003</c:v>
                </c:pt>
                <c:pt idx="14">
                  <c:v>5144.2979999999998</c:v>
                </c:pt>
                <c:pt idx="15">
                  <c:v>5008.7999999999993</c:v>
                </c:pt>
                <c:pt idx="16">
                  <c:v>4868.8</c:v>
                </c:pt>
                <c:pt idx="17">
                  <c:v>4799.9840000000004</c:v>
                </c:pt>
                <c:pt idx="18">
                  <c:v>4798.116</c:v>
                </c:pt>
                <c:pt idx="19">
                  <c:v>4666.3099999999995</c:v>
                </c:pt>
                <c:pt idx="20">
                  <c:v>4535.9759999999997</c:v>
                </c:pt>
                <c:pt idx="21">
                  <c:v>4289.87</c:v>
                </c:pt>
                <c:pt idx="22">
                  <c:v>4211.76</c:v>
                </c:pt>
                <c:pt idx="23">
                  <c:v>4084.6890000000003</c:v>
                </c:pt>
                <c:pt idx="24">
                  <c:v>3925.4880000000003</c:v>
                </c:pt>
                <c:pt idx="25">
                  <c:v>3839.9520000000002</c:v>
                </c:pt>
                <c:pt idx="26">
                  <c:v>3832.4970000000003</c:v>
                </c:pt>
                <c:pt idx="27">
                  <c:v>3797.5499999999997</c:v>
                </c:pt>
                <c:pt idx="28">
                  <c:v>3724.7039999999997</c:v>
                </c:pt>
                <c:pt idx="29">
                  <c:v>3497.1320000000001</c:v>
                </c:pt>
                <c:pt idx="30">
                  <c:v>3471.9440000000004</c:v>
                </c:pt>
                <c:pt idx="31">
                  <c:v>3462.6620000000003</c:v>
                </c:pt>
                <c:pt idx="32">
                  <c:v>3423.61</c:v>
                </c:pt>
                <c:pt idx="33">
                  <c:v>3371.76</c:v>
                </c:pt>
                <c:pt idx="34">
                  <c:v>3359.9520000000002</c:v>
                </c:pt>
                <c:pt idx="35">
                  <c:v>3346.3679999999999</c:v>
                </c:pt>
                <c:pt idx="36">
                  <c:v>3281.4</c:v>
                </c:pt>
                <c:pt idx="37">
                  <c:v>3266.3760000000002</c:v>
                </c:pt>
                <c:pt idx="38">
                  <c:v>3149.93</c:v>
                </c:pt>
                <c:pt idx="39">
                  <c:v>3033.2159999999999</c:v>
                </c:pt>
                <c:pt idx="40">
                  <c:v>3031.0559999999996</c:v>
                </c:pt>
                <c:pt idx="41">
                  <c:v>3000.7119999999995</c:v>
                </c:pt>
                <c:pt idx="42">
                  <c:v>2999.95</c:v>
                </c:pt>
                <c:pt idx="43">
                  <c:v>2913.0660000000003</c:v>
                </c:pt>
                <c:pt idx="44">
                  <c:v>2887.056</c:v>
                </c:pt>
                <c:pt idx="45">
                  <c:v>2855.3220000000001</c:v>
                </c:pt>
                <c:pt idx="46">
                  <c:v>2807.92</c:v>
                </c:pt>
                <c:pt idx="47">
                  <c:v>2792</c:v>
                </c:pt>
                <c:pt idx="48">
                  <c:v>2771.9940000000001</c:v>
                </c:pt>
                <c:pt idx="49">
                  <c:v>2771.76</c:v>
                </c:pt>
                <c:pt idx="50">
                  <c:v>2759.9079999999999</c:v>
                </c:pt>
                <c:pt idx="51">
                  <c:v>2720.04</c:v>
                </c:pt>
                <c:pt idx="52">
                  <c:v>2683.9120000000003</c:v>
                </c:pt>
                <c:pt idx="53">
                  <c:v>2620.6319999999996</c:v>
                </c:pt>
                <c:pt idx="54">
                  <c:v>2605.77</c:v>
                </c:pt>
                <c:pt idx="55">
                  <c:v>2602.6909999999998</c:v>
                </c:pt>
                <c:pt idx="56">
                  <c:v>2584.7999999999997</c:v>
                </c:pt>
                <c:pt idx="57">
                  <c:v>2575.944</c:v>
                </c:pt>
                <c:pt idx="58">
                  <c:v>2549.9850000000001</c:v>
                </c:pt>
                <c:pt idx="59">
                  <c:v>2518.29</c:v>
                </c:pt>
                <c:pt idx="60">
                  <c:v>2435.58</c:v>
                </c:pt>
                <c:pt idx="61">
                  <c:v>2423.6400000000003</c:v>
                </c:pt>
                <c:pt idx="62">
                  <c:v>2407.84</c:v>
                </c:pt>
                <c:pt idx="63">
                  <c:v>2399.9520000000002</c:v>
                </c:pt>
                <c:pt idx="64">
                  <c:v>2399.88</c:v>
                </c:pt>
                <c:pt idx="65">
                  <c:v>2396.66</c:v>
                </c:pt>
                <c:pt idx="66">
                  <c:v>2396.4</c:v>
                </c:pt>
                <c:pt idx="67">
                  <c:v>2395.1999999999998</c:v>
                </c:pt>
                <c:pt idx="68">
                  <c:v>2392.4</c:v>
                </c:pt>
                <c:pt idx="69">
                  <c:v>2360.232</c:v>
                </c:pt>
                <c:pt idx="70">
                  <c:v>2340.9839999999999</c:v>
                </c:pt>
                <c:pt idx="71">
                  <c:v>2337.39</c:v>
                </c:pt>
                <c:pt idx="72">
                  <c:v>2311.056</c:v>
                </c:pt>
                <c:pt idx="73">
                  <c:v>2287.84</c:v>
                </c:pt>
                <c:pt idx="74">
                  <c:v>2261.8890000000001</c:v>
                </c:pt>
                <c:pt idx="75">
                  <c:v>2257.1880000000001</c:v>
                </c:pt>
                <c:pt idx="76">
                  <c:v>2235.84</c:v>
                </c:pt>
                <c:pt idx="77">
                  <c:v>2199.9560000000001</c:v>
                </c:pt>
                <c:pt idx="78">
                  <c:v>2116.6880000000001</c:v>
                </c:pt>
                <c:pt idx="79">
                  <c:v>2112.6480000000001</c:v>
                </c:pt>
                <c:pt idx="80">
                  <c:v>2102.0219999999999</c:v>
                </c:pt>
                <c:pt idx="81">
                  <c:v>2100.4560000000001</c:v>
                </c:pt>
                <c:pt idx="82">
                  <c:v>2053.328</c:v>
                </c:pt>
                <c:pt idx="83">
                  <c:v>2022.2719999999999</c:v>
                </c:pt>
                <c:pt idx="84">
                  <c:v>1987.568</c:v>
                </c:pt>
                <c:pt idx="85">
                  <c:v>1971.54</c:v>
                </c:pt>
                <c:pt idx="86">
                  <c:v>1953.8269999999998</c:v>
                </c:pt>
                <c:pt idx="87">
                  <c:v>1945.28</c:v>
                </c:pt>
                <c:pt idx="88">
                  <c:v>1937.8385000000001</c:v>
                </c:pt>
                <c:pt idx="89">
                  <c:v>1879.96</c:v>
                </c:pt>
                <c:pt idx="90">
                  <c:v>1879.953</c:v>
                </c:pt>
                <c:pt idx="91">
                  <c:v>1862.54</c:v>
                </c:pt>
                <c:pt idx="92">
                  <c:v>1855.84</c:v>
                </c:pt>
                <c:pt idx="93">
                  <c:v>1814.6000000000001</c:v>
                </c:pt>
                <c:pt idx="94">
                  <c:v>1813.17</c:v>
                </c:pt>
                <c:pt idx="95">
                  <c:v>1808.6510000000001</c:v>
                </c:pt>
                <c:pt idx="96">
                  <c:v>1803.8389999999999</c:v>
                </c:pt>
                <c:pt idx="97">
                  <c:v>1799.97</c:v>
                </c:pt>
                <c:pt idx="98">
                  <c:v>1791.84</c:v>
                </c:pt>
                <c:pt idx="99">
                  <c:v>1788.3319999999999</c:v>
                </c:pt>
                <c:pt idx="100">
                  <c:v>1764.5340000000001</c:v>
                </c:pt>
                <c:pt idx="101">
                  <c:v>1747.25</c:v>
                </c:pt>
                <c:pt idx="102">
                  <c:v>1740.248</c:v>
                </c:pt>
                <c:pt idx="103">
                  <c:v>1734.3560000000002</c:v>
                </c:pt>
                <c:pt idx="104">
                  <c:v>1716.48</c:v>
                </c:pt>
                <c:pt idx="105">
                  <c:v>1706.508</c:v>
                </c:pt>
                <c:pt idx="106">
                  <c:v>1705.6599999999999</c:v>
                </c:pt>
                <c:pt idx="107">
                  <c:v>1679.944</c:v>
                </c:pt>
                <c:pt idx="108">
                  <c:v>1672.7</c:v>
                </c:pt>
                <c:pt idx="109">
                  <c:v>1663.896</c:v>
                </c:pt>
                <c:pt idx="110">
                  <c:v>1662.4</c:v>
                </c:pt>
                <c:pt idx="111">
                  <c:v>1577.752</c:v>
                </c:pt>
                <c:pt idx="112">
                  <c:v>1575.14</c:v>
                </c:pt>
                <c:pt idx="113">
                  <c:v>1567.9199999999998</c:v>
                </c:pt>
                <c:pt idx="114">
                  <c:v>1561.472</c:v>
                </c:pt>
                <c:pt idx="115">
                  <c:v>1552.8309999999999</c:v>
                </c:pt>
                <c:pt idx="116">
                  <c:v>1539.3</c:v>
                </c:pt>
                <c:pt idx="117">
                  <c:v>1524.9499999999998</c:v>
                </c:pt>
                <c:pt idx="118">
                  <c:v>1507.4639999999999</c:v>
                </c:pt>
                <c:pt idx="119">
                  <c:v>1503.84</c:v>
                </c:pt>
                <c:pt idx="120">
                  <c:v>1501.83</c:v>
                </c:pt>
                <c:pt idx="121">
                  <c:v>1497.6659999999999</c:v>
                </c:pt>
                <c:pt idx="122">
                  <c:v>1495.8239999999998</c:v>
                </c:pt>
                <c:pt idx="123">
                  <c:v>1487.88</c:v>
                </c:pt>
                <c:pt idx="124">
                  <c:v>1475.88</c:v>
                </c:pt>
                <c:pt idx="125">
                  <c:v>1473.1</c:v>
                </c:pt>
                <c:pt idx="126">
                  <c:v>1459.7529999999999</c:v>
                </c:pt>
                <c:pt idx="127">
                  <c:v>1449.4079999999999</c:v>
                </c:pt>
                <c:pt idx="128">
                  <c:v>1442.74</c:v>
                </c:pt>
                <c:pt idx="129">
                  <c:v>1428</c:v>
                </c:pt>
                <c:pt idx="130">
                  <c:v>1427.76</c:v>
                </c:pt>
                <c:pt idx="131">
                  <c:v>1427.4</c:v>
                </c:pt>
                <c:pt idx="132">
                  <c:v>1423.92</c:v>
                </c:pt>
                <c:pt idx="133">
                  <c:v>1423.8979999999999</c:v>
                </c:pt>
                <c:pt idx="134">
                  <c:v>1415.664</c:v>
                </c:pt>
                <c:pt idx="135">
                  <c:v>1415.394</c:v>
                </c:pt>
                <c:pt idx="136">
                  <c:v>1367.136</c:v>
                </c:pt>
                <c:pt idx="137">
                  <c:v>1352.19</c:v>
                </c:pt>
                <c:pt idx="138">
                  <c:v>1352.0319999999999</c:v>
                </c:pt>
                <c:pt idx="139">
                  <c:v>1332.4960000000001</c:v>
                </c:pt>
                <c:pt idx="140">
                  <c:v>1322.3520000000001</c:v>
                </c:pt>
                <c:pt idx="141">
                  <c:v>1319.9760000000001</c:v>
                </c:pt>
                <c:pt idx="142">
                  <c:v>1319.952</c:v>
                </c:pt>
                <c:pt idx="143">
                  <c:v>1315.008</c:v>
                </c:pt>
                <c:pt idx="144">
                  <c:v>1314.624</c:v>
                </c:pt>
                <c:pt idx="145">
                  <c:v>1310.1120000000001</c:v>
                </c:pt>
                <c:pt idx="146">
                  <c:v>1307.114</c:v>
                </c:pt>
                <c:pt idx="147">
                  <c:v>1305.4639999999999</c:v>
                </c:pt>
                <c:pt idx="148">
                  <c:v>1304.92</c:v>
                </c:pt>
                <c:pt idx="149">
                  <c:v>1299.9000000000001</c:v>
                </c:pt>
                <c:pt idx="150">
                  <c:v>1295.8399999999999</c:v>
                </c:pt>
                <c:pt idx="151">
                  <c:v>1295.78</c:v>
                </c:pt>
                <c:pt idx="152">
                  <c:v>1292.94</c:v>
                </c:pt>
                <c:pt idx="153">
                  <c:v>1292.8800000000001</c:v>
                </c:pt>
                <c:pt idx="154">
                  <c:v>1281.1020000000001</c:v>
                </c:pt>
                <c:pt idx="155">
                  <c:v>1258.1999999999998</c:v>
                </c:pt>
                <c:pt idx="156">
                  <c:v>1247.6400000000001</c:v>
                </c:pt>
                <c:pt idx="157">
                  <c:v>1233.4860000000001</c:v>
                </c:pt>
                <c:pt idx="158">
                  <c:v>1233.04</c:v>
                </c:pt>
                <c:pt idx="159">
                  <c:v>1230.452</c:v>
                </c:pt>
                <c:pt idx="160">
                  <c:v>1220.8559999999998</c:v>
                </c:pt>
                <c:pt idx="161">
                  <c:v>1212.96</c:v>
                </c:pt>
                <c:pt idx="162">
                  <c:v>1212.848</c:v>
                </c:pt>
                <c:pt idx="163">
                  <c:v>1209.5039999999999</c:v>
                </c:pt>
                <c:pt idx="164">
                  <c:v>1208.172</c:v>
                </c:pt>
                <c:pt idx="165">
                  <c:v>1195.6320000000001</c:v>
                </c:pt>
                <c:pt idx="166">
                  <c:v>1187.8399999999999</c:v>
                </c:pt>
                <c:pt idx="167">
                  <c:v>1179.8820000000001</c:v>
                </c:pt>
                <c:pt idx="168">
                  <c:v>1179.8</c:v>
                </c:pt>
                <c:pt idx="169">
                  <c:v>1159.056</c:v>
                </c:pt>
                <c:pt idx="170">
                  <c:v>1158.2719999999999</c:v>
                </c:pt>
                <c:pt idx="171">
                  <c:v>1127.8799999999999</c:v>
                </c:pt>
                <c:pt idx="172">
                  <c:v>1127.8399999999999</c:v>
                </c:pt>
                <c:pt idx="173">
                  <c:v>1126.48</c:v>
                </c:pt>
                <c:pt idx="174">
                  <c:v>1126.02</c:v>
                </c:pt>
                <c:pt idx="175">
                  <c:v>1119.944</c:v>
                </c:pt>
                <c:pt idx="176">
                  <c:v>1119.24</c:v>
                </c:pt>
                <c:pt idx="177">
                  <c:v>1114.384</c:v>
                </c:pt>
                <c:pt idx="178">
                  <c:v>1113.0239999999999</c:v>
                </c:pt>
                <c:pt idx="179">
                  <c:v>1108.7280000000001</c:v>
                </c:pt>
                <c:pt idx="180">
                  <c:v>1108.712</c:v>
                </c:pt>
                <c:pt idx="181">
                  <c:v>1101.48</c:v>
                </c:pt>
                <c:pt idx="182">
                  <c:v>1095.92</c:v>
                </c:pt>
                <c:pt idx="183">
                  <c:v>1089.75</c:v>
                </c:pt>
                <c:pt idx="184">
                  <c:v>1087.92</c:v>
                </c:pt>
                <c:pt idx="185">
                  <c:v>1083.92</c:v>
                </c:pt>
                <c:pt idx="186">
                  <c:v>1074.9760000000001</c:v>
                </c:pt>
                <c:pt idx="187">
                  <c:v>1049.44</c:v>
                </c:pt>
                <c:pt idx="188">
                  <c:v>1049.2</c:v>
                </c:pt>
                <c:pt idx="189">
                  <c:v>1048.616</c:v>
                </c:pt>
                <c:pt idx="190">
                  <c:v>1039.992</c:v>
                </c:pt>
                <c:pt idx="191">
                  <c:v>1035.2160000000001</c:v>
                </c:pt>
                <c:pt idx="192">
                  <c:v>1034.1120000000001</c:v>
                </c:pt>
                <c:pt idx="193">
                  <c:v>1029.5999999999999</c:v>
                </c:pt>
                <c:pt idx="194">
                  <c:v>1024.75</c:v>
                </c:pt>
                <c:pt idx="195">
                  <c:v>1017.96</c:v>
                </c:pt>
                <c:pt idx="196">
                  <c:v>1007.944</c:v>
                </c:pt>
                <c:pt idx="197">
                  <c:v>1007.9200000000001</c:v>
                </c:pt>
                <c:pt idx="198">
                  <c:v>1007.92</c:v>
                </c:pt>
                <c:pt idx="199">
                  <c:v>1007.888</c:v>
                </c:pt>
                <c:pt idx="200">
                  <c:v>1001.5839999999999</c:v>
                </c:pt>
                <c:pt idx="201">
                  <c:v>1000.7280000000001</c:v>
                </c:pt>
                <c:pt idx="202">
                  <c:v>998.82</c:v>
                </c:pt>
                <c:pt idx="203">
                  <c:v>997.53800000000001</c:v>
                </c:pt>
                <c:pt idx="204">
                  <c:v>996.39599999999996</c:v>
                </c:pt>
                <c:pt idx="205">
                  <c:v>979.43999999999994</c:v>
                </c:pt>
                <c:pt idx="206">
                  <c:v>979.12799999999993</c:v>
                </c:pt>
                <c:pt idx="207">
                  <c:v>975.68</c:v>
                </c:pt>
                <c:pt idx="208">
                  <c:v>965.76</c:v>
                </c:pt>
                <c:pt idx="209">
                  <c:v>965.32799999999997</c:v>
                </c:pt>
                <c:pt idx="210">
                  <c:v>963.8</c:v>
                </c:pt>
                <c:pt idx="211">
                  <c:v>962.64</c:v>
                </c:pt>
                <c:pt idx="212">
                  <c:v>959.88</c:v>
                </c:pt>
                <c:pt idx="213">
                  <c:v>948.85399999999993</c:v>
                </c:pt>
                <c:pt idx="214">
                  <c:v>946.904</c:v>
                </c:pt>
                <c:pt idx="215">
                  <c:v>940.75200000000007</c:v>
                </c:pt>
                <c:pt idx="216">
                  <c:v>932.23199999999997</c:v>
                </c:pt>
                <c:pt idx="217">
                  <c:v>923.76</c:v>
                </c:pt>
                <c:pt idx="218">
                  <c:v>920.7</c:v>
                </c:pt>
                <c:pt idx="219">
                  <c:v>914.32799999999997</c:v>
                </c:pt>
                <c:pt idx="220">
                  <c:v>911.98400000000004</c:v>
                </c:pt>
                <c:pt idx="221">
                  <c:v>909.86999999999989</c:v>
                </c:pt>
                <c:pt idx="222">
                  <c:v>908</c:v>
                </c:pt>
                <c:pt idx="223">
                  <c:v>904.90000000000009</c:v>
                </c:pt>
                <c:pt idx="224">
                  <c:v>899.91</c:v>
                </c:pt>
                <c:pt idx="225">
                  <c:v>899.85</c:v>
                </c:pt>
                <c:pt idx="226">
                  <c:v>892.98</c:v>
                </c:pt>
                <c:pt idx="227">
                  <c:v>891.92</c:v>
                </c:pt>
                <c:pt idx="228">
                  <c:v>890.66399999999999</c:v>
                </c:pt>
                <c:pt idx="229">
                  <c:v>888.62400000000002</c:v>
                </c:pt>
                <c:pt idx="230">
                  <c:v>888.62400000000002</c:v>
                </c:pt>
                <c:pt idx="231">
                  <c:v>873.50400000000002</c:v>
                </c:pt>
                <c:pt idx="232">
                  <c:v>872.32</c:v>
                </c:pt>
                <c:pt idx="233">
                  <c:v>866.89799999999991</c:v>
                </c:pt>
                <c:pt idx="234">
                  <c:v>863.94600000000003</c:v>
                </c:pt>
                <c:pt idx="235">
                  <c:v>863.87199999999996</c:v>
                </c:pt>
                <c:pt idx="236">
                  <c:v>854.91000000000008</c:v>
                </c:pt>
                <c:pt idx="237">
                  <c:v>851.76</c:v>
                </c:pt>
                <c:pt idx="238">
                  <c:v>849.1</c:v>
                </c:pt>
                <c:pt idx="239">
                  <c:v>847.25</c:v>
                </c:pt>
                <c:pt idx="240">
                  <c:v>842.72</c:v>
                </c:pt>
                <c:pt idx="241">
                  <c:v>842.19200000000001</c:v>
                </c:pt>
                <c:pt idx="242">
                  <c:v>839.84</c:v>
                </c:pt>
                <c:pt idx="243">
                  <c:v>835.90800000000002</c:v>
                </c:pt>
                <c:pt idx="244">
                  <c:v>822.66399999999999</c:v>
                </c:pt>
                <c:pt idx="245">
                  <c:v>817.83</c:v>
                </c:pt>
                <c:pt idx="246">
                  <c:v>812.16000000000008</c:v>
                </c:pt>
                <c:pt idx="247">
                  <c:v>808.08</c:v>
                </c:pt>
                <c:pt idx="248">
                  <c:v>796</c:v>
                </c:pt>
                <c:pt idx="249">
                  <c:v>792.79199999999992</c:v>
                </c:pt>
                <c:pt idx="250">
                  <c:v>779.84400000000005</c:v>
                </c:pt>
                <c:pt idx="251">
                  <c:v>777.21</c:v>
                </c:pt>
                <c:pt idx="252">
                  <c:v>775.8</c:v>
                </c:pt>
                <c:pt idx="253">
                  <c:v>770.35199999999998</c:v>
                </c:pt>
                <c:pt idx="254">
                  <c:v>767.84</c:v>
                </c:pt>
                <c:pt idx="255">
                  <c:v>748.72</c:v>
                </c:pt>
                <c:pt idx="256">
                  <c:v>739.08800000000008</c:v>
                </c:pt>
                <c:pt idx="257">
                  <c:v>731.976</c:v>
                </c:pt>
                <c:pt idx="258">
                  <c:v>728.81999999999994</c:v>
                </c:pt>
                <c:pt idx="259">
                  <c:v>727.94399999999996</c:v>
                </c:pt>
                <c:pt idx="260">
                  <c:v>726.66499999999996</c:v>
                </c:pt>
                <c:pt idx="261">
                  <c:v>724.70399999999995</c:v>
                </c:pt>
                <c:pt idx="262">
                  <c:v>724.27200000000005</c:v>
                </c:pt>
                <c:pt idx="263">
                  <c:v>723.00000000000011</c:v>
                </c:pt>
                <c:pt idx="264">
                  <c:v>720</c:v>
                </c:pt>
                <c:pt idx="265">
                  <c:v>719.91</c:v>
                </c:pt>
                <c:pt idx="266">
                  <c:v>719.91</c:v>
                </c:pt>
                <c:pt idx="267">
                  <c:v>717.6</c:v>
                </c:pt>
                <c:pt idx="268">
                  <c:v>716.54399999999998</c:v>
                </c:pt>
                <c:pt idx="269">
                  <c:v>715.64</c:v>
                </c:pt>
                <c:pt idx="270">
                  <c:v>703.96799999999996</c:v>
                </c:pt>
                <c:pt idx="271">
                  <c:v>703.71</c:v>
                </c:pt>
                <c:pt idx="272">
                  <c:v>699.93</c:v>
                </c:pt>
                <c:pt idx="273">
                  <c:v>698.35199999999998</c:v>
                </c:pt>
                <c:pt idx="274">
                  <c:v>693.32799999999997</c:v>
                </c:pt>
                <c:pt idx="275">
                  <c:v>689.82</c:v>
                </c:pt>
                <c:pt idx="276">
                  <c:v>686.32</c:v>
                </c:pt>
                <c:pt idx="277">
                  <c:v>681.40800000000002</c:v>
                </c:pt>
                <c:pt idx="278">
                  <c:v>679.96</c:v>
                </c:pt>
                <c:pt idx="279">
                  <c:v>675.96</c:v>
                </c:pt>
                <c:pt idx="280">
                  <c:v>671.93</c:v>
                </c:pt>
                <c:pt idx="281">
                  <c:v>666.34400000000005</c:v>
                </c:pt>
                <c:pt idx="282">
                  <c:v>660.8</c:v>
                </c:pt>
                <c:pt idx="283">
                  <c:v>659.9</c:v>
                </c:pt>
                <c:pt idx="284">
                  <c:v>648.44000000000005</c:v>
                </c:pt>
                <c:pt idx="285">
                  <c:v>646.94999999999993</c:v>
                </c:pt>
                <c:pt idx="286">
                  <c:v>643.13599999999997</c:v>
                </c:pt>
                <c:pt idx="287">
                  <c:v>641.13</c:v>
                </c:pt>
                <c:pt idx="288">
                  <c:v>639.93600000000004</c:v>
                </c:pt>
                <c:pt idx="289">
                  <c:v>638.28800000000001</c:v>
                </c:pt>
                <c:pt idx="290">
                  <c:v>637.53600000000006</c:v>
                </c:pt>
                <c:pt idx="291">
                  <c:v>628.17600000000004</c:v>
                </c:pt>
                <c:pt idx="292">
                  <c:v>623.96</c:v>
                </c:pt>
                <c:pt idx="293">
                  <c:v>623.56000000000006</c:v>
                </c:pt>
                <c:pt idx="294">
                  <c:v>621.76</c:v>
                </c:pt>
                <c:pt idx="295">
                  <c:v>619.01800000000003</c:v>
                </c:pt>
                <c:pt idx="296">
                  <c:v>610.5</c:v>
                </c:pt>
                <c:pt idx="297">
                  <c:v>609.87800000000004</c:v>
                </c:pt>
                <c:pt idx="298">
                  <c:v>604.75199999999995</c:v>
                </c:pt>
                <c:pt idx="299">
                  <c:v>603.92000000000007</c:v>
                </c:pt>
                <c:pt idx="300">
                  <c:v>603.32999999999993</c:v>
                </c:pt>
                <c:pt idx="301">
                  <c:v>599.94000000000005</c:v>
                </c:pt>
                <c:pt idx="302">
                  <c:v>596.99199999999996</c:v>
                </c:pt>
                <c:pt idx="303">
                  <c:v>590.35199999999998</c:v>
                </c:pt>
                <c:pt idx="304">
                  <c:v>586.91999999999996</c:v>
                </c:pt>
                <c:pt idx="305">
                  <c:v>586.39800000000002</c:v>
                </c:pt>
                <c:pt idx="306">
                  <c:v>585.55200000000002</c:v>
                </c:pt>
                <c:pt idx="307">
                  <c:v>583.79999999999995</c:v>
                </c:pt>
                <c:pt idx="308">
                  <c:v>583.05600000000004</c:v>
                </c:pt>
                <c:pt idx="309">
                  <c:v>582.67599999999993</c:v>
                </c:pt>
                <c:pt idx="310">
                  <c:v>579.13599999999997</c:v>
                </c:pt>
                <c:pt idx="311">
                  <c:v>577.48800000000006</c:v>
                </c:pt>
                <c:pt idx="312">
                  <c:v>575.91999999999996</c:v>
                </c:pt>
                <c:pt idx="313">
                  <c:v>569.70000000000005</c:v>
                </c:pt>
                <c:pt idx="314">
                  <c:v>567.04</c:v>
                </c:pt>
                <c:pt idx="315">
                  <c:v>559.98400000000004</c:v>
                </c:pt>
                <c:pt idx="316">
                  <c:v>559.79999999999995</c:v>
                </c:pt>
                <c:pt idx="317">
                  <c:v>556.66499999999996</c:v>
                </c:pt>
                <c:pt idx="318">
                  <c:v>555.64800000000002</c:v>
                </c:pt>
                <c:pt idx="319">
                  <c:v>554.79999999999995</c:v>
                </c:pt>
                <c:pt idx="320">
                  <c:v>553.56799999999998</c:v>
                </c:pt>
                <c:pt idx="321">
                  <c:v>547.05600000000004</c:v>
                </c:pt>
                <c:pt idx="322">
                  <c:v>542.88</c:v>
                </c:pt>
                <c:pt idx="323">
                  <c:v>535.86599999999999</c:v>
                </c:pt>
                <c:pt idx="324">
                  <c:v>532.72</c:v>
                </c:pt>
                <c:pt idx="325">
                  <c:v>532.70399999999995</c:v>
                </c:pt>
                <c:pt idx="326">
                  <c:v>532.4559999999999</c:v>
                </c:pt>
                <c:pt idx="327">
                  <c:v>531</c:v>
                </c:pt>
                <c:pt idx="328">
                  <c:v>527.1</c:v>
                </c:pt>
                <c:pt idx="329">
                  <c:v>515.84</c:v>
                </c:pt>
                <c:pt idx="330">
                  <c:v>512.33600000000001</c:v>
                </c:pt>
                <c:pt idx="331">
                  <c:v>510.92999999999995</c:v>
                </c:pt>
                <c:pt idx="332">
                  <c:v>510.6</c:v>
                </c:pt>
                <c:pt idx="333">
                  <c:v>509.04</c:v>
                </c:pt>
                <c:pt idx="334">
                  <c:v>506.28</c:v>
                </c:pt>
                <c:pt idx="335">
                  <c:v>503.96</c:v>
                </c:pt>
                <c:pt idx="336">
                  <c:v>503.928</c:v>
                </c:pt>
                <c:pt idx="337">
                  <c:v>499.96799999999996</c:v>
                </c:pt>
                <c:pt idx="338">
                  <c:v>495.85799999999995</c:v>
                </c:pt>
                <c:pt idx="339">
                  <c:v>494.37599999999998</c:v>
                </c:pt>
                <c:pt idx="340">
                  <c:v>488.66500000000002</c:v>
                </c:pt>
                <c:pt idx="341">
                  <c:v>488.17599999999999</c:v>
                </c:pt>
                <c:pt idx="342">
                  <c:v>487.84</c:v>
                </c:pt>
                <c:pt idx="343">
                  <c:v>487.12</c:v>
                </c:pt>
                <c:pt idx="344">
                  <c:v>483.69799999999998</c:v>
                </c:pt>
                <c:pt idx="345">
                  <c:v>482.32800000000003</c:v>
                </c:pt>
                <c:pt idx="346">
                  <c:v>480.74</c:v>
                </c:pt>
                <c:pt idx="347">
                  <c:v>480.4</c:v>
                </c:pt>
                <c:pt idx="348">
                  <c:v>479.97</c:v>
                </c:pt>
                <c:pt idx="349">
                  <c:v>479.96800000000002</c:v>
                </c:pt>
                <c:pt idx="350">
                  <c:v>479.92</c:v>
                </c:pt>
                <c:pt idx="351">
                  <c:v>479.72</c:v>
                </c:pt>
                <c:pt idx="352">
                  <c:v>477.24</c:v>
                </c:pt>
                <c:pt idx="353">
                  <c:v>473.34399999999994</c:v>
                </c:pt>
                <c:pt idx="354">
                  <c:v>472.03200000000004</c:v>
                </c:pt>
                <c:pt idx="355">
                  <c:v>471.12</c:v>
                </c:pt>
                <c:pt idx="356">
                  <c:v>470.67999999999995</c:v>
                </c:pt>
                <c:pt idx="357">
                  <c:v>467.87</c:v>
                </c:pt>
                <c:pt idx="358">
                  <c:v>467.46</c:v>
                </c:pt>
                <c:pt idx="359">
                  <c:v>467.15199999999999</c:v>
                </c:pt>
                <c:pt idx="360">
                  <c:v>466.06</c:v>
                </c:pt>
                <c:pt idx="361">
                  <c:v>464.85</c:v>
                </c:pt>
                <c:pt idx="362">
                  <c:v>460.94099999999997</c:v>
                </c:pt>
                <c:pt idx="363">
                  <c:v>459.69600000000003</c:v>
                </c:pt>
                <c:pt idx="364">
                  <c:v>453.57600000000002</c:v>
                </c:pt>
                <c:pt idx="365">
                  <c:v>451.25199999999995</c:v>
                </c:pt>
                <c:pt idx="366">
                  <c:v>450.89000000000004</c:v>
                </c:pt>
                <c:pt idx="367">
                  <c:v>447.96800000000002</c:v>
                </c:pt>
                <c:pt idx="368">
                  <c:v>447.94400000000002</c:v>
                </c:pt>
                <c:pt idx="369">
                  <c:v>443.91999999999996</c:v>
                </c:pt>
                <c:pt idx="370">
                  <c:v>439.91600000000005</c:v>
                </c:pt>
                <c:pt idx="371">
                  <c:v>439.916</c:v>
                </c:pt>
                <c:pt idx="372">
                  <c:v>437.32799999999997</c:v>
                </c:pt>
                <c:pt idx="373">
                  <c:v>436.70400000000006</c:v>
                </c:pt>
                <c:pt idx="374">
                  <c:v>436.70400000000001</c:v>
                </c:pt>
                <c:pt idx="375">
                  <c:v>435.26</c:v>
                </c:pt>
                <c:pt idx="376">
                  <c:v>435.20400000000006</c:v>
                </c:pt>
                <c:pt idx="377">
                  <c:v>434.67600000000004</c:v>
                </c:pt>
                <c:pt idx="378">
                  <c:v>431.976</c:v>
                </c:pt>
                <c:pt idx="379">
                  <c:v>431.96800000000002</c:v>
                </c:pt>
                <c:pt idx="380">
                  <c:v>431.928</c:v>
                </c:pt>
                <c:pt idx="381">
                  <c:v>431.85599999999999</c:v>
                </c:pt>
                <c:pt idx="382">
                  <c:v>428.4</c:v>
                </c:pt>
                <c:pt idx="383">
                  <c:v>421.31399999999996</c:v>
                </c:pt>
                <c:pt idx="384">
                  <c:v>421.1</c:v>
                </c:pt>
                <c:pt idx="385">
                  <c:v>419.94400000000002</c:v>
                </c:pt>
                <c:pt idx="386">
                  <c:v>419.9</c:v>
                </c:pt>
                <c:pt idx="387">
                  <c:v>419.85999999999996</c:v>
                </c:pt>
                <c:pt idx="388">
                  <c:v>415.89600000000002</c:v>
                </c:pt>
                <c:pt idx="389">
                  <c:v>413.2</c:v>
                </c:pt>
                <c:pt idx="390">
                  <c:v>400.8</c:v>
                </c:pt>
                <c:pt idx="391">
                  <c:v>399.96</c:v>
                </c:pt>
                <c:pt idx="392">
                  <c:v>399.95</c:v>
                </c:pt>
                <c:pt idx="393">
                  <c:v>398.35199999999998</c:v>
                </c:pt>
                <c:pt idx="394">
                  <c:v>395.7</c:v>
                </c:pt>
                <c:pt idx="395">
                  <c:v>393.55200000000002</c:v>
                </c:pt>
                <c:pt idx="396">
                  <c:v>391.608</c:v>
                </c:pt>
                <c:pt idx="397">
                  <c:v>388.70400000000006</c:v>
                </c:pt>
                <c:pt idx="398">
                  <c:v>387.13600000000002</c:v>
                </c:pt>
                <c:pt idx="399">
                  <c:v>385.8</c:v>
                </c:pt>
                <c:pt idx="400">
                  <c:v>383.96</c:v>
                </c:pt>
                <c:pt idx="401">
                  <c:v>383.93599999999998</c:v>
                </c:pt>
                <c:pt idx="402">
                  <c:v>381.36</c:v>
                </c:pt>
                <c:pt idx="403">
                  <c:v>380.86399999999998</c:v>
                </c:pt>
                <c:pt idx="404">
                  <c:v>380.56200000000001</c:v>
                </c:pt>
                <c:pt idx="405">
                  <c:v>379.404</c:v>
                </c:pt>
                <c:pt idx="406">
                  <c:v>376.64</c:v>
                </c:pt>
                <c:pt idx="407">
                  <c:v>374.596</c:v>
                </c:pt>
                <c:pt idx="408">
                  <c:v>371.976</c:v>
                </c:pt>
                <c:pt idx="409">
                  <c:v>369.16</c:v>
                </c:pt>
                <c:pt idx="410">
                  <c:v>368.91</c:v>
                </c:pt>
                <c:pt idx="411">
                  <c:v>367.09800000000001</c:v>
                </c:pt>
                <c:pt idx="412">
                  <c:v>365.44</c:v>
                </c:pt>
                <c:pt idx="413">
                  <c:v>365.44</c:v>
                </c:pt>
                <c:pt idx="414">
                  <c:v>364.70400000000001</c:v>
                </c:pt>
                <c:pt idx="415">
                  <c:v>363.87</c:v>
                </c:pt>
                <c:pt idx="416">
                  <c:v>360.62400000000002</c:v>
                </c:pt>
                <c:pt idx="417">
                  <c:v>359.98</c:v>
                </c:pt>
                <c:pt idx="418">
                  <c:v>359.976</c:v>
                </c:pt>
                <c:pt idx="419">
                  <c:v>359.88</c:v>
                </c:pt>
                <c:pt idx="420">
                  <c:v>359.70000000000005</c:v>
                </c:pt>
                <c:pt idx="421">
                  <c:v>355.36</c:v>
                </c:pt>
                <c:pt idx="422">
                  <c:v>354.96</c:v>
                </c:pt>
                <c:pt idx="423">
                  <c:v>354.75</c:v>
                </c:pt>
                <c:pt idx="424">
                  <c:v>353.88</c:v>
                </c:pt>
                <c:pt idx="425">
                  <c:v>352.38</c:v>
                </c:pt>
                <c:pt idx="426">
                  <c:v>351.74400000000003</c:v>
                </c:pt>
                <c:pt idx="427">
                  <c:v>351.54</c:v>
                </c:pt>
                <c:pt idx="428">
                  <c:v>351.21600000000001</c:v>
                </c:pt>
                <c:pt idx="429">
                  <c:v>350.20399999999995</c:v>
                </c:pt>
                <c:pt idx="430">
                  <c:v>345.76499999999999</c:v>
                </c:pt>
                <c:pt idx="431">
                  <c:v>345.04</c:v>
                </c:pt>
                <c:pt idx="432">
                  <c:v>341.66399999999999</c:v>
                </c:pt>
                <c:pt idx="433">
                  <c:v>339.93200000000002</c:v>
                </c:pt>
                <c:pt idx="434">
                  <c:v>338.04</c:v>
                </c:pt>
                <c:pt idx="435">
                  <c:v>335.68</c:v>
                </c:pt>
                <c:pt idx="436">
                  <c:v>335.37</c:v>
                </c:pt>
                <c:pt idx="437">
                  <c:v>335.29999999999995</c:v>
                </c:pt>
                <c:pt idx="438">
                  <c:v>334.76800000000003</c:v>
                </c:pt>
                <c:pt idx="439">
                  <c:v>331.50000000000006</c:v>
                </c:pt>
                <c:pt idx="440">
                  <c:v>329.37600000000003</c:v>
                </c:pt>
                <c:pt idx="441">
                  <c:v>328.27</c:v>
                </c:pt>
                <c:pt idx="442">
                  <c:v>327.58000000000004</c:v>
                </c:pt>
                <c:pt idx="443">
                  <c:v>324.87</c:v>
                </c:pt>
                <c:pt idx="444">
                  <c:v>323.37</c:v>
                </c:pt>
                <c:pt idx="445">
                  <c:v>322.67700000000002</c:v>
                </c:pt>
                <c:pt idx="446">
                  <c:v>319.84000000000003</c:v>
                </c:pt>
                <c:pt idx="447">
                  <c:v>318.976</c:v>
                </c:pt>
                <c:pt idx="448">
                  <c:v>316.75200000000001</c:v>
                </c:pt>
                <c:pt idx="449">
                  <c:v>316.75199999999995</c:v>
                </c:pt>
                <c:pt idx="450">
                  <c:v>314.60000000000002</c:v>
                </c:pt>
                <c:pt idx="451">
                  <c:v>314.54999999999995</c:v>
                </c:pt>
                <c:pt idx="452">
                  <c:v>314.35199999999998</c:v>
                </c:pt>
                <c:pt idx="453">
                  <c:v>313.536</c:v>
                </c:pt>
                <c:pt idx="454">
                  <c:v>312.66399999999999</c:v>
                </c:pt>
                <c:pt idx="455">
                  <c:v>312.02999999999997</c:v>
                </c:pt>
                <c:pt idx="456">
                  <c:v>311.976</c:v>
                </c:pt>
                <c:pt idx="457">
                  <c:v>311.14999999999998</c:v>
                </c:pt>
                <c:pt idx="458">
                  <c:v>310.44299999999998</c:v>
                </c:pt>
                <c:pt idx="459">
                  <c:v>309.57599999999996</c:v>
                </c:pt>
                <c:pt idx="460">
                  <c:v>308.15999999999997</c:v>
                </c:pt>
                <c:pt idx="461">
                  <c:v>307.666</c:v>
                </c:pt>
                <c:pt idx="462">
                  <c:v>307.666</c:v>
                </c:pt>
                <c:pt idx="463">
                  <c:v>305.25</c:v>
                </c:pt>
                <c:pt idx="464">
                  <c:v>303.73799999999994</c:v>
                </c:pt>
                <c:pt idx="465">
                  <c:v>303.52</c:v>
                </c:pt>
                <c:pt idx="466">
                  <c:v>302.37599999999998</c:v>
                </c:pt>
                <c:pt idx="467">
                  <c:v>302.37599999999998</c:v>
                </c:pt>
                <c:pt idx="468">
                  <c:v>300</c:v>
                </c:pt>
                <c:pt idx="469">
                  <c:v>299.97000000000003</c:v>
                </c:pt>
                <c:pt idx="470">
                  <c:v>299.96999999999997</c:v>
                </c:pt>
                <c:pt idx="471">
                  <c:v>299.10000000000002</c:v>
                </c:pt>
                <c:pt idx="472">
                  <c:v>295.92</c:v>
                </c:pt>
                <c:pt idx="473">
                  <c:v>293.64</c:v>
                </c:pt>
                <c:pt idx="474">
                  <c:v>291.8</c:v>
                </c:pt>
                <c:pt idx="475">
                  <c:v>291.27999999999997</c:v>
                </c:pt>
                <c:pt idx="476">
                  <c:v>290.77999999999997</c:v>
                </c:pt>
                <c:pt idx="477">
                  <c:v>290.666</c:v>
                </c:pt>
                <c:pt idx="478">
                  <c:v>287.96800000000002</c:v>
                </c:pt>
                <c:pt idx="479">
                  <c:v>287.88</c:v>
                </c:pt>
                <c:pt idx="480">
                  <c:v>286.86</c:v>
                </c:pt>
                <c:pt idx="481">
                  <c:v>286.85000000000002</c:v>
                </c:pt>
                <c:pt idx="482">
                  <c:v>286.20799999999997</c:v>
                </c:pt>
                <c:pt idx="483">
                  <c:v>284.98400000000004</c:v>
                </c:pt>
                <c:pt idx="484">
                  <c:v>283.92</c:v>
                </c:pt>
                <c:pt idx="485">
                  <c:v>282.83999999999997</c:v>
                </c:pt>
                <c:pt idx="486">
                  <c:v>280.99799999999999</c:v>
                </c:pt>
                <c:pt idx="487">
                  <c:v>279.92</c:v>
                </c:pt>
                <c:pt idx="488">
                  <c:v>279.89999999999998</c:v>
                </c:pt>
                <c:pt idx="489">
                  <c:v>279.726</c:v>
                </c:pt>
                <c:pt idx="490">
                  <c:v>279.72000000000003</c:v>
                </c:pt>
                <c:pt idx="491">
                  <c:v>279.64999999999998</c:v>
                </c:pt>
                <c:pt idx="492">
                  <c:v>279.32800000000003</c:v>
                </c:pt>
                <c:pt idx="493">
                  <c:v>278.88</c:v>
                </c:pt>
                <c:pt idx="494">
                  <c:v>278.82</c:v>
                </c:pt>
                <c:pt idx="495">
                  <c:v>278.08000000000004</c:v>
                </c:pt>
                <c:pt idx="496">
                  <c:v>277.5</c:v>
                </c:pt>
                <c:pt idx="497">
                  <c:v>276.69</c:v>
                </c:pt>
                <c:pt idx="498">
                  <c:v>276.27999999999997</c:v>
                </c:pt>
                <c:pt idx="499">
                  <c:v>275.88</c:v>
                </c:pt>
                <c:pt idx="500">
                  <c:v>275.52</c:v>
                </c:pt>
                <c:pt idx="501">
                  <c:v>275.49</c:v>
                </c:pt>
                <c:pt idx="502">
                  <c:v>274.03200000000004</c:v>
                </c:pt>
                <c:pt idx="503">
                  <c:v>273.666</c:v>
                </c:pt>
                <c:pt idx="504">
                  <c:v>273.56799999999998</c:v>
                </c:pt>
                <c:pt idx="505">
                  <c:v>273.096</c:v>
                </c:pt>
                <c:pt idx="506">
                  <c:v>272.84800000000001</c:v>
                </c:pt>
                <c:pt idx="507">
                  <c:v>271.99200000000002</c:v>
                </c:pt>
                <c:pt idx="508">
                  <c:v>271.95999999999998</c:v>
                </c:pt>
                <c:pt idx="509">
                  <c:v>269.97000000000003</c:v>
                </c:pt>
                <c:pt idx="510">
                  <c:v>263.95999999999998</c:v>
                </c:pt>
                <c:pt idx="511">
                  <c:v>263.88</c:v>
                </c:pt>
                <c:pt idx="512">
                  <c:v>263.2</c:v>
                </c:pt>
                <c:pt idx="513">
                  <c:v>262.62599999999998</c:v>
                </c:pt>
                <c:pt idx="514">
                  <c:v>258.75</c:v>
                </c:pt>
                <c:pt idx="515">
                  <c:v>257.55399999999997</c:v>
                </c:pt>
                <c:pt idx="516">
                  <c:v>257.54399999999998</c:v>
                </c:pt>
                <c:pt idx="517">
                  <c:v>257.49900000000002</c:v>
                </c:pt>
                <c:pt idx="518">
                  <c:v>255.85</c:v>
                </c:pt>
                <c:pt idx="519">
                  <c:v>255.52800000000002</c:v>
                </c:pt>
                <c:pt idx="520">
                  <c:v>255.208</c:v>
                </c:pt>
                <c:pt idx="521">
                  <c:v>254.35200000000003</c:v>
                </c:pt>
                <c:pt idx="522">
                  <c:v>253.17599999999999</c:v>
                </c:pt>
                <c:pt idx="523">
                  <c:v>251.76</c:v>
                </c:pt>
                <c:pt idx="524">
                  <c:v>250.27199999999999</c:v>
                </c:pt>
                <c:pt idx="525">
                  <c:v>248.80799999999996</c:v>
                </c:pt>
                <c:pt idx="526">
                  <c:v>248.78399999999999</c:v>
                </c:pt>
                <c:pt idx="527">
                  <c:v>248.12400000000002</c:v>
                </c:pt>
                <c:pt idx="528">
                  <c:v>246.16800000000001</c:v>
                </c:pt>
                <c:pt idx="529">
                  <c:v>245.82</c:v>
                </c:pt>
                <c:pt idx="530">
                  <c:v>245.358</c:v>
                </c:pt>
                <c:pt idx="531">
                  <c:v>244.7</c:v>
                </c:pt>
                <c:pt idx="532">
                  <c:v>244.66399999999999</c:v>
                </c:pt>
                <c:pt idx="533">
                  <c:v>244.62</c:v>
                </c:pt>
                <c:pt idx="534">
                  <c:v>244.55</c:v>
                </c:pt>
                <c:pt idx="535">
                  <c:v>243.2</c:v>
                </c:pt>
                <c:pt idx="536">
                  <c:v>242.64000000000001</c:v>
                </c:pt>
                <c:pt idx="537">
                  <c:v>242.624</c:v>
                </c:pt>
                <c:pt idx="538">
                  <c:v>242.352</c:v>
                </c:pt>
                <c:pt idx="539">
                  <c:v>242.136</c:v>
                </c:pt>
                <c:pt idx="540">
                  <c:v>241.96</c:v>
                </c:pt>
                <c:pt idx="541">
                  <c:v>241.8</c:v>
                </c:pt>
                <c:pt idx="542">
                  <c:v>241.64400000000001</c:v>
                </c:pt>
                <c:pt idx="543">
                  <c:v>241.33199999999999</c:v>
                </c:pt>
                <c:pt idx="544">
                  <c:v>239.98400000000001</c:v>
                </c:pt>
                <c:pt idx="545">
                  <c:v>239.39999999999998</c:v>
                </c:pt>
                <c:pt idx="546">
                  <c:v>238.56</c:v>
                </c:pt>
                <c:pt idx="547">
                  <c:v>238.40999999999997</c:v>
                </c:pt>
                <c:pt idx="548">
                  <c:v>236.88</c:v>
                </c:pt>
                <c:pt idx="549">
                  <c:v>233.988</c:v>
                </c:pt>
                <c:pt idx="550">
                  <c:v>233.35999999999999</c:v>
                </c:pt>
                <c:pt idx="551">
                  <c:v>233.01599999999999</c:v>
                </c:pt>
                <c:pt idx="552">
                  <c:v>231.744</c:v>
                </c:pt>
                <c:pt idx="553">
                  <c:v>231.16800000000001</c:v>
                </c:pt>
                <c:pt idx="554">
                  <c:v>230.31</c:v>
                </c:pt>
                <c:pt idx="555">
                  <c:v>228.69599999999997</c:v>
                </c:pt>
                <c:pt idx="556">
                  <c:v>227.84</c:v>
                </c:pt>
                <c:pt idx="557">
                  <c:v>226.56</c:v>
                </c:pt>
                <c:pt idx="558">
                  <c:v>224.98599999999999</c:v>
                </c:pt>
                <c:pt idx="559">
                  <c:v>224.24</c:v>
                </c:pt>
                <c:pt idx="560">
                  <c:v>223.38400000000001</c:v>
                </c:pt>
                <c:pt idx="561">
                  <c:v>223.27199999999999</c:v>
                </c:pt>
                <c:pt idx="562">
                  <c:v>222.666</c:v>
                </c:pt>
                <c:pt idx="563">
                  <c:v>221.92</c:v>
                </c:pt>
                <c:pt idx="564">
                  <c:v>220.70400000000001</c:v>
                </c:pt>
                <c:pt idx="565">
                  <c:v>219.91199999999998</c:v>
                </c:pt>
                <c:pt idx="566">
                  <c:v>219.84</c:v>
                </c:pt>
                <c:pt idx="567">
                  <c:v>219.04</c:v>
                </c:pt>
                <c:pt idx="568">
                  <c:v>218.75</c:v>
                </c:pt>
                <c:pt idx="569">
                  <c:v>218.352</c:v>
                </c:pt>
                <c:pt idx="570">
                  <c:v>217.16800000000001</c:v>
                </c:pt>
                <c:pt idx="571">
                  <c:v>216.86</c:v>
                </c:pt>
                <c:pt idx="572">
                  <c:v>216.86</c:v>
                </c:pt>
                <c:pt idx="573">
                  <c:v>215.964</c:v>
                </c:pt>
                <c:pt idx="574">
                  <c:v>215.85599999999999</c:v>
                </c:pt>
                <c:pt idx="575">
                  <c:v>215.76</c:v>
                </c:pt>
                <c:pt idx="576">
                  <c:v>215.67</c:v>
                </c:pt>
                <c:pt idx="577">
                  <c:v>215.29599999999999</c:v>
                </c:pt>
                <c:pt idx="578">
                  <c:v>215.28</c:v>
                </c:pt>
                <c:pt idx="579">
                  <c:v>214.95</c:v>
                </c:pt>
                <c:pt idx="580">
                  <c:v>213.48</c:v>
                </c:pt>
                <c:pt idx="581">
                  <c:v>213.01</c:v>
                </c:pt>
                <c:pt idx="582">
                  <c:v>212.72399999999999</c:v>
                </c:pt>
                <c:pt idx="583">
                  <c:v>211.96</c:v>
                </c:pt>
                <c:pt idx="584">
                  <c:v>211.24799999999999</c:v>
                </c:pt>
                <c:pt idx="585">
                  <c:v>211.16800000000001</c:v>
                </c:pt>
                <c:pt idx="586">
                  <c:v>211.16800000000001</c:v>
                </c:pt>
                <c:pt idx="587">
                  <c:v>211.16800000000001</c:v>
                </c:pt>
                <c:pt idx="588">
                  <c:v>211.00800000000001</c:v>
                </c:pt>
                <c:pt idx="589">
                  <c:v>210.91499999999999</c:v>
                </c:pt>
                <c:pt idx="590">
                  <c:v>210.58</c:v>
                </c:pt>
                <c:pt idx="591">
                  <c:v>209.8</c:v>
                </c:pt>
                <c:pt idx="592">
                  <c:v>209.7</c:v>
                </c:pt>
                <c:pt idx="593">
                  <c:v>209.7</c:v>
                </c:pt>
                <c:pt idx="594">
                  <c:v>209.304</c:v>
                </c:pt>
                <c:pt idx="595">
                  <c:v>209.244</c:v>
                </c:pt>
                <c:pt idx="596">
                  <c:v>208.56</c:v>
                </c:pt>
                <c:pt idx="597">
                  <c:v>207.35</c:v>
                </c:pt>
                <c:pt idx="598">
                  <c:v>207.184</c:v>
                </c:pt>
                <c:pt idx="599">
                  <c:v>205.38</c:v>
                </c:pt>
                <c:pt idx="600">
                  <c:v>205.08599999999998</c:v>
                </c:pt>
                <c:pt idx="601">
                  <c:v>204.8</c:v>
                </c:pt>
                <c:pt idx="602">
                  <c:v>203.506</c:v>
                </c:pt>
                <c:pt idx="603">
                  <c:v>202.42000000000002</c:v>
                </c:pt>
                <c:pt idx="604">
                  <c:v>202.39999999999998</c:v>
                </c:pt>
                <c:pt idx="605">
                  <c:v>201.56800000000001</c:v>
                </c:pt>
                <c:pt idx="606">
                  <c:v>201.52799999999999</c:v>
                </c:pt>
                <c:pt idx="607">
                  <c:v>201.04</c:v>
                </c:pt>
                <c:pt idx="608">
                  <c:v>199.95999999999998</c:v>
                </c:pt>
                <c:pt idx="609">
                  <c:v>196.75200000000001</c:v>
                </c:pt>
                <c:pt idx="610">
                  <c:v>196.45</c:v>
                </c:pt>
                <c:pt idx="611">
                  <c:v>195.184</c:v>
                </c:pt>
                <c:pt idx="612">
                  <c:v>194.94</c:v>
                </c:pt>
                <c:pt idx="613">
                  <c:v>194.88</c:v>
                </c:pt>
                <c:pt idx="614">
                  <c:v>194.84399999999999</c:v>
                </c:pt>
                <c:pt idx="615">
                  <c:v>192.16</c:v>
                </c:pt>
                <c:pt idx="616">
                  <c:v>191.952</c:v>
                </c:pt>
                <c:pt idx="617">
                  <c:v>191.82</c:v>
                </c:pt>
                <c:pt idx="618">
                  <c:v>191.68</c:v>
                </c:pt>
                <c:pt idx="619">
                  <c:v>189.28</c:v>
                </c:pt>
                <c:pt idx="620">
                  <c:v>189</c:v>
                </c:pt>
                <c:pt idx="621">
                  <c:v>186.91200000000001</c:v>
                </c:pt>
                <c:pt idx="622">
                  <c:v>186.15</c:v>
                </c:pt>
                <c:pt idx="623">
                  <c:v>185.148</c:v>
                </c:pt>
                <c:pt idx="624">
                  <c:v>185.04</c:v>
                </c:pt>
                <c:pt idx="625">
                  <c:v>184.20000000000002</c:v>
                </c:pt>
                <c:pt idx="626">
                  <c:v>183.96</c:v>
                </c:pt>
                <c:pt idx="627">
                  <c:v>183.84</c:v>
                </c:pt>
                <c:pt idx="628">
                  <c:v>183.84</c:v>
                </c:pt>
                <c:pt idx="629">
                  <c:v>182.7</c:v>
                </c:pt>
                <c:pt idx="630">
                  <c:v>182.11199999999999</c:v>
                </c:pt>
                <c:pt idx="631">
                  <c:v>179.99100000000001</c:v>
                </c:pt>
                <c:pt idx="632">
                  <c:v>179.94</c:v>
                </c:pt>
                <c:pt idx="633">
                  <c:v>179.9</c:v>
                </c:pt>
                <c:pt idx="634">
                  <c:v>179.262</c:v>
                </c:pt>
                <c:pt idx="635">
                  <c:v>177.84</c:v>
                </c:pt>
                <c:pt idx="636">
                  <c:v>176.11200000000002</c:v>
                </c:pt>
                <c:pt idx="637">
                  <c:v>175.84</c:v>
                </c:pt>
                <c:pt idx="638">
                  <c:v>175.78</c:v>
                </c:pt>
                <c:pt idx="639">
                  <c:v>175.6</c:v>
                </c:pt>
                <c:pt idx="640">
                  <c:v>174.95</c:v>
                </c:pt>
                <c:pt idx="641">
                  <c:v>172.16200000000001</c:v>
                </c:pt>
                <c:pt idx="642">
                  <c:v>171.91400000000002</c:v>
                </c:pt>
                <c:pt idx="643">
                  <c:v>171.69</c:v>
                </c:pt>
                <c:pt idx="644">
                  <c:v>171.07999999999998</c:v>
                </c:pt>
                <c:pt idx="645">
                  <c:v>170.97</c:v>
                </c:pt>
                <c:pt idx="646">
                  <c:v>169.01600000000002</c:v>
                </c:pt>
                <c:pt idx="647">
                  <c:v>168.489</c:v>
                </c:pt>
                <c:pt idx="648">
                  <c:v>168.11199999999999</c:v>
                </c:pt>
                <c:pt idx="649">
                  <c:v>167.86</c:v>
                </c:pt>
                <c:pt idx="650">
                  <c:v>167.6</c:v>
                </c:pt>
                <c:pt idx="651">
                  <c:v>166.54</c:v>
                </c:pt>
                <c:pt idx="652">
                  <c:v>165.55</c:v>
                </c:pt>
                <c:pt idx="653">
                  <c:v>164.792</c:v>
                </c:pt>
                <c:pt idx="654">
                  <c:v>164.32</c:v>
                </c:pt>
                <c:pt idx="655">
                  <c:v>163.88</c:v>
                </c:pt>
                <c:pt idx="656">
                  <c:v>163.6</c:v>
                </c:pt>
                <c:pt idx="657">
                  <c:v>162.72</c:v>
                </c:pt>
                <c:pt idx="658">
                  <c:v>162.6</c:v>
                </c:pt>
                <c:pt idx="659">
                  <c:v>161.94</c:v>
                </c:pt>
                <c:pt idx="660">
                  <c:v>161.928</c:v>
                </c:pt>
                <c:pt idx="661">
                  <c:v>161.56800000000001</c:v>
                </c:pt>
                <c:pt idx="662">
                  <c:v>161.28</c:v>
                </c:pt>
                <c:pt idx="663">
                  <c:v>161.13800000000001</c:v>
                </c:pt>
                <c:pt idx="664">
                  <c:v>159.98400000000001</c:v>
                </c:pt>
                <c:pt idx="665">
                  <c:v>159.97999999999999</c:v>
                </c:pt>
                <c:pt idx="666">
                  <c:v>159.40800000000002</c:v>
                </c:pt>
                <c:pt idx="667">
                  <c:v>159.31</c:v>
                </c:pt>
                <c:pt idx="668">
                  <c:v>158.72</c:v>
                </c:pt>
                <c:pt idx="669">
                  <c:v>158.536</c:v>
                </c:pt>
                <c:pt idx="670">
                  <c:v>158.31200000000001</c:v>
                </c:pt>
                <c:pt idx="671">
                  <c:v>158.11199999999999</c:v>
                </c:pt>
                <c:pt idx="672">
                  <c:v>157.91999999999999</c:v>
                </c:pt>
                <c:pt idx="673">
                  <c:v>157.80000000000001</c:v>
                </c:pt>
                <c:pt idx="674">
                  <c:v>157.30000000000001</c:v>
                </c:pt>
                <c:pt idx="675">
                  <c:v>156.792</c:v>
                </c:pt>
                <c:pt idx="676">
                  <c:v>155.976</c:v>
                </c:pt>
                <c:pt idx="677">
                  <c:v>155.762</c:v>
                </c:pt>
                <c:pt idx="678">
                  <c:v>155.76</c:v>
                </c:pt>
                <c:pt idx="679">
                  <c:v>155.1</c:v>
                </c:pt>
                <c:pt idx="680">
                  <c:v>154.9</c:v>
                </c:pt>
                <c:pt idx="681">
                  <c:v>154.35000000000002</c:v>
                </c:pt>
                <c:pt idx="682">
                  <c:v>153.00800000000001</c:v>
                </c:pt>
                <c:pt idx="683">
                  <c:v>152.94</c:v>
                </c:pt>
                <c:pt idx="684">
                  <c:v>152.93800000000002</c:v>
                </c:pt>
                <c:pt idx="685">
                  <c:v>152.88</c:v>
                </c:pt>
                <c:pt idx="686">
                  <c:v>151.76</c:v>
                </c:pt>
                <c:pt idx="687">
                  <c:v>150.59800000000001</c:v>
                </c:pt>
                <c:pt idx="688">
                  <c:v>150.35999999999999</c:v>
                </c:pt>
                <c:pt idx="689">
                  <c:v>148.72</c:v>
                </c:pt>
                <c:pt idx="690">
                  <c:v>148.512</c:v>
                </c:pt>
                <c:pt idx="691">
                  <c:v>148.32</c:v>
                </c:pt>
                <c:pt idx="692">
                  <c:v>148.02000000000001</c:v>
                </c:pt>
                <c:pt idx="693">
                  <c:v>147.184</c:v>
                </c:pt>
                <c:pt idx="694">
                  <c:v>147.108</c:v>
                </c:pt>
                <c:pt idx="695">
                  <c:v>146.96</c:v>
                </c:pt>
                <c:pt idx="696">
                  <c:v>146.952</c:v>
                </c:pt>
                <c:pt idx="697">
                  <c:v>146.82</c:v>
                </c:pt>
                <c:pt idx="698">
                  <c:v>146.72999999999999</c:v>
                </c:pt>
                <c:pt idx="699">
                  <c:v>146.352</c:v>
                </c:pt>
                <c:pt idx="700">
                  <c:v>146.04</c:v>
                </c:pt>
                <c:pt idx="701">
                  <c:v>145.76400000000001</c:v>
                </c:pt>
                <c:pt idx="702">
                  <c:v>145.17599999999999</c:v>
                </c:pt>
                <c:pt idx="703">
                  <c:v>143.976</c:v>
                </c:pt>
                <c:pt idx="704">
                  <c:v>143.43199999999999</c:v>
                </c:pt>
                <c:pt idx="705">
                  <c:v>143.15199999999999</c:v>
                </c:pt>
                <c:pt idx="706">
                  <c:v>142.57599999999999</c:v>
                </c:pt>
                <c:pt idx="707">
                  <c:v>140.66999999999999</c:v>
                </c:pt>
                <c:pt idx="708">
                  <c:v>140.376</c:v>
                </c:pt>
                <c:pt idx="709">
                  <c:v>139.80000000000001</c:v>
                </c:pt>
                <c:pt idx="710">
                  <c:v>139.53</c:v>
                </c:pt>
                <c:pt idx="711">
                  <c:v>137.54</c:v>
                </c:pt>
                <c:pt idx="712">
                  <c:v>137.214</c:v>
                </c:pt>
                <c:pt idx="713">
                  <c:v>136.464</c:v>
                </c:pt>
                <c:pt idx="714">
                  <c:v>136.31200000000001</c:v>
                </c:pt>
                <c:pt idx="715">
                  <c:v>135.80000000000001</c:v>
                </c:pt>
                <c:pt idx="716">
                  <c:v>135.56399999999999</c:v>
                </c:pt>
                <c:pt idx="717">
                  <c:v>134.88</c:v>
                </c:pt>
                <c:pt idx="718">
                  <c:v>134.25</c:v>
                </c:pt>
                <c:pt idx="719">
                  <c:v>133.19999999999999</c:v>
                </c:pt>
                <c:pt idx="720">
                  <c:v>132.99</c:v>
                </c:pt>
                <c:pt idx="721">
                  <c:v>132.19200000000001</c:v>
                </c:pt>
                <c:pt idx="722">
                  <c:v>132.06</c:v>
                </c:pt>
                <c:pt idx="723">
                  <c:v>131.68799999999999</c:v>
                </c:pt>
                <c:pt idx="724">
                  <c:v>131.07999999999998</c:v>
                </c:pt>
                <c:pt idx="725">
                  <c:v>130.702</c:v>
                </c:pt>
                <c:pt idx="726">
                  <c:v>129.91999999999999</c:v>
                </c:pt>
                <c:pt idx="727">
                  <c:v>129.44999999999999</c:v>
                </c:pt>
                <c:pt idx="728">
                  <c:v>128.9</c:v>
                </c:pt>
                <c:pt idx="729">
                  <c:v>128.80000000000001</c:v>
                </c:pt>
                <c:pt idx="730">
                  <c:v>128.352</c:v>
                </c:pt>
                <c:pt idx="731">
                  <c:v>127.764</c:v>
                </c:pt>
                <c:pt idx="732">
                  <c:v>126.96000000000001</c:v>
                </c:pt>
                <c:pt idx="733">
                  <c:v>126.56</c:v>
                </c:pt>
                <c:pt idx="734">
                  <c:v>126.3</c:v>
                </c:pt>
                <c:pt idx="735">
                  <c:v>125.3</c:v>
                </c:pt>
                <c:pt idx="736">
                  <c:v>124.85</c:v>
                </c:pt>
                <c:pt idx="737">
                  <c:v>124.74</c:v>
                </c:pt>
                <c:pt idx="738">
                  <c:v>124.70399999999999</c:v>
                </c:pt>
                <c:pt idx="739">
                  <c:v>124.384</c:v>
                </c:pt>
                <c:pt idx="740">
                  <c:v>124.28</c:v>
                </c:pt>
                <c:pt idx="741">
                  <c:v>123.92</c:v>
                </c:pt>
                <c:pt idx="742">
                  <c:v>123.136</c:v>
                </c:pt>
                <c:pt idx="743">
                  <c:v>123.13200000000001</c:v>
                </c:pt>
                <c:pt idx="744">
                  <c:v>120.78</c:v>
                </c:pt>
                <c:pt idx="745">
                  <c:v>120.68</c:v>
                </c:pt>
                <c:pt idx="746">
                  <c:v>120.42</c:v>
                </c:pt>
                <c:pt idx="747">
                  <c:v>120.15</c:v>
                </c:pt>
                <c:pt idx="748">
                  <c:v>120</c:v>
                </c:pt>
                <c:pt idx="749">
                  <c:v>119.96</c:v>
                </c:pt>
                <c:pt idx="750">
                  <c:v>119.96</c:v>
                </c:pt>
                <c:pt idx="751">
                  <c:v>119.88</c:v>
                </c:pt>
                <c:pt idx="752">
                  <c:v>119.833</c:v>
                </c:pt>
                <c:pt idx="753">
                  <c:v>119.8</c:v>
                </c:pt>
                <c:pt idx="754">
                  <c:v>119.76</c:v>
                </c:pt>
                <c:pt idx="755">
                  <c:v>119.04</c:v>
                </c:pt>
                <c:pt idx="756">
                  <c:v>119.02799999999999</c:v>
                </c:pt>
                <c:pt idx="757">
                  <c:v>118.66</c:v>
                </c:pt>
                <c:pt idx="758">
                  <c:v>118.64999999999999</c:v>
                </c:pt>
                <c:pt idx="759">
                  <c:v>116.60799999999998</c:v>
                </c:pt>
                <c:pt idx="760">
                  <c:v>116.28</c:v>
                </c:pt>
                <c:pt idx="761">
                  <c:v>115.73599999999999</c:v>
                </c:pt>
                <c:pt idx="762">
                  <c:v>112.6</c:v>
                </c:pt>
                <c:pt idx="763">
                  <c:v>112.134</c:v>
                </c:pt>
                <c:pt idx="764">
                  <c:v>111.98399999999999</c:v>
                </c:pt>
                <c:pt idx="765">
                  <c:v>111.9</c:v>
                </c:pt>
                <c:pt idx="766">
                  <c:v>111.88800000000001</c:v>
                </c:pt>
                <c:pt idx="767">
                  <c:v>111.16799999999999</c:v>
                </c:pt>
                <c:pt idx="768">
                  <c:v>110.4</c:v>
                </c:pt>
                <c:pt idx="769">
                  <c:v>110.16</c:v>
                </c:pt>
                <c:pt idx="770">
                  <c:v>109.9</c:v>
                </c:pt>
                <c:pt idx="771">
                  <c:v>109.84</c:v>
                </c:pt>
                <c:pt idx="772">
                  <c:v>109.592</c:v>
                </c:pt>
                <c:pt idx="773">
                  <c:v>108.9</c:v>
                </c:pt>
                <c:pt idx="774">
                  <c:v>108.9</c:v>
                </c:pt>
                <c:pt idx="775">
                  <c:v>108.864</c:v>
                </c:pt>
                <c:pt idx="776">
                  <c:v>108.852</c:v>
                </c:pt>
                <c:pt idx="777">
                  <c:v>108.608</c:v>
                </c:pt>
                <c:pt idx="778">
                  <c:v>108.57599999999999</c:v>
                </c:pt>
                <c:pt idx="779">
                  <c:v>108.22399999999999</c:v>
                </c:pt>
                <c:pt idx="780">
                  <c:v>108</c:v>
                </c:pt>
                <c:pt idx="781">
                  <c:v>107.604</c:v>
                </c:pt>
                <c:pt idx="782">
                  <c:v>107.53</c:v>
                </c:pt>
                <c:pt idx="783">
                  <c:v>107.46000000000001</c:v>
                </c:pt>
                <c:pt idx="784">
                  <c:v>106.68</c:v>
                </c:pt>
                <c:pt idx="785">
                  <c:v>106.56</c:v>
                </c:pt>
                <c:pt idx="786">
                  <c:v>106.48</c:v>
                </c:pt>
                <c:pt idx="787">
                  <c:v>105.55200000000001</c:v>
                </c:pt>
                <c:pt idx="788">
                  <c:v>104.78400000000001</c:v>
                </c:pt>
                <c:pt idx="789">
                  <c:v>104.256</c:v>
                </c:pt>
                <c:pt idx="790">
                  <c:v>103.92</c:v>
                </c:pt>
                <c:pt idx="791">
                  <c:v>103.18</c:v>
                </c:pt>
                <c:pt idx="792">
                  <c:v>102.384</c:v>
                </c:pt>
                <c:pt idx="793">
                  <c:v>102.24</c:v>
                </c:pt>
                <c:pt idx="794">
                  <c:v>101.94</c:v>
                </c:pt>
                <c:pt idx="795">
                  <c:v>101.46900000000001</c:v>
                </c:pt>
                <c:pt idx="796">
                  <c:v>101.34</c:v>
                </c:pt>
                <c:pt idx="797">
                  <c:v>100.94</c:v>
                </c:pt>
                <c:pt idx="798">
                  <c:v>100.8</c:v>
                </c:pt>
                <c:pt idx="799">
                  <c:v>100.70399999999999</c:v>
                </c:pt>
                <c:pt idx="800">
                  <c:v>100.62</c:v>
                </c:pt>
                <c:pt idx="801">
                  <c:v>100.56</c:v>
                </c:pt>
                <c:pt idx="802">
                  <c:v>100.53999999999999</c:v>
                </c:pt>
                <c:pt idx="803">
                  <c:v>100.47999999999999</c:v>
                </c:pt>
                <c:pt idx="804">
                  <c:v>99.9</c:v>
                </c:pt>
                <c:pt idx="805">
                  <c:v>99.695999999999998</c:v>
                </c:pt>
                <c:pt idx="806">
                  <c:v>99.6</c:v>
                </c:pt>
                <c:pt idx="807">
                  <c:v>99.268000000000001</c:v>
                </c:pt>
                <c:pt idx="808">
                  <c:v>99.263999999999996</c:v>
                </c:pt>
                <c:pt idx="809">
                  <c:v>99.135999999999996</c:v>
                </c:pt>
                <c:pt idx="810">
                  <c:v>98.46</c:v>
                </c:pt>
                <c:pt idx="811">
                  <c:v>97.3</c:v>
                </c:pt>
                <c:pt idx="812">
                  <c:v>97.200000000000017</c:v>
                </c:pt>
                <c:pt idx="813">
                  <c:v>97.16</c:v>
                </c:pt>
                <c:pt idx="814">
                  <c:v>97.151999999999987</c:v>
                </c:pt>
                <c:pt idx="815">
                  <c:v>96.96</c:v>
                </c:pt>
                <c:pt idx="816">
                  <c:v>96.695999999999998</c:v>
                </c:pt>
                <c:pt idx="817">
                  <c:v>96.432000000000002</c:v>
                </c:pt>
                <c:pt idx="818">
                  <c:v>96.36</c:v>
                </c:pt>
                <c:pt idx="819">
                  <c:v>96.08</c:v>
                </c:pt>
                <c:pt idx="820">
                  <c:v>95.92</c:v>
                </c:pt>
                <c:pt idx="821">
                  <c:v>95.904000000000011</c:v>
                </c:pt>
                <c:pt idx="822">
                  <c:v>95.231999999999999</c:v>
                </c:pt>
                <c:pt idx="823">
                  <c:v>95.1</c:v>
                </c:pt>
                <c:pt idx="824">
                  <c:v>95.06</c:v>
                </c:pt>
                <c:pt idx="825">
                  <c:v>95.06</c:v>
                </c:pt>
                <c:pt idx="826">
                  <c:v>95.03</c:v>
                </c:pt>
                <c:pt idx="827">
                  <c:v>94.85</c:v>
                </c:pt>
                <c:pt idx="828">
                  <c:v>92.52000000000001</c:v>
                </c:pt>
                <c:pt idx="829">
                  <c:v>92.52</c:v>
                </c:pt>
                <c:pt idx="830">
                  <c:v>92.456000000000003</c:v>
                </c:pt>
                <c:pt idx="831">
                  <c:v>91.96</c:v>
                </c:pt>
                <c:pt idx="832">
                  <c:v>91.679999999999993</c:v>
                </c:pt>
                <c:pt idx="833">
                  <c:v>91.36</c:v>
                </c:pt>
                <c:pt idx="834">
                  <c:v>90.885999999999996</c:v>
                </c:pt>
                <c:pt idx="835">
                  <c:v>90.882000000000005</c:v>
                </c:pt>
                <c:pt idx="836">
                  <c:v>90.872000000000014</c:v>
                </c:pt>
                <c:pt idx="837">
                  <c:v>90.24</c:v>
                </c:pt>
                <c:pt idx="838">
                  <c:v>88.751999999999995</c:v>
                </c:pt>
                <c:pt idx="839">
                  <c:v>88.721999999999994</c:v>
                </c:pt>
                <c:pt idx="840">
                  <c:v>87.96</c:v>
                </c:pt>
                <c:pt idx="841">
                  <c:v>87.92</c:v>
                </c:pt>
                <c:pt idx="842">
                  <c:v>87.92</c:v>
                </c:pt>
                <c:pt idx="843">
                  <c:v>87.912000000000006</c:v>
                </c:pt>
                <c:pt idx="844">
                  <c:v>87.87</c:v>
                </c:pt>
                <c:pt idx="845">
                  <c:v>87.72</c:v>
                </c:pt>
                <c:pt idx="846">
                  <c:v>87.36</c:v>
                </c:pt>
                <c:pt idx="847">
                  <c:v>86.84</c:v>
                </c:pt>
                <c:pt idx="848">
                  <c:v>86.664000000000001</c:v>
                </c:pt>
                <c:pt idx="849">
                  <c:v>86.515999999999991</c:v>
                </c:pt>
                <c:pt idx="850">
                  <c:v>86.272000000000006</c:v>
                </c:pt>
                <c:pt idx="851">
                  <c:v>86.2</c:v>
                </c:pt>
                <c:pt idx="852">
                  <c:v>85.567999999999998</c:v>
                </c:pt>
                <c:pt idx="853">
                  <c:v>85.32</c:v>
                </c:pt>
                <c:pt idx="854">
                  <c:v>85.2</c:v>
                </c:pt>
                <c:pt idx="855">
                  <c:v>85.055999999999997</c:v>
                </c:pt>
                <c:pt idx="856">
                  <c:v>84.98</c:v>
                </c:pt>
                <c:pt idx="857">
                  <c:v>84.48</c:v>
                </c:pt>
                <c:pt idx="858">
                  <c:v>84.105000000000004</c:v>
                </c:pt>
                <c:pt idx="859">
                  <c:v>83.92</c:v>
                </c:pt>
                <c:pt idx="860">
                  <c:v>83.88</c:v>
                </c:pt>
                <c:pt idx="861">
                  <c:v>83.72</c:v>
                </c:pt>
                <c:pt idx="862">
                  <c:v>83.64</c:v>
                </c:pt>
                <c:pt idx="863">
                  <c:v>83.43</c:v>
                </c:pt>
                <c:pt idx="864">
                  <c:v>83.039999999999992</c:v>
                </c:pt>
                <c:pt idx="865">
                  <c:v>82.944000000000003</c:v>
                </c:pt>
                <c:pt idx="866">
                  <c:v>82.615999999999985</c:v>
                </c:pt>
                <c:pt idx="867">
                  <c:v>82.26</c:v>
                </c:pt>
                <c:pt idx="868">
                  <c:v>82.207999999999998</c:v>
                </c:pt>
                <c:pt idx="869">
                  <c:v>81.96</c:v>
                </c:pt>
                <c:pt idx="870">
                  <c:v>81.928000000000011</c:v>
                </c:pt>
                <c:pt idx="871">
                  <c:v>81.77600000000001</c:v>
                </c:pt>
                <c:pt idx="872">
                  <c:v>81.650000000000006</c:v>
                </c:pt>
                <c:pt idx="873">
                  <c:v>81.328000000000003</c:v>
                </c:pt>
                <c:pt idx="874">
                  <c:v>81.320000000000007</c:v>
                </c:pt>
                <c:pt idx="875">
                  <c:v>81.319999999999993</c:v>
                </c:pt>
                <c:pt idx="876">
                  <c:v>81.28</c:v>
                </c:pt>
                <c:pt idx="877">
                  <c:v>81.199999999999989</c:v>
                </c:pt>
                <c:pt idx="878">
                  <c:v>81.180000000000007</c:v>
                </c:pt>
                <c:pt idx="879">
                  <c:v>80.784000000000006</c:v>
                </c:pt>
                <c:pt idx="880">
                  <c:v>80.78</c:v>
                </c:pt>
                <c:pt idx="881">
                  <c:v>80.599999999999994</c:v>
                </c:pt>
                <c:pt idx="882">
                  <c:v>80.16</c:v>
                </c:pt>
                <c:pt idx="883">
                  <c:v>79.98</c:v>
                </c:pt>
                <c:pt idx="884">
                  <c:v>79.959999999999994</c:v>
                </c:pt>
                <c:pt idx="885">
                  <c:v>79.772000000000006</c:v>
                </c:pt>
                <c:pt idx="886">
                  <c:v>79.52</c:v>
                </c:pt>
                <c:pt idx="887">
                  <c:v>79.400000000000006</c:v>
                </c:pt>
                <c:pt idx="888">
                  <c:v>79.31</c:v>
                </c:pt>
                <c:pt idx="889">
                  <c:v>78.144000000000005</c:v>
                </c:pt>
                <c:pt idx="890">
                  <c:v>77.974000000000004</c:v>
                </c:pt>
                <c:pt idx="891">
                  <c:v>77.760000000000005</c:v>
                </c:pt>
                <c:pt idx="892">
                  <c:v>77.760000000000005</c:v>
                </c:pt>
                <c:pt idx="893">
                  <c:v>77.52</c:v>
                </c:pt>
                <c:pt idx="894">
                  <c:v>77.039999999999992</c:v>
                </c:pt>
                <c:pt idx="895">
                  <c:v>76.671999999999997</c:v>
                </c:pt>
                <c:pt idx="896">
                  <c:v>76.14</c:v>
                </c:pt>
                <c:pt idx="897">
                  <c:v>75.792000000000002</c:v>
                </c:pt>
                <c:pt idx="898">
                  <c:v>75.347999999999999</c:v>
                </c:pt>
                <c:pt idx="899">
                  <c:v>74.760000000000005</c:v>
                </c:pt>
                <c:pt idx="900">
                  <c:v>74</c:v>
                </c:pt>
                <c:pt idx="901">
                  <c:v>74</c:v>
                </c:pt>
                <c:pt idx="902">
                  <c:v>73.92</c:v>
                </c:pt>
                <c:pt idx="903">
                  <c:v>73.92</c:v>
                </c:pt>
                <c:pt idx="904">
                  <c:v>73.343999999999994</c:v>
                </c:pt>
                <c:pt idx="905">
                  <c:v>73.28</c:v>
                </c:pt>
                <c:pt idx="906">
                  <c:v>73.2</c:v>
                </c:pt>
                <c:pt idx="907">
                  <c:v>73.149999999999991</c:v>
                </c:pt>
                <c:pt idx="908">
                  <c:v>72.900000000000006</c:v>
                </c:pt>
                <c:pt idx="909">
                  <c:v>72.744</c:v>
                </c:pt>
                <c:pt idx="910">
                  <c:v>72.64</c:v>
                </c:pt>
                <c:pt idx="911">
                  <c:v>72.45</c:v>
                </c:pt>
                <c:pt idx="912">
                  <c:v>72.45</c:v>
                </c:pt>
                <c:pt idx="913">
                  <c:v>72.45</c:v>
                </c:pt>
                <c:pt idx="914">
                  <c:v>72.293999999999997</c:v>
                </c:pt>
                <c:pt idx="915">
                  <c:v>72.085999999999999</c:v>
                </c:pt>
                <c:pt idx="916">
                  <c:v>71.975999999999999</c:v>
                </c:pt>
                <c:pt idx="917">
                  <c:v>71.975999999999999</c:v>
                </c:pt>
                <c:pt idx="918">
                  <c:v>71.97</c:v>
                </c:pt>
                <c:pt idx="919">
                  <c:v>71.951999999999998</c:v>
                </c:pt>
                <c:pt idx="920">
                  <c:v>71.896000000000001</c:v>
                </c:pt>
                <c:pt idx="921">
                  <c:v>71.819999999999993</c:v>
                </c:pt>
                <c:pt idx="922">
                  <c:v>71.632000000000005</c:v>
                </c:pt>
                <c:pt idx="923">
                  <c:v>70.680000000000007</c:v>
                </c:pt>
                <c:pt idx="924">
                  <c:v>70.59</c:v>
                </c:pt>
                <c:pt idx="925">
                  <c:v>70.272000000000006</c:v>
                </c:pt>
                <c:pt idx="926">
                  <c:v>70.02</c:v>
                </c:pt>
                <c:pt idx="927">
                  <c:v>69.900000000000006</c:v>
                </c:pt>
                <c:pt idx="928">
                  <c:v>69.860000000000014</c:v>
                </c:pt>
                <c:pt idx="929">
                  <c:v>69.575999999999993</c:v>
                </c:pt>
                <c:pt idx="930">
                  <c:v>69.48</c:v>
                </c:pt>
                <c:pt idx="931">
                  <c:v>69.408000000000001</c:v>
                </c:pt>
                <c:pt idx="932">
                  <c:v>69.300000000000011</c:v>
                </c:pt>
                <c:pt idx="933">
                  <c:v>68.724000000000004</c:v>
                </c:pt>
                <c:pt idx="934">
                  <c:v>68.72</c:v>
                </c:pt>
                <c:pt idx="935">
                  <c:v>68.52</c:v>
                </c:pt>
                <c:pt idx="936">
                  <c:v>68.459999999999994</c:v>
                </c:pt>
                <c:pt idx="937">
                  <c:v>67.959999999999994</c:v>
                </c:pt>
                <c:pt idx="938">
                  <c:v>67.864000000000004</c:v>
                </c:pt>
                <c:pt idx="939">
                  <c:v>67.760000000000005</c:v>
                </c:pt>
                <c:pt idx="940">
                  <c:v>67.709999999999994</c:v>
                </c:pt>
                <c:pt idx="941">
                  <c:v>66.88</c:v>
                </c:pt>
                <c:pt idx="942">
                  <c:v>66.8</c:v>
                </c:pt>
                <c:pt idx="943">
                  <c:v>66.56</c:v>
                </c:pt>
                <c:pt idx="944">
                  <c:v>66.293999999999997</c:v>
                </c:pt>
                <c:pt idx="945">
                  <c:v>65.790000000000006</c:v>
                </c:pt>
                <c:pt idx="946">
                  <c:v>65.052000000000007</c:v>
                </c:pt>
                <c:pt idx="947">
                  <c:v>64.959999999999994</c:v>
                </c:pt>
                <c:pt idx="948">
                  <c:v>64.959999999999994</c:v>
                </c:pt>
                <c:pt idx="949">
                  <c:v>64.800000000000011</c:v>
                </c:pt>
                <c:pt idx="950">
                  <c:v>64.739999999999995</c:v>
                </c:pt>
                <c:pt idx="951">
                  <c:v>64.44</c:v>
                </c:pt>
                <c:pt idx="952">
                  <c:v>64.14</c:v>
                </c:pt>
                <c:pt idx="953">
                  <c:v>63.968000000000004</c:v>
                </c:pt>
                <c:pt idx="954">
                  <c:v>63.959999999999994</c:v>
                </c:pt>
                <c:pt idx="955">
                  <c:v>63.936</c:v>
                </c:pt>
                <c:pt idx="956">
                  <c:v>62.975999999999999</c:v>
                </c:pt>
                <c:pt idx="957">
                  <c:v>62.847999999999999</c:v>
                </c:pt>
                <c:pt idx="958">
                  <c:v>62.327999999999996</c:v>
                </c:pt>
                <c:pt idx="959">
                  <c:v>62.32</c:v>
                </c:pt>
                <c:pt idx="960">
                  <c:v>62.16</c:v>
                </c:pt>
                <c:pt idx="961">
                  <c:v>61.512</c:v>
                </c:pt>
                <c:pt idx="962">
                  <c:v>61.25</c:v>
                </c:pt>
                <c:pt idx="963">
                  <c:v>61.192</c:v>
                </c:pt>
                <c:pt idx="964">
                  <c:v>61.180000000000007</c:v>
                </c:pt>
                <c:pt idx="965">
                  <c:v>61.11</c:v>
                </c:pt>
                <c:pt idx="966">
                  <c:v>61</c:v>
                </c:pt>
                <c:pt idx="967">
                  <c:v>60.911999999999999</c:v>
                </c:pt>
                <c:pt idx="968">
                  <c:v>60.84</c:v>
                </c:pt>
                <c:pt idx="969">
                  <c:v>60.12</c:v>
                </c:pt>
                <c:pt idx="970">
                  <c:v>59.99</c:v>
                </c:pt>
                <c:pt idx="971">
                  <c:v>59.97</c:v>
                </c:pt>
                <c:pt idx="972">
                  <c:v>59.92</c:v>
                </c:pt>
                <c:pt idx="973">
                  <c:v>59.903999999999996</c:v>
                </c:pt>
                <c:pt idx="974">
                  <c:v>59.7</c:v>
                </c:pt>
                <c:pt idx="975">
                  <c:v>59.6</c:v>
                </c:pt>
                <c:pt idx="976">
                  <c:v>59.28</c:v>
                </c:pt>
                <c:pt idx="977">
                  <c:v>59.2</c:v>
                </c:pt>
                <c:pt idx="978">
                  <c:v>58.95</c:v>
                </c:pt>
                <c:pt idx="979">
                  <c:v>58.589999999999996</c:v>
                </c:pt>
                <c:pt idx="980">
                  <c:v>58.48</c:v>
                </c:pt>
                <c:pt idx="981">
                  <c:v>58.320000000000007</c:v>
                </c:pt>
                <c:pt idx="982">
                  <c:v>58.320000000000007</c:v>
                </c:pt>
                <c:pt idx="983">
                  <c:v>58.32</c:v>
                </c:pt>
                <c:pt idx="984">
                  <c:v>58.32</c:v>
                </c:pt>
                <c:pt idx="985">
                  <c:v>58.08</c:v>
                </c:pt>
                <c:pt idx="986">
                  <c:v>58.05</c:v>
                </c:pt>
                <c:pt idx="987">
                  <c:v>58.032000000000004</c:v>
                </c:pt>
                <c:pt idx="988">
                  <c:v>57.887999999999998</c:v>
                </c:pt>
                <c:pt idx="989">
                  <c:v>57.8</c:v>
                </c:pt>
                <c:pt idx="990">
                  <c:v>56.980000000000004</c:v>
                </c:pt>
                <c:pt idx="991">
                  <c:v>56.8</c:v>
                </c:pt>
                <c:pt idx="992">
                  <c:v>56.7</c:v>
                </c:pt>
                <c:pt idx="993">
                  <c:v>56.648000000000003</c:v>
                </c:pt>
                <c:pt idx="994">
                  <c:v>56.629999999999995</c:v>
                </c:pt>
                <c:pt idx="995">
                  <c:v>56.561999999999998</c:v>
                </c:pt>
                <c:pt idx="996">
                  <c:v>56.167999999999999</c:v>
                </c:pt>
                <c:pt idx="997">
                  <c:v>56.099999999999994</c:v>
                </c:pt>
                <c:pt idx="998">
                  <c:v>55.86</c:v>
                </c:pt>
                <c:pt idx="999">
                  <c:v>55.776000000000003</c:v>
                </c:pt>
                <c:pt idx="1000">
                  <c:v>55.776000000000003</c:v>
                </c:pt>
                <c:pt idx="1001">
                  <c:v>55.423999999999999</c:v>
                </c:pt>
                <c:pt idx="1002">
                  <c:v>55.36</c:v>
                </c:pt>
                <c:pt idx="1003">
                  <c:v>55.264000000000003</c:v>
                </c:pt>
                <c:pt idx="1004">
                  <c:v>55</c:v>
                </c:pt>
                <c:pt idx="1005">
                  <c:v>54.86999999999999</c:v>
                </c:pt>
                <c:pt idx="1006">
                  <c:v>54.792000000000002</c:v>
                </c:pt>
                <c:pt idx="1007">
                  <c:v>54.72</c:v>
                </c:pt>
                <c:pt idx="1008">
                  <c:v>54.54</c:v>
                </c:pt>
                <c:pt idx="1009">
                  <c:v>54.384</c:v>
                </c:pt>
                <c:pt idx="1010">
                  <c:v>54.239999999999995</c:v>
                </c:pt>
                <c:pt idx="1011">
                  <c:v>54.010000000000005</c:v>
                </c:pt>
                <c:pt idx="1012">
                  <c:v>53.712000000000003</c:v>
                </c:pt>
                <c:pt idx="1013">
                  <c:v>53.69</c:v>
                </c:pt>
                <c:pt idx="1014">
                  <c:v>53.55</c:v>
                </c:pt>
                <c:pt idx="1015">
                  <c:v>53.456000000000003</c:v>
                </c:pt>
                <c:pt idx="1016">
                  <c:v>53.379999999999995</c:v>
                </c:pt>
                <c:pt idx="1017">
                  <c:v>53.269999999999996</c:v>
                </c:pt>
                <c:pt idx="1018">
                  <c:v>53.2</c:v>
                </c:pt>
                <c:pt idx="1019">
                  <c:v>52.92</c:v>
                </c:pt>
                <c:pt idx="1020">
                  <c:v>52.8</c:v>
                </c:pt>
                <c:pt idx="1021">
                  <c:v>52.649000000000008</c:v>
                </c:pt>
                <c:pt idx="1022">
                  <c:v>52.415999999999997</c:v>
                </c:pt>
                <c:pt idx="1023">
                  <c:v>52.402000000000001</c:v>
                </c:pt>
                <c:pt idx="1024">
                  <c:v>52.073999999999998</c:v>
                </c:pt>
                <c:pt idx="1025">
                  <c:v>52.019999999999996</c:v>
                </c:pt>
                <c:pt idx="1026">
                  <c:v>51.959999999999994</c:v>
                </c:pt>
                <c:pt idx="1027">
                  <c:v>51.84</c:v>
                </c:pt>
                <c:pt idx="1028">
                  <c:v>51.84</c:v>
                </c:pt>
                <c:pt idx="1029">
                  <c:v>51.84</c:v>
                </c:pt>
                <c:pt idx="1030">
                  <c:v>51.816000000000003</c:v>
                </c:pt>
                <c:pt idx="1031">
                  <c:v>51.75</c:v>
                </c:pt>
                <c:pt idx="1032">
                  <c:v>51.36</c:v>
                </c:pt>
                <c:pt idx="1033">
                  <c:v>51.311999999999998</c:v>
                </c:pt>
                <c:pt idx="1034">
                  <c:v>51.311999999999998</c:v>
                </c:pt>
                <c:pt idx="1035">
                  <c:v>50.96</c:v>
                </c:pt>
                <c:pt idx="1036">
                  <c:v>50.96</c:v>
                </c:pt>
                <c:pt idx="1037">
                  <c:v>50.8</c:v>
                </c:pt>
                <c:pt idx="1038">
                  <c:v>50.4</c:v>
                </c:pt>
                <c:pt idx="1039">
                  <c:v>50.24</c:v>
                </c:pt>
                <c:pt idx="1040">
                  <c:v>50.231999999999999</c:v>
                </c:pt>
                <c:pt idx="1041">
                  <c:v>50.04</c:v>
                </c:pt>
                <c:pt idx="1042">
                  <c:v>49.7</c:v>
                </c:pt>
                <c:pt idx="1043">
                  <c:v>49.56</c:v>
                </c:pt>
                <c:pt idx="1044">
                  <c:v>49.484000000000002</c:v>
                </c:pt>
                <c:pt idx="1045">
                  <c:v>49.4</c:v>
                </c:pt>
                <c:pt idx="1046">
                  <c:v>49.14</c:v>
                </c:pt>
                <c:pt idx="1047">
                  <c:v>48.712000000000003</c:v>
                </c:pt>
                <c:pt idx="1048">
                  <c:v>48.64</c:v>
                </c:pt>
                <c:pt idx="1049">
                  <c:v>47.975999999999999</c:v>
                </c:pt>
                <c:pt idx="1050">
                  <c:v>47.92</c:v>
                </c:pt>
                <c:pt idx="1051">
                  <c:v>47.9</c:v>
                </c:pt>
                <c:pt idx="1052">
                  <c:v>47.84</c:v>
                </c:pt>
                <c:pt idx="1053">
                  <c:v>47.84</c:v>
                </c:pt>
                <c:pt idx="1054">
                  <c:v>47.04</c:v>
                </c:pt>
                <c:pt idx="1055">
                  <c:v>46.9</c:v>
                </c:pt>
                <c:pt idx="1056">
                  <c:v>46.72</c:v>
                </c:pt>
                <c:pt idx="1057">
                  <c:v>46.64</c:v>
                </c:pt>
                <c:pt idx="1058">
                  <c:v>46.62</c:v>
                </c:pt>
                <c:pt idx="1059">
                  <c:v>46.53</c:v>
                </c:pt>
                <c:pt idx="1060">
                  <c:v>46.384</c:v>
                </c:pt>
                <c:pt idx="1061">
                  <c:v>46.36</c:v>
                </c:pt>
                <c:pt idx="1062">
                  <c:v>46.32</c:v>
                </c:pt>
                <c:pt idx="1063">
                  <c:v>45.78</c:v>
                </c:pt>
                <c:pt idx="1064">
                  <c:v>45.68</c:v>
                </c:pt>
                <c:pt idx="1065">
                  <c:v>45.664000000000001</c:v>
                </c:pt>
                <c:pt idx="1066">
                  <c:v>45.48</c:v>
                </c:pt>
                <c:pt idx="1067">
                  <c:v>45.36</c:v>
                </c:pt>
                <c:pt idx="1068">
                  <c:v>45.36</c:v>
                </c:pt>
                <c:pt idx="1069">
                  <c:v>45.28</c:v>
                </c:pt>
                <c:pt idx="1070">
                  <c:v>45</c:v>
                </c:pt>
                <c:pt idx="1071">
                  <c:v>45</c:v>
                </c:pt>
                <c:pt idx="1072">
                  <c:v>44.16</c:v>
                </c:pt>
                <c:pt idx="1073">
                  <c:v>43.89</c:v>
                </c:pt>
                <c:pt idx="1074">
                  <c:v>43.6</c:v>
                </c:pt>
                <c:pt idx="1075">
                  <c:v>43.31</c:v>
                </c:pt>
                <c:pt idx="1076">
                  <c:v>43.02</c:v>
                </c:pt>
                <c:pt idx="1077">
                  <c:v>42.84</c:v>
                </c:pt>
                <c:pt idx="1078">
                  <c:v>42.76</c:v>
                </c:pt>
                <c:pt idx="1079">
                  <c:v>42.64</c:v>
                </c:pt>
                <c:pt idx="1080">
                  <c:v>42.415999999999997</c:v>
                </c:pt>
                <c:pt idx="1081">
                  <c:v>41.96</c:v>
                </c:pt>
                <c:pt idx="1082">
                  <c:v>41.94</c:v>
                </c:pt>
                <c:pt idx="1083">
                  <c:v>41.86</c:v>
                </c:pt>
                <c:pt idx="1084">
                  <c:v>41.6</c:v>
                </c:pt>
                <c:pt idx="1085">
                  <c:v>41.472000000000001</c:v>
                </c:pt>
                <c:pt idx="1086">
                  <c:v>41.300000000000004</c:v>
                </c:pt>
                <c:pt idx="1087">
                  <c:v>41.183999999999997</c:v>
                </c:pt>
                <c:pt idx="1088">
                  <c:v>40.936</c:v>
                </c:pt>
                <c:pt idx="1089">
                  <c:v>40.46</c:v>
                </c:pt>
                <c:pt idx="1090">
                  <c:v>40.32</c:v>
                </c:pt>
                <c:pt idx="1091">
                  <c:v>40.14</c:v>
                </c:pt>
                <c:pt idx="1092">
                  <c:v>40.04</c:v>
                </c:pt>
                <c:pt idx="1093">
                  <c:v>40.015999999999998</c:v>
                </c:pt>
                <c:pt idx="1094">
                  <c:v>39.983999999999995</c:v>
                </c:pt>
                <c:pt idx="1095">
                  <c:v>39.96</c:v>
                </c:pt>
                <c:pt idx="1096">
                  <c:v>39.92</c:v>
                </c:pt>
                <c:pt idx="1097">
                  <c:v>39.76</c:v>
                </c:pt>
                <c:pt idx="1098">
                  <c:v>39.68</c:v>
                </c:pt>
                <c:pt idx="1099">
                  <c:v>39.28</c:v>
                </c:pt>
                <c:pt idx="1100">
                  <c:v>39.072000000000003</c:v>
                </c:pt>
                <c:pt idx="1101">
                  <c:v>38.880000000000003</c:v>
                </c:pt>
                <c:pt idx="1102">
                  <c:v>38.880000000000003</c:v>
                </c:pt>
                <c:pt idx="1103">
                  <c:v>38.880000000000003</c:v>
                </c:pt>
                <c:pt idx="1104">
                  <c:v>38.849999999999994</c:v>
                </c:pt>
                <c:pt idx="1105">
                  <c:v>38.69</c:v>
                </c:pt>
                <c:pt idx="1106">
                  <c:v>38.304000000000002</c:v>
                </c:pt>
                <c:pt idx="1107">
                  <c:v>38.29</c:v>
                </c:pt>
                <c:pt idx="1108">
                  <c:v>38.256</c:v>
                </c:pt>
                <c:pt idx="1109">
                  <c:v>37.94</c:v>
                </c:pt>
                <c:pt idx="1110">
                  <c:v>37.847999999999999</c:v>
                </c:pt>
                <c:pt idx="1111">
                  <c:v>37.799999999999997</c:v>
                </c:pt>
                <c:pt idx="1112">
                  <c:v>37.74</c:v>
                </c:pt>
                <c:pt idx="1113">
                  <c:v>37.473999999999997</c:v>
                </c:pt>
                <c:pt idx="1114">
                  <c:v>37.380000000000003</c:v>
                </c:pt>
                <c:pt idx="1115">
                  <c:v>37.26</c:v>
                </c:pt>
                <c:pt idx="1116">
                  <c:v>37.231999999999999</c:v>
                </c:pt>
                <c:pt idx="1117">
                  <c:v>36.96</c:v>
                </c:pt>
                <c:pt idx="1118">
                  <c:v>36.44</c:v>
                </c:pt>
                <c:pt idx="1119">
                  <c:v>36.295999999999999</c:v>
                </c:pt>
                <c:pt idx="1120">
                  <c:v>36.287999999999997</c:v>
                </c:pt>
                <c:pt idx="1121">
                  <c:v>36.287999999999997</c:v>
                </c:pt>
                <c:pt idx="1122">
                  <c:v>35.948</c:v>
                </c:pt>
                <c:pt idx="1123">
                  <c:v>35.89</c:v>
                </c:pt>
                <c:pt idx="1124">
                  <c:v>35.880000000000003</c:v>
                </c:pt>
                <c:pt idx="1125">
                  <c:v>35.808</c:v>
                </c:pt>
                <c:pt idx="1126">
                  <c:v>35.200000000000003</c:v>
                </c:pt>
                <c:pt idx="1127">
                  <c:v>35.167999999999999</c:v>
                </c:pt>
                <c:pt idx="1128">
                  <c:v>35.167999999999999</c:v>
                </c:pt>
                <c:pt idx="1129">
                  <c:v>35.06</c:v>
                </c:pt>
                <c:pt idx="1130">
                  <c:v>35.04</c:v>
                </c:pt>
                <c:pt idx="1131">
                  <c:v>34.911999999999999</c:v>
                </c:pt>
                <c:pt idx="1132">
                  <c:v>34.86</c:v>
                </c:pt>
                <c:pt idx="1133">
                  <c:v>34.68</c:v>
                </c:pt>
                <c:pt idx="1134">
                  <c:v>34.58</c:v>
                </c:pt>
                <c:pt idx="1135">
                  <c:v>34.56</c:v>
                </c:pt>
                <c:pt idx="1136">
                  <c:v>34.432000000000002</c:v>
                </c:pt>
                <c:pt idx="1137">
                  <c:v>34.4</c:v>
                </c:pt>
                <c:pt idx="1138">
                  <c:v>34.04</c:v>
                </c:pt>
                <c:pt idx="1139">
                  <c:v>33.869999999999997</c:v>
                </c:pt>
                <c:pt idx="1140">
                  <c:v>33.630000000000003</c:v>
                </c:pt>
                <c:pt idx="1141">
                  <c:v>33.4</c:v>
                </c:pt>
                <c:pt idx="1142">
                  <c:v>32.97</c:v>
                </c:pt>
                <c:pt idx="1143">
                  <c:v>32.799999999999997</c:v>
                </c:pt>
                <c:pt idx="1144">
                  <c:v>32.400000000000006</c:v>
                </c:pt>
                <c:pt idx="1145">
                  <c:v>32.400000000000006</c:v>
                </c:pt>
                <c:pt idx="1146">
                  <c:v>32.400000000000006</c:v>
                </c:pt>
                <c:pt idx="1147">
                  <c:v>32.400000000000006</c:v>
                </c:pt>
                <c:pt idx="1148">
                  <c:v>32.4</c:v>
                </c:pt>
                <c:pt idx="1149">
                  <c:v>32.4</c:v>
                </c:pt>
                <c:pt idx="1150">
                  <c:v>32.4</c:v>
                </c:pt>
                <c:pt idx="1151">
                  <c:v>32.4</c:v>
                </c:pt>
                <c:pt idx="1152">
                  <c:v>32.339999999999996</c:v>
                </c:pt>
                <c:pt idx="1153">
                  <c:v>32.04</c:v>
                </c:pt>
                <c:pt idx="1154">
                  <c:v>32.04</c:v>
                </c:pt>
                <c:pt idx="1155">
                  <c:v>31.984000000000002</c:v>
                </c:pt>
                <c:pt idx="1156">
                  <c:v>31.86</c:v>
                </c:pt>
                <c:pt idx="1157">
                  <c:v>31.68</c:v>
                </c:pt>
                <c:pt idx="1158">
                  <c:v>31.68</c:v>
                </c:pt>
                <c:pt idx="1159">
                  <c:v>31.57</c:v>
                </c:pt>
                <c:pt idx="1160">
                  <c:v>31.5</c:v>
                </c:pt>
                <c:pt idx="1161">
                  <c:v>31.4</c:v>
                </c:pt>
                <c:pt idx="1162">
                  <c:v>31.32</c:v>
                </c:pt>
                <c:pt idx="1163">
                  <c:v>31.128</c:v>
                </c:pt>
                <c:pt idx="1164">
                  <c:v>31.104000000000003</c:v>
                </c:pt>
                <c:pt idx="1165">
                  <c:v>31.103999999999999</c:v>
                </c:pt>
                <c:pt idx="1166">
                  <c:v>30.93</c:v>
                </c:pt>
                <c:pt idx="1167">
                  <c:v>30.576000000000001</c:v>
                </c:pt>
                <c:pt idx="1168">
                  <c:v>30.56</c:v>
                </c:pt>
                <c:pt idx="1169">
                  <c:v>30.56</c:v>
                </c:pt>
                <c:pt idx="1170">
                  <c:v>30.3</c:v>
                </c:pt>
                <c:pt idx="1171">
                  <c:v>30.055999999999997</c:v>
                </c:pt>
                <c:pt idx="1172">
                  <c:v>30.007999999999999</c:v>
                </c:pt>
                <c:pt idx="1173">
                  <c:v>29.97</c:v>
                </c:pt>
                <c:pt idx="1174">
                  <c:v>29.96</c:v>
                </c:pt>
                <c:pt idx="1175">
                  <c:v>29.96</c:v>
                </c:pt>
                <c:pt idx="1176">
                  <c:v>29.95</c:v>
                </c:pt>
                <c:pt idx="1177">
                  <c:v>29.925000000000001</c:v>
                </c:pt>
                <c:pt idx="1178">
                  <c:v>29.904000000000003</c:v>
                </c:pt>
                <c:pt idx="1179">
                  <c:v>29.904</c:v>
                </c:pt>
                <c:pt idx="1180">
                  <c:v>29.900000000000002</c:v>
                </c:pt>
                <c:pt idx="1181">
                  <c:v>29.79</c:v>
                </c:pt>
                <c:pt idx="1182">
                  <c:v>29.76</c:v>
                </c:pt>
                <c:pt idx="1183">
                  <c:v>29.74</c:v>
                </c:pt>
                <c:pt idx="1184">
                  <c:v>29.7</c:v>
                </c:pt>
                <c:pt idx="1185">
                  <c:v>29.52</c:v>
                </c:pt>
                <c:pt idx="1186">
                  <c:v>29.4</c:v>
                </c:pt>
                <c:pt idx="1187">
                  <c:v>29.24</c:v>
                </c:pt>
                <c:pt idx="1188">
                  <c:v>29.12</c:v>
                </c:pt>
                <c:pt idx="1189">
                  <c:v>28.909999999999997</c:v>
                </c:pt>
                <c:pt idx="1190">
                  <c:v>28.9</c:v>
                </c:pt>
                <c:pt idx="1191">
                  <c:v>28.835999999999999</c:v>
                </c:pt>
                <c:pt idx="1192">
                  <c:v>28.832000000000001</c:v>
                </c:pt>
                <c:pt idx="1193">
                  <c:v>28.736000000000001</c:v>
                </c:pt>
                <c:pt idx="1194">
                  <c:v>28.71</c:v>
                </c:pt>
                <c:pt idx="1195">
                  <c:v>28.484999999999999</c:v>
                </c:pt>
                <c:pt idx="1196">
                  <c:v>28.38</c:v>
                </c:pt>
                <c:pt idx="1197">
                  <c:v>28.28</c:v>
                </c:pt>
                <c:pt idx="1198">
                  <c:v>28.06</c:v>
                </c:pt>
                <c:pt idx="1199">
                  <c:v>28.012</c:v>
                </c:pt>
                <c:pt idx="1200">
                  <c:v>27.93</c:v>
                </c:pt>
                <c:pt idx="1201">
                  <c:v>27.79</c:v>
                </c:pt>
                <c:pt idx="1202">
                  <c:v>27.76</c:v>
                </c:pt>
                <c:pt idx="1203">
                  <c:v>27.72</c:v>
                </c:pt>
                <c:pt idx="1204">
                  <c:v>27.696000000000002</c:v>
                </c:pt>
                <c:pt idx="1205">
                  <c:v>27.456</c:v>
                </c:pt>
                <c:pt idx="1206">
                  <c:v>27.392000000000003</c:v>
                </c:pt>
                <c:pt idx="1207">
                  <c:v>27.28</c:v>
                </c:pt>
                <c:pt idx="1208">
                  <c:v>27.18</c:v>
                </c:pt>
                <c:pt idx="1209">
                  <c:v>26.96</c:v>
                </c:pt>
                <c:pt idx="1210">
                  <c:v>26.88</c:v>
                </c:pt>
                <c:pt idx="1211">
                  <c:v>26.48</c:v>
                </c:pt>
                <c:pt idx="1212">
                  <c:v>25.98</c:v>
                </c:pt>
                <c:pt idx="1213">
                  <c:v>25.92</c:v>
                </c:pt>
                <c:pt idx="1214">
                  <c:v>25.92</c:v>
                </c:pt>
                <c:pt idx="1215">
                  <c:v>25.92</c:v>
                </c:pt>
                <c:pt idx="1216">
                  <c:v>25.92</c:v>
                </c:pt>
                <c:pt idx="1217">
                  <c:v>25.83</c:v>
                </c:pt>
                <c:pt idx="1218">
                  <c:v>25.83</c:v>
                </c:pt>
                <c:pt idx="1219">
                  <c:v>25.78</c:v>
                </c:pt>
                <c:pt idx="1220">
                  <c:v>25.576000000000001</c:v>
                </c:pt>
                <c:pt idx="1221">
                  <c:v>25.536000000000001</c:v>
                </c:pt>
                <c:pt idx="1222">
                  <c:v>25.52</c:v>
                </c:pt>
                <c:pt idx="1223">
                  <c:v>25.32</c:v>
                </c:pt>
                <c:pt idx="1224">
                  <c:v>25.146000000000001</c:v>
                </c:pt>
                <c:pt idx="1225">
                  <c:v>25.020000000000003</c:v>
                </c:pt>
                <c:pt idx="1226">
                  <c:v>25.02</c:v>
                </c:pt>
                <c:pt idx="1227">
                  <c:v>24.9</c:v>
                </c:pt>
                <c:pt idx="1228">
                  <c:v>24.9</c:v>
                </c:pt>
                <c:pt idx="1229">
                  <c:v>24.862000000000002</c:v>
                </c:pt>
                <c:pt idx="1230">
                  <c:v>24.84</c:v>
                </c:pt>
                <c:pt idx="1231">
                  <c:v>24.689999999999998</c:v>
                </c:pt>
                <c:pt idx="1232">
                  <c:v>24.56</c:v>
                </c:pt>
                <c:pt idx="1233">
                  <c:v>24.48</c:v>
                </c:pt>
                <c:pt idx="1234">
                  <c:v>24.463999999999999</c:v>
                </c:pt>
                <c:pt idx="1235">
                  <c:v>24.463999999999999</c:v>
                </c:pt>
                <c:pt idx="1236">
                  <c:v>24.384</c:v>
                </c:pt>
                <c:pt idx="1237">
                  <c:v>24.367999999999999</c:v>
                </c:pt>
                <c:pt idx="1238">
                  <c:v>24.14</c:v>
                </c:pt>
                <c:pt idx="1239">
                  <c:v>23.99</c:v>
                </c:pt>
                <c:pt idx="1240">
                  <c:v>23.975999999999999</c:v>
                </c:pt>
                <c:pt idx="1241">
                  <c:v>23.92</c:v>
                </c:pt>
                <c:pt idx="1242">
                  <c:v>23.92</c:v>
                </c:pt>
                <c:pt idx="1243">
                  <c:v>23.92</c:v>
                </c:pt>
                <c:pt idx="1244">
                  <c:v>23.88</c:v>
                </c:pt>
                <c:pt idx="1245">
                  <c:v>23.864000000000001</c:v>
                </c:pt>
                <c:pt idx="1246">
                  <c:v>23.85</c:v>
                </c:pt>
                <c:pt idx="1247">
                  <c:v>23.84</c:v>
                </c:pt>
                <c:pt idx="1248">
                  <c:v>23.759999999999998</c:v>
                </c:pt>
                <c:pt idx="1249">
                  <c:v>23.700000000000003</c:v>
                </c:pt>
                <c:pt idx="1250">
                  <c:v>23.52</c:v>
                </c:pt>
                <c:pt idx="1251">
                  <c:v>23.52</c:v>
                </c:pt>
                <c:pt idx="1252">
                  <c:v>23.408000000000001</c:v>
                </c:pt>
                <c:pt idx="1253">
                  <c:v>23.12</c:v>
                </c:pt>
                <c:pt idx="1254">
                  <c:v>23.1</c:v>
                </c:pt>
                <c:pt idx="1255">
                  <c:v>23.064</c:v>
                </c:pt>
                <c:pt idx="1256">
                  <c:v>23.04</c:v>
                </c:pt>
                <c:pt idx="1257">
                  <c:v>22.959999999999997</c:v>
                </c:pt>
                <c:pt idx="1258">
                  <c:v>22.92</c:v>
                </c:pt>
                <c:pt idx="1259">
                  <c:v>22.92</c:v>
                </c:pt>
                <c:pt idx="1260">
                  <c:v>22.880000000000003</c:v>
                </c:pt>
                <c:pt idx="1261">
                  <c:v>22.776</c:v>
                </c:pt>
                <c:pt idx="1262">
                  <c:v>22.77</c:v>
                </c:pt>
                <c:pt idx="1263">
                  <c:v>22.751999999999999</c:v>
                </c:pt>
                <c:pt idx="1264">
                  <c:v>22.72</c:v>
                </c:pt>
                <c:pt idx="1265">
                  <c:v>22.619999999999997</c:v>
                </c:pt>
                <c:pt idx="1266">
                  <c:v>22.5</c:v>
                </c:pt>
                <c:pt idx="1267">
                  <c:v>22.463999999999999</c:v>
                </c:pt>
                <c:pt idx="1268">
                  <c:v>22.4</c:v>
                </c:pt>
                <c:pt idx="1269">
                  <c:v>22.288</c:v>
                </c:pt>
                <c:pt idx="1270">
                  <c:v>22.18</c:v>
                </c:pt>
                <c:pt idx="1271">
                  <c:v>22</c:v>
                </c:pt>
                <c:pt idx="1272">
                  <c:v>21.92</c:v>
                </c:pt>
                <c:pt idx="1273">
                  <c:v>21.84</c:v>
                </c:pt>
                <c:pt idx="1274">
                  <c:v>21.815999999999999</c:v>
                </c:pt>
                <c:pt idx="1275">
                  <c:v>21.76</c:v>
                </c:pt>
                <c:pt idx="1276">
                  <c:v>21.728000000000002</c:v>
                </c:pt>
                <c:pt idx="1277">
                  <c:v>21.72</c:v>
                </c:pt>
                <c:pt idx="1278">
                  <c:v>21.56</c:v>
                </c:pt>
                <c:pt idx="1279">
                  <c:v>21.488</c:v>
                </c:pt>
                <c:pt idx="1280">
                  <c:v>21.44</c:v>
                </c:pt>
                <c:pt idx="1281">
                  <c:v>21.4</c:v>
                </c:pt>
                <c:pt idx="1282">
                  <c:v>21.34</c:v>
                </c:pt>
                <c:pt idx="1283">
                  <c:v>21.335999999999999</c:v>
                </c:pt>
                <c:pt idx="1284">
                  <c:v>21.312000000000001</c:v>
                </c:pt>
                <c:pt idx="1285">
                  <c:v>21.12</c:v>
                </c:pt>
                <c:pt idx="1286">
                  <c:v>21.024000000000001</c:v>
                </c:pt>
                <c:pt idx="1287">
                  <c:v>20.94</c:v>
                </c:pt>
                <c:pt idx="1288">
                  <c:v>20.928000000000001</c:v>
                </c:pt>
                <c:pt idx="1289">
                  <c:v>20.724</c:v>
                </c:pt>
                <c:pt idx="1290">
                  <c:v>20.72</c:v>
                </c:pt>
                <c:pt idx="1291">
                  <c:v>20.704000000000001</c:v>
                </c:pt>
                <c:pt idx="1292">
                  <c:v>20.64</c:v>
                </c:pt>
                <c:pt idx="1293">
                  <c:v>20.384</c:v>
                </c:pt>
                <c:pt idx="1294">
                  <c:v>20.279999999999998</c:v>
                </c:pt>
                <c:pt idx="1295">
                  <c:v>20.240000000000002</c:v>
                </c:pt>
                <c:pt idx="1296">
                  <c:v>20.239999999999998</c:v>
                </c:pt>
                <c:pt idx="1297">
                  <c:v>20.22</c:v>
                </c:pt>
                <c:pt idx="1298">
                  <c:v>20.100000000000001</c:v>
                </c:pt>
                <c:pt idx="1299">
                  <c:v>20.04</c:v>
                </c:pt>
                <c:pt idx="1300">
                  <c:v>19.989999999999998</c:v>
                </c:pt>
                <c:pt idx="1301">
                  <c:v>19.98</c:v>
                </c:pt>
                <c:pt idx="1302">
                  <c:v>19.98</c:v>
                </c:pt>
                <c:pt idx="1303">
                  <c:v>19.920000000000002</c:v>
                </c:pt>
                <c:pt idx="1304">
                  <c:v>19.920000000000002</c:v>
                </c:pt>
                <c:pt idx="1305">
                  <c:v>19.920000000000002</c:v>
                </c:pt>
                <c:pt idx="1306">
                  <c:v>19.829999999999998</c:v>
                </c:pt>
                <c:pt idx="1307">
                  <c:v>19.687999999999999</c:v>
                </c:pt>
                <c:pt idx="1308">
                  <c:v>19.600000000000001</c:v>
                </c:pt>
                <c:pt idx="1309">
                  <c:v>19.54</c:v>
                </c:pt>
                <c:pt idx="1310">
                  <c:v>19.536000000000001</c:v>
                </c:pt>
                <c:pt idx="1311">
                  <c:v>19.45</c:v>
                </c:pt>
                <c:pt idx="1312">
                  <c:v>19.440000000000001</c:v>
                </c:pt>
                <c:pt idx="1313">
                  <c:v>19.440000000000001</c:v>
                </c:pt>
                <c:pt idx="1314">
                  <c:v>19.440000000000001</c:v>
                </c:pt>
                <c:pt idx="1315">
                  <c:v>19.440000000000001</c:v>
                </c:pt>
                <c:pt idx="1316">
                  <c:v>19.440000000000001</c:v>
                </c:pt>
                <c:pt idx="1317">
                  <c:v>19.3</c:v>
                </c:pt>
                <c:pt idx="1318">
                  <c:v>19.291999999999998</c:v>
                </c:pt>
                <c:pt idx="1319">
                  <c:v>19.135999999999999</c:v>
                </c:pt>
                <c:pt idx="1320">
                  <c:v>19.05</c:v>
                </c:pt>
                <c:pt idx="1321">
                  <c:v>19.007999999999999</c:v>
                </c:pt>
                <c:pt idx="1322">
                  <c:v>18.899999999999999</c:v>
                </c:pt>
                <c:pt idx="1323">
                  <c:v>18.84</c:v>
                </c:pt>
                <c:pt idx="1324">
                  <c:v>18.75</c:v>
                </c:pt>
                <c:pt idx="1325">
                  <c:v>18.687999999999999</c:v>
                </c:pt>
                <c:pt idx="1326">
                  <c:v>18.62</c:v>
                </c:pt>
                <c:pt idx="1327">
                  <c:v>18.45</c:v>
                </c:pt>
                <c:pt idx="1328">
                  <c:v>18.367999999999999</c:v>
                </c:pt>
                <c:pt idx="1329">
                  <c:v>18.367999999999999</c:v>
                </c:pt>
                <c:pt idx="1330">
                  <c:v>18.308</c:v>
                </c:pt>
                <c:pt idx="1331">
                  <c:v>18.308</c:v>
                </c:pt>
                <c:pt idx="1332">
                  <c:v>18.288</c:v>
                </c:pt>
                <c:pt idx="1333">
                  <c:v>18.239999999999998</c:v>
                </c:pt>
                <c:pt idx="1334">
                  <c:v>18.239999999999998</c:v>
                </c:pt>
                <c:pt idx="1335">
                  <c:v>18.2</c:v>
                </c:pt>
                <c:pt idx="1336">
                  <c:v>18</c:v>
                </c:pt>
                <c:pt idx="1337">
                  <c:v>17.899999999999999</c:v>
                </c:pt>
                <c:pt idx="1338">
                  <c:v>17.61</c:v>
                </c:pt>
                <c:pt idx="1339">
                  <c:v>17.52</c:v>
                </c:pt>
                <c:pt idx="1340">
                  <c:v>17.48</c:v>
                </c:pt>
                <c:pt idx="1341">
                  <c:v>17.423999999999999</c:v>
                </c:pt>
                <c:pt idx="1342">
                  <c:v>17.352</c:v>
                </c:pt>
                <c:pt idx="1343">
                  <c:v>17.22</c:v>
                </c:pt>
                <c:pt idx="1344">
                  <c:v>17.167999999999999</c:v>
                </c:pt>
                <c:pt idx="1345">
                  <c:v>17.12</c:v>
                </c:pt>
                <c:pt idx="1346">
                  <c:v>17.12</c:v>
                </c:pt>
                <c:pt idx="1347">
                  <c:v>16.740000000000002</c:v>
                </c:pt>
                <c:pt idx="1348">
                  <c:v>16.739999999999998</c:v>
                </c:pt>
                <c:pt idx="1349">
                  <c:v>16.52</c:v>
                </c:pt>
                <c:pt idx="1350">
                  <c:v>16.52</c:v>
                </c:pt>
                <c:pt idx="1351">
                  <c:v>16.45</c:v>
                </c:pt>
                <c:pt idx="1352">
                  <c:v>16.399999999999999</c:v>
                </c:pt>
                <c:pt idx="1353">
                  <c:v>16.399999999999999</c:v>
                </c:pt>
                <c:pt idx="1354">
                  <c:v>15.696</c:v>
                </c:pt>
                <c:pt idx="1355">
                  <c:v>15.552</c:v>
                </c:pt>
                <c:pt idx="1356">
                  <c:v>15.51</c:v>
                </c:pt>
                <c:pt idx="1357">
                  <c:v>15.469999999999999</c:v>
                </c:pt>
                <c:pt idx="1358">
                  <c:v>15.4</c:v>
                </c:pt>
                <c:pt idx="1359">
                  <c:v>15.25</c:v>
                </c:pt>
                <c:pt idx="1360">
                  <c:v>15.24</c:v>
                </c:pt>
                <c:pt idx="1361">
                  <c:v>15.231999999999999</c:v>
                </c:pt>
                <c:pt idx="1362">
                  <c:v>15.2</c:v>
                </c:pt>
                <c:pt idx="1363">
                  <c:v>14.98</c:v>
                </c:pt>
                <c:pt idx="1364">
                  <c:v>14.976000000000001</c:v>
                </c:pt>
                <c:pt idx="1365">
                  <c:v>14.940000000000001</c:v>
                </c:pt>
                <c:pt idx="1366">
                  <c:v>14.9</c:v>
                </c:pt>
                <c:pt idx="1367">
                  <c:v>14.73</c:v>
                </c:pt>
                <c:pt idx="1368">
                  <c:v>14.73</c:v>
                </c:pt>
                <c:pt idx="1369">
                  <c:v>14.4</c:v>
                </c:pt>
                <c:pt idx="1370">
                  <c:v>14.352</c:v>
                </c:pt>
                <c:pt idx="1371">
                  <c:v>14.352</c:v>
                </c:pt>
                <c:pt idx="1372">
                  <c:v>14.304</c:v>
                </c:pt>
                <c:pt idx="1373">
                  <c:v>14.016</c:v>
                </c:pt>
                <c:pt idx="1374">
                  <c:v>13.98</c:v>
                </c:pt>
                <c:pt idx="1375">
                  <c:v>13.904</c:v>
                </c:pt>
                <c:pt idx="1376">
                  <c:v>13.88</c:v>
                </c:pt>
                <c:pt idx="1377">
                  <c:v>13.848000000000001</c:v>
                </c:pt>
                <c:pt idx="1378">
                  <c:v>13.592000000000001</c:v>
                </c:pt>
                <c:pt idx="1379">
                  <c:v>13.48</c:v>
                </c:pt>
                <c:pt idx="1380">
                  <c:v>13.440000000000001</c:v>
                </c:pt>
                <c:pt idx="1381">
                  <c:v>13.36</c:v>
                </c:pt>
                <c:pt idx="1382">
                  <c:v>13.283999999999999</c:v>
                </c:pt>
                <c:pt idx="1383">
                  <c:v>13.272</c:v>
                </c:pt>
                <c:pt idx="1384">
                  <c:v>13.26</c:v>
                </c:pt>
                <c:pt idx="1385">
                  <c:v>13.183999999999999</c:v>
                </c:pt>
                <c:pt idx="1386">
                  <c:v>13.12</c:v>
                </c:pt>
                <c:pt idx="1387">
                  <c:v>13.080000000000002</c:v>
                </c:pt>
                <c:pt idx="1388">
                  <c:v>13.005000000000001</c:v>
                </c:pt>
                <c:pt idx="1389">
                  <c:v>12.96</c:v>
                </c:pt>
                <c:pt idx="1390">
                  <c:v>12.96</c:v>
                </c:pt>
                <c:pt idx="1391">
                  <c:v>12.96</c:v>
                </c:pt>
                <c:pt idx="1392">
                  <c:v>12.78</c:v>
                </c:pt>
                <c:pt idx="1393">
                  <c:v>12.672000000000001</c:v>
                </c:pt>
                <c:pt idx="1394">
                  <c:v>12.6</c:v>
                </c:pt>
                <c:pt idx="1395">
                  <c:v>12.6</c:v>
                </c:pt>
                <c:pt idx="1396">
                  <c:v>12.544</c:v>
                </c:pt>
                <c:pt idx="1397">
                  <c:v>12.399999999999999</c:v>
                </c:pt>
                <c:pt idx="1398">
                  <c:v>12.341999999999999</c:v>
                </c:pt>
                <c:pt idx="1399">
                  <c:v>12.32</c:v>
                </c:pt>
                <c:pt idx="1400">
                  <c:v>12.176</c:v>
                </c:pt>
                <c:pt idx="1401">
                  <c:v>11.952</c:v>
                </c:pt>
                <c:pt idx="1402">
                  <c:v>11.76</c:v>
                </c:pt>
                <c:pt idx="1403">
                  <c:v>11.68</c:v>
                </c:pt>
                <c:pt idx="1404">
                  <c:v>11.664</c:v>
                </c:pt>
                <c:pt idx="1405">
                  <c:v>11.648</c:v>
                </c:pt>
                <c:pt idx="1406">
                  <c:v>11.62</c:v>
                </c:pt>
                <c:pt idx="1407">
                  <c:v>11.56</c:v>
                </c:pt>
                <c:pt idx="1408">
                  <c:v>11.54</c:v>
                </c:pt>
                <c:pt idx="1409">
                  <c:v>11.52</c:v>
                </c:pt>
                <c:pt idx="1410">
                  <c:v>11.52</c:v>
                </c:pt>
                <c:pt idx="1411">
                  <c:v>11.263999999999999</c:v>
                </c:pt>
                <c:pt idx="1412">
                  <c:v>11.263999999999999</c:v>
                </c:pt>
                <c:pt idx="1413">
                  <c:v>11.22</c:v>
                </c:pt>
                <c:pt idx="1414">
                  <c:v>10.9</c:v>
                </c:pt>
                <c:pt idx="1415">
                  <c:v>10.75</c:v>
                </c:pt>
                <c:pt idx="1416">
                  <c:v>10.65</c:v>
                </c:pt>
                <c:pt idx="1417">
                  <c:v>10.56</c:v>
                </c:pt>
                <c:pt idx="1418">
                  <c:v>10.368</c:v>
                </c:pt>
                <c:pt idx="1419">
                  <c:v>10.208</c:v>
                </c:pt>
                <c:pt idx="1420">
                  <c:v>9.9600000000000009</c:v>
                </c:pt>
                <c:pt idx="1421">
                  <c:v>9.9</c:v>
                </c:pt>
                <c:pt idx="1422">
                  <c:v>9.8719999999999999</c:v>
                </c:pt>
                <c:pt idx="1423">
                  <c:v>9.82</c:v>
                </c:pt>
                <c:pt idx="1424">
                  <c:v>9.7799999999999994</c:v>
                </c:pt>
                <c:pt idx="1425">
                  <c:v>9.6120000000000001</c:v>
                </c:pt>
                <c:pt idx="1426">
                  <c:v>9.5040000000000013</c:v>
                </c:pt>
                <c:pt idx="1427">
                  <c:v>9.4</c:v>
                </c:pt>
                <c:pt idx="1428">
                  <c:v>9.3360000000000003</c:v>
                </c:pt>
                <c:pt idx="1429">
                  <c:v>9.3279999999999994</c:v>
                </c:pt>
                <c:pt idx="1430">
                  <c:v>9.32</c:v>
                </c:pt>
                <c:pt idx="1431">
                  <c:v>9.26</c:v>
                </c:pt>
                <c:pt idx="1432">
                  <c:v>9.2100000000000009</c:v>
                </c:pt>
                <c:pt idx="1433">
                  <c:v>9.0500000000000007</c:v>
                </c:pt>
                <c:pt idx="1434">
                  <c:v>8.9600000000000009</c:v>
                </c:pt>
                <c:pt idx="1435">
                  <c:v>8.94</c:v>
                </c:pt>
                <c:pt idx="1436">
                  <c:v>8.91</c:v>
                </c:pt>
                <c:pt idx="1437">
                  <c:v>8.8740000000000006</c:v>
                </c:pt>
                <c:pt idx="1438">
                  <c:v>8.73</c:v>
                </c:pt>
                <c:pt idx="1439">
                  <c:v>8.67</c:v>
                </c:pt>
                <c:pt idx="1440">
                  <c:v>8.4480000000000004</c:v>
                </c:pt>
                <c:pt idx="1441">
                  <c:v>8.4</c:v>
                </c:pt>
                <c:pt idx="1442">
                  <c:v>8.34</c:v>
                </c:pt>
                <c:pt idx="1443">
                  <c:v>8.3129999999999988</c:v>
                </c:pt>
                <c:pt idx="1444">
                  <c:v>8.2880000000000003</c:v>
                </c:pt>
                <c:pt idx="1445">
                  <c:v>8.0640000000000001</c:v>
                </c:pt>
                <c:pt idx="1446">
                  <c:v>8.0399999999999991</c:v>
                </c:pt>
                <c:pt idx="1447">
                  <c:v>8</c:v>
                </c:pt>
                <c:pt idx="1448">
                  <c:v>7.968</c:v>
                </c:pt>
                <c:pt idx="1449">
                  <c:v>7.92</c:v>
                </c:pt>
                <c:pt idx="1450">
                  <c:v>7.9</c:v>
                </c:pt>
                <c:pt idx="1451">
                  <c:v>7.88</c:v>
                </c:pt>
                <c:pt idx="1452">
                  <c:v>7.8</c:v>
                </c:pt>
                <c:pt idx="1453">
                  <c:v>7.6679999999999993</c:v>
                </c:pt>
                <c:pt idx="1454">
                  <c:v>7.6559999999999997</c:v>
                </c:pt>
                <c:pt idx="1455">
                  <c:v>7.42</c:v>
                </c:pt>
                <c:pt idx="1456">
                  <c:v>7.38</c:v>
                </c:pt>
                <c:pt idx="1457">
                  <c:v>7.3120000000000003</c:v>
                </c:pt>
                <c:pt idx="1458">
                  <c:v>7.28</c:v>
                </c:pt>
                <c:pt idx="1459">
                  <c:v>6.98</c:v>
                </c:pt>
                <c:pt idx="1460">
                  <c:v>6.8</c:v>
                </c:pt>
                <c:pt idx="1461">
                  <c:v>6.57</c:v>
                </c:pt>
                <c:pt idx="1462">
                  <c:v>6.48</c:v>
                </c:pt>
                <c:pt idx="1463">
                  <c:v>6.48</c:v>
                </c:pt>
                <c:pt idx="1464">
                  <c:v>6.48</c:v>
                </c:pt>
                <c:pt idx="1465">
                  <c:v>6.4560000000000004</c:v>
                </c:pt>
                <c:pt idx="1466">
                  <c:v>6.24</c:v>
                </c:pt>
                <c:pt idx="1467">
                  <c:v>5.98</c:v>
                </c:pt>
                <c:pt idx="1468">
                  <c:v>5.8719999999999999</c:v>
                </c:pt>
                <c:pt idx="1469">
                  <c:v>5.78</c:v>
                </c:pt>
                <c:pt idx="1470">
                  <c:v>5.76</c:v>
                </c:pt>
                <c:pt idx="1471">
                  <c:v>5.76</c:v>
                </c:pt>
                <c:pt idx="1472">
                  <c:v>5.7</c:v>
                </c:pt>
                <c:pt idx="1473">
                  <c:v>5.6820000000000004</c:v>
                </c:pt>
                <c:pt idx="1474">
                  <c:v>5.68</c:v>
                </c:pt>
                <c:pt idx="1475">
                  <c:v>5.67</c:v>
                </c:pt>
                <c:pt idx="1476">
                  <c:v>5.56</c:v>
                </c:pt>
                <c:pt idx="1477">
                  <c:v>5.5440000000000005</c:v>
                </c:pt>
                <c:pt idx="1478">
                  <c:v>5.46</c:v>
                </c:pt>
                <c:pt idx="1479">
                  <c:v>5.3440000000000003</c:v>
                </c:pt>
                <c:pt idx="1480">
                  <c:v>5.2480000000000002</c:v>
                </c:pt>
                <c:pt idx="1481">
                  <c:v>5.22</c:v>
                </c:pt>
                <c:pt idx="1482">
                  <c:v>4.9800000000000004</c:v>
                </c:pt>
                <c:pt idx="1483">
                  <c:v>4.7300000000000004</c:v>
                </c:pt>
                <c:pt idx="1484">
                  <c:v>4.71</c:v>
                </c:pt>
                <c:pt idx="1485">
                  <c:v>4.5439999999999996</c:v>
                </c:pt>
                <c:pt idx="1486">
                  <c:v>4.1760000000000002</c:v>
                </c:pt>
                <c:pt idx="1487">
                  <c:v>4.17</c:v>
                </c:pt>
                <c:pt idx="1488">
                  <c:v>3.75</c:v>
                </c:pt>
                <c:pt idx="1489">
                  <c:v>3.08</c:v>
                </c:pt>
                <c:pt idx="1490">
                  <c:v>3.024</c:v>
                </c:pt>
                <c:pt idx="1491">
                  <c:v>2.88</c:v>
                </c:pt>
                <c:pt idx="1492">
                  <c:v>2.0249999999999999</c:v>
                </c:pt>
                <c:pt idx="1493">
                  <c:v>1.81</c:v>
                </c:pt>
              </c:numCache>
            </c:numRef>
          </c:val>
          <c:extLst>
            <c:ext xmlns:c16="http://schemas.microsoft.com/office/drawing/2014/chart" uri="{C3380CC4-5D6E-409C-BE32-E72D297353CC}">
              <c16:uniqueId val="{00000000-8470-4F29-93B2-A0881896C5AD}"/>
            </c:ext>
          </c:extLst>
        </c:ser>
        <c:dLbls>
          <c:showLegendKey val="0"/>
          <c:showVal val="0"/>
          <c:showCatName val="0"/>
          <c:showSerName val="0"/>
          <c:showPercent val="0"/>
          <c:showBubbleSize val="0"/>
        </c:dLbls>
        <c:gapWidth val="219"/>
        <c:overlap val="-27"/>
        <c:axId val="451541808"/>
        <c:axId val="451542528"/>
      </c:barChart>
      <c:catAx>
        <c:axId val="451541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a:t>
                </a:r>
                <a:r>
                  <a:rPr lang="en-IN" baseline="0"/>
                  <a:t> Name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42528"/>
        <c:crosses val="autoZero"/>
        <c:auto val="1"/>
        <c:lblAlgn val="ctr"/>
        <c:lblOffset val="100"/>
        <c:noMultiLvlLbl val="0"/>
      </c:catAx>
      <c:valAx>
        <c:axId val="45154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4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City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Sheet4!$Q$3</c:f>
              <c:strCache>
                <c:ptCount val="1"/>
                <c:pt idx="0">
                  <c:v>Sales</c:v>
                </c:pt>
              </c:strCache>
            </c:strRef>
          </c:tx>
          <c:spPr>
            <a:solidFill>
              <a:schemeClr val="accent1"/>
            </a:solidFill>
            <a:ln>
              <a:noFill/>
            </a:ln>
            <a:effectLst/>
          </c:spPr>
          <c:invertIfNegative val="0"/>
          <c:cat>
            <c:strRef>
              <c:f>Sheet4!$P$4:$P$173</c:f>
              <c:strCache>
                <c:ptCount val="170"/>
                <c:pt idx="0">
                  <c:v>United States,Los Angeles,California</c:v>
                </c:pt>
                <c:pt idx="1">
                  <c:v>United States,Seattle,Washington</c:v>
                </c:pt>
                <c:pt idx="2">
                  <c:v>United States,San Francisco,California</c:v>
                </c:pt>
                <c:pt idx="3">
                  <c:v>United States,San Diego,California</c:v>
                </c:pt>
                <c:pt idx="4">
                  <c:v>United States,Denver,Colorado</c:v>
                </c:pt>
                <c:pt idx="5">
                  <c:v>United States,Phoenix,Arizona</c:v>
                </c:pt>
                <c:pt idx="6">
                  <c:v>United States,North Las Vegas,Nevada</c:v>
                </c:pt>
                <c:pt idx="7">
                  <c:v>United States,Anaheim,California</c:v>
                </c:pt>
                <c:pt idx="8">
                  <c:v>United States,Fresno,California</c:v>
                </c:pt>
                <c:pt idx="9">
                  <c:v>United States,Sacramento,California</c:v>
                </c:pt>
                <c:pt idx="10">
                  <c:v>United States,Tucson,Arizona</c:v>
                </c:pt>
                <c:pt idx="11">
                  <c:v>United States,San Jose,California</c:v>
                </c:pt>
                <c:pt idx="12">
                  <c:v>United States,Oakland,California</c:v>
                </c:pt>
                <c:pt idx="13">
                  <c:v>United States,Springfield,Oregon</c:v>
                </c:pt>
                <c:pt idx="14">
                  <c:v>United States,Brentwood,California</c:v>
                </c:pt>
                <c:pt idx="15">
                  <c:v>United States,Louisville,Colorado</c:v>
                </c:pt>
                <c:pt idx="16">
                  <c:v>United States,Long Beach,California</c:v>
                </c:pt>
                <c:pt idx="17">
                  <c:v>United States,Great Falls,Montana</c:v>
                </c:pt>
                <c:pt idx="18">
                  <c:v>United States,Santa Barbara,California</c:v>
                </c:pt>
                <c:pt idx="19">
                  <c:v>United States,Gilbert,Arizona</c:v>
                </c:pt>
                <c:pt idx="20">
                  <c:v>United States,Pasadena,California</c:v>
                </c:pt>
                <c:pt idx="21">
                  <c:v>United States,Aurora,Colorado</c:v>
                </c:pt>
                <c:pt idx="22">
                  <c:v>United States,Portland,Oregon</c:v>
                </c:pt>
                <c:pt idx="23">
                  <c:v>United States,Mesa,Arizona</c:v>
                </c:pt>
                <c:pt idx="24">
                  <c:v>United States,Westminster,California</c:v>
                </c:pt>
                <c:pt idx="25">
                  <c:v>United States,Bellingham,Washington</c:v>
                </c:pt>
                <c:pt idx="26">
                  <c:v>United States,Colorado Springs,Colorado</c:v>
                </c:pt>
                <c:pt idx="27">
                  <c:v>United States,Inglewood,California</c:v>
                </c:pt>
                <c:pt idx="28">
                  <c:v>United States,Des Moines,Washington</c:v>
                </c:pt>
                <c:pt idx="29">
                  <c:v>United States,Santa Ana,California</c:v>
                </c:pt>
                <c:pt idx="30">
                  <c:v>United States,Burbank,California</c:v>
                </c:pt>
                <c:pt idx="31">
                  <c:v>United States,Torrance,California</c:v>
                </c:pt>
                <c:pt idx="32">
                  <c:v>United States,Orem,Utah</c:v>
                </c:pt>
                <c:pt idx="33">
                  <c:v>United States,Glendale,Arizona</c:v>
                </c:pt>
                <c:pt idx="34">
                  <c:v>United States,Redlands,California</c:v>
                </c:pt>
                <c:pt idx="35">
                  <c:v>United States,Provo,Utah</c:v>
                </c:pt>
                <c:pt idx="36">
                  <c:v>United States,Concord,California</c:v>
                </c:pt>
                <c:pt idx="37">
                  <c:v>United States,Sparks,Nevada</c:v>
                </c:pt>
                <c:pt idx="38">
                  <c:v>United States,Huntington Beach,California</c:v>
                </c:pt>
                <c:pt idx="39">
                  <c:v>United States,Edmonds,Washington</c:v>
                </c:pt>
                <c:pt idx="40">
                  <c:v>United States,Albuquerque,New Mexico</c:v>
                </c:pt>
                <c:pt idx="41">
                  <c:v>United States,Pasco,Washington</c:v>
                </c:pt>
                <c:pt idx="42">
                  <c:v>United States,Pleasant Grove,Utah</c:v>
                </c:pt>
                <c:pt idx="43">
                  <c:v>United States,Gresham,Oregon</c:v>
                </c:pt>
                <c:pt idx="44">
                  <c:v>United States,San Gabriel,California</c:v>
                </c:pt>
                <c:pt idx="45">
                  <c:v>United States,Chico,California</c:v>
                </c:pt>
                <c:pt idx="46">
                  <c:v>United States,Spokane,Washington</c:v>
                </c:pt>
                <c:pt idx="47">
                  <c:v>United States,Redondo Beach,California</c:v>
                </c:pt>
                <c:pt idx="48">
                  <c:v>United States,Riverside,California</c:v>
                </c:pt>
                <c:pt idx="49">
                  <c:v>United States,Apple Valley,California</c:v>
                </c:pt>
                <c:pt idx="50">
                  <c:v>United States,Henderson,Nevada</c:v>
                </c:pt>
                <c:pt idx="51">
                  <c:v>United States,Las Vegas,Nevada</c:v>
                </c:pt>
                <c:pt idx="52">
                  <c:v>United States,Pueblo,Colorado</c:v>
                </c:pt>
                <c:pt idx="53">
                  <c:v>United States,Lake Forest,California</c:v>
                </c:pt>
                <c:pt idx="54">
                  <c:v>United States,Cheyenne,Wyoming</c:v>
                </c:pt>
                <c:pt idx="55">
                  <c:v>United States,Lakewood,California</c:v>
                </c:pt>
                <c:pt idx="56">
                  <c:v>United States,Oxnard,California</c:v>
                </c:pt>
                <c:pt idx="57">
                  <c:v>United States,Lehi,Utah</c:v>
                </c:pt>
                <c:pt idx="58">
                  <c:v>United States,Costa Mesa,California</c:v>
                </c:pt>
                <c:pt idx="59">
                  <c:v>United States,Pomona,California</c:v>
                </c:pt>
                <c:pt idx="60">
                  <c:v>United States,Fairfield,California</c:v>
                </c:pt>
                <c:pt idx="61">
                  <c:v>United States,Camarillo,California</c:v>
                </c:pt>
                <c:pt idx="62">
                  <c:v>United States,Scottsdale,Arizona</c:v>
                </c:pt>
                <c:pt idx="63">
                  <c:v>United States,Eugene,Oregon</c:v>
                </c:pt>
                <c:pt idx="64">
                  <c:v>United States,Salem,Oregon</c:v>
                </c:pt>
                <c:pt idx="65">
                  <c:v>United States,Tigard,Oregon</c:v>
                </c:pt>
                <c:pt idx="66">
                  <c:v>United States,Bakersfield,California</c:v>
                </c:pt>
                <c:pt idx="67">
                  <c:v>United States,Kent,Washington</c:v>
                </c:pt>
                <c:pt idx="68">
                  <c:v>United States,Pocatello,Idaho</c:v>
                </c:pt>
                <c:pt idx="69">
                  <c:v>United States,Peoria,Arizona</c:v>
                </c:pt>
                <c:pt idx="70">
                  <c:v>United States,Moreno Valley,California</c:v>
                </c:pt>
                <c:pt idx="71">
                  <c:v>United States,Renton,Washington</c:v>
                </c:pt>
                <c:pt idx="72">
                  <c:v>United States,Stockton,California</c:v>
                </c:pt>
                <c:pt idx="73">
                  <c:v>United States,Vallejo,California</c:v>
                </c:pt>
                <c:pt idx="74">
                  <c:v>United States,Hesperia,California</c:v>
                </c:pt>
                <c:pt idx="75">
                  <c:v>United States,Danville,California</c:v>
                </c:pt>
                <c:pt idx="76">
                  <c:v>United States,Twin Falls,Idaho</c:v>
                </c:pt>
                <c:pt idx="77">
                  <c:v>United States,Rio Rancho,New Mexico</c:v>
                </c:pt>
                <c:pt idx="78">
                  <c:v>United States,Boise,Idaho</c:v>
                </c:pt>
                <c:pt idx="79">
                  <c:v>United States,Chandler,Arizona</c:v>
                </c:pt>
                <c:pt idx="80">
                  <c:v>United States,Tempe,Arizona</c:v>
                </c:pt>
                <c:pt idx="81">
                  <c:v>United States,Parker,Colorado</c:v>
                </c:pt>
                <c:pt idx="82">
                  <c:v>United States,Redmond,Oregon</c:v>
                </c:pt>
                <c:pt idx="83">
                  <c:v>United States,Chula Vista,California</c:v>
                </c:pt>
                <c:pt idx="84">
                  <c:v>United States,Olympia,Washington</c:v>
                </c:pt>
                <c:pt idx="85">
                  <c:v>United States,San Bernardino,California</c:v>
                </c:pt>
                <c:pt idx="86">
                  <c:v>United States,Avondale,Arizona</c:v>
                </c:pt>
                <c:pt idx="87">
                  <c:v>United States,Fort Collins,Colorado</c:v>
                </c:pt>
                <c:pt idx="88">
                  <c:v>United States,Longmont,Colorado</c:v>
                </c:pt>
                <c:pt idx="89">
                  <c:v>United States,El Cajon,California</c:v>
                </c:pt>
                <c:pt idx="90">
                  <c:v>United States,Yuma,Arizona</c:v>
                </c:pt>
                <c:pt idx="91">
                  <c:v>United States,Temecula,California</c:v>
                </c:pt>
                <c:pt idx="92">
                  <c:v>United States,Salt Lake City,Utah</c:v>
                </c:pt>
                <c:pt idx="93">
                  <c:v>United States,Broomfield,Colorado</c:v>
                </c:pt>
                <c:pt idx="94">
                  <c:v>United States,Mission Viejo,California</c:v>
                </c:pt>
                <c:pt idx="95">
                  <c:v>United States,Thornton,Colorado</c:v>
                </c:pt>
                <c:pt idx="96">
                  <c:v>United States,Roseville,California</c:v>
                </c:pt>
                <c:pt idx="97">
                  <c:v>United States,Salinas,California</c:v>
                </c:pt>
                <c:pt idx="98">
                  <c:v>United States,Farmington,New Mexico</c:v>
                </c:pt>
                <c:pt idx="99">
                  <c:v>United States,Vancouver,Washington</c:v>
                </c:pt>
                <c:pt idx="100">
                  <c:v>United States,Reno,Nevada</c:v>
                </c:pt>
                <c:pt idx="101">
                  <c:v>United States,Sunnyvale,California</c:v>
                </c:pt>
                <c:pt idx="102">
                  <c:v>United States,Encinitas,California</c:v>
                </c:pt>
                <c:pt idx="103">
                  <c:v>United States,Morgan Hill,California</c:v>
                </c:pt>
                <c:pt idx="104">
                  <c:v>United States,Arvada,Colorado</c:v>
                </c:pt>
                <c:pt idx="105">
                  <c:v>United States,Oceanside,California</c:v>
                </c:pt>
                <c:pt idx="106">
                  <c:v>United States,Missoula,Montana</c:v>
                </c:pt>
                <c:pt idx="107">
                  <c:v>United States,Murrieta,California</c:v>
                </c:pt>
                <c:pt idx="108">
                  <c:v>United States,Lancaster,California</c:v>
                </c:pt>
                <c:pt idx="109">
                  <c:v>United States,Caldwell,Idaho</c:v>
                </c:pt>
                <c:pt idx="110">
                  <c:v>United States,Manteca,California</c:v>
                </c:pt>
                <c:pt idx="111">
                  <c:v>United States,Whittier,California</c:v>
                </c:pt>
                <c:pt idx="112">
                  <c:v>United States,Helena,Montana</c:v>
                </c:pt>
                <c:pt idx="113">
                  <c:v>United States,Vacaville,California</c:v>
                </c:pt>
                <c:pt idx="114">
                  <c:v>United States,Carlsbad,New Mexico</c:v>
                </c:pt>
                <c:pt idx="115">
                  <c:v>United States,Covington,Washington</c:v>
                </c:pt>
                <c:pt idx="116">
                  <c:v>United States,La Mesa,California</c:v>
                </c:pt>
                <c:pt idx="117">
                  <c:v>United States,Redding,California</c:v>
                </c:pt>
                <c:pt idx="118">
                  <c:v>United States,Meridian,Idaho</c:v>
                </c:pt>
                <c:pt idx="119">
                  <c:v>United States,Modesto,California</c:v>
                </c:pt>
                <c:pt idx="120">
                  <c:v>United States,Visalia,California</c:v>
                </c:pt>
                <c:pt idx="121">
                  <c:v>United States,West Jordan,Utah</c:v>
                </c:pt>
                <c:pt idx="122">
                  <c:v>United States,Laguna Niguel,California</c:v>
                </c:pt>
                <c:pt idx="123">
                  <c:v>United States,Lake Elsinore,California</c:v>
                </c:pt>
                <c:pt idx="124">
                  <c:v>United States,Ontario,California</c:v>
                </c:pt>
                <c:pt idx="125">
                  <c:v>United States,Logan,Utah</c:v>
                </c:pt>
                <c:pt idx="126">
                  <c:v>United States,Woodland,California</c:v>
                </c:pt>
                <c:pt idx="127">
                  <c:v>United States,Draper,Utah</c:v>
                </c:pt>
                <c:pt idx="128">
                  <c:v>United States,Thousand Oaks,California</c:v>
                </c:pt>
                <c:pt idx="129">
                  <c:v>United States,Rancho Cucamonga,California</c:v>
                </c:pt>
                <c:pt idx="130">
                  <c:v>United States,Santa Clara,California</c:v>
                </c:pt>
                <c:pt idx="131">
                  <c:v>United States,Coachella,California</c:v>
                </c:pt>
                <c:pt idx="132">
                  <c:v>United States,Commerce City,Colorado</c:v>
                </c:pt>
                <c:pt idx="133">
                  <c:v>United States,Murray,Utah</c:v>
                </c:pt>
                <c:pt idx="134">
                  <c:v>United States,Pico Rivera,California</c:v>
                </c:pt>
                <c:pt idx="135">
                  <c:v>United States,Lodi,California</c:v>
                </c:pt>
                <c:pt idx="136">
                  <c:v>United States,Citrus Heights,California</c:v>
                </c:pt>
                <c:pt idx="137">
                  <c:v>United States,Englewood,Colorado</c:v>
                </c:pt>
                <c:pt idx="138">
                  <c:v>United States,Longview,Washington</c:v>
                </c:pt>
                <c:pt idx="139">
                  <c:v>United States,Santa Maria,California</c:v>
                </c:pt>
                <c:pt idx="140">
                  <c:v>United States,Clovis,New Mexico</c:v>
                </c:pt>
                <c:pt idx="141">
                  <c:v>United States,Bellevue,Washington</c:v>
                </c:pt>
                <c:pt idx="142">
                  <c:v>United States,Marysville,Washington</c:v>
                </c:pt>
                <c:pt idx="143">
                  <c:v>United States,Santa Fe,New Mexico</c:v>
                </c:pt>
                <c:pt idx="144">
                  <c:v>United States,Las Cruces,New Mexico</c:v>
                </c:pt>
                <c:pt idx="145">
                  <c:v>United States,Escondido,California</c:v>
                </c:pt>
                <c:pt idx="146">
                  <c:v>United States,Medford,Oregon</c:v>
                </c:pt>
                <c:pt idx="147">
                  <c:v>United States,San Clemente,California</c:v>
                </c:pt>
                <c:pt idx="148">
                  <c:v>United States,Hillsboro,Oregon</c:v>
                </c:pt>
                <c:pt idx="149">
                  <c:v>United States,Sierra Vista,Arizona</c:v>
                </c:pt>
                <c:pt idx="150">
                  <c:v>United States,San Mateo,California</c:v>
                </c:pt>
                <c:pt idx="151">
                  <c:v>United States,Littleton,Colorado</c:v>
                </c:pt>
                <c:pt idx="152">
                  <c:v>United States,Redmond,Washington</c:v>
                </c:pt>
                <c:pt idx="153">
                  <c:v>United States,Yucaipa,California</c:v>
                </c:pt>
                <c:pt idx="154">
                  <c:v>United States,La Quinta,California</c:v>
                </c:pt>
                <c:pt idx="155">
                  <c:v>United States,Bozeman,Montana</c:v>
                </c:pt>
                <c:pt idx="156">
                  <c:v>United States,Redwood City,California</c:v>
                </c:pt>
                <c:pt idx="157">
                  <c:v>United States,Davis,California</c:v>
                </c:pt>
                <c:pt idx="158">
                  <c:v>United States,Greeley,Colorado</c:v>
                </c:pt>
                <c:pt idx="159">
                  <c:v>United States,Montebello,California</c:v>
                </c:pt>
                <c:pt idx="160">
                  <c:v>United States,Bullhead City,Arizona</c:v>
                </c:pt>
                <c:pt idx="161">
                  <c:v>United States,Dublin,California</c:v>
                </c:pt>
                <c:pt idx="162">
                  <c:v>United States,Loveland,Colorado</c:v>
                </c:pt>
                <c:pt idx="163">
                  <c:v>United States,Antioch,California</c:v>
                </c:pt>
                <c:pt idx="164">
                  <c:v>United States,Lewiston,Idaho</c:v>
                </c:pt>
                <c:pt idx="165">
                  <c:v>United States,Billings,Montana</c:v>
                </c:pt>
                <c:pt idx="166">
                  <c:v>United States,Layton,Utah</c:v>
                </c:pt>
                <c:pt idx="167">
                  <c:v>United States,Auburn,Washington</c:v>
                </c:pt>
                <c:pt idx="168">
                  <c:v>United States,Everett,Washington</c:v>
                </c:pt>
                <c:pt idx="169">
                  <c:v>United States,San Luis Obispo,California</c:v>
                </c:pt>
              </c:strCache>
            </c:strRef>
          </c:cat>
          <c:val>
            <c:numRef>
              <c:f>Sheet4!$Q$4:$Q$173</c:f>
              <c:numCache>
                <c:formatCode>0.00</c:formatCode>
                <c:ptCount val="170"/>
                <c:pt idx="0">
                  <c:v>175851.34099999999</c:v>
                </c:pt>
                <c:pt idx="1">
                  <c:v>119540.742</c:v>
                </c:pt>
                <c:pt idx="2">
                  <c:v>112669.09199999992</c:v>
                </c:pt>
                <c:pt idx="3">
                  <c:v>47521.028999999995</c:v>
                </c:pt>
                <c:pt idx="4">
                  <c:v>12198.793000000001</c:v>
                </c:pt>
                <c:pt idx="5">
                  <c:v>11000.257</c:v>
                </c:pt>
                <c:pt idx="6">
                  <c:v>9801.0019999999986</c:v>
                </c:pt>
                <c:pt idx="7">
                  <c:v>7986.8700000000008</c:v>
                </c:pt>
                <c:pt idx="8">
                  <c:v>7888.5284999999985</c:v>
                </c:pt>
                <c:pt idx="9">
                  <c:v>7311.2780000000002</c:v>
                </c:pt>
                <c:pt idx="10">
                  <c:v>6313.0159999999996</c:v>
                </c:pt>
                <c:pt idx="11">
                  <c:v>6071.2289999999994</c:v>
                </c:pt>
                <c:pt idx="12">
                  <c:v>5964.4180000000006</c:v>
                </c:pt>
                <c:pt idx="13">
                  <c:v>5761.2650000000003</c:v>
                </c:pt>
                <c:pt idx="14">
                  <c:v>5090.1139999999987</c:v>
                </c:pt>
                <c:pt idx="15">
                  <c:v>5070.4160000000002</c:v>
                </c:pt>
                <c:pt idx="16">
                  <c:v>4933.8300000000008</c:v>
                </c:pt>
                <c:pt idx="17">
                  <c:v>4605.5799999999981</c:v>
                </c:pt>
                <c:pt idx="18">
                  <c:v>4289.2340000000004</c:v>
                </c:pt>
                <c:pt idx="19">
                  <c:v>4172.3820000000005</c:v>
                </c:pt>
                <c:pt idx="20">
                  <c:v>4112.6880000000001</c:v>
                </c:pt>
                <c:pt idx="21">
                  <c:v>4083.5099999999998</c:v>
                </c:pt>
                <c:pt idx="22">
                  <c:v>4051.8689999999997</c:v>
                </c:pt>
                <c:pt idx="23">
                  <c:v>4037.7400000000011</c:v>
                </c:pt>
                <c:pt idx="24">
                  <c:v>3826.6459999999997</c:v>
                </c:pt>
                <c:pt idx="25">
                  <c:v>3790.24</c:v>
                </c:pt>
                <c:pt idx="26">
                  <c:v>3694.0089999999996</c:v>
                </c:pt>
                <c:pt idx="27">
                  <c:v>3479.3280000000004</c:v>
                </c:pt>
                <c:pt idx="28">
                  <c:v>3454.4380000000006</c:v>
                </c:pt>
                <c:pt idx="29">
                  <c:v>3366.31</c:v>
                </c:pt>
                <c:pt idx="30">
                  <c:v>3247.1580000000004</c:v>
                </c:pt>
                <c:pt idx="31">
                  <c:v>3132.268</c:v>
                </c:pt>
                <c:pt idx="32">
                  <c:v>2994.0879999999997</c:v>
                </c:pt>
                <c:pt idx="33">
                  <c:v>2917.8649999999998</c:v>
                </c:pt>
                <c:pt idx="34">
                  <c:v>2891.0210000000002</c:v>
                </c:pt>
                <c:pt idx="35">
                  <c:v>2761.2339999999995</c:v>
                </c:pt>
                <c:pt idx="36">
                  <c:v>2602.9279999999999</c:v>
                </c:pt>
                <c:pt idx="37">
                  <c:v>2561.96</c:v>
                </c:pt>
                <c:pt idx="38">
                  <c:v>2527.8200000000002</c:v>
                </c:pt>
                <c:pt idx="39">
                  <c:v>2523.6920000000005</c:v>
                </c:pt>
                <c:pt idx="40">
                  <c:v>2220.16</c:v>
                </c:pt>
                <c:pt idx="41">
                  <c:v>2201.1120000000001</c:v>
                </c:pt>
                <c:pt idx="42">
                  <c:v>2138.1779999999999</c:v>
                </c:pt>
                <c:pt idx="43">
                  <c:v>2133.424</c:v>
                </c:pt>
                <c:pt idx="44">
                  <c:v>2061.0100000000002</c:v>
                </c:pt>
                <c:pt idx="45">
                  <c:v>2050.1780000000003</c:v>
                </c:pt>
                <c:pt idx="46">
                  <c:v>2027.9180000000001</c:v>
                </c:pt>
                <c:pt idx="47">
                  <c:v>1959.8029999999999</c:v>
                </c:pt>
                <c:pt idx="48">
                  <c:v>1944.2459999999999</c:v>
                </c:pt>
                <c:pt idx="49">
                  <c:v>1915.0810000000001</c:v>
                </c:pt>
                <c:pt idx="50">
                  <c:v>1888.0580000000002</c:v>
                </c:pt>
                <c:pt idx="51">
                  <c:v>1834.02</c:v>
                </c:pt>
                <c:pt idx="52">
                  <c:v>1686.9380000000001</c:v>
                </c:pt>
                <c:pt idx="53">
                  <c:v>1625.5359999999998</c:v>
                </c:pt>
                <c:pt idx="54">
                  <c:v>1603.136</c:v>
                </c:pt>
                <c:pt idx="55">
                  <c:v>1583.683</c:v>
                </c:pt>
                <c:pt idx="56">
                  <c:v>1558.1000000000001</c:v>
                </c:pt>
                <c:pt idx="57">
                  <c:v>1516.7260000000001</c:v>
                </c:pt>
                <c:pt idx="58">
                  <c:v>1497.6699999999998</c:v>
                </c:pt>
                <c:pt idx="59">
                  <c:v>1482.502</c:v>
                </c:pt>
                <c:pt idx="60">
                  <c:v>1470.5839999999998</c:v>
                </c:pt>
                <c:pt idx="61">
                  <c:v>1467.5174999999999</c:v>
                </c:pt>
                <c:pt idx="62">
                  <c:v>1466.307</c:v>
                </c:pt>
                <c:pt idx="63">
                  <c:v>1465.0319999999999</c:v>
                </c:pt>
                <c:pt idx="64">
                  <c:v>1404.6949999999999</c:v>
                </c:pt>
                <c:pt idx="65">
                  <c:v>1393.7819999999999</c:v>
                </c:pt>
                <c:pt idx="66">
                  <c:v>1377.29</c:v>
                </c:pt>
                <c:pt idx="67">
                  <c:v>1351.2540000000004</c:v>
                </c:pt>
                <c:pt idx="68">
                  <c:v>1344.942</c:v>
                </c:pt>
                <c:pt idx="69">
                  <c:v>1341.3519999999999</c:v>
                </c:pt>
                <c:pt idx="70">
                  <c:v>1262.4659999999999</c:v>
                </c:pt>
                <c:pt idx="71">
                  <c:v>1242.6319999999998</c:v>
                </c:pt>
                <c:pt idx="72">
                  <c:v>1227.5999999999999</c:v>
                </c:pt>
                <c:pt idx="73">
                  <c:v>1221.4099999999999</c:v>
                </c:pt>
                <c:pt idx="74">
                  <c:v>1213.1714999999999</c:v>
                </c:pt>
                <c:pt idx="75">
                  <c:v>1158.8820000000001</c:v>
                </c:pt>
                <c:pt idx="76">
                  <c:v>1148.806</c:v>
                </c:pt>
                <c:pt idx="77">
                  <c:v>1114.192</c:v>
                </c:pt>
                <c:pt idx="78">
                  <c:v>1094.4699999999998</c:v>
                </c:pt>
                <c:pt idx="79">
                  <c:v>1076.7470000000001</c:v>
                </c:pt>
                <c:pt idx="80">
                  <c:v>1070.3019999999999</c:v>
                </c:pt>
                <c:pt idx="81">
                  <c:v>1067.942</c:v>
                </c:pt>
                <c:pt idx="82">
                  <c:v>1043.027</c:v>
                </c:pt>
                <c:pt idx="83">
                  <c:v>1041.6199999999999</c:v>
                </c:pt>
                <c:pt idx="84">
                  <c:v>1020.448</c:v>
                </c:pt>
                <c:pt idx="85">
                  <c:v>979.30000000000007</c:v>
                </c:pt>
                <c:pt idx="86">
                  <c:v>946.80799999999999</c:v>
                </c:pt>
                <c:pt idx="87">
                  <c:v>935.25199999999995</c:v>
                </c:pt>
                <c:pt idx="88">
                  <c:v>915.08800000000008</c:v>
                </c:pt>
                <c:pt idx="89">
                  <c:v>865.61599999999999</c:v>
                </c:pt>
                <c:pt idx="90">
                  <c:v>840.86500000000001</c:v>
                </c:pt>
                <c:pt idx="91">
                  <c:v>808.66600000000005</c:v>
                </c:pt>
                <c:pt idx="92">
                  <c:v>802.77600000000007</c:v>
                </c:pt>
                <c:pt idx="93">
                  <c:v>793.50400000000002</c:v>
                </c:pt>
                <c:pt idx="94">
                  <c:v>775.98599999999999</c:v>
                </c:pt>
                <c:pt idx="95">
                  <c:v>765.24800000000005</c:v>
                </c:pt>
                <c:pt idx="96">
                  <c:v>734.77600000000007</c:v>
                </c:pt>
                <c:pt idx="97">
                  <c:v>728.89100000000008</c:v>
                </c:pt>
                <c:pt idx="98">
                  <c:v>718.72</c:v>
                </c:pt>
                <c:pt idx="99">
                  <c:v>686.8359999999999</c:v>
                </c:pt>
                <c:pt idx="100">
                  <c:v>644.06200000000001</c:v>
                </c:pt>
                <c:pt idx="101">
                  <c:v>636.20999999999992</c:v>
                </c:pt>
                <c:pt idx="102">
                  <c:v>591.98099999999999</c:v>
                </c:pt>
                <c:pt idx="103">
                  <c:v>545.01</c:v>
                </c:pt>
                <c:pt idx="104">
                  <c:v>503.4</c:v>
                </c:pt>
                <c:pt idx="105">
                  <c:v>499.61199999999991</c:v>
                </c:pt>
                <c:pt idx="106">
                  <c:v>487.98399999999998</c:v>
                </c:pt>
                <c:pt idx="107">
                  <c:v>484.65</c:v>
                </c:pt>
                <c:pt idx="108">
                  <c:v>477.44399999999996</c:v>
                </c:pt>
                <c:pt idx="109">
                  <c:v>455.63200000000001</c:v>
                </c:pt>
                <c:pt idx="110">
                  <c:v>452.18200000000002</c:v>
                </c:pt>
                <c:pt idx="111">
                  <c:v>444.76799999999997</c:v>
                </c:pt>
                <c:pt idx="112">
                  <c:v>443.84</c:v>
                </c:pt>
                <c:pt idx="113">
                  <c:v>423.28</c:v>
                </c:pt>
                <c:pt idx="114">
                  <c:v>419.34</c:v>
                </c:pt>
                <c:pt idx="115">
                  <c:v>413.67999999999995</c:v>
                </c:pt>
                <c:pt idx="116">
                  <c:v>367.53000000000003</c:v>
                </c:pt>
                <c:pt idx="117">
                  <c:v>333.57600000000002</c:v>
                </c:pt>
                <c:pt idx="118">
                  <c:v>329.05200000000002</c:v>
                </c:pt>
                <c:pt idx="119">
                  <c:v>326.14999999999998</c:v>
                </c:pt>
                <c:pt idx="120">
                  <c:v>318.78000000000003</c:v>
                </c:pt>
                <c:pt idx="121">
                  <c:v>311.85000000000002</c:v>
                </c:pt>
                <c:pt idx="122">
                  <c:v>290.983</c:v>
                </c:pt>
                <c:pt idx="123">
                  <c:v>283.92</c:v>
                </c:pt>
                <c:pt idx="124">
                  <c:v>283.92</c:v>
                </c:pt>
                <c:pt idx="125">
                  <c:v>280.27600000000001</c:v>
                </c:pt>
                <c:pt idx="126">
                  <c:v>264.66200000000003</c:v>
                </c:pt>
                <c:pt idx="127">
                  <c:v>263.64999999999998</c:v>
                </c:pt>
                <c:pt idx="128">
                  <c:v>238.804</c:v>
                </c:pt>
                <c:pt idx="129">
                  <c:v>231.852</c:v>
                </c:pt>
                <c:pt idx="130">
                  <c:v>222.19200000000001</c:v>
                </c:pt>
                <c:pt idx="131">
                  <c:v>163.55000000000001</c:v>
                </c:pt>
                <c:pt idx="132">
                  <c:v>146.352</c:v>
                </c:pt>
                <c:pt idx="133">
                  <c:v>146.31800000000001</c:v>
                </c:pt>
                <c:pt idx="134">
                  <c:v>145.9</c:v>
                </c:pt>
                <c:pt idx="135">
                  <c:v>136.97999999999999</c:v>
                </c:pt>
                <c:pt idx="136">
                  <c:v>129.38999999999999</c:v>
                </c:pt>
                <c:pt idx="137">
                  <c:v>124.056</c:v>
                </c:pt>
                <c:pt idx="138">
                  <c:v>119.21000000000001</c:v>
                </c:pt>
                <c:pt idx="139">
                  <c:v>115.44</c:v>
                </c:pt>
                <c:pt idx="140">
                  <c:v>111.42</c:v>
                </c:pt>
                <c:pt idx="141">
                  <c:v>103.622</c:v>
                </c:pt>
                <c:pt idx="142">
                  <c:v>102.18</c:v>
                </c:pt>
                <c:pt idx="143">
                  <c:v>100.92</c:v>
                </c:pt>
                <c:pt idx="144">
                  <c:v>98.77</c:v>
                </c:pt>
                <c:pt idx="145">
                  <c:v>94.548000000000002</c:v>
                </c:pt>
                <c:pt idx="146">
                  <c:v>90.218000000000004</c:v>
                </c:pt>
                <c:pt idx="147">
                  <c:v>90.057999999999993</c:v>
                </c:pt>
                <c:pt idx="148">
                  <c:v>87.837999999999994</c:v>
                </c:pt>
                <c:pt idx="149">
                  <c:v>76.071999999999989</c:v>
                </c:pt>
                <c:pt idx="150">
                  <c:v>75.180000000000007</c:v>
                </c:pt>
                <c:pt idx="151">
                  <c:v>72.293999999999997</c:v>
                </c:pt>
                <c:pt idx="152">
                  <c:v>55.23</c:v>
                </c:pt>
                <c:pt idx="153">
                  <c:v>50.8</c:v>
                </c:pt>
                <c:pt idx="154">
                  <c:v>46.32</c:v>
                </c:pt>
                <c:pt idx="155">
                  <c:v>43.66</c:v>
                </c:pt>
                <c:pt idx="156">
                  <c:v>41.904000000000003</c:v>
                </c:pt>
                <c:pt idx="157">
                  <c:v>32.4</c:v>
                </c:pt>
                <c:pt idx="158">
                  <c:v>30.351999999999997</c:v>
                </c:pt>
                <c:pt idx="159">
                  <c:v>27.88</c:v>
                </c:pt>
                <c:pt idx="160">
                  <c:v>22.288</c:v>
                </c:pt>
                <c:pt idx="161">
                  <c:v>22</c:v>
                </c:pt>
                <c:pt idx="162">
                  <c:v>20.964000000000002</c:v>
                </c:pt>
                <c:pt idx="163">
                  <c:v>19.440000000000001</c:v>
                </c:pt>
                <c:pt idx="164">
                  <c:v>9.5839999999999996</c:v>
                </c:pt>
                <c:pt idx="165">
                  <c:v>8.2880000000000003</c:v>
                </c:pt>
                <c:pt idx="166">
                  <c:v>4.96</c:v>
                </c:pt>
                <c:pt idx="167">
                  <c:v>4.18</c:v>
                </c:pt>
                <c:pt idx="168">
                  <c:v>3.8559999999999999</c:v>
                </c:pt>
                <c:pt idx="169">
                  <c:v>3.62</c:v>
                </c:pt>
              </c:numCache>
            </c:numRef>
          </c:val>
          <c:extLst>
            <c:ext xmlns:c16="http://schemas.microsoft.com/office/drawing/2014/chart" uri="{C3380CC4-5D6E-409C-BE32-E72D297353CC}">
              <c16:uniqueId val="{00000000-3756-42BD-87AD-4D914A61C796}"/>
            </c:ext>
          </c:extLst>
        </c:ser>
        <c:dLbls>
          <c:showLegendKey val="0"/>
          <c:showVal val="0"/>
          <c:showCatName val="0"/>
          <c:showSerName val="0"/>
          <c:showPercent val="0"/>
          <c:showBubbleSize val="0"/>
        </c:dLbls>
        <c:gapWidth val="219"/>
        <c:overlap val="-27"/>
        <c:axId val="451537488"/>
        <c:axId val="530854952"/>
      </c:barChart>
      <c:catAx>
        <c:axId val="451537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854952"/>
        <c:crosses val="autoZero"/>
        <c:auto val="1"/>
        <c:lblAlgn val="ctr"/>
        <c:lblOffset val="100"/>
        <c:noMultiLvlLbl val="0"/>
      </c:catAx>
      <c:valAx>
        <c:axId val="530854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3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Sheet4!$AB$4</c:f>
              <c:strCache>
                <c:ptCount val="1"/>
                <c:pt idx="0">
                  <c:v>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cat>
            <c:strRef>
              <c:f>Sheet4!$AA$5:$AA$21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Sheet4!$AB$5:$AB$21</c:f>
              <c:numCache>
                <c:formatCode>0.00</c:formatCode>
                <c:ptCount val="17"/>
                <c:pt idx="0">
                  <c:v>61114.116000000024</c:v>
                </c:pt>
                <c:pt idx="1">
                  <c:v>30236.335999999988</c:v>
                </c:pt>
                <c:pt idx="2">
                  <c:v>9212.0660000000025</c:v>
                </c:pt>
                <c:pt idx="3">
                  <c:v>55961.113000000012</c:v>
                </c:pt>
                <c:pt idx="4">
                  <c:v>36004.123500000016</c:v>
                </c:pt>
                <c:pt idx="5">
                  <c:v>101781.32799999989</c:v>
                </c:pt>
                <c:pt idx="6">
                  <c:v>49749.241999999998</c:v>
                </c:pt>
                <c:pt idx="7">
                  <c:v>4118.1000000000013</c:v>
                </c:pt>
                <c:pt idx="8">
                  <c:v>923.21600000000012</c:v>
                </c:pt>
                <c:pt idx="9">
                  <c:v>30072.729999999978</c:v>
                </c:pt>
                <c:pt idx="10">
                  <c:v>5078.7260000000006</c:v>
                </c:pt>
                <c:pt idx="11">
                  <c:v>42444.122000000003</c:v>
                </c:pt>
                <c:pt idx="12">
                  <c:v>26663.717999999983</c:v>
                </c:pt>
                <c:pt idx="13">
                  <c:v>98684.352000000014</c:v>
                </c:pt>
                <c:pt idx="14">
                  <c:v>70532.851999999984</c:v>
                </c:pt>
                <c:pt idx="15">
                  <c:v>18127.121999999992</c:v>
                </c:pt>
                <c:pt idx="16">
                  <c:v>84754.561999999976</c:v>
                </c:pt>
              </c:numCache>
            </c:numRef>
          </c:val>
          <c:extLst>
            <c:ext xmlns:c16="http://schemas.microsoft.com/office/drawing/2014/chart" uri="{C3380CC4-5D6E-409C-BE32-E72D297353CC}">
              <c16:uniqueId val="{00000000-F613-4EBF-B383-D501FEA65CC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Sheet4!$AM$4</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strRef>
              <c:f>Sheet4!$AL$5:$AL$1615</c:f>
              <c:strCache>
                <c:ptCount val="1611"/>
                <c:pt idx="0">
                  <c:v>CA-2011-100090</c:v>
                </c:pt>
                <c:pt idx="1">
                  <c:v>CA-2011-100363</c:v>
                </c:pt>
                <c:pt idx="2">
                  <c:v>CA-2011-100860</c:v>
                </c:pt>
                <c:pt idx="3">
                  <c:v>CA-2011-100867</c:v>
                </c:pt>
                <c:pt idx="4">
                  <c:v>CA-2011-100881</c:v>
                </c:pt>
                <c:pt idx="5">
                  <c:v>CA-2011-100972</c:v>
                </c:pt>
                <c:pt idx="6">
                  <c:v>CA-2011-101175</c:v>
                </c:pt>
                <c:pt idx="7">
                  <c:v>CA-2011-101392</c:v>
                </c:pt>
                <c:pt idx="8">
                  <c:v>CA-2011-101462</c:v>
                </c:pt>
                <c:pt idx="9">
                  <c:v>CA-2011-101931</c:v>
                </c:pt>
                <c:pt idx="10">
                  <c:v>CA-2011-102085</c:v>
                </c:pt>
                <c:pt idx="11">
                  <c:v>CA-2011-102295</c:v>
                </c:pt>
                <c:pt idx="12">
                  <c:v>CA-2011-102330</c:v>
                </c:pt>
                <c:pt idx="13">
                  <c:v>CA-2011-102645</c:v>
                </c:pt>
                <c:pt idx="14">
                  <c:v>CA-2011-102652</c:v>
                </c:pt>
                <c:pt idx="15">
                  <c:v>CA-2011-103310</c:v>
                </c:pt>
                <c:pt idx="16">
                  <c:v>CA-2011-103401</c:v>
                </c:pt>
                <c:pt idx="17">
                  <c:v>CA-2011-103660</c:v>
                </c:pt>
                <c:pt idx="18">
                  <c:v>CA-2011-103940</c:v>
                </c:pt>
                <c:pt idx="19">
                  <c:v>CA-2011-104178</c:v>
                </c:pt>
                <c:pt idx="20">
                  <c:v>CA-2011-104269</c:v>
                </c:pt>
                <c:pt idx="21">
                  <c:v>CA-2011-104472</c:v>
                </c:pt>
                <c:pt idx="22">
                  <c:v>CA-2011-104563</c:v>
                </c:pt>
                <c:pt idx="23">
                  <c:v>CA-2011-104780</c:v>
                </c:pt>
                <c:pt idx="24">
                  <c:v>CA-2011-104808</c:v>
                </c:pt>
                <c:pt idx="25">
                  <c:v>CA-2011-104829</c:v>
                </c:pt>
                <c:pt idx="26">
                  <c:v>CA-2011-104976</c:v>
                </c:pt>
                <c:pt idx="27">
                  <c:v>CA-2011-105172</c:v>
                </c:pt>
                <c:pt idx="28">
                  <c:v>CA-2011-105249</c:v>
                </c:pt>
                <c:pt idx="29">
                  <c:v>CA-2011-105270</c:v>
                </c:pt>
                <c:pt idx="30">
                  <c:v>CA-2011-105648</c:v>
                </c:pt>
                <c:pt idx="31">
                  <c:v>CA-2011-106264</c:v>
                </c:pt>
                <c:pt idx="32">
                  <c:v>CA-2011-106376</c:v>
                </c:pt>
                <c:pt idx="33">
                  <c:v>CA-2011-106439</c:v>
                </c:pt>
                <c:pt idx="34">
                  <c:v>CA-2011-106719</c:v>
                </c:pt>
                <c:pt idx="35">
                  <c:v>CA-2011-106726</c:v>
                </c:pt>
                <c:pt idx="36">
                  <c:v>CA-2011-107139</c:v>
                </c:pt>
                <c:pt idx="37">
                  <c:v>CA-2011-107181</c:v>
                </c:pt>
                <c:pt idx="38">
                  <c:v>CA-2011-107818</c:v>
                </c:pt>
                <c:pt idx="39">
                  <c:v>CA-2011-108189</c:v>
                </c:pt>
                <c:pt idx="40">
                  <c:v>CA-2011-108861</c:v>
                </c:pt>
                <c:pt idx="41">
                  <c:v>CA-2011-109134</c:v>
                </c:pt>
                <c:pt idx="42">
                  <c:v>CA-2011-109218</c:v>
                </c:pt>
                <c:pt idx="43">
                  <c:v>CA-2011-109897</c:v>
                </c:pt>
                <c:pt idx="44">
                  <c:v>CA-2011-109918</c:v>
                </c:pt>
                <c:pt idx="45">
                  <c:v>CA-2011-110184</c:v>
                </c:pt>
                <c:pt idx="46">
                  <c:v>CA-2011-110527</c:v>
                </c:pt>
                <c:pt idx="47">
                  <c:v>CA-2011-110555</c:v>
                </c:pt>
                <c:pt idx="48">
                  <c:v>CA-2011-110786</c:v>
                </c:pt>
                <c:pt idx="49">
                  <c:v>CA-2011-110849</c:v>
                </c:pt>
                <c:pt idx="50">
                  <c:v>CA-2011-111059</c:v>
                </c:pt>
                <c:pt idx="51">
                  <c:v>CA-2011-111192</c:v>
                </c:pt>
                <c:pt idx="52">
                  <c:v>CA-2011-111451</c:v>
                </c:pt>
                <c:pt idx="53">
                  <c:v>CA-2011-111857</c:v>
                </c:pt>
                <c:pt idx="54">
                  <c:v>CA-2011-111871</c:v>
                </c:pt>
                <c:pt idx="55">
                  <c:v>CA-2011-111962</c:v>
                </c:pt>
                <c:pt idx="56">
                  <c:v>CA-2011-112291</c:v>
                </c:pt>
                <c:pt idx="57">
                  <c:v>CA-2011-112837</c:v>
                </c:pt>
                <c:pt idx="58">
                  <c:v>CA-2011-112851</c:v>
                </c:pt>
                <c:pt idx="59">
                  <c:v>CA-2011-113271</c:v>
                </c:pt>
                <c:pt idx="60">
                  <c:v>CA-2011-113320</c:v>
                </c:pt>
                <c:pt idx="61">
                  <c:v>CA-2011-113579</c:v>
                </c:pt>
                <c:pt idx="62">
                  <c:v>CA-2011-113768</c:v>
                </c:pt>
                <c:pt idx="63">
                  <c:v>CA-2011-114125</c:v>
                </c:pt>
                <c:pt idx="64">
                  <c:v>CA-2011-114433</c:v>
                </c:pt>
                <c:pt idx="65">
                  <c:v>CA-2011-114510</c:v>
                </c:pt>
                <c:pt idx="66">
                  <c:v>CA-2011-114643</c:v>
                </c:pt>
                <c:pt idx="67">
                  <c:v>CA-2011-115161</c:v>
                </c:pt>
                <c:pt idx="68">
                  <c:v>CA-2011-115812</c:v>
                </c:pt>
                <c:pt idx="69">
                  <c:v>CA-2011-115889</c:v>
                </c:pt>
                <c:pt idx="70">
                  <c:v>CA-2011-116673</c:v>
                </c:pt>
                <c:pt idx="71">
                  <c:v>CA-2011-116785</c:v>
                </c:pt>
                <c:pt idx="72">
                  <c:v>CA-2011-116834</c:v>
                </c:pt>
                <c:pt idx="73">
                  <c:v>CA-2011-116932</c:v>
                </c:pt>
                <c:pt idx="74">
                  <c:v>CA-2011-117317</c:v>
                </c:pt>
                <c:pt idx="75">
                  <c:v>CA-2011-117464</c:v>
                </c:pt>
                <c:pt idx="76">
                  <c:v>CA-2011-118962</c:v>
                </c:pt>
                <c:pt idx="77">
                  <c:v>CA-2011-119144</c:v>
                </c:pt>
                <c:pt idx="78">
                  <c:v>CA-2011-120096</c:v>
                </c:pt>
                <c:pt idx="79">
                  <c:v>CA-2011-120243</c:v>
                </c:pt>
                <c:pt idx="80">
                  <c:v>CA-2011-120838</c:v>
                </c:pt>
                <c:pt idx="81">
                  <c:v>CA-2011-121664</c:v>
                </c:pt>
                <c:pt idx="82">
                  <c:v>CA-2011-121762</c:v>
                </c:pt>
                <c:pt idx="83">
                  <c:v>CA-2011-122679</c:v>
                </c:pt>
                <c:pt idx="84">
                  <c:v>CA-2011-123260</c:v>
                </c:pt>
                <c:pt idx="85">
                  <c:v>CA-2011-123295</c:v>
                </c:pt>
                <c:pt idx="86">
                  <c:v>CA-2011-123323</c:v>
                </c:pt>
                <c:pt idx="87">
                  <c:v>CA-2011-123344</c:v>
                </c:pt>
                <c:pt idx="88">
                  <c:v>CA-2011-123477</c:v>
                </c:pt>
                <c:pt idx="89">
                  <c:v>CA-2011-123855</c:v>
                </c:pt>
                <c:pt idx="90">
                  <c:v>CA-2011-124079</c:v>
                </c:pt>
                <c:pt idx="91">
                  <c:v>CA-2011-124247</c:v>
                </c:pt>
                <c:pt idx="92">
                  <c:v>CA-2011-124429</c:v>
                </c:pt>
                <c:pt idx="93">
                  <c:v>CA-2011-124702</c:v>
                </c:pt>
                <c:pt idx="94">
                  <c:v>CA-2011-124709</c:v>
                </c:pt>
                <c:pt idx="95">
                  <c:v>CA-2011-124737</c:v>
                </c:pt>
                <c:pt idx="96">
                  <c:v>CA-2011-125150</c:v>
                </c:pt>
                <c:pt idx="97">
                  <c:v>CA-2011-125731</c:v>
                </c:pt>
                <c:pt idx="98">
                  <c:v>CA-2011-125759</c:v>
                </c:pt>
                <c:pt idx="99">
                  <c:v>CA-2011-125829</c:v>
                </c:pt>
                <c:pt idx="100">
                  <c:v>CA-2011-126361</c:v>
                </c:pt>
                <c:pt idx="101">
                  <c:v>CA-2011-126480</c:v>
                </c:pt>
                <c:pt idx="102">
                  <c:v>CA-2011-126522</c:v>
                </c:pt>
                <c:pt idx="103">
                  <c:v>CA-2011-126683</c:v>
                </c:pt>
                <c:pt idx="104">
                  <c:v>CA-2011-126760</c:v>
                </c:pt>
                <c:pt idx="105">
                  <c:v>CA-2011-127012</c:v>
                </c:pt>
                <c:pt idx="106">
                  <c:v>CA-2011-127131</c:v>
                </c:pt>
                <c:pt idx="107">
                  <c:v>CA-2011-127558</c:v>
                </c:pt>
                <c:pt idx="108">
                  <c:v>CA-2011-127586</c:v>
                </c:pt>
                <c:pt idx="109">
                  <c:v>CA-2011-127866</c:v>
                </c:pt>
                <c:pt idx="110">
                  <c:v>CA-2011-128055</c:v>
                </c:pt>
                <c:pt idx="111">
                  <c:v>CA-2011-128237</c:v>
                </c:pt>
                <c:pt idx="112">
                  <c:v>CA-2011-128524</c:v>
                </c:pt>
                <c:pt idx="113">
                  <c:v>CA-2011-128538</c:v>
                </c:pt>
                <c:pt idx="114">
                  <c:v>CA-2011-128622</c:v>
                </c:pt>
                <c:pt idx="115">
                  <c:v>CA-2011-128986</c:v>
                </c:pt>
                <c:pt idx="116">
                  <c:v>CA-2011-129364</c:v>
                </c:pt>
                <c:pt idx="117">
                  <c:v>CA-2011-129574</c:v>
                </c:pt>
                <c:pt idx="118">
                  <c:v>CA-2011-129924</c:v>
                </c:pt>
                <c:pt idx="119">
                  <c:v>CA-2011-130449</c:v>
                </c:pt>
                <c:pt idx="120">
                  <c:v>CA-2011-130729</c:v>
                </c:pt>
                <c:pt idx="121">
                  <c:v>CA-2011-130813</c:v>
                </c:pt>
                <c:pt idx="122">
                  <c:v>CA-2011-131051</c:v>
                </c:pt>
                <c:pt idx="123">
                  <c:v>CA-2011-131247</c:v>
                </c:pt>
                <c:pt idx="124">
                  <c:v>CA-2011-131310</c:v>
                </c:pt>
                <c:pt idx="125">
                  <c:v>CA-2011-131387</c:v>
                </c:pt>
                <c:pt idx="126">
                  <c:v>CA-2011-131450</c:v>
                </c:pt>
                <c:pt idx="127">
                  <c:v>CA-2011-131947</c:v>
                </c:pt>
                <c:pt idx="128">
                  <c:v>CA-2011-132451</c:v>
                </c:pt>
                <c:pt idx="129">
                  <c:v>CA-2011-132500</c:v>
                </c:pt>
                <c:pt idx="130">
                  <c:v>CA-2011-132787</c:v>
                </c:pt>
                <c:pt idx="131">
                  <c:v>CA-2011-132913</c:v>
                </c:pt>
                <c:pt idx="132">
                  <c:v>CA-2011-133158</c:v>
                </c:pt>
                <c:pt idx="133">
                  <c:v>CA-2011-133354</c:v>
                </c:pt>
                <c:pt idx="134">
                  <c:v>CA-2011-133389</c:v>
                </c:pt>
                <c:pt idx="135">
                  <c:v>CA-2011-133424</c:v>
                </c:pt>
                <c:pt idx="136">
                  <c:v>CA-2011-133543</c:v>
                </c:pt>
                <c:pt idx="137">
                  <c:v>CA-2011-133690</c:v>
                </c:pt>
                <c:pt idx="138">
                  <c:v>CA-2011-133704</c:v>
                </c:pt>
                <c:pt idx="139">
                  <c:v>CA-2011-133830</c:v>
                </c:pt>
                <c:pt idx="140">
                  <c:v>CA-2011-133851</c:v>
                </c:pt>
                <c:pt idx="141">
                  <c:v>CA-2011-134313</c:v>
                </c:pt>
                <c:pt idx="142">
                  <c:v>CA-2011-134677</c:v>
                </c:pt>
                <c:pt idx="143">
                  <c:v>CA-2011-134726</c:v>
                </c:pt>
                <c:pt idx="144">
                  <c:v>CA-2011-135090</c:v>
                </c:pt>
                <c:pt idx="145">
                  <c:v>CA-2011-135608</c:v>
                </c:pt>
                <c:pt idx="146">
                  <c:v>CA-2011-135657</c:v>
                </c:pt>
                <c:pt idx="147">
                  <c:v>CA-2011-135699</c:v>
                </c:pt>
                <c:pt idx="148">
                  <c:v>CA-2011-135993</c:v>
                </c:pt>
                <c:pt idx="149">
                  <c:v>CA-2011-136399</c:v>
                </c:pt>
                <c:pt idx="150">
                  <c:v>CA-2011-137351</c:v>
                </c:pt>
                <c:pt idx="151">
                  <c:v>CA-2011-138177</c:v>
                </c:pt>
                <c:pt idx="152">
                  <c:v>CA-2011-138240</c:v>
                </c:pt>
                <c:pt idx="153">
                  <c:v>CA-2011-138436</c:v>
                </c:pt>
                <c:pt idx="154">
                  <c:v>CA-2011-138513</c:v>
                </c:pt>
                <c:pt idx="155">
                  <c:v>CA-2011-138681</c:v>
                </c:pt>
                <c:pt idx="156">
                  <c:v>CA-2011-138737</c:v>
                </c:pt>
                <c:pt idx="157">
                  <c:v>CA-2011-139192</c:v>
                </c:pt>
                <c:pt idx="158">
                  <c:v>CA-2011-139451</c:v>
                </c:pt>
                <c:pt idx="159">
                  <c:v>CA-2011-139857</c:v>
                </c:pt>
                <c:pt idx="160">
                  <c:v>CA-2011-140032</c:v>
                </c:pt>
                <c:pt idx="161">
                  <c:v>CA-2011-140039</c:v>
                </c:pt>
                <c:pt idx="162">
                  <c:v>CA-2011-140403</c:v>
                </c:pt>
                <c:pt idx="163">
                  <c:v>CA-2011-140662</c:v>
                </c:pt>
                <c:pt idx="164">
                  <c:v>CA-2011-140732</c:v>
                </c:pt>
                <c:pt idx="165">
                  <c:v>CA-2011-140816</c:v>
                </c:pt>
                <c:pt idx="166">
                  <c:v>CA-2011-141110</c:v>
                </c:pt>
                <c:pt idx="167">
                  <c:v>CA-2011-141355</c:v>
                </c:pt>
                <c:pt idx="168">
                  <c:v>CA-2011-141607</c:v>
                </c:pt>
                <c:pt idx="169">
                  <c:v>CA-2011-141726</c:v>
                </c:pt>
                <c:pt idx="170">
                  <c:v>CA-2011-141838</c:v>
                </c:pt>
                <c:pt idx="171">
                  <c:v>CA-2011-141901</c:v>
                </c:pt>
                <c:pt idx="172">
                  <c:v>CA-2011-142048</c:v>
                </c:pt>
                <c:pt idx="173">
                  <c:v>CA-2011-142769</c:v>
                </c:pt>
                <c:pt idx="174">
                  <c:v>CA-2011-142979</c:v>
                </c:pt>
                <c:pt idx="175">
                  <c:v>CA-2011-143168</c:v>
                </c:pt>
                <c:pt idx="176">
                  <c:v>CA-2011-143336</c:v>
                </c:pt>
                <c:pt idx="177">
                  <c:v>CA-2011-143371</c:v>
                </c:pt>
                <c:pt idx="178">
                  <c:v>CA-2011-143385</c:v>
                </c:pt>
                <c:pt idx="179">
                  <c:v>CA-2011-143637</c:v>
                </c:pt>
                <c:pt idx="180">
                  <c:v>CA-2011-143917</c:v>
                </c:pt>
                <c:pt idx="181">
                  <c:v>CA-2011-144071</c:v>
                </c:pt>
                <c:pt idx="182">
                  <c:v>CA-2011-144414</c:v>
                </c:pt>
                <c:pt idx="183">
                  <c:v>CA-2011-144666</c:v>
                </c:pt>
                <c:pt idx="184">
                  <c:v>CA-2011-145254</c:v>
                </c:pt>
                <c:pt idx="185">
                  <c:v>CA-2011-146528</c:v>
                </c:pt>
                <c:pt idx="186">
                  <c:v>CA-2011-146591</c:v>
                </c:pt>
                <c:pt idx="187">
                  <c:v>CA-2011-146843</c:v>
                </c:pt>
                <c:pt idx="188">
                  <c:v>CA-2011-146969</c:v>
                </c:pt>
                <c:pt idx="189">
                  <c:v>CA-2011-147298</c:v>
                </c:pt>
                <c:pt idx="190">
                  <c:v>CA-2011-147543</c:v>
                </c:pt>
                <c:pt idx="191">
                  <c:v>CA-2011-148040</c:v>
                </c:pt>
                <c:pt idx="192">
                  <c:v>CA-2011-148383</c:v>
                </c:pt>
                <c:pt idx="193">
                  <c:v>CA-2011-148614</c:v>
                </c:pt>
                <c:pt idx="194">
                  <c:v>CA-2011-148915</c:v>
                </c:pt>
                <c:pt idx="195">
                  <c:v>CA-2011-149244</c:v>
                </c:pt>
                <c:pt idx="196">
                  <c:v>CA-2011-150203</c:v>
                </c:pt>
                <c:pt idx="197">
                  <c:v>CA-2011-150329</c:v>
                </c:pt>
                <c:pt idx="198">
                  <c:v>CA-2011-150490</c:v>
                </c:pt>
                <c:pt idx="199">
                  <c:v>CA-2011-150581</c:v>
                </c:pt>
                <c:pt idx="200">
                  <c:v>CA-2011-151295</c:v>
                </c:pt>
                <c:pt idx="201">
                  <c:v>CA-2011-151708</c:v>
                </c:pt>
                <c:pt idx="202">
                  <c:v>CA-2011-151995</c:v>
                </c:pt>
                <c:pt idx="203">
                  <c:v>CA-2011-152233</c:v>
                </c:pt>
                <c:pt idx="204">
                  <c:v>CA-2011-152296</c:v>
                </c:pt>
                <c:pt idx="205">
                  <c:v>CA-2011-152345</c:v>
                </c:pt>
                <c:pt idx="206">
                  <c:v>CA-2011-153150</c:v>
                </c:pt>
                <c:pt idx="207">
                  <c:v>CA-2011-153479</c:v>
                </c:pt>
                <c:pt idx="208">
                  <c:v>CA-2011-153619</c:v>
                </c:pt>
                <c:pt idx="209">
                  <c:v>CA-2011-153808</c:v>
                </c:pt>
                <c:pt idx="210">
                  <c:v>CA-2011-153969</c:v>
                </c:pt>
                <c:pt idx="211">
                  <c:v>CA-2011-153983</c:v>
                </c:pt>
                <c:pt idx="212">
                  <c:v>CA-2011-154592</c:v>
                </c:pt>
                <c:pt idx="213">
                  <c:v>CA-2011-154599</c:v>
                </c:pt>
                <c:pt idx="214">
                  <c:v>CA-2011-154669</c:v>
                </c:pt>
                <c:pt idx="215">
                  <c:v>CA-2011-154781</c:v>
                </c:pt>
                <c:pt idx="216">
                  <c:v>CA-2011-154837</c:v>
                </c:pt>
                <c:pt idx="217">
                  <c:v>CA-2011-154893</c:v>
                </c:pt>
                <c:pt idx="218">
                  <c:v>CA-2011-155264</c:v>
                </c:pt>
                <c:pt idx="219">
                  <c:v>CA-2011-156349</c:v>
                </c:pt>
                <c:pt idx="220">
                  <c:v>CA-2011-156433</c:v>
                </c:pt>
                <c:pt idx="221">
                  <c:v>CA-2011-156587</c:v>
                </c:pt>
                <c:pt idx="222">
                  <c:v>CA-2011-156594</c:v>
                </c:pt>
                <c:pt idx="223">
                  <c:v>CA-2011-156601</c:v>
                </c:pt>
                <c:pt idx="224">
                  <c:v>CA-2011-157147</c:v>
                </c:pt>
                <c:pt idx="225">
                  <c:v>CA-2011-157546</c:v>
                </c:pt>
                <c:pt idx="226">
                  <c:v>CA-2011-157623</c:v>
                </c:pt>
                <c:pt idx="227">
                  <c:v>CA-2011-157882</c:v>
                </c:pt>
                <c:pt idx="228">
                  <c:v>CA-2011-157924</c:v>
                </c:pt>
                <c:pt idx="229">
                  <c:v>CA-2011-158029</c:v>
                </c:pt>
                <c:pt idx="230">
                  <c:v>CA-2011-158064</c:v>
                </c:pt>
                <c:pt idx="231">
                  <c:v>CA-2011-158225</c:v>
                </c:pt>
                <c:pt idx="232">
                  <c:v>CA-2011-158372</c:v>
                </c:pt>
                <c:pt idx="233">
                  <c:v>CA-2011-158540</c:v>
                </c:pt>
                <c:pt idx="234">
                  <c:v>CA-2011-159121</c:v>
                </c:pt>
                <c:pt idx="235">
                  <c:v>CA-2011-159338</c:v>
                </c:pt>
                <c:pt idx="236">
                  <c:v>CA-2011-159625</c:v>
                </c:pt>
                <c:pt idx="237">
                  <c:v>CA-2011-159709</c:v>
                </c:pt>
                <c:pt idx="238">
                  <c:v>CA-2011-159800</c:v>
                </c:pt>
                <c:pt idx="239">
                  <c:v>CA-2011-159814</c:v>
                </c:pt>
                <c:pt idx="240">
                  <c:v>CA-2011-159849</c:v>
                </c:pt>
                <c:pt idx="241">
                  <c:v>CA-2011-160066</c:v>
                </c:pt>
                <c:pt idx="242">
                  <c:v>CA-2011-160262</c:v>
                </c:pt>
                <c:pt idx="243">
                  <c:v>CA-2011-161249</c:v>
                </c:pt>
                <c:pt idx="244">
                  <c:v>CA-2011-162278</c:v>
                </c:pt>
                <c:pt idx="245">
                  <c:v>CA-2011-162992</c:v>
                </c:pt>
                <c:pt idx="246">
                  <c:v>CA-2011-163419</c:v>
                </c:pt>
                <c:pt idx="247">
                  <c:v>CA-2011-164210</c:v>
                </c:pt>
                <c:pt idx="248">
                  <c:v>CA-2011-164469</c:v>
                </c:pt>
                <c:pt idx="249">
                  <c:v>CA-2011-164721</c:v>
                </c:pt>
                <c:pt idx="250">
                  <c:v>CA-2011-164903</c:v>
                </c:pt>
                <c:pt idx="251">
                  <c:v>CA-2011-165568</c:v>
                </c:pt>
                <c:pt idx="252">
                  <c:v>CA-2011-166471</c:v>
                </c:pt>
                <c:pt idx="253">
                  <c:v>CA-2011-166954</c:v>
                </c:pt>
                <c:pt idx="254">
                  <c:v>CA-2011-166961</c:v>
                </c:pt>
                <c:pt idx="255">
                  <c:v>CA-2011-167164</c:v>
                </c:pt>
                <c:pt idx="256">
                  <c:v>CA-2011-168158</c:v>
                </c:pt>
                <c:pt idx="257">
                  <c:v>CA-2011-168305</c:v>
                </c:pt>
                <c:pt idx="258">
                  <c:v>CA-2011-168494</c:v>
                </c:pt>
                <c:pt idx="259">
                  <c:v>CA-2011-168592</c:v>
                </c:pt>
                <c:pt idx="260">
                  <c:v>CA-2011-168984</c:v>
                </c:pt>
                <c:pt idx="261">
                  <c:v>CA-2011-169460</c:v>
                </c:pt>
                <c:pt idx="262">
                  <c:v>CA-2011-169642</c:v>
                </c:pt>
                <c:pt idx="263">
                  <c:v>CA-2011-169726</c:v>
                </c:pt>
                <c:pt idx="264">
                  <c:v>CA-2011-169803</c:v>
                </c:pt>
                <c:pt idx="265">
                  <c:v>CA-2011-169852</c:v>
                </c:pt>
                <c:pt idx="266">
                  <c:v>CA-2012-100146</c:v>
                </c:pt>
                <c:pt idx="267">
                  <c:v>CA-2012-100216</c:v>
                </c:pt>
                <c:pt idx="268">
                  <c:v>CA-2012-100573</c:v>
                </c:pt>
                <c:pt idx="269">
                  <c:v>CA-2012-101154</c:v>
                </c:pt>
                <c:pt idx="270">
                  <c:v>CA-2012-101707</c:v>
                </c:pt>
                <c:pt idx="271">
                  <c:v>CA-2012-101910</c:v>
                </c:pt>
                <c:pt idx="272">
                  <c:v>CA-2012-101924</c:v>
                </c:pt>
                <c:pt idx="273">
                  <c:v>CA-2012-102036</c:v>
                </c:pt>
                <c:pt idx="274">
                  <c:v>CA-2012-102316</c:v>
                </c:pt>
                <c:pt idx="275">
                  <c:v>CA-2012-102848</c:v>
                </c:pt>
                <c:pt idx="276">
                  <c:v>CA-2012-102855</c:v>
                </c:pt>
                <c:pt idx="277">
                  <c:v>CA-2012-103716</c:v>
                </c:pt>
                <c:pt idx="278">
                  <c:v>CA-2012-103723</c:v>
                </c:pt>
                <c:pt idx="279">
                  <c:v>CA-2012-103835</c:v>
                </c:pt>
                <c:pt idx="280">
                  <c:v>CA-2012-104346</c:v>
                </c:pt>
                <c:pt idx="281">
                  <c:v>CA-2012-104486</c:v>
                </c:pt>
                <c:pt idx="282">
                  <c:v>CA-2012-104493</c:v>
                </c:pt>
                <c:pt idx="283">
                  <c:v>CA-2012-104948</c:v>
                </c:pt>
                <c:pt idx="284">
                  <c:v>CA-2012-105312</c:v>
                </c:pt>
                <c:pt idx="285">
                  <c:v>CA-2012-105347</c:v>
                </c:pt>
                <c:pt idx="286">
                  <c:v>CA-2012-105725</c:v>
                </c:pt>
                <c:pt idx="287">
                  <c:v>CA-2012-105844</c:v>
                </c:pt>
                <c:pt idx="288">
                  <c:v>CA-2012-106257</c:v>
                </c:pt>
                <c:pt idx="289">
                  <c:v>CA-2012-106320</c:v>
                </c:pt>
                <c:pt idx="290">
                  <c:v>CA-2012-106978</c:v>
                </c:pt>
                <c:pt idx="291">
                  <c:v>CA-2012-107020</c:v>
                </c:pt>
                <c:pt idx="292">
                  <c:v>CA-2012-107468</c:v>
                </c:pt>
                <c:pt idx="293">
                  <c:v>CA-2012-107685</c:v>
                </c:pt>
                <c:pt idx="294">
                  <c:v>CA-2012-107741</c:v>
                </c:pt>
                <c:pt idx="295">
                  <c:v>CA-2012-107937</c:v>
                </c:pt>
                <c:pt idx="296">
                  <c:v>CA-2012-108672</c:v>
                </c:pt>
                <c:pt idx="297">
                  <c:v>CA-2012-109197</c:v>
                </c:pt>
                <c:pt idx="298">
                  <c:v>CA-2012-109603</c:v>
                </c:pt>
                <c:pt idx="299">
                  <c:v>CA-2012-109638</c:v>
                </c:pt>
                <c:pt idx="300">
                  <c:v>CA-2012-109736</c:v>
                </c:pt>
                <c:pt idx="301">
                  <c:v>CA-2012-109939</c:v>
                </c:pt>
                <c:pt idx="302">
                  <c:v>CA-2012-110289</c:v>
                </c:pt>
                <c:pt idx="303">
                  <c:v>CA-2012-110457</c:v>
                </c:pt>
                <c:pt idx="304">
                  <c:v>CA-2012-110744</c:v>
                </c:pt>
                <c:pt idx="305">
                  <c:v>CA-2012-110870</c:v>
                </c:pt>
                <c:pt idx="306">
                  <c:v>CA-2012-111038</c:v>
                </c:pt>
                <c:pt idx="307">
                  <c:v>CA-2012-111206</c:v>
                </c:pt>
                <c:pt idx="308">
                  <c:v>CA-2012-111234</c:v>
                </c:pt>
                <c:pt idx="309">
                  <c:v>CA-2012-111507</c:v>
                </c:pt>
                <c:pt idx="310">
                  <c:v>CA-2012-111514</c:v>
                </c:pt>
                <c:pt idx="311">
                  <c:v>CA-2012-111780</c:v>
                </c:pt>
                <c:pt idx="312">
                  <c:v>CA-2012-111829</c:v>
                </c:pt>
                <c:pt idx="313">
                  <c:v>CA-2012-112011</c:v>
                </c:pt>
                <c:pt idx="314">
                  <c:v>CA-2012-112116</c:v>
                </c:pt>
                <c:pt idx="315">
                  <c:v>CA-2012-112144</c:v>
                </c:pt>
                <c:pt idx="316">
                  <c:v>CA-2012-112305</c:v>
                </c:pt>
                <c:pt idx="317">
                  <c:v>CA-2012-112319</c:v>
                </c:pt>
                <c:pt idx="318">
                  <c:v>CA-2012-112571</c:v>
                </c:pt>
                <c:pt idx="319">
                  <c:v>CA-2012-112767</c:v>
                </c:pt>
                <c:pt idx="320">
                  <c:v>CA-2012-113040</c:v>
                </c:pt>
                <c:pt idx="321">
                  <c:v>CA-2012-113110</c:v>
                </c:pt>
                <c:pt idx="322">
                  <c:v>CA-2012-113215</c:v>
                </c:pt>
                <c:pt idx="323">
                  <c:v>CA-2012-113404</c:v>
                </c:pt>
                <c:pt idx="324">
                  <c:v>CA-2012-114048</c:v>
                </c:pt>
                <c:pt idx="325">
                  <c:v>CA-2012-114237</c:v>
                </c:pt>
                <c:pt idx="326">
                  <c:v>CA-2012-115420</c:v>
                </c:pt>
                <c:pt idx="327">
                  <c:v>CA-2012-115511</c:v>
                </c:pt>
                <c:pt idx="328">
                  <c:v>CA-2012-115693</c:v>
                </c:pt>
                <c:pt idx="329">
                  <c:v>CA-2012-115945</c:v>
                </c:pt>
                <c:pt idx="330">
                  <c:v>CA-2012-116092</c:v>
                </c:pt>
                <c:pt idx="331">
                  <c:v>CA-2012-116841</c:v>
                </c:pt>
                <c:pt idx="332">
                  <c:v>CA-2012-117611</c:v>
                </c:pt>
                <c:pt idx="333">
                  <c:v>CA-2012-117772</c:v>
                </c:pt>
                <c:pt idx="334">
                  <c:v>CA-2012-118871</c:v>
                </c:pt>
                <c:pt idx="335">
                  <c:v>CA-2012-118948</c:v>
                </c:pt>
                <c:pt idx="336">
                  <c:v>CA-2012-119214</c:v>
                </c:pt>
                <c:pt idx="337">
                  <c:v>CA-2012-119508</c:v>
                </c:pt>
                <c:pt idx="338">
                  <c:v>CA-2012-119627</c:v>
                </c:pt>
                <c:pt idx="339">
                  <c:v>CA-2012-119907</c:v>
                </c:pt>
                <c:pt idx="340">
                  <c:v>CA-2012-120103</c:v>
                </c:pt>
                <c:pt idx="341">
                  <c:v>CA-2012-120362</c:v>
                </c:pt>
                <c:pt idx="342">
                  <c:v>CA-2012-120446</c:v>
                </c:pt>
                <c:pt idx="343">
                  <c:v>CA-2012-120880</c:v>
                </c:pt>
                <c:pt idx="344">
                  <c:v>CA-2012-121188</c:v>
                </c:pt>
                <c:pt idx="345">
                  <c:v>CA-2012-121272</c:v>
                </c:pt>
                <c:pt idx="346">
                  <c:v>CA-2012-121391</c:v>
                </c:pt>
                <c:pt idx="347">
                  <c:v>CA-2012-121776</c:v>
                </c:pt>
                <c:pt idx="348">
                  <c:v>CA-2012-121797</c:v>
                </c:pt>
                <c:pt idx="349">
                  <c:v>CA-2012-121965</c:v>
                </c:pt>
                <c:pt idx="350">
                  <c:v>CA-2012-122287</c:v>
                </c:pt>
                <c:pt idx="351">
                  <c:v>CA-2012-122371</c:v>
                </c:pt>
                <c:pt idx="352">
                  <c:v>CA-2012-122826</c:v>
                </c:pt>
                <c:pt idx="353">
                  <c:v>CA-2012-123141</c:v>
                </c:pt>
                <c:pt idx="354">
                  <c:v>CA-2012-123232</c:v>
                </c:pt>
                <c:pt idx="355">
                  <c:v>CA-2012-123568</c:v>
                </c:pt>
                <c:pt idx="356">
                  <c:v>CA-2012-124058</c:v>
                </c:pt>
                <c:pt idx="357">
                  <c:v>CA-2012-124800</c:v>
                </c:pt>
                <c:pt idx="358">
                  <c:v>CA-2012-124919</c:v>
                </c:pt>
                <c:pt idx="359">
                  <c:v>CA-2012-125234</c:v>
                </c:pt>
                <c:pt idx="360">
                  <c:v>CA-2012-125416</c:v>
                </c:pt>
                <c:pt idx="361">
                  <c:v>CA-2012-125423</c:v>
                </c:pt>
                <c:pt idx="362">
                  <c:v>CA-2012-126137</c:v>
                </c:pt>
                <c:pt idx="363">
                  <c:v>CA-2012-126186</c:v>
                </c:pt>
                <c:pt idx="364">
                  <c:v>CA-2012-126347</c:v>
                </c:pt>
                <c:pt idx="365">
                  <c:v>CA-2012-126445</c:v>
                </c:pt>
                <c:pt idx="366">
                  <c:v>CA-2012-126466</c:v>
                </c:pt>
                <c:pt idx="367">
                  <c:v>CA-2012-126725</c:v>
                </c:pt>
                <c:pt idx="368">
                  <c:v>CA-2012-127019</c:v>
                </c:pt>
                <c:pt idx="369">
                  <c:v>CA-2012-127418</c:v>
                </c:pt>
                <c:pt idx="370">
                  <c:v>CA-2012-127481</c:v>
                </c:pt>
                <c:pt idx="371">
                  <c:v>CA-2012-127502</c:v>
                </c:pt>
                <c:pt idx="372">
                  <c:v>CA-2012-127754</c:v>
                </c:pt>
                <c:pt idx="373">
                  <c:v>CA-2012-127824</c:v>
                </c:pt>
                <c:pt idx="374">
                  <c:v>CA-2012-128167</c:v>
                </c:pt>
                <c:pt idx="375">
                  <c:v>CA-2012-128356</c:v>
                </c:pt>
                <c:pt idx="376">
                  <c:v>CA-2012-128993</c:v>
                </c:pt>
                <c:pt idx="377">
                  <c:v>CA-2012-129532</c:v>
                </c:pt>
                <c:pt idx="378">
                  <c:v>CA-2012-129546</c:v>
                </c:pt>
                <c:pt idx="379">
                  <c:v>CA-2012-129770</c:v>
                </c:pt>
                <c:pt idx="380">
                  <c:v>CA-2012-129896</c:v>
                </c:pt>
                <c:pt idx="381">
                  <c:v>CA-2012-129917</c:v>
                </c:pt>
                <c:pt idx="382">
                  <c:v>CA-2012-130113</c:v>
                </c:pt>
                <c:pt idx="383">
                  <c:v>CA-2012-130204</c:v>
                </c:pt>
                <c:pt idx="384">
                  <c:v>CA-2012-130253</c:v>
                </c:pt>
                <c:pt idx="385">
                  <c:v>CA-2012-130456</c:v>
                </c:pt>
                <c:pt idx="386">
                  <c:v>CA-2012-130736</c:v>
                </c:pt>
                <c:pt idx="387">
                  <c:v>CA-2012-130785</c:v>
                </c:pt>
                <c:pt idx="388">
                  <c:v>CA-2012-130848</c:v>
                </c:pt>
                <c:pt idx="389">
                  <c:v>CA-2012-130883</c:v>
                </c:pt>
                <c:pt idx="390">
                  <c:v>CA-2012-130890</c:v>
                </c:pt>
                <c:pt idx="391">
                  <c:v>CA-2012-131072</c:v>
                </c:pt>
                <c:pt idx="392">
                  <c:v>CA-2012-131457</c:v>
                </c:pt>
                <c:pt idx="393">
                  <c:v>CA-2012-131534</c:v>
                </c:pt>
                <c:pt idx="394">
                  <c:v>CA-2012-131597</c:v>
                </c:pt>
                <c:pt idx="395">
                  <c:v>CA-2012-132101</c:v>
                </c:pt>
                <c:pt idx="396">
                  <c:v>CA-2012-132388</c:v>
                </c:pt>
                <c:pt idx="397">
                  <c:v>CA-2012-132486</c:v>
                </c:pt>
                <c:pt idx="398">
                  <c:v>CA-2012-132633</c:v>
                </c:pt>
                <c:pt idx="399">
                  <c:v>CA-2012-132815</c:v>
                </c:pt>
                <c:pt idx="400">
                  <c:v>CA-2012-132906</c:v>
                </c:pt>
                <c:pt idx="401">
                  <c:v>CA-2012-132948</c:v>
                </c:pt>
                <c:pt idx="402">
                  <c:v>CA-2012-133025</c:v>
                </c:pt>
                <c:pt idx="403">
                  <c:v>CA-2012-133445</c:v>
                </c:pt>
                <c:pt idx="404">
                  <c:v>CA-2012-133452</c:v>
                </c:pt>
                <c:pt idx="405">
                  <c:v>CA-2012-133837</c:v>
                </c:pt>
                <c:pt idx="406">
                  <c:v>CA-2012-134075</c:v>
                </c:pt>
                <c:pt idx="407">
                  <c:v>CA-2012-134082</c:v>
                </c:pt>
                <c:pt idx="408">
                  <c:v>CA-2012-134117</c:v>
                </c:pt>
                <c:pt idx="409">
                  <c:v>CA-2012-135272</c:v>
                </c:pt>
                <c:pt idx="410">
                  <c:v>CA-2012-135538</c:v>
                </c:pt>
                <c:pt idx="411">
                  <c:v>CA-2012-135545</c:v>
                </c:pt>
                <c:pt idx="412">
                  <c:v>CA-2012-135580</c:v>
                </c:pt>
                <c:pt idx="413">
                  <c:v>CA-2012-135727</c:v>
                </c:pt>
                <c:pt idx="414">
                  <c:v>CA-2012-136420</c:v>
                </c:pt>
                <c:pt idx="415">
                  <c:v>CA-2012-136700</c:v>
                </c:pt>
                <c:pt idx="416">
                  <c:v>CA-2012-136735</c:v>
                </c:pt>
                <c:pt idx="417">
                  <c:v>CA-2012-137113</c:v>
                </c:pt>
                <c:pt idx="418">
                  <c:v>CA-2012-137302</c:v>
                </c:pt>
                <c:pt idx="419">
                  <c:v>CA-2012-137526</c:v>
                </c:pt>
                <c:pt idx="420">
                  <c:v>CA-2012-137603</c:v>
                </c:pt>
                <c:pt idx="421">
                  <c:v>CA-2012-137708</c:v>
                </c:pt>
                <c:pt idx="422">
                  <c:v>CA-2012-137750</c:v>
                </c:pt>
                <c:pt idx="423">
                  <c:v>CA-2012-137946</c:v>
                </c:pt>
                <c:pt idx="424">
                  <c:v>CA-2012-138002</c:v>
                </c:pt>
                <c:pt idx="425">
                  <c:v>CA-2012-138219</c:v>
                </c:pt>
                <c:pt idx="426">
                  <c:v>CA-2012-138485</c:v>
                </c:pt>
                <c:pt idx="427">
                  <c:v>CA-2012-138534</c:v>
                </c:pt>
                <c:pt idx="428">
                  <c:v>CA-2012-138674</c:v>
                </c:pt>
                <c:pt idx="429">
                  <c:v>CA-2012-138898</c:v>
                </c:pt>
                <c:pt idx="430">
                  <c:v>CA-2012-139164</c:v>
                </c:pt>
                <c:pt idx="431">
                  <c:v>CA-2012-139248</c:v>
                </c:pt>
                <c:pt idx="432">
                  <c:v>CA-2012-139290</c:v>
                </c:pt>
                <c:pt idx="433">
                  <c:v>CA-2012-140144</c:v>
                </c:pt>
                <c:pt idx="434">
                  <c:v>CA-2012-140410</c:v>
                </c:pt>
                <c:pt idx="435">
                  <c:v>CA-2012-141012</c:v>
                </c:pt>
                <c:pt idx="436">
                  <c:v>CA-2012-141593</c:v>
                </c:pt>
                <c:pt idx="437">
                  <c:v>CA-2012-141768</c:v>
                </c:pt>
                <c:pt idx="438">
                  <c:v>CA-2012-141936</c:v>
                </c:pt>
                <c:pt idx="439">
                  <c:v>CA-2012-142027</c:v>
                </c:pt>
                <c:pt idx="440">
                  <c:v>CA-2012-142041</c:v>
                </c:pt>
                <c:pt idx="441">
                  <c:v>CA-2012-142419</c:v>
                </c:pt>
                <c:pt idx="442">
                  <c:v>CA-2012-142454</c:v>
                </c:pt>
                <c:pt idx="443">
                  <c:v>CA-2012-142601</c:v>
                </c:pt>
                <c:pt idx="444">
                  <c:v>CA-2012-142692</c:v>
                </c:pt>
                <c:pt idx="445">
                  <c:v>CA-2012-142944</c:v>
                </c:pt>
                <c:pt idx="446">
                  <c:v>CA-2012-142993</c:v>
                </c:pt>
                <c:pt idx="447">
                  <c:v>CA-2012-143238</c:v>
                </c:pt>
                <c:pt idx="448">
                  <c:v>CA-2012-143364</c:v>
                </c:pt>
                <c:pt idx="449">
                  <c:v>CA-2012-143490</c:v>
                </c:pt>
                <c:pt idx="450">
                  <c:v>CA-2012-143602</c:v>
                </c:pt>
                <c:pt idx="451">
                  <c:v>CA-2012-143616</c:v>
                </c:pt>
                <c:pt idx="452">
                  <c:v>CA-2012-144043</c:v>
                </c:pt>
                <c:pt idx="453">
                  <c:v>CA-2012-144099</c:v>
                </c:pt>
                <c:pt idx="454">
                  <c:v>CA-2012-144267</c:v>
                </c:pt>
                <c:pt idx="455">
                  <c:v>CA-2012-144519</c:v>
                </c:pt>
                <c:pt idx="456">
                  <c:v>CA-2012-144652</c:v>
                </c:pt>
                <c:pt idx="457">
                  <c:v>CA-2012-144722</c:v>
                </c:pt>
                <c:pt idx="458">
                  <c:v>CA-2012-144806</c:v>
                </c:pt>
                <c:pt idx="459">
                  <c:v>CA-2012-144890</c:v>
                </c:pt>
                <c:pt idx="460">
                  <c:v>CA-2012-145065</c:v>
                </c:pt>
                <c:pt idx="461">
                  <c:v>CA-2012-145415</c:v>
                </c:pt>
                <c:pt idx="462">
                  <c:v>CA-2012-145457</c:v>
                </c:pt>
                <c:pt idx="463">
                  <c:v>CA-2012-145485</c:v>
                </c:pt>
                <c:pt idx="464">
                  <c:v>CA-2012-145821</c:v>
                </c:pt>
                <c:pt idx="465">
                  <c:v>CA-2012-146038</c:v>
                </c:pt>
                <c:pt idx="466">
                  <c:v>CA-2012-146465</c:v>
                </c:pt>
                <c:pt idx="467">
                  <c:v>CA-2012-146696</c:v>
                </c:pt>
                <c:pt idx="468">
                  <c:v>CA-2012-147501</c:v>
                </c:pt>
                <c:pt idx="469">
                  <c:v>CA-2012-147788</c:v>
                </c:pt>
                <c:pt idx="470">
                  <c:v>CA-2012-147816</c:v>
                </c:pt>
                <c:pt idx="471">
                  <c:v>CA-2012-148180</c:v>
                </c:pt>
                <c:pt idx="472">
                  <c:v>CA-2012-148250</c:v>
                </c:pt>
                <c:pt idx="473">
                  <c:v>CA-2012-148376</c:v>
                </c:pt>
                <c:pt idx="474">
                  <c:v>CA-2012-148495</c:v>
                </c:pt>
                <c:pt idx="475">
                  <c:v>CA-2012-148628</c:v>
                </c:pt>
                <c:pt idx="476">
                  <c:v>CA-2012-148635</c:v>
                </c:pt>
                <c:pt idx="477">
                  <c:v>CA-2012-148964</c:v>
                </c:pt>
                <c:pt idx="478">
                  <c:v>CA-2012-149083</c:v>
                </c:pt>
                <c:pt idx="479">
                  <c:v>CA-2012-149097</c:v>
                </c:pt>
                <c:pt idx="480">
                  <c:v>CA-2012-149384</c:v>
                </c:pt>
                <c:pt idx="481">
                  <c:v>CA-2012-149517</c:v>
                </c:pt>
                <c:pt idx="482">
                  <c:v>CA-2012-149566</c:v>
                </c:pt>
                <c:pt idx="483">
                  <c:v>CA-2012-149636</c:v>
                </c:pt>
                <c:pt idx="484">
                  <c:v>CA-2012-149650</c:v>
                </c:pt>
                <c:pt idx="485">
                  <c:v>CA-2012-149678</c:v>
                </c:pt>
                <c:pt idx="486">
                  <c:v>CA-2012-149713</c:v>
                </c:pt>
                <c:pt idx="487">
                  <c:v>CA-2012-149846</c:v>
                </c:pt>
                <c:pt idx="488">
                  <c:v>CA-2012-149972</c:v>
                </c:pt>
                <c:pt idx="489">
                  <c:v>CA-2012-149993</c:v>
                </c:pt>
                <c:pt idx="490">
                  <c:v>CA-2012-150511</c:v>
                </c:pt>
                <c:pt idx="491">
                  <c:v>CA-2012-150714</c:v>
                </c:pt>
                <c:pt idx="492">
                  <c:v>CA-2012-150770</c:v>
                </c:pt>
                <c:pt idx="493">
                  <c:v>CA-2012-150875</c:v>
                </c:pt>
                <c:pt idx="494">
                  <c:v>CA-2012-151253</c:v>
                </c:pt>
                <c:pt idx="495">
                  <c:v>CA-2012-151470</c:v>
                </c:pt>
                <c:pt idx="496">
                  <c:v>CA-2012-151680</c:v>
                </c:pt>
                <c:pt idx="497">
                  <c:v>CA-2012-151841</c:v>
                </c:pt>
                <c:pt idx="498">
                  <c:v>CA-2012-152513</c:v>
                </c:pt>
                <c:pt idx="499">
                  <c:v>CA-2012-152527</c:v>
                </c:pt>
                <c:pt idx="500">
                  <c:v>CA-2012-152891</c:v>
                </c:pt>
                <c:pt idx="501">
                  <c:v>CA-2012-153220</c:v>
                </c:pt>
                <c:pt idx="502">
                  <c:v>CA-2012-153388</c:v>
                </c:pt>
                <c:pt idx="503">
                  <c:v>CA-2012-153416</c:v>
                </c:pt>
                <c:pt idx="504">
                  <c:v>CA-2012-153794</c:v>
                </c:pt>
                <c:pt idx="505">
                  <c:v>CA-2012-154200</c:v>
                </c:pt>
                <c:pt idx="506">
                  <c:v>CA-2012-154340</c:v>
                </c:pt>
                <c:pt idx="507">
                  <c:v>CA-2012-154620</c:v>
                </c:pt>
                <c:pt idx="508">
                  <c:v>CA-2012-154795</c:v>
                </c:pt>
                <c:pt idx="509">
                  <c:v>CA-2012-154886</c:v>
                </c:pt>
                <c:pt idx="510">
                  <c:v>CA-2012-154970</c:v>
                </c:pt>
                <c:pt idx="511">
                  <c:v>CA-2012-155040</c:v>
                </c:pt>
                <c:pt idx="512">
                  <c:v>CA-2012-155124</c:v>
                </c:pt>
                <c:pt idx="513">
                  <c:v>CA-2012-155145</c:v>
                </c:pt>
                <c:pt idx="514">
                  <c:v>CA-2012-155306</c:v>
                </c:pt>
                <c:pt idx="515">
                  <c:v>CA-2012-155334</c:v>
                </c:pt>
                <c:pt idx="516">
                  <c:v>CA-2012-155586</c:v>
                </c:pt>
                <c:pt idx="517">
                  <c:v>CA-2012-156118</c:v>
                </c:pt>
                <c:pt idx="518">
                  <c:v>CA-2012-156146</c:v>
                </c:pt>
                <c:pt idx="519">
                  <c:v>CA-2012-156440</c:v>
                </c:pt>
                <c:pt idx="520">
                  <c:v>CA-2012-156566</c:v>
                </c:pt>
                <c:pt idx="521">
                  <c:v>CA-2012-157028</c:v>
                </c:pt>
                <c:pt idx="522">
                  <c:v>CA-2012-157084</c:v>
                </c:pt>
                <c:pt idx="523">
                  <c:v>CA-2012-157770</c:v>
                </c:pt>
                <c:pt idx="524">
                  <c:v>CA-2012-157805</c:v>
                </c:pt>
                <c:pt idx="525">
                  <c:v>CA-2012-157959</c:v>
                </c:pt>
                <c:pt idx="526">
                  <c:v>CA-2012-158456</c:v>
                </c:pt>
                <c:pt idx="527">
                  <c:v>CA-2012-158491</c:v>
                </c:pt>
                <c:pt idx="528">
                  <c:v>CA-2012-158701</c:v>
                </c:pt>
                <c:pt idx="529">
                  <c:v>CA-2012-158918</c:v>
                </c:pt>
                <c:pt idx="530">
                  <c:v>CA-2012-159380</c:v>
                </c:pt>
                <c:pt idx="531">
                  <c:v>CA-2012-160171</c:v>
                </c:pt>
                <c:pt idx="532">
                  <c:v>CA-2012-160864</c:v>
                </c:pt>
                <c:pt idx="533">
                  <c:v>CA-2012-161242</c:v>
                </c:pt>
                <c:pt idx="534">
                  <c:v>CA-2012-161452</c:v>
                </c:pt>
                <c:pt idx="535">
                  <c:v>CA-2012-161627</c:v>
                </c:pt>
                <c:pt idx="536">
                  <c:v>CA-2012-161830</c:v>
                </c:pt>
                <c:pt idx="537">
                  <c:v>CA-2012-162166</c:v>
                </c:pt>
                <c:pt idx="538">
                  <c:v>CA-2012-162369</c:v>
                </c:pt>
                <c:pt idx="539">
                  <c:v>CA-2012-162544</c:v>
                </c:pt>
                <c:pt idx="540">
                  <c:v>CA-2012-162607</c:v>
                </c:pt>
                <c:pt idx="541">
                  <c:v>CA-2012-163104</c:v>
                </c:pt>
                <c:pt idx="542">
                  <c:v>CA-2012-163440</c:v>
                </c:pt>
                <c:pt idx="543">
                  <c:v>CA-2012-163895</c:v>
                </c:pt>
                <c:pt idx="544">
                  <c:v>CA-2012-164301</c:v>
                </c:pt>
                <c:pt idx="545">
                  <c:v>CA-2012-164497</c:v>
                </c:pt>
                <c:pt idx="546">
                  <c:v>CA-2012-164567</c:v>
                </c:pt>
                <c:pt idx="547">
                  <c:v>CA-2012-164777</c:v>
                </c:pt>
                <c:pt idx="548">
                  <c:v>CA-2012-164833</c:v>
                </c:pt>
                <c:pt idx="549">
                  <c:v>CA-2012-164882</c:v>
                </c:pt>
                <c:pt idx="550">
                  <c:v>CA-2012-165057</c:v>
                </c:pt>
                <c:pt idx="551">
                  <c:v>CA-2012-165162</c:v>
                </c:pt>
                <c:pt idx="552">
                  <c:v>CA-2012-165554</c:v>
                </c:pt>
                <c:pt idx="553">
                  <c:v>CA-2012-165813</c:v>
                </c:pt>
                <c:pt idx="554">
                  <c:v>CA-2012-166135</c:v>
                </c:pt>
                <c:pt idx="555">
                  <c:v>CA-2012-166800</c:v>
                </c:pt>
                <c:pt idx="556">
                  <c:v>CA-2012-167255</c:v>
                </c:pt>
                <c:pt idx="557">
                  <c:v>CA-2012-167479</c:v>
                </c:pt>
                <c:pt idx="558">
                  <c:v>CA-2012-167745</c:v>
                </c:pt>
                <c:pt idx="559">
                  <c:v>CA-2012-168207</c:v>
                </c:pt>
                <c:pt idx="560">
                  <c:v>CA-2012-168529</c:v>
                </c:pt>
                <c:pt idx="561">
                  <c:v>CA-2012-168564</c:v>
                </c:pt>
                <c:pt idx="562">
                  <c:v>CA-2012-168634</c:v>
                </c:pt>
                <c:pt idx="563">
                  <c:v>CA-2012-168760</c:v>
                </c:pt>
                <c:pt idx="564">
                  <c:v>CA-2012-168767</c:v>
                </c:pt>
                <c:pt idx="565">
                  <c:v>CA-2012-169201</c:v>
                </c:pt>
                <c:pt idx="566">
                  <c:v>CA-2012-169278</c:v>
                </c:pt>
                <c:pt idx="567">
                  <c:v>CA-2012-169299</c:v>
                </c:pt>
                <c:pt idx="568">
                  <c:v>CA-2013-100083</c:v>
                </c:pt>
                <c:pt idx="569">
                  <c:v>CA-2013-100244</c:v>
                </c:pt>
                <c:pt idx="570">
                  <c:v>CA-2013-100300</c:v>
                </c:pt>
                <c:pt idx="571">
                  <c:v>CA-2013-100468</c:v>
                </c:pt>
                <c:pt idx="572">
                  <c:v>CA-2013-100944</c:v>
                </c:pt>
                <c:pt idx="573">
                  <c:v>CA-2013-100965</c:v>
                </c:pt>
                <c:pt idx="574">
                  <c:v>CA-2013-100993</c:v>
                </c:pt>
                <c:pt idx="575">
                  <c:v>CA-2013-101189</c:v>
                </c:pt>
                <c:pt idx="576">
                  <c:v>CA-2013-101343</c:v>
                </c:pt>
                <c:pt idx="577">
                  <c:v>CA-2013-101385</c:v>
                </c:pt>
                <c:pt idx="578">
                  <c:v>CA-2013-101651</c:v>
                </c:pt>
                <c:pt idx="579">
                  <c:v>CA-2013-101672</c:v>
                </c:pt>
                <c:pt idx="580">
                  <c:v>CA-2013-101938</c:v>
                </c:pt>
                <c:pt idx="581">
                  <c:v>CA-2013-102792</c:v>
                </c:pt>
                <c:pt idx="582">
                  <c:v>CA-2013-103107</c:v>
                </c:pt>
                <c:pt idx="583">
                  <c:v>CA-2013-103163</c:v>
                </c:pt>
                <c:pt idx="584">
                  <c:v>CA-2013-103464</c:v>
                </c:pt>
                <c:pt idx="585">
                  <c:v>CA-2013-103709</c:v>
                </c:pt>
                <c:pt idx="586">
                  <c:v>CA-2013-103891</c:v>
                </c:pt>
                <c:pt idx="587">
                  <c:v>CA-2013-103947</c:v>
                </c:pt>
                <c:pt idx="588">
                  <c:v>CA-2013-104633</c:v>
                </c:pt>
                <c:pt idx="589">
                  <c:v>CA-2013-104689</c:v>
                </c:pt>
                <c:pt idx="590">
                  <c:v>CA-2013-105081</c:v>
                </c:pt>
                <c:pt idx="591">
                  <c:v>CA-2013-105291</c:v>
                </c:pt>
                <c:pt idx="592">
                  <c:v>CA-2013-105473</c:v>
                </c:pt>
                <c:pt idx="593">
                  <c:v>CA-2013-105494</c:v>
                </c:pt>
                <c:pt idx="594">
                  <c:v>CA-2013-105585</c:v>
                </c:pt>
                <c:pt idx="595">
                  <c:v>CA-2013-105760</c:v>
                </c:pt>
                <c:pt idx="596">
                  <c:v>CA-2013-105963</c:v>
                </c:pt>
                <c:pt idx="597">
                  <c:v>CA-2013-106278</c:v>
                </c:pt>
                <c:pt idx="598">
                  <c:v>CA-2013-106306</c:v>
                </c:pt>
                <c:pt idx="599">
                  <c:v>CA-2013-106383</c:v>
                </c:pt>
                <c:pt idx="600">
                  <c:v>CA-2013-106397</c:v>
                </c:pt>
                <c:pt idx="601">
                  <c:v>CA-2013-106460</c:v>
                </c:pt>
                <c:pt idx="602">
                  <c:v>CA-2013-106621</c:v>
                </c:pt>
                <c:pt idx="603">
                  <c:v>CA-2013-106656</c:v>
                </c:pt>
                <c:pt idx="604">
                  <c:v>CA-2013-107104</c:v>
                </c:pt>
                <c:pt idx="605">
                  <c:v>CA-2013-107146</c:v>
                </c:pt>
                <c:pt idx="606">
                  <c:v>CA-2013-107202</c:v>
                </c:pt>
                <c:pt idx="607">
                  <c:v>CA-2013-107216</c:v>
                </c:pt>
                <c:pt idx="608">
                  <c:v>CA-2013-107328</c:v>
                </c:pt>
                <c:pt idx="609">
                  <c:v>CA-2013-107615</c:v>
                </c:pt>
                <c:pt idx="610">
                  <c:v>CA-2013-108056</c:v>
                </c:pt>
                <c:pt idx="611">
                  <c:v>CA-2013-108224</c:v>
                </c:pt>
                <c:pt idx="612">
                  <c:v>CA-2013-108630</c:v>
                </c:pt>
                <c:pt idx="613">
                  <c:v>CA-2013-108735</c:v>
                </c:pt>
                <c:pt idx="614">
                  <c:v>CA-2013-108875</c:v>
                </c:pt>
                <c:pt idx="615">
                  <c:v>CA-2013-108882</c:v>
                </c:pt>
                <c:pt idx="616">
                  <c:v>CA-2013-108959</c:v>
                </c:pt>
                <c:pt idx="617">
                  <c:v>CA-2013-109365</c:v>
                </c:pt>
                <c:pt idx="618">
                  <c:v>CA-2013-109806</c:v>
                </c:pt>
                <c:pt idx="619">
                  <c:v>CA-2013-109827</c:v>
                </c:pt>
                <c:pt idx="620">
                  <c:v>CA-2013-109869</c:v>
                </c:pt>
                <c:pt idx="621">
                  <c:v>CA-2013-109925</c:v>
                </c:pt>
                <c:pt idx="622">
                  <c:v>CA-2013-109953</c:v>
                </c:pt>
                <c:pt idx="623">
                  <c:v>CA-2013-110009</c:v>
                </c:pt>
                <c:pt idx="624">
                  <c:v>CA-2013-110086</c:v>
                </c:pt>
                <c:pt idx="625">
                  <c:v>CA-2013-110499</c:v>
                </c:pt>
                <c:pt idx="626">
                  <c:v>CA-2013-110730</c:v>
                </c:pt>
                <c:pt idx="627">
                  <c:v>CA-2013-110982</c:v>
                </c:pt>
                <c:pt idx="628">
                  <c:v>CA-2013-111115</c:v>
                </c:pt>
                <c:pt idx="629">
                  <c:v>CA-2013-111696</c:v>
                </c:pt>
                <c:pt idx="630">
                  <c:v>CA-2013-111913</c:v>
                </c:pt>
                <c:pt idx="631">
                  <c:v>CA-2013-112060</c:v>
                </c:pt>
                <c:pt idx="632">
                  <c:v>CA-2013-112109</c:v>
                </c:pt>
                <c:pt idx="633">
                  <c:v>CA-2013-112340</c:v>
                </c:pt>
                <c:pt idx="634">
                  <c:v>CA-2013-112578</c:v>
                </c:pt>
                <c:pt idx="635">
                  <c:v>CA-2013-112585</c:v>
                </c:pt>
                <c:pt idx="636">
                  <c:v>CA-2013-112669</c:v>
                </c:pt>
                <c:pt idx="637">
                  <c:v>CA-2013-112893</c:v>
                </c:pt>
                <c:pt idx="638">
                  <c:v>CA-2013-112942</c:v>
                </c:pt>
                <c:pt idx="639">
                  <c:v>CA-2013-113096</c:v>
                </c:pt>
                <c:pt idx="640">
                  <c:v>CA-2013-113117</c:v>
                </c:pt>
                <c:pt idx="641">
                  <c:v>CA-2013-113243</c:v>
                </c:pt>
                <c:pt idx="642">
                  <c:v>CA-2013-113341</c:v>
                </c:pt>
                <c:pt idx="643">
                  <c:v>CA-2013-113516</c:v>
                </c:pt>
                <c:pt idx="644">
                  <c:v>CA-2013-113656</c:v>
                </c:pt>
                <c:pt idx="645">
                  <c:v>CA-2013-113726</c:v>
                </c:pt>
                <c:pt idx="646">
                  <c:v>CA-2013-113817</c:v>
                </c:pt>
                <c:pt idx="647">
                  <c:v>CA-2013-114538</c:v>
                </c:pt>
                <c:pt idx="648">
                  <c:v>CA-2013-114727</c:v>
                </c:pt>
                <c:pt idx="649">
                  <c:v>CA-2013-114748</c:v>
                </c:pt>
                <c:pt idx="650">
                  <c:v>CA-2013-114860</c:v>
                </c:pt>
                <c:pt idx="651">
                  <c:v>CA-2013-114951</c:v>
                </c:pt>
                <c:pt idx="652">
                  <c:v>CA-2013-114972</c:v>
                </c:pt>
                <c:pt idx="653">
                  <c:v>CA-2013-115224</c:v>
                </c:pt>
                <c:pt idx="654">
                  <c:v>CA-2013-115917</c:v>
                </c:pt>
                <c:pt idx="655">
                  <c:v>CA-2013-116379</c:v>
                </c:pt>
                <c:pt idx="656">
                  <c:v>CA-2013-116547</c:v>
                </c:pt>
                <c:pt idx="657">
                  <c:v>CA-2013-116561</c:v>
                </c:pt>
                <c:pt idx="658">
                  <c:v>CA-2013-116722</c:v>
                </c:pt>
                <c:pt idx="659">
                  <c:v>CA-2013-116911</c:v>
                </c:pt>
                <c:pt idx="660">
                  <c:v>CA-2013-117681</c:v>
                </c:pt>
                <c:pt idx="661">
                  <c:v>CA-2013-117849</c:v>
                </c:pt>
                <c:pt idx="662">
                  <c:v>CA-2013-117912</c:v>
                </c:pt>
                <c:pt idx="663">
                  <c:v>CA-2013-118311</c:v>
                </c:pt>
                <c:pt idx="664">
                  <c:v>CA-2013-118332</c:v>
                </c:pt>
                <c:pt idx="665">
                  <c:v>CA-2013-118500</c:v>
                </c:pt>
                <c:pt idx="666">
                  <c:v>CA-2013-118745</c:v>
                </c:pt>
                <c:pt idx="667">
                  <c:v>CA-2013-118899</c:v>
                </c:pt>
                <c:pt idx="668">
                  <c:v>CA-2013-118913</c:v>
                </c:pt>
                <c:pt idx="669">
                  <c:v>CA-2013-118969</c:v>
                </c:pt>
                <c:pt idx="670">
                  <c:v>CA-2013-119018</c:v>
                </c:pt>
                <c:pt idx="671">
                  <c:v>CA-2013-119123</c:v>
                </c:pt>
                <c:pt idx="672">
                  <c:v>CA-2013-120005</c:v>
                </c:pt>
                <c:pt idx="673">
                  <c:v>CA-2013-120859</c:v>
                </c:pt>
                <c:pt idx="674">
                  <c:v>CA-2013-121748</c:v>
                </c:pt>
                <c:pt idx="675">
                  <c:v>CA-2013-121755</c:v>
                </c:pt>
                <c:pt idx="676">
                  <c:v>CA-2013-122322</c:v>
                </c:pt>
                <c:pt idx="677">
                  <c:v>CA-2013-122448</c:v>
                </c:pt>
                <c:pt idx="678">
                  <c:v>CA-2013-122728</c:v>
                </c:pt>
                <c:pt idx="679">
                  <c:v>CA-2013-123337</c:v>
                </c:pt>
                <c:pt idx="680">
                  <c:v>CA-2013-123358</c:v>
                </c:pt>
                <c:pt idx="681">
                  <c:v>CA-2013-123512</c:v>
                </c:pt>
                <c:pt idx="682">
                  <c:v>CA-2013-123526</c:v>
                </c:pt>
                <c:pt idx="683">
                  <c:v>CA-2013-124233</c:v>
                </c:pt>
                <c:pt idx="684">
                  <c:v>CA-2013-124527</c:v>
                </c:pt>
                <c:pt idx="685">
                  <c:v>CA-2013-124583</c:v>
                </c:pt>
                <c:pt idx="686">
                  <c:v>CA-2013-124793</c:v>
                </c:pt>
                <c:pt idx="687">
                  <c:v>CA-2013-124814</c:v>
                </c:pt>
                <c:pt idx="688">
                  <c:v>CA-2013-125094</c:v>
                </c:pt>
                <c:pt idx="689">
                  <c:v>CA-2013-125206</c:v>
                </c:pt>
                <c:pt idx="690">
                  <c:v>CA-2013-125724</c:v>
                </c:pt>
                <c:pt idx="691">
                  <c:v>CA-2013-125738</c:v>
                </c:pt>
                <c:pt idx="692">
                  <c:v>CA-2013-125794</c:v>
                </c:pt>
                <c:pt idx="693">
                  <c:v>CA-2013-125850</c:v>
                </c:pt>
                <c:pt idx="694">
                  <c:v>CA-2013-126102</c:v>
                </c:pt>
                <c:pt idx="695">
                  <c:v>CA-2013-126158</c:v>
                </c:pt>
                <c:pt idx="696">
                  <c:v>CA-2013-126165</c:v>
                </c:pt>
                <c:pt idx="697">
                  <c:v>CA-2013-126270</c:v>
                </c:pt>
                <c:pt idx="698">
                  <c:v>CA-2013-126613</c:v>
                </c:pt>
                <c:pt idx="699">
                  <c:v>CA-2013-126732</c:v>
                </c:pt>
                <c:pt idx="700">
                  <c:v>CA-2013-126809</c:v>
                </c:pt>
                <c:pt idx="701">
                  <c:v>CA-2013-126858</c:v>
                </c:pt>
                <c:pt idx="702">
                  <c:v>CA-2013-126935</c:v>
                </c:pt>
                <c:pt idx="703">
                  <c:v>CA-2013-127138</c:v>
                </c:pt>
                <c:pt idx="704">
                  <c:v>CA-2013-127250</c:v>
                </c:pt>
                <c:pt idx="705">
                  <c:v>CA-2013-127649</c:v>
                </c:pt>
                <c:pt idx="706">
                  <c:v>CA-2013-128223</c:v>
                </c:pt>
                <c:pt idx="707">
                  <c:v>CA-2013-128412</c:v>
                </c:pt>
                <c:pt idx="708">
                  <c:v>CA-2013-128594</c:v>
                </c:pt>
                <c:pt idx="709">
                  <c:v>CA-2013-128811</c:v>
                </c:pt>
                <c:pt idx="710">
                  <c:v>CA-2013-129238</c:v>
                </c:pt>
                <c:pt idx="711">
                  <c:v>CA-2013-129630</c:v>
                </c:pt>
                <c:pt idx="712">
                  <c:v>CA-2013-129693</c:v>
                </c:pt>
                <c:pt idx="713">
                  <c:v>CA-2013-129728</c:v>
                </c:pt>
                <c:pt idx="714">
                  <c:v>CA-2013-129868</c:v>
                </c:pt>
                <c:pt idx="715">
                  <c:v>CA-2013-130029</c:v>
                </c:pt>
                <c:pt idx="716">
                  <c:v>CA-2013-130162</c:v>
                </c:pt>
                <c:pt idx="717">
                  <c:v>CA-2013-130267</c:v>
                </c:pt>
                <c:pt idx="718">
                  <c:v>CA-2013-130477</c:v>
                </c:pt>
                <c:pt idx="719">
                  <c:v>CA-2013-130484</c:v>
                </c:pt>
                <c:pt idx="720">
                  <c:v>CA-2013-130638</c:v>
                </c:pt>
                <c:pt idx="721">
                  <c:v>CA-2013-130680</c:v>
                </c:pt>
                <c:pt idx="722">
                  <c:v>CA-2013-130799</c:v>
                </c:pt>
                <c:pt idx="723">
                  <c:v>CA-2013-131289</c:v>
                </c:pt>
                <c:pt idx="724">
                  <c:v>CA-2013-131380</c:v>
                </c:pt>
                <c:pt idx="725">
                  <c:v>CA-2013-131639</c:v>
                </c:pt>
                <c:pt idx="726">
                  <c:v>CA-2013-132304</c:v>
                </c:pt>
                <c:pt idx="727">
                  <c:v>CA-2013-133144</c:v>
                </c:pt>
                <c:pt idx="728">
                  <c:v>CA-2013-133795</c:v>
                </c:pt>
                <c:pt idx="729">
                  <c:v>CA-2013-133802</c:v>
                </c:pt>
                <c:pt idx="730">
                  <c:v>CA-2013-133935</c:v>
                </c:pt>
                <c:pt idx="731">
                  <c:v>CA-2013-134222</c:v>
                </c:pt>
                <c:pt idx="732">
                  <c:v>CA-2013-134348</c:v>
                </c:pt>
                <c:pt idx="733">
                  <c:v>CA-2013-134544</c:v>
                </c:pt>
                <c:pt idx="734">
                  <c:v>CA-2013-134775</c:v>
                </c:pt>
                <c:pt idx="735">
                  <c:v>CA-2013-134803</c:v>
                </c:pt>
                <c:pt idx="736">
                  <c:v>CA-2013-134936</c:v>
                </c:pt>
                <c:pt idx="737">
                  <c:v>CA-2013-135265</c:v>
                </c:pt>
                <c:pt idx="738">
                  <c:v>CA-2013-135461</c:v>
                </c:pt>
                <c:pt idx="739">
                  <c:v>CA-2013-135776</c:v>
                </c:pt>
                <c:pt idx="740">
                  <c:v>CA-2013-136021</c:v>
                </c:pt>
                <c:pt idx="741">
                  <c:v>CA-2013-136301</c:v>
                </c:pt>
                <c:pt idx="742">
                  <c:v>CA-2013-136406</c:v>
                </c:pt>
                <c:pt idx="743">
                  <c:v>CA-2013-136686</c:v>
                </c:pt>
                <c:pt idx="744">
                  <c:v>CA-2013-136924</c:v>
                </c:pt>
                <c:pt idx="745">
                  <c:v>CA-2013-136994</c:v>
                </c:pt>
                <c:pt idx="746">
                  <c:v>CA-2013-137204</c:v>
                </c:pt>
                <c:pt idx="747">
                  <c:v>CA-2013-137393</c:v>
                </c:pt>
                <c:pt idx="748">
                  <c:v>CA-2013-137673</c:v>
                </c:pt>
                <c:pt idx="749">
                  <c:v>CA-2013-137729</c:v>
                </c:pt>
                <c:pt idx="750">
                  <c:v>CA-2013-138037</c:v>
                </c:pt>
                <c:pt idx="751">
                  <c:v>CA-2013-138079</c:v>
                </c:pt>
                <c:pt idx="752">
                  <c:v>CA-2013-138233</c:v>
                </c:pt>
                <c:pt idx="753">
                  <c:v>CA-2013-138282</c:v>
                </c:pt>
                <c:pt idx="754">
                  <c:v>CA-2013-138478</c:v>
                </c:pt>
                <c:pt idx="755">
                  <c:v>CA-2013-138688</c:v>
                </c:pt>
                <c:pt idx="756">
                  <c:v>CA-2013-138933</c:v>
                </c:pt>
                <c:pt idx="757">
                  <c:v>CA-2013-138968</c:v>
                </c:pt>
                <c:pt idx="758">
                  <c:v>CA-2013-139010</c:v>
                </c:pt>
                <c:pt idx="759">
                  <c:v>CA-2013-139549</c:v>
                </c:pt>
                <c:pt idx="760">
                  <c:v>CA-2013-139808</c:v>
                </c:pt>
                <c:pt idx="761">
                  <c:v>CA-2013-139934</c:v>
                </c:pt>
                <c:pt idx="762">
                  <c:v>CA-2013-139997</c:v>
                </c:pt>
                <c:pt idx="763">
                  <c:v>CA-2013-140046</c:v>
                </c:pt>
                <c:pt idx="764">
                  <c:v>CA-2013-140207</c:v>
                </c:pt>
                <c:pt idx="765">
                  <c:v>CA-2013-140249</c:v>
                </c:pt>
                <c:pt idx="766">
                  <c:v>CA-2013-140256</c:v>
                </c:pt>
                <c:pt idx="767">
                  <c:v>CA-2013-140382</c:v>
                </c:pt>
                <c:pt idx="768">
                  <c:v>CA-2013-140417</c:v>
                </c:pt>
                <c:pt idx="769">
                  <c:v>CA-2013-140613</c:v>
                </c:pt>
                <c:pt idx="770">
                  <c:v>CA-2013-141397</c:v>
                </c:pt>
                <c:pt idx="771">
                  <c:v>CA-2013-141586</c:v>
                </c:pt>
                <c:pt idx="772">
                  <c:v>CA-2013-142398</c:v>
                </c:pt>
                <c:pt idx="773">
                  <c:v>CA-2013-142405</c:v>
                </c:pt>
                <c:pt idx="774">
                  <c:v>CA-2013-142615</c:v>
                </c:pt>
                <c:pt idx="775">
                  <c:v>CA-2013-142762</c:v>
                </c:pt>
                <c:pt idx="776">
                  <c:v>CA-2013-142902</c:v>
                </c:pt>
                <c:pt idx="777">
                  <c:v>CA-2013-142958</c:v>
                </c:pt>
                <c:pt idx="778">
                  <c:v>CA-2013-143154</c:v>
                </c:pt>
                <c:pt idx="779">
                  <c:v>CA-2013-143476</c:v>
                </c:pt>
                <c:pt idx="780">
                  <c:v>CA-2013-143609</c:v>
                </c:pt>
                <c:pt idx="781">
                  <c:v>CA-2013-144015</c:v>
                </c:pt>
                <c:pt idx="782">
                  <c:v>CA-2013-144092</c:v>
                </c:pt>
                <c:pt idx="783">
                  <c:v>CA-2013-144148</c:v>
                </c:pt>
                <c:pt idx="784">
                  <c:v>CA-2013-144218</c:v>
                </c:pt>
                <c:pt idx="785">
                  <c:v>CA-2013-144729</c:v>
                </c:pt>
                <c:pt idx="786">
                  <c:v>CA-2013-144792</c:v>
                </c:pt>
                <c:pt idx="787">
                  <c:v>CA-2013-144855</c:v>
                </c:pt>
                <c:pt idx="788">
                  <c:v>CA-2013-145261</c:v>
                </c:pt>
                <c:pt idx="789">
                  <c:v>CA-2013-145492</c:v>
                </c:pt>
                <c:pt idx="790">
                  <c:v>CA-2013-145583</c:v>
                </c:pt>
                <c:pt idx="791">
                  <c:v>CA-2013-145625</c:v>
                </c:pt>
                <c:pt idx="792">
                  <c:v>CA-2013-145898</c:v>
                </c:pt>
                <c:pt idx="793">
                  <c:v>CA-2013-145919</c:v>
                </c:pt>
                <c:pt idx="794">
                  <c:v>CA-2013-146010</c:v>
                </c:pt>
                <c:pt idx="795">
                  <c:v>CA-2013-146318</c:v>
                </c:pt>
                <c:pt idx="796">
                  <c:v>CA-2013-146325</c:v>
                </c:pt>
                <c:pt idx="797">
                  <c:v>CA-2013-146437</c:v>
                </c:pt>
                <c:pt idx="798">
                  <c:v>CA-2013-146633</c:v>
                </c:pt>
                <c:pt idx="799">
                  <c:v>CA-2013-146766</c:v>
                </c:pt>
                <c:pt idx="800">
                  <c:v>CA-2013-146913</c:v>
                </c:pt>
                <c:pt idx="801">
                  <c:v>CA-2013-147123</c:v>
                </c:pt>
                <c:pt idx="802">
                  <c:v>CA-2013-147137</c:v>
                </c:pt>
                <c:pt idx="803">
                  <c:v>CA-2013-147473</c:v>
                </c:pt>
                <c:pt idx="804">
                  <c:v>CA-2013-147578</c:v>
                </c:pt>
                <c:pt idx="805">
                  <c:v>CA-2013-147585</c:v>
                </c:pt>
                <c:pt idx="806">
                  <c:v>CA-2013-147683</c:v>
                </c:pt>
                <c:pt idx="807">
                  <c:v>CA-2013-148096</c:v>
                </c:pt>
                <c:pt idx="808">
                  <c:v>CA-2013-148201</c:v>
                </c:pt>
                <c:pt idx="809">
                  <c:v>CA-2013-148516</c:v>
                </c:pt>
                <c:pt idx="810">
                  <c:v>CA-2013-148593</c:v>
                </c:pt>
                <c:pt idx="811">
                  <c:v>CA-2013-148740</c:v>
                </c:pt>
                <c:pt idx="812">
                  <c:v>CA-2013-148747</c:v>
                </c:pt>
                <c:pt idx="813">
                  <c:v>CA-2013-148796</c:v>
                </c:pt>
                <c:pt idx="814">
                  <c:v>CA-2013-148852</c:v>
                </c:pt>
                <c:pt idx="815">
                  <c:v>CA-2013-148908</c:v>
                </c:pt>
                <c:pt idx="816">
                  <c:v>CA-2013-149279</c:v>
                </c:pt>
                <c:pt idx="817">
                  <c:v>CA-2013-149314</c:v>
                </c:pt>
                <c:pt idx="818">
                  <c:v>CA-2013-149335</c:v>
                </c:pt>
                <c:pt idx="819">
                  <c:v>CA-2013-149461</c:v>
                </c:pt>
                <c:pt idx="820">
                  <c:v>CA-2013-149482</c:v>
                </c:pt>
                <c:pt idx="821">
                  <c:v>CA-2013-149503</c:v>
                </c:pt>
                <c:pt idx="822">
                  <c:v>CA-2013-149671</c:v>
                </c:pt>
                <c:pt idx="823">
                  <c:v>CA-2013-149762</c:v>
                </c:pt>
                <c:pt idx="824">
                  <c:v>CA-2013-149916</c:v>
                </c:pt>
                <c:pt idx="825">
                  <c:v>CA-2013-150343</c:v>
                </c:pt>
                <c:pt idx="826">
                  <c:v>CA-2013-150350</c:v>
                </c:pt>
                <c:pt idx="827">
                  <c:v>CA-2013-150658</c:v>
                </c:pt>
                <c:pt idx="828">
                  <c:v>CA-2013-151092</c:v>
                </c:pt>
                <c:pt idx="829">
                  <c:v>CA-2013-151148</c:v>
                </c:pt>
                <c:pt idx="830">
                  <c:v>CA-2013-151323</c:v>
                </c:pt>
                <c:pt idx="831">
                  <c:v>CA-2013-151372</c:v>
                </c:pt>
                <c:pt idx="832">
                  <c:v>CA-2013-151498</c:v>
                </c:pt>
                <c:pt idx="833">
                  <c:v>CA-2013-151512</c:v>
                </c:pt>
                <c:pt idx="834">
                  <c:v>CA-2013-152121</c:v>
                </c:pt>
                <c:pt idx="835">
                  <c:v>CA-2013-152247</c:v>
                </c:pt>
                <c:pt idx="836">
                  <c:v>CA-2013-152534</c:v>
                </c:pt>
                <c:pt idx="837">
                  <c:v>CA-2013-152646</c:v>
                </c:pt>
                <c:pt idx="838">
                  <c:v>CA-2013-152800</c:v>
                </c:pt>
                <c:pt idx="839">
                  <c:v>CA-2013-152814</c:v>
                </c:pt>
                <c:pt idx="840">
                  <c:v>CA-2013-152940</c:v>
                </c:pt>
                <c:pt idx="841">
                  <c:v>CA-2013-153101</c:v>
                </c:pt>
                <c:pt idx="842">
                  <c:v>CA-2013-153598</c:v>
                </c:pt>
                <c:pt idx="843">
                  <c:v>CA-2013-153661</c:v>
                </c:pt>
                <c:pt idx="844">
                  <c:v>CA-2013-154053</c:v>
                </c:pt>
                <c:pt idx="845">
                  <c:v>CA-2013-154067</c:v>
                </c:pt>
                <c:pt idx="846">
                  <c:v>CA-2013-154081</c:v>
                </c:pt>
                <c:pt idx="847">
                  <c:v>CA-2013-154508</c:v>
                </c:pt>
                <c:pt idx="848">
                  <c:v>CA-2013-154739</c:v>
                </c:pt>
                <c:pt idx="849">
                  <c:v>CA-2013-155033</c:v>
                </c:pt>
                <c:pt idx="850">
                  <c:v>CA-2013-155187</c:v>
                </c:pt>
                <c:pt idx="851">
                  <c:v>CA-2013-155383</c:v>
                </c:pt>
                <c:pt idx="852">
                  <c:v>CA-2013-155446</c:v>
                </c:pt>
                <c:pt idx="853">
                  <c:v>CA-2013-155474</c:v>
                </c:pt>
                <c:pt idx="854">
                  <c:v>CA-2013-155488</c:v>
                </c:pt>
                <c:pt idx="855">
                  <c:v>CA-2013-155530</c:v>
                </c:pt>
                <c:pt idx="856">
                  <c:v>CA-2013-155978</c:v>
                </c:pt>
                <c:pt idx="857">
                  <c:v>CA-2013-156265</c:v>
                </c:pt>
                <c:pt idx="858">
                  <c:v>CA-2013-156811</c:v>
                </c:pt>
                <c:pt idx="859">
                  <c:v>CA-2013-157217</c:v>
                </c:pt>
                <c:pt idx="860">
                  <c:v>CA-2013-157686</c:v>
                </c:pt>
                <c:pt idx="861">
                  <c:v>CA-2013-157707</c:v>
                </c:pt>
                <c:pt idx="862">
                  <c:v>CA-2013-157742</c:v>
                </c:pt>
                <c:pt idx="863">
                  <c:v>CA-2013-158260</c:v>
                </c:pt>
                <c:pt idx="864">
                  <c:v>CA-2013-158694</c:v>
                </c:pt>
                <c:pt idx="865">
                  <c:v>CA-2013-158834</c:v>
                </c:pt>
                <c:pt idx="866">
                  <c:v>CA-2013-159009</c:v>
                </c:pt>
                <c:pt idx="867">
                  <c:v>CA-2013-159016</c:v>
                </c:pt>
                <c:pt idx="868">
                  <c:v>CA-2013-159023</c:v>
                </c:pt>
                <c:pt idx="869">
                  <c:v>CA-2013-159345</c:v>
                </c:pt>
                <c:pt idx="870">
                  <c:v>CA-2013-159730</c:v>
                </c:pt>
                <c:pt idx="871">
                  <c:v>CA-2013-160479</c:v>
                </c:pt>
                <c:pt idx="872">
                  <c:v>CA-2013-160500</c:v>
                </c:pt>
                <c:pt idx="873">
                  <c:v>CA-2013-160717</c:v>
                </c:pt>
                <c:pt idx="874">
                  <c:v>CA-2013-160745</c:v>
                </c:pt>
                <c:pt idx="875">
                  <c:v>CA-2013-160941</c:v>
                </c:pt>
                <c:pt idx="876">
                  <c:v>CA-2013-161025</c:v>
                </c:pt>
                <c:pt idx="877">
                  <c:v>CA-2013-161095</c:v>
                </c:pt>
                <c:pt idx="878">
                  <c:v>CA-2013-161361</c:v>
                </c:pt>
                <c:pt idx="879">
                  <c:v>CA-2013-161389</c:v>
                </c:pt>
                <c:pt idx="880">
                  <c:v>CA-2013-161543</c:v>
                </c:pt>
                <c:pt idx="881">
                  <c:v>CA-2013-161669</c:v>
                </c:pt>
                <c:pt idx="882">
                  <c:v>CA-2013-161676</c:v>
                </c:pt>
                <c:pt idx="883">
                  <c:v>CA-2013-161746</c:v>
                </c:pt>
                <c:pt idx="884">
                  <c:v>CA-2013-161928</c:v>
                </c:pt>
                <c:pt idx="885">
                  <c:v>CA-2013-162110</c:v>
                </c:pt>
                <c:pt idx="886">
                  <c:v>CA-2013-162138</c:v>
                </c:pt>
                <c:pt idx="887">
                  <c:v>CA-2013-162348</c:v>
                </c:pt>
                <c:pt idx="888">
                  <c:v>CA-2013-162614</c:v>
                </c:pt>
                <c:pt idx="889">
                  <c:v>CA-2013-162733</c:v>
                </c:pt>
                <c:pt idx="890">
                  <c:v>CA-2013-163328</c:v>
                </c:pt>
                <c:pt idx="891">
                  <c:v>CA-2013-163384</c:v>
                </c:pt>
                <c:pt idx="892">
                  <c:v>CA-2013-163573</c:v>
                </c:pt>
                <c:pt idx="893">
                  <c:v>CA-2013-163594</c:v>
                </c:pt>
                <c:pt idx="894">
                  <c:v>CA-2013-163755</c:v>
                </c:pt>
                <c:pt idx="895">
                  <c:v>CA-2013-163937</c:v>
                </c:pt>
                <c:pt idx="896">
                  <c:v>CA-2013-163972</c:v>
                </c:pt>
                <c:pt idx="897">
                  <c:v>CA-2013-164399</c:v>
                </c:pt>
                <c:pt idx="898">
                  <c:v>CA-2013-164483</c:v>
                </c:pt>
                <c:pt idx="899">
                  <c:v>CA-2013-164889</c:v>
                </c:pt>
                <c:pt idx="900">
                  <c:v>CA-2013-164896</c:v>
                </c:pt>
                <c:pt idx="901">
                  <c:v>CA-2013-165330</c:v>
                </c:pt>
                <c:pt idx="902">
                  <c:v>CA-2013-165561</c:v>
                </c:pt>
                <c:pt idx="903">
                  <c:v>CA-2013-165820</c:v>
                </c:pt>
                <c:pt idx="904">
                  <c:v>CA-2013-165918</c:v>
                </c:pt>
                <c:pt idx="905">
                  <c:v>CA-2013-165995</c:v>
                </c:pt>
                <c:pt idx="906">
                  <c:v>CA-2013-166163</c:v>
                </c:pt>
                <c:pt idx="907">
                  <c:v>CA-2013-166226</c:v>
                </c:pt>
                <c:pt idx="908">
                  <c:v>CA-2013-166275</c:v>
                </c:pt>
                <c:pt idx="909">
                  <c:v>CA-2013-166429</c:v>
                </c:pt>
                <c:pt idx="910">
                  <c:v>CA-2013-166443</c:v>
                </c:pt>
                <c:pt idx="911">
                  <c:v>CA-2013-166772</c:v>
                </c:pt>
                <c:pt idx="912">
                  <c:v>CA-2013-167241</c:v>
                </c:pt>
                <c:pt idx="913">
                  <c:v>CA-2013-167416</c:v>
                </c:pt>
                <c:pt idx="914">
                  <c:v>CA-2013-167507</c:v>
                </c:pt>
                <c:pt idx="915">
                  <c:v>CA-2013-167983</c:v>
                </c:pt>
                <c:pt idx="916">
                  <c:v>CA-2013-168557</c:v>
                </c:pt>
                <c:pt idx="917">
                  <c:v>CA-2013-168830</c:v>
                </c:pt>
                <c:pt idx="918">
                  <c:v>CA-2013-168921</c:v>
                </c:pt>
                <c:pt idx="919">
                  <c:v>CA-2013-169166</c:v>
                </c:pt>
                <c:pt idx="920">
                  <c:v>CA-2013-169663</c:v>
                </c:pt>
                <c:pt idx="921">
                  <c:v>CA-2013-169887</c:v>
                </c:pt>
                <c:pt idx="922">
                  <c:v>CA-2013-169957</c:v>
                </c:pt>
                <c:pt idx="923">
                  <c:v>CA-2014-100013</c:v>
                </c:pt>
                <c:pt idx="924">
                  <c:v>CA-2014-100202</c:v>
                </c:pt>
                <c:pt idx="925">
                  <c:v>CA-2014-100237</c:v>
                </c:pt>
                <c:pt idx="926">
                  <c:v>CA-2014-100384</c:v>
                </c:pt>
                <c:pt idx="927">
                  <c:v>CA-2014-100580</c:v>
                </c:pt>
                <c:pt idx="928">
                  <c:v>CA-2014-100601</c:v>
                </c:pt>
                <c:pt idx="929">
                  <c:v>CA-2014-100650</c:v>
                </c:pt>
                <c:pt idx="930">
                  <c:v>CA-2014-100748</c:v>
                </c:pt>
                <c:pt idx="931">
                  <c:v>CA-2014-100825</c:v>
                </c:pt>
                <c:pt idx="932">
                  <c:v>CA-2014-101014</c:v>
                </c:pt>
                <c:pt idx="933">
                  <c:v>CA-2014-101182</c:v>
                </c:pt>
                <c:pt idx="934">
                  <c:v>CA-2014-101245</c:v>
                </c:pt>
                <c:pt idx="935">
                  <c:v>CA-2014-101308</c:v>
                </c:pt>
                <c:pt idx="936">
                  <c:v>CA-2014-101322</c:v>
                </c:pt>
                <c:pt idx="937">
                  <c:v>CA-2014-101574</c:v>
                </c:pt>
                <c:pt idx="938">
                  <c:v>CA-2014-101581</c:v>
                </c:pt>
                <c:pt idx="939">
                  <c:v>CA-2014-101665</c:v>
                </c:pt>
                <c:pt idx="940">
                  <c:v>CA-2014-101700</c:v>
                </c:pt>
                <c:pt idx="941">
                  <c:v>CA-2014-101749</c:v>
                </c:pt>
                <c:pt idx="942">
                  <c:v>CA-2014-101805</c:v>
                </c:pt>
                <c:pt idx="943">
                  <c:v>CA-2014-102099</c:v>
                </c:pt>
                <c:pt idx="944">
                  <c:v>CA-2014-102218</c:v>
                </c:pt>
                <c:pt idx="945">
                  <c:v>CA-2014-102379</c:v>
                </c:pt>
                <c:pt idx="946">
                  <c:v>CA-2014-102407</c:v>
                </c:pt>
                <c:pt idx="947">
                  <c:v>CA-2014-102414</c:v>
                </c:pt>
                <c:pt idx="948">
                  <c:v>CA-2014-102750</c:v>
                </c:pt>
                <c:pt idx="949">
                  <c:v>CA-2014-102820</c:v>
                </c:pt>
                <c:pt idx="950">
                  <c:v>CA-2014-102834</c:v>
                </c:pt>
                <c:pt idx="951">
                  <c:v>CA-2014-102946</c:v>
                </c:pt>
                <c:pt idx="952">
                  <c:v>CA-2014-102974</c:v>
                </c:pt>
                <c:pt idx="953">
                  <c:v>CA-2014-103380</c:v>
                </c:pt>
                <c:pt idx="954">
                  <c:v>CA-2014-103611</c:v>
                </c:pt>
                <c:pt idx="955">
                  <c:v>CA-2014-103968</c:v>
                </c:pt>
                <c:pt idx="956">
                  <c:v>CA-2014-104003</c:v>
                </c:pt>
                <c:pt idx="957">
                  <c:v>CA-2014-104080</c:v>
                </c:pt>
                <c:pt idx="958">
                  <c:v>CA-2014-104619</c:v>
                </c:pt>
                <c:pt idx="959">
                  <c:v>CA-2014-104647</c:v>
                </c:pt>
                <c:pt idx="960">
                  <c:v>CA-2014-104801</c:v>
                </c:pt>
                <c:pt idx="961">
                  <c:v>CA-2014-104850</c:v>
                </c:pt>
                <c:pt idx="962">
                  <c:v>CA-2014-105130</c:v>
                </c:pt>
                <c:pt idx="963">
                  <c:v>CA-2014-105214</c:v>
                </c:pt>
                <c:pt idx="964">
                  <c:v>CA-2014-105326</c:v>
                </c:pt>
                <c:pt idx="965">
                  <c:v>CA-2014-105410</c:v>
                </c:pt>
                <c:pt idx="966">
                  <c:v>CA-2014-105445</c:v>
                </c:pt>
                <c:pt idx="967">
                  <c:v>CA-2014-105487</c:v>
                </c:pt>
                <c:pt idx="968">
                  <c:v>CA-2014-105809</c:v>
                </c:pt>
                <c:pt idx="969">
                  <c:v>CA-2014-105851</c:v>
                </c:pt>
                <c:pt idx="970">
                  <c:v>CA-2014-105914</c:v>
                </c:pt>
                <c:pt idx="971">
                  <c:v>CA-2014-105921</c:v>
                </c:pt>
                <c:pt idx="972">
                  <c:v>CA-2014-105991</c:v>
                </c:pt>
                <c:pt idx="973">
                  <c:v>CA-2014-106033</c:v>
                </c:pt>
                <c:pt idx="974">
                  <c:v>CA-2014-106180</c:v>
                </c:pt>
                <c:pt idx="975">
                  <c:v>CA-2014-106824</c:v>
                </c:pt>
                <c:pt idx="976">
                  <c:v>CA-2014-106859</c:v>
                </c:pt>
                <c:pt idx="977">
                  <c:v>CA-2014-106964</c:v>
                </c:pt>
                <c:pt idx="978">
                  <c:v>CA-2014-107125</c:v>
                </c:pt>
                <c:pt idx="979">
                  <c:v>CA-2014-107174</c:v>
                </c:pt>
                <c:pt idx="980">
                  <c:v>CA-2014-107244</c:v>
                </c:pt>
                <c:pt idx="981">
                  <c:v>CA-2014-107293</c:v>
                </c:pt>
                <c:pt idx="982">
                  <c:v>CA-2014-107314</c:v>
                </c:pt>
                <c:pt idx="983">
                  <c:v>CA-2014-107321</c:v>
                </c:pt>
                <c:pt idx="984">
                  <c:v>CA-2014-107517</c:v>
                </c:pt>
                <c:pt idx="985">
                  <c:v>CA-2014-107748</c:v>
                </c:pt>
                <c:pt idx="986">
                  <c:v>CA-2014-107853</c:v>
                </c:pt>
                <c:pt idx="987">
                  <c:v>CA-2014-107909</c:v>
                </c:pt>
                <c:pt idx="988">
                  <c:v>CA-2014-107986</c:v>
                </c:pt>
                <c:pt idx="989">
                  <c:v>CA-2014-108000</c:v>
                </c:pt>
                <c:pt idx="990">
                  <c:v>CA-2014-108070</c:v>
                </c:pt>
                <c:pt idx="991">
                  <c:v>CA-2014-108091</c:v>
                </c:pt>
                <c:pt idx="992">
                  <c:v>CA-2014-108329</c:v>
                </c:pt>
                <c:pt idx="993">
                  <c:v>CA-2014-108539</c:v>
                </c:pt>
                <c:pt idx="994">
                  <c:v>CA-2014-108560</c:v>
                </c:pt>
                <c:pt idx="995">
                  <c:v>CA-2014-108574</c:v>
                </c:pt>
                <c:pt idx="996">
                  <c:v>CA-2014-108854</c:v>
                </c:pt>
                <c:pt idx="997">
                  <c:v>CA-2014-109393</c:v>
                </c:pt>
                <c:pt idx="998">
                  <c:v>CA-2014-109701</c:v>
                </c:pt>
                <c:pt idx="999">
                  <c:v>CA-2014-110380</c:v>
                </c:pt>
                <c:pt idx="1000">
                  <c:v>CA-2014-110443</c:v>
                </c:pt>
                <c:pt idx="1001">
                  <c:v>CA-2014-110478</c:v>
                </c:pt>
                <c:pt idx="1002">
                  <c:v>CA-2014-110842</c:v>
                </c:pt>
                <c:pt idx="1003">
                  <c:v>CA-2014-111388</c:v>
                </c:pt>
                <c:pt idx="1004">
                  <c:v>CA-2014-111577</c:v>
                </c:pt>
                <c:pt idx="1005">
                  <c:v>CA-2014-111591</c:v>
                </c:pt>
                <c:pt idx="1006">
                  <c:v>CA-2014-111738</c:v>
                </c:pt>
                <c:pt idx="1007">
                  <c:v>CA-2014-111759</c:v>
                </c:pt>
                <c:pt idx="1008">
                  <c:v>CA-2014-112431</c:v>
                </c:pt>
                <c:pt idx="1009">
                  <c:v>CA-2014-112515</c:v>
                </c:pt>
                <c:pt idx="1010">
                  <c:v>CA-2014-112725</c:v>
                </c:pt>
                <c:pt idx="1011">
                  <c:v>CA-2014-112753</c:v>
                </c:pt>
                <c:pt idx="1012">
                  <c:v>CA-2014-113530</c:v>
                </c:pt>
                <c:pt idx="1013">
                  <c:v>CA-2014-113670</c:v>
                </c:pt>
                <c:pt idx="1014">
                  <c:v>CA-2014-114804</c:v>
                </c:pt>
                <c:pt idx="1015">
                  <c:v>CA-2014-115154</c:v>
                </c:pt>
                <c:pt idx="1016">
                  <c:v>CA-2014-115175</c:v>
                </c:pt>
                <c:pt idx="1017">
                  <c:v>CA-2014-115364</c:v>
                </c:pt>
                <c:pt idx="1018">
                  <c:v>CA-2014-115427</c:v>
                </c:pt>
                <c:pt idx="1019">
                  <c:v>CA-2014-115931</c:v>
                </c:pt>
                <c:pt idx="1020">
                  <c:v>CA-2014-115994</c:v>
                </c:pt>
                <c:pt idx="1021">
                  <c:v>CA-2014-116204</c:v>
                </c:pt>
                <c:pt idx="1022">
                  <c:v>CA-2014-116288</c:v>
                </c:pt>
                <c:pt idx="1023">
                  <c:v>CA-2014-116498</c:v>
                </c:pt>
                <c:pt idx="1024">
                  <c:v>CA-2014-116680</c:v>
                </c:pt>
                <c:pt idx="1025">
                  <c:v>CA-2014-116715</c:v>
                </c:pt>
                <c:pt idx="1026">
                  <c:v>CA-2014-116946</c:v>
                </c:pt>
                <c:pt idx="1027">
                  <c:v>CA-2014-116953</c:v>
                </c:pt>
                <c:pt idx="1028">
                  <c:v>CA-2014-116988</c:v>
                </c:pt>
                <c:pt idx="1029">
                  <c:v>CA-2014-117009</c:v>
                </c:pt>
                <c:pt idx="1030">
                  <c:v>CA-2014-117212</c:v>
                </c:pt>
                <c:pt idx="1031">
                  <c:v>CA-2014-117261</c:v>
                </c:pt>
                <c:pt idx="1032">
                  <c:v>CA-2014-117457</c:v>
                </c:pt>
                <c:pt idx="1033">
                  <c:v>CA-2014-117513</c:v>
                </c:pt>
                <c:pt idx="1034">
                  <c:v>CA-2014-117632</c:v>
                </c:pt>
                <c:pt idx="1035">
                  <c:v>CA-2014-117646</c:v>
                </c:pt>
                <c:pt idx="1036">
                  <c:v>CA-2014-117926</c:v>
                </c:pt>
                <c:pt idx="1037">
                  <c:v>CA-2014-118017</c:v>
                </c:pt>
                <c:pt idx="1038">
                  <c:v>CA-2014-118122</c:v>
                </c:pt>
                <c:pt idx="1039">
                  <c:v>CA-2014-118136</c:v>
                </c:pt>
                <c:pt idx="1040">
                  <c:v>CA-2014-118199</c:v>
                </c:pt>
                <c:pt idx="1041">
                  <c:v>CA-2014-118437</c:v>
                </c:pt>
                <c:pt idx="1042">
                  <c:v>CA-2014-118542</c:v>
                </c:pt>
                <c:pt idx="1043">
                  <c:v>CA-2014-118668</c:v>
                </c:pt>
                <c:pt idx="1044">
                  <c:v>CA-2014-118724</c:v>
                </c:pt>
                <c:pt idx="1045">
                  <c:v>CA-2014-118731</c:v>
                </c:pt>
                <c:pt idx="1046">
                  <c:v>CA-2014-118857</c:v>
                </c:pt>
                <c:pt idx="1047">
                  <c:v>CA-2014-118864</c:v>
                </c:pt>
                <c:pt idx="1048">
                  <c:v>CA-2014-118885</c:v>
                </c:pt>
                <c:pt idx="1049">
                  <c:v>CA-2014-119011</c:v>
                </c:pt>
                <c:pt idx="1050">
                  <c:v>CA-2014-119424</c:v>
                </c:pt>
                <c:pt idx="1051">
                  <c:v>CA-2014-119494</c:v>
                </c:pt>
                <c:pt idx="1052">
                  <c:v>CA-2014-119564</c:v>
                </c:pt>
                <c:pt idx="1053">
                  <c:v>CA-2014-119809</c:v>
                </c:pt>
                <c:pt idx="1054">
                  <c:v>CA-2014-119914</c:v>
                </c:pt>
                <c:pt idx="1055">
                  <c:v>CA-2014-120222</c:v>
                </c:pt>
                <c:pt idx="1056">
                  <c:v>CA-2014-120614</c:v>
                </c:pt>
                <c:pt idx="1057">
                  <c:v>CA-2014-120719</c:v>
                </c:pt>
                <c:pt idx="1058">
                  <c:v>CA-2014-120936</c:v>
                </c:pt>
                <c:pt idx="1059">
                  <c:v>CA-2014-121027</c:v>
                </c:pt>
                <c:pt idx="1060">
                  <c:v>CA-2014-121048</c:v>
                </c:pt>
                <c:pt idx="1061">
                  <c:v>CA-2014-121125</c:v>
                </c:pt>
                <c:pt idx="1062">
                  <c:v>CA-2014-121258</c:v>
                </c:pt>
                <c:pt idx="1063">
                  <c:v>CA-2014-121398</c:v>
                </c:pt>
                <c:pt idx="1064">
                  <c:v>CA-2014-121412</c:v>
                </c:pt>
                <c:pt idx="1065">
                  <c:v>CA-2014-121468</c:v>
                </c:pt>
                <c:pt idx="1066">
                  <c:v>CA-2014-121489</c:v>
                </c:pt>
                <c:pt idx="1067">
                  <c:v>CA-2014-121538</c:v>
                </c:pt>
                <c:pt idx="1068">
                  <c:v>CA-2014-121643</c:v>
                </c:pt>
                <c:pt idx="1069">
                  <c:v>CA-2014-121706</c:v>
                </c:pt>
                <c:pt idx="1070">
                  <c:v>CA-2014-121853</c:v>
                </c:pt>
                <c:pt idx="1071">
                  <c:v>CA-2014-122007</c:v>
                </c:pt>
                <c:pt idx="1072">
                  <c:v>CA-2014-122105</c:v>
                </c:pt>
                <c:pt idx="1073">
                  <c:v>CA-2014-122364</c:v>
                </c:pt>
                <c:pt idx="1074">
                  <c:v>CA-2014-122490</c:v>
                </c:pt>
                <c:pt idx="1075">
                  <c:v>CA-2014-122504</c:v>
                </c:pt>
                <c:pt idx="1076">
                  <c:v>CA-2014-122770</c:v>
                </c:pt>
                <c:pt idx="1077">
                  <c:v>CA-2014-122798</c:v>
                </c:pt>
                <c:pt idx="1078">
                  <c:v>CA-2014-122945</c:v>
                </c:pt>
                <c:pt idx="1079">
                  <c:v>CA-2014-123001</c:v>
                </c:pt>
                <c:pt idx="1080">
                  <c:v>CA-2014-123022</c:v>
                </c:pt>
                <c:pt idx="1081">
                  <c:v>CA-2014-123029</c:v>
                </c:pt>
                <c:pt idx="1082">
                  <c:v>CA-2014-123085</c:v>
                </c:pt>
                <c:pt idx="1083">
                  <c:v>CA-2014-123246</c:v>
                </c:pt>
                <c:pt idx="1084">
                  <c:v>CA-2014-123491</c:v>
                </c:pt>
                <c:pt idx="1085">
                  <c:v>CA-2014-123624</c:v>
                </c:pt>
                <c:pt idx="1086">
                  <c:v>CA-2014-123701</c:v>
                </c:pt>
                <c:pt idx="1087">
                  <c:v>CA-2014-123778</c:v>
                </c:pt>
                <c:pt idx="1088">
                  <c:v>CA-2014-123967</c:v>
                </c:pt>
                <c:pt idx="1089">
                  <c:v>CA-2014-124086</c:v>
                </c:pt>
                <c:pt idx="1090">
                  <c:v>CA-2014-124261</c:v>
                </c:pt>
                <c:pt idx="1091">
                  <c:v>CA-2014-124401</c:v>
                </c:pt>
                <c:pt idx="1092">
                  <c:v>CA-2014-124436</c:v>
                </c:pt>
                <c:pt idx="1093">
                  <c:v>CA-2014-124576</c:v>
                </c:pt>
                <c:pt idx="1094">
                  <c:v>CA-2014-124716</c:v>
                </c:pt>
                <c:pt idx="1095">
                  <c:v>CA-2014-125101</c:v>
                </c:pt>
                <c:pt idx="1096">
                  <c:v>CA-2014-125381</c:v>
                </c:pt>
                <c:pt idx="1097">
                  <c:v>CA-2014-125913</c:v>
                </c:pt>
                <c:pt idx="1098">
                  <c:v>CA-2014-125990</c:v>
                </c:pt>
                <c:pt idx="1099">
                  <c:v>CA-2014-126067</c:v>
                </c:pt>
                <c:pt idx="1100">
                  <c:v>CA-2014-126242</c:v>
                </c:pt>
                <c:pt idx="1101">
                  <c:v>CA-2014-126536</c:v>
                </c:pt>
                <c:pt idx="1102">
                  <c:v>CA-2014-126634</c:v>
                </c:pt>
                <c:pt idx="1103">
                  <c:v>CA-2014-126662</c:v>
                </c:pt>
                <c:pt idx="1104">
                  <c:v>CA-2014-126865</c:v>
                </c:pt>
                <c:pt idx="1105">
                  <c:v>CA-2014-127096</c:v>
                </c:pt>
                <c:pt idx="1106">
                  <c:v>CA-2014-127285</c:v>
                </c:pt>
                <c:pt idx="1107">
                  <c:v>CA-2014-127432</c:v>
                </c:pt>
                <c:pt idx="1108">
                  <c:v>CA-2014-127712</c:v>
                </c:pt>
                <c:pt idx="1109">
                  <c:v>CA-2014-128041</c:v>
                </c:pt>
                <c:pt idx="1110">
                  <c:v>CA-2014-128076</c:v>
                </c:pt>
                <c:pt idx="1111">
                  <c:v>CA-2014-128160</c:v>
                </c:pt>
                <c:pt idx="1112">
                  <c:v>CA-2014-128370</c:v>
                </c:pt>
                <c:pt idx="1113">
                  <c:v>CA-2014-128734</c:v>
                </c:pt>
                <c:pt idx="1114">
                  <c:v>CA-2014-128965</c:v>
                </c:pt>
                <c:pt idx="1115">
                  <c:v>CA-2014-129294</c:v>
                </c:pt>
                <c:pt idx="1116">
                  <c:v>CA-2014-129357</c:v>
                </c:pt>
                <c:pt idx="1117">
                  <c:v>CA-2014-129378</c:v>
                </c:pt>
                <c:pt idx="1118">
                  <c:v>CA-2014-129567</c:v>
                </c:pt>
                <c:pt idx="1119">
                  <c:v>CA-2014-129707</c:v>
                </c:pt>
                <c:pt idx="1120">
                  <c:v>CA-2014-129805</c:v>
                </c:pt>
                <c:pt idx="1121">
                  <c:v>CA-2014-130106</c:v>
                </c:pt>
                <c:pt idx="1122">
                  <c:v>CA-2014-130141</c:v>
                </c:pt>
                <c:pt idx="1123">
                  <c:v>CA-2014-130148</c:v>
                </c:pt>
                <c:pt idx="1124">
                  <c:v>CA-2014-130631</c:v>
                </c:pt>
                <c:pt idx="1125">
                  <c:v>CA-2014-130715</c:v>
                </c:pt>
                <c:pt idx="1126">
                  <c:v>CA-2014-130764</c:v>
                </c:pt>
                <c:pt idx="1127">
                  <c:v>CA-2014-130841</c:v>
                </c:pt>
                <c:pt idx="1128">
                  <c:v>CA-2014-131037</c:v>
                </c:pt>
                <c:pt idx="1129">
                  <c:v>CA-2014-131212</c:v>
                </c:pt>
                <c:pt idx="1130">
                  <c:v>CA-2014-131303</c:v>
                </c:pt>
                <c:pt idx="1131">
                  <c:v>CA-2014-131492</c:v>
                </c:pt>
                <c:pt idx="1132">
                  <c:v>CA-2014-131807</c:v>
                </c:pt>
                <c:pt idx="1133">
                  <c:v>CA-2014-131828</c:v>
                </c:pt>
                <c:pt idx="1134">
                  <c:v>CA-2014-131954</c:v>
                </c:pt>
                <c:pt idx="1135">
                  <c:v>CA-2014-132178</c:v>
                </c:pt>
                <c:pt idx="1136">
                  <c:v>CA-2014-132262</c:v>
                </c:pt>
                <c:pt idx="1137">
                  <c:v>CA-2014-132521</c:v>
                </c:pt>
                <c:pt idx="1138">
                  <c:v>CA-2014-132619</c:v>
                </c:pt>
                <c:pt idx="1139">
                  <c:v>CA-2014-132738</c:v>
                </c:pt>
                <c:pt idx="1140">
                  <c:v>CA-2014-133046</c:v>
                </c:pt>
                <c:pt idx="1141">
                  <c:v>CA-2014-133074</c:v>
                </c:pt>
                <c:pt idx="1142">
                  <c:v>CA-2014-133207</c:v>
                </c:pt>
                <c:pt idx="1143">
                  <c:v>CA-2014-133249</c:v>
                </c:pt>
                <c:pt idx="1144">
                  <c:v>CA-2014-133431</c:v>
                </c:pt>
                <c:pt idx="1145">
                  <c:v>CA-2014-133487</c:v>
                </c:pt>
                <c:pt idx="1146">
                  <c:v>CA-2014-133648</c:v>
                </c:pt>
                <c:pt idx="1147">
                  <c:v>CA-2014-133718</c:v>
                </c:pt>
                <c:pt idx="1148">
                  <c:v>CA-2014-133823</c:v>
                </c:pt>
                <c:pt idx="1149">
                  <c:v>CA-2014-133865</c:v>
                </c:pt>
                <c:pt idx="1150">
                  <c:v>CA-2014-134152</c:v>
                </c:pt>
                <c:pt idx="1151">
                  <c:v>CA-2014-134418</c:v>
                </c:pt>
                <c:pt idx="1152">
                  <c:v>CA-2014-134565</c:v>
                </c:pt>
                <c:pt idx="1153">
                  <c:v>CA-2014-134635</c:v>
                </c:pt>
                <c:pt idx="1154">
                  <c:v>CA-2014-134838</c:v>
                </c:pt>
                <c:pt idx="1155">
                  <c:v>CA-2014-134845</c:v>
                </c:pt>
                <c:pt idx="1156">
                  <c:v>CA-2014-134880</c:v>
                </c:pt>
                <c:pt idx="1157">
                  <c:v>CA-2014-134915</c:v>
                </c:pt>
                <c:pt idx="1158">
                  <c:v>CA-2014-135076</c:v>
                </c:pt>
                <c:pt idx="1159">
                  <c:v>CA-2014-135167</c:v>
                </c:pt>
                <c:pt idx="1160">
                  <c:v>CA-2014-135419</c:v>
                </c:pt>
                <c:pt idx="1161">
                  <c:v>CA-2014-135783</c:v>
                </c:pt>
                <c:pt idx="1162">
                  <c:v>CA-2014-135909</c:v>
                </c:pt>
                <c:pt idx="1163">
                  <c:v>CA-2014-135937</c:v>
                </c:pt>
                <c:pt idx="1164">
                  <c:v>CA-2014-136007</c:v>
                </c:pt>
                <c:pt idx="1165">
                  <c:v>CA-2014-136308</c:v>
                </c:pt>
                <c:pt idx="1166">
                  <c:v>CA-2014-136623</c:v>
                </c:pt>
                <c:pt idx="1167">
                  <c:v>CA-2014-136651</c:v>
                </c:pt>
                <c:pt idx="1168">
                  <c:v>CA-2014-136875</c:v>
                </c:pt>
                <c:pt idx="1169">
                  <c:v>CA-2014-137001</c:v>
                </c:pt>
                <c:pt idx="1170">
                  <c:v>CA-2014-137022</c:v>
                </c:pt>
                <c:pt idx="1171">
                  <c:v>CA-2014-137085</c:v>
                </c:pt>
                <c:pt idx="1172">
                  <c:v>CA-2014-137099</c:v>
                </c:pt>
                <c:pt idx="1173">
                  <c:v>CA-2014-137414</c:v>
                </c:pt>
                <c:pt idx="1174">
                  <c:v>CA-2014-137421</c:v>
                </c:pt>
                <c:pt idx="1175">
                  <c:v>CA-2014-137428</c:v>
                </c:pt>
                <c:pt idx="1176">
                  <c:v>CA-2014-137463</c:v>
                </c:pt>
                <c:pt idx="1177">
                  <c:v>CA-2014-137470</c:v>
                </c:pt>
                <c:pt idx="1178">
                  <c:v>CA-2014-137498</c:v>
                </c:pt>
                <c:pt idx="1179">
                  <c:v>CA-2014-137505</c:v>
                </c:pt>
                <c:pt idx="1180">
                  <c:v>CA-2014-137582</c:v>
                </c:pt>
                <c:pt idx="1181">
                  <c:v>CA-2014-137624</c:v>
                </c:pt>
                <c:pt idx="1182">
                  <c:v>CA-2014-137876</c:v>
                </c:pt>
                <c:pt idx="1183">
                  <c:v>CA-2014-137918</c:v>
                </c:pt>
                <c:pt idx="1184">
                  <c:v>CA-2014-138149</c:v>
                </c:pt>
                <c:pt idx="1185">
                  <c:v>CA-2014-138310</c:v>
                </c:pt>
                <c:pt idx="1186">
                  <c:v>CA-2014-138380</c:v>
                </c:pt>
                <c:pt idx="1187">
                  <c:v>CA-2014-138422</c:v>
                </c:pt>
                <c:pt idx="1188">
                  <c:v>CA-2014-138464</c:v>
                </c:pt>
                <c:pt idx="1189">
                  <c:v>CA-2014-138870</c:v>
                </c:pt>
                <c:pt idx="1190">
                  <c:v>CA-2014-139080</c:v>
                </c:pt>
                <c:pt idx="1191">
                  <c:v>CA-2014-139304</c:v>
                </c:pt>
                <c:pt idx="1192">
                  <c:v>CA-2014-139402</c:v>
                </c:pt>
                <c:pt idx="1193">
                  <c:v>CA-2014-139437</c:v>
                </c:pt>
                <c:pt idx="1194">
                  <c:v>CA-2014-139661</c:v>
                </c:pt>
                <c:pt idx="1195">
                  <c:v>CA-2014-140053</c:v>
                </c:pt>
                <c:pt idx="1196">
                  <c:v>CA-2014-140151</c:v>
                </c:pt>
                <c:pt idx="1197">
                  <c:v>CA-2014-140186</c:v>
                </c:pt>
                <c:pt idx="1198">
                  <c:v>CA-2014-140494</c:v>
                </c:pt>
                <c:pt idx="1199">
                  <c:v>CA-2014-140515</c:v>
                </c:pt>
                <c:pt idx="1200">
                  <c:v>CA-2014-140585</c:v>
                </c:pt>
                <c:pt idx="1201">
                  <c:v>CA-2014-140760</c:v>
                </c:pt>
                <c:pt idx="1202">
                  <c:v>CA-2014-140963</c:v>
                </c:pt>
                <c:pt idx="1203">
                  <c:v>CA-2014-141117</c:v>
                </c:pt>
                <c:pt idx="1204">
                  <c:v>CA-2014-141138</c:v>
                </c:pt>
                <c:pt idx="1205">
                  <c:v>CA-2014-141201</c:v>
                </c:pt>
                <c:pt idx="1206">
                  <c:v>CA-2014-141481</c:v>
                </c:pt>
                <c:pt idx="1207">
                  <c:v>CA-2014-141747</c:v>
                </c:pt>
                <c:pt idx="1208">
                  <c:v>CA-2014-141929</c:v>
                </c:pt>
                <c:pt idx="1209">
                  <c:v>CA-2014-142293</c:v>
                </c:pt>
                <c:pt idx="1210">
                  <c:v>CA-2014-142328</c:v>
                </c:pt>
                <c:pt idx="1211">
                  <c:v>CA-2014-142342</c:v>
                </c:pt>
                <c:pt idx="1212">
                  <c:v>CA-2014-142391</c:v>
                </c:pt>
                <c:pt idx="1213">
                  <c:v>CA-2014-142622</c:v>
                </c:pt>
                <c:pt idx="1214">
                  <c:v>CA-2014-142636</c:v>
                </c:pt>
                <c:pt idx="1215">
                  <c:v>CA-2014-142643</c:v>
                </c:pt>
                <c:pt idx="1216">
                  <c:v>CA-2014-142888</c:v>
                </c:pt>
                <c:pt idx="1217">
                  <c:v>CA-2014-142909</c:v>
                </c:pt>
                <c:pt idx="1218">
                  <c:v>CA-2014-143084</c:v>
                </c:pt>
                <c:pt idx="1219">
                  <c:v>CA-2014-143126</c:v>
                </c:pt>
                <c:pt idx="1220">
                  <c:v>CA-2014-143329</c:v>
                </c:pt>
                <c:pt idx="1221">
                  <c:v>CA-2014-143343</c:v>
                </c:pt>
                <c:pt idx="1222">
                  <c:v>CA-2014-143378</c:v>
                </c:pt>
                <c:pt idx="1223">
                  <c:v>CA-2014-143651</c:v>
                </c:pt>
                <c:pt idx="1224">
                  <c:v>CA-2014-143665</c:v>
                </c:pt>
                <c:pt idx="1225">
                  <c:v>CA-2014-143686</c:v>
                </c:pt>
                <c:pt idx="1226">
                  <c:v>CA-2014-144463</c:v>
                </c:pt>
                <c:pt idx="1227">
                  <c:v>CA-2014-144484</c:v>
                </c:pt>
                <c:pt idx="1228">
                  <c:v>CA-2014-144589</c:v>
                </c:pt>
                <c:pt idx="1229">
                  <c:v>CA-2014-144750</c:v>
                </c:pt>
                <c:pt idx="1230">
                  <c:v>CA-2014-144827</c:v>
                </c:pt>
                <c:pt idx="1231">
                  <c:v>CA-2014-145219</c:v>
                </c:pt>
                <c:pt idx="1232">
                  <c:v>CA-2014-145233</c:v>
                </c:pt>
                <c:pt idx="1233">
                  <c:v>CA-2014-145429</c:v>
                </c:pt>
                <c:pt idx="1234">
                  <c:v>CA-2014-145506</c:v>
                </c:pt>
                <c:pt idx="1235">
                  <c:v>CA-2014-145765</c:v>
                </c:pt>
                <c:pt idx="1236">
                  <c:v>CA-2014-145772</c:v>
                </c:pt>
                <c:pt idx="1237">
                  <c:v>CA-2014-145779</c:v>
                </c:pt>
                <c:pt idx="1238">
                  <c:v>CA-2014-145807</c:v>
                </c:pt>
                <c:pt idx="1239">
                  <c:v>CA-2014-146346</c:v>
                </c:pt>
                <c:pt idx="1240">
                  <c:v>CA-2014-146626</c:v>
                </c:pt>
                <c:pt idx="1241">
                  <c:v>CA-2014-147144</c:v>
                </c:pt>
                <c:pt idx="1242">
                  <c:v>CA-2014-147354</c:v>
                </c:pt>
                <c:pt idx="1243">
                  <c:v>CA-2014-147410</c:v>
                </c:pt>
                <c:pt idx="1244">
                  <c:v>CA-2014-147452</c:v>
                </c:pt>
                <c:pt idx="1245">
                  <c:v>CA-2014-147767</c:v>
                </c:pt>
                <c:pt idx="1246">
                  <c:v>CA-2014-147844</c:v>
                </c:pt>
                <c:pt idx="1247">
                  <c:v>CA-2014-147942</c:v>
                </c:pt>
                <c:pt idx="1248">
                  <c:v>CA-2014-147956</c:v>
                </c:pt>
                <c:pt idx="1249">
                  <c:v>CA-2014-148145</c:v>
                </c:pt>
                <c:pt idx="1250">
                  <c:v>CA-2014-148264</c:v>
                </c:pt>
                <c:pt idx="1251">
                  <c:v>CA-2014-148320</c:v>
                </c:pt>
                <c:pt idx="1252">
                  <c:v>CA-2014-148446</c:v>
                </c:pt>
                <c:pt idx="1253">
                  <c:v>CA-2014-148985</c:v>
                </c:pt>
                <c:pt idx="1254">
                  <c:v>CA-2014-149076</c:v>
                </c:pt>
                <c:pt idx="1255">
                  <c:v>CA-2014-149559</c:v>
                </c:pt>
                <c:pt idx="1256">
                  <c:v>CA-2014-149699</c:v>
                </c:pt>
                <c:pt idx="1257">
                  <c:v>CA-2014-149881</c:v>
                </c:pt>
                <c:pt idx="1258">
                  <c:v>CA-2014-149944</c:v>
                </c:pt>
                <c:pt idx="1259">
                  <c:v>CA-2014-150189</c:v>
                </c:pt>
                <c:pt idx="1260">
                  <c:v>CA-2014-150420</c:v>
                </c:pt>
                <c:pt idx="1261">
                  <c:v>CA-2014-150469</c:v>
                </c:pt>
                <c:pt idx="1262">
                  <c:v>CA-2014-150602</c:v>
                </c:pt>
                <c:pt idx="1263">
                  <c:v>CA-2014-150609</c:v>
                </c:pt>
                <c:pt idx="1264">
                  <c:v>CA-2014-150987</c:v>
                </c:pt>
                <c:pt idx="1265">
                  <c:v>CA-2014-151008</c:v>
                </c:pt>
                <c:pt idx="1266">
                  <c:v>CA-2014-151071</c:v>
                </c:pt>
                <c:pt idx="1267">
                  <c:v>CA-2014-151183</c:v>
                </c:pt>
                <c:pt idx="1268">
                  <c:v>CA-2014-151225</c:v>
                </c:pt>
                <c:pt idx="1269">
                  <c:v>CA-2014-151281</c:v>
                </c:pt>
                <c:pt idx="1270">
                  <c:v>CA-2014-151358</c:v>
                </c:pt>
                <c:pt idx="1271">
                  <c:v>CA-2014-152142</c:v>
                </c:pt>
                <c:pt idx="1272">
                  <c:v>CA-2014-152310</c:v>
                </c:pt>
                <c:pt idx="1273">
                  <c:v>CA-2014-152737</c:v>
                </c:pt>
                <c:pt idx="1274">
                  <c:v>CA-2014-153080</c:v>
                </c:pt>
                <c:pt idx="1275">
                  <c:v>CA-2014-153227</c:v>
                </c:pt>
                <c:pt idx="1276">
                  <c:v>CA-2014-153787</c:v>
                </c:pt>
                <c:pt idx="1277">
                  <c:v>CA-2014-153822</c:v>
                </c:pt>
                <c:pt idx="1278">
                  <c:v>CA-2014-154074</c:v>
                </c:pt>
                <c:pt idx="1279">
                  <c:v>CA-2014-154102</c:v>
                </c:pt>
                <c:pt idx="1280">
                  <c:v>CA-2014-154116</c:v>
                </c:pt>
                <c:pt idx="1281">
                  <c:v>CA-2014-154501</c:v>
                </c:pt>
                <c:pt idx="1282">
                  <c:v>CA-2014-154949</c:v>
                </c:pt>
                <c:pt idx="1283">
                  <c:v>CA-2014-155460</c:v>
                </c:pt>
                <c:pt idx="1284">
                  <c:v>CA-2014-155712</c:v>
                </c:pt>
                <c:pt idx="1285">
                  <c:v>CA-2014-155873</c:v>
                </c:pt>
                <c:pt idx="1286">
                  <c:v>CA-2014-155929</c:v>
                </c:pt>
                <c:pt idx="1287">
                  <c:v>CA-2014-155985</c:v>
                </c:pt>
                <c:pt idx="1288">
                  <c:v>CA-2014-156139</c:v>
                </c:pt>
                <c:pt idx="1289">
                  <c:v>CA-2014-156391</c:v>
                </c:pt>
                <c:pt idx="1290">
                  <c:v>CA-2014-156720</c:v>
                </c:pt>
                <c:pt idx="1291">
                  <c:v>CA-2014-156776</c:v>
                </c:pt>
                <c:pt idx="1292">
                  <c:v>CA-2014-156951</c:v>
                </c:pt>
                <c:pt idx="1293">
                  <c:v>CA-2014-156958</c:v>
                </c:pt>
                <c:pt idx="1294">
                  <c:v>CA-2014-157196</c:v>
                </c:pt>
                <c:pt idx="1295">
                  <c:v>CA-2014-157273</c:v>
                </c:pt>
                <c:pt idx="1296">
                  <c:v>CA-2014-157448</c:v>
                </c:pt>
                <c:pt idx="1297">
                  <c:v>CA-2014-157672</c:v>
                </c:pt>
                <c:pt idx="1298">
                  <c:v>CA-2014-157833</c:v>
                </c:pt>
                <c:pt idx="1299">
                  <c:v>CA-2014-158071</c:v>
                </c:pt>
                <c:pt idx="1300">
                  <c:v>CA-2014-158120</c:v>
                </c:pt>
                <c:pt idx="1301">
                  <c:v>CA-2014-158169</c:v>
                </c:pt>
                <c:pt idx="1302">
                  <c:v>CA-2014-158246</c:v>
                </c:pt>
                <c:pt idx="1303">
                  <c:v>CA-2014-158736</c:v>
                </c:pt>
                <c:pt idx="1304">
                  <c:v>CA-2014-159107</c:v>
                </c:pt>
                <c:pt idx="1305">
                  <c:v>CA-2014-159226</c:v>
                </c:pt>
                <c:pt idx="1306">
                  <c:v>CA-2014-159282</c:v>
                </c:pt>
                <c:pt idx="1307">
                  <c:v>CA-2014-159597</c:v>
                </c:pt>
                <c:pt idx="1308">
                  <c:v>CA-2014-159688</c:v>
                </c:pt>
                <c:pt idx="1309">
                  <c:v>CA-2014-159884</c:v>
                </c:pt>
                <c:pt idx="1310">
                  <c:v>CA-2014-160395</c:v>
                </c:pt>
                <c:pt idx="1311">
                  <c:v>CA-2014-160514</c:v>
                </c:pt>
                <c:pt idx="1312">
                  <c:v>CA-2014-160934</c:v>
                </c:pt>
                <c:pt idx="1313">
                  <c:v>CA-2014-161102</c:v>
                </c:pt>
                <c:pt idx="1314">
                  <c:v>CA-2014-161333</c:v>
                </c:pt>
                <c:pt idx="1315">
                  <c:v>CA-2014-161459</c:v>
                </c:pt>
                <c:pt idx="1316">
                  <c:v>CA-2014-161578</c:v>
                </c:pt>
                <c:pt idx="1317">
                  <c:v>CA-2014-161809</c:v>
                </c:pt>
                <c:pt idx="1318">
                  <c:v>CA-2014-161823</c:v>
                </c:pt>
                <c:pt idx="1319">
                  <c:v>CA-2014-161893</c:v>
                </c:pt>
                <c:pt idx="1320">
                  <c:v>CA-2014-161956</c:v>
                </c:pt>
                <c:pt idx="1321">
                  <c:v>CA-2014-162012</c:v>
                </c:pt>
                <c:pt idx="1322">
                  <c:v>CA-2014-162096</c:v>
                </c:pt>
                <c:pt idx="1323">
                  <c:v>CA-2014-162250</c:v>
                </c:pt>
                <c:pt idx="1324">
                  <c:v>CA-2014-162880</c:v>
                </c:pt>
                <c:pt idx="1325">
                  <c:v>CA-2014-162978</c:v>
                </c:pt>
                <c:pt idx="1326">
                  <c:v>CA-2014-163097</c:v>
                </c:pt>
                <c:pt idx="1327">
                  <c:v>CA-2014-163209</c:v>
                </c:pt>
                <c:pt idx="1328">
                  <c:v>CA-2014-163405</c:v>
                </c:pt>
                <c:pt idx="1329">
                  <c:v>CA-2014-163671</c:v>
                </c:pt>
                <c:pt idx="1330">
                  <c:v>CA-2014-163692</c:v>
                </c:pt>
                <c:pt idx="1331">
                  <c:v>CA-2014-163874</c:v>
                </c:pt>
                <c:pt idx="1332">
                  <c:v>CA-2014-163902</c:v>
                </c:pt>
                <c:pt idx="1333">
                  <c:v>CA-2014-163979</c:v>
                </c:pt>
                <c:pt idx="1334">
                  <c:v>CA-2014-164028</c:v>
                </c:pt>
                <c:pt idx="1335">
                  <c:v>CA-2014-164049</c:v>
                </c:pt>
                <c:pt idx="1336">
                  <c:v>CA-2014-164329</c:v>
                </c:pt>
                <c:pt idx="1337">
                  <c:v>CA-2014-164364</c:v>
                </c:pt>
                <c:pt idx="1338">
                  <c:v>CA-2014-164707</c:v>
                </c:pt>
                <c:pt idx="1339">
                  <c:v>CA-2014-164959</c:v>
                </c:pt>
                <c:pt idx="1340">
                  <c:v>CA-2014-165008</c:v>
                </c:pt>
                <c:pt idx="1341">
                  <c:v>CA-2014-165155</c:v>
                </c:pt>
                <c:pt idx="1342">
                  <c:v>CA-2014-165491</c:v>
                </c:pt>
                <c:pt idx="1343">
                  <c:v>CA-2014-166093</c:v>
                </c:pt>
                <c:pt idx="1344">
                  <c:v>CA-2014-166128</c:v>
                </c:pt>
                <c:pt idx="1345">
                  <c:v>CA-2014-166198</c:v>
                </c:pt>
                <c:pt idx="1346">
                  <c:v>CA-2014-166296</c:v>
                </c:pt>
                <c:pt idx="1347">
                  <c:v>CA-2014-166415</c:v>
                </c:pt>
                <c:pt idx="1348">
                  <c:v>CA-2014-166695</c:v>
                </c:pt>
                <c:pt idx="1349">
                  <c:v>CA-2014-166856</c:v>
                </c:pt>
                <c:pt idx="1350">
                  <c:v>CA-2014-166898</c:v>
                </c:pt>
                <c:pt idx="1351">
                  <c:v>CA-2014-166926</c:v>
                </c:pt>
                <c:pt idx="1352">
                  <c:v>CA-2014-166933</c:v>
                </c:pt>
                <c:pt idx="1353">
                  <c:v>CA-2014-167003</c:v>
                </c:pt>
                <c:pt idx="1354">
                  <c:v>CA-2014-167094</c:v>
                </c:pt>
                <c:pt idx="1355">
                  <c:v>CA-2014-167150</c:v>
                </c:pt>
                <c:pt idx="1356">
                  <c:v>CA-2014-167640</c:v>
                </c:pt>
                <c:pt idx="1357">
                  <c:v>CA-2014-167661</c:v>
                </c:pt>
                <c:pt idx="1358">
                  <c:v>CA-2014-167913</c:v>
                </c:pt>
                <c:pt idx="1359">
                  <c:v>CA-2014-168109</c:v>
                </c:pt>
                <c:pt idx="1360">
                  <c:v>CA-2014-168179</c:v>
                </c:pt>
                <c:pt idx="1361">
                  <c:v>CA-2014-168228</c:v>
                </c:pt>
                <c:pt idx="1362">
                  <c:v>CA-2014-168396</c:v>
                </c:pt>
                <c:pt idx="1363">
                  <c:v>CA-2014-168403</c:v>
                </c:pt>
                <c:pt idx="1364">
                  <c:v>CA-2014-168655</c:v>
                </c:pt>
                <c:pt idx="1365">
                  <c:v>CA-2014-168837</c:v>
                </c:pt>
                <c:pt idx="1366">
                  <c:v>CA-2014-168942</c:v>
                </c:pt>
                <c:pt idx="1367">
                  <c:v>CA-2014-169124</c:v>
                </c:pt>
                <c:pt idx="1368">
                  <c:v>CA-2014-169264</c:v>
                </c:pt>
                <c:pt idx="1369">
                  <c:v>CA-2014-169327</c:v>
                </c:pt>
                <c:pt idx="1370">
                  <c:v>CA-2014-169859</c:v>
                </c:pt>
                <c:pt idx="1371">
                  <c:v>CA-2014-169894</c:v>
                </c:pt>
                <c:pt idx="1372">
                  <c:v>CA-2014-169901</c:v>
                </c:pt>
                <c:pt idx="1373">
                  <c:v>CA-2014-169929</c:v>
                </c:pt>
                <c:pt idx="1374">
                  <c:v>US-2011-102071</c:v>
                </c:pt>
                <c:pt idx="1375">
                  <c:v>US-2011-103338</c:v>
                </c:pt>
                <c:pt idx="1376">
                  <c:v>US-2011-106334</c:v>
                </c:pt>
                <c:pt idx="1377">
                  <c:v>US-2011-107993</c:v>
                </c:pt>
                <c:pt idx="1378">
                  <c:v>US-2011-109036</c:v>
                </c:pt>
                <c:pt idx="1379">
                  <c:v>US-2011-109456</c:v>
                </c:pt>
                <c:pt idx="1380">
                  <c:v>US-2011-110674</c:v>
                </c:pt>
                <c:pt idx="1381">
                  <c:v>US-2011-112872</c:v>
                </c:pt>
                <c:pt idx="1382">
                  <c:v>US-2011-112991</c:v>
                </c:pt>
                <c:pt idx="1383">
                  <c:v>US-2011-117163</c:v>
                </c:pt>
                <c:pt idx="1384">
                  <c:v>US-2011-119137</c:v>
                </c:pt>
                <c:pt idx="1385">
                  <c:v>US-2011-120313</c:v>
                </c:pt>
                <c:pt idx="1386">
                  <c:v>US-2011-120740</c:v>
                </c:pt>
                <c:pt idx="1387">
                  <c:v>US-2011-121734</c:v>
                </c:pt>
                <c:pt idx="1388">
                  <c:v>US-2011-126340</c:v>
                </c:pt>
                <c:pt idx="1389">
                  <c:v>US-2011-128685</c:v>
                </c:pt>
                <c:pt idx="1390">
                  <c:v>US-2011-131275</c:v>
                </c:pt>
                <c:pt idx="1391">
                  <c:v>US-2011-131982</c:v>
                </c:pt>
                <c:pt idx="1392">
                  <c:v>US-2011-132745</c:v>
                </c:pt>
                <c:pt idx="1393">
                  <c:v>US-2011-133130</c:v>
                </c:pt>
                <c:pt idx="1394">
                  <c:v>US-2011-133949</c:v>
                </c:pt>
                <c:pt idx="1395">
                  <c:v>US-2011-134054</c:v>
                </c:pt>
                <c:pt idx="1396">
                  <c:v>US-2011-134187</c:v>
                </c:pt>
                <c:pt idx="1397">
                  <c:v>US-2011-134733</c:v>
                </c:pt>
                <c:pt idx="1398">
                  <c:v>US-2011-135972</c:v>
                </c:pt>
                <c:pt idx="1399">
                  <c:v>US-2011-137680</c:v>
                </c:pt>
                <c:pt idx="1400">
                  <c:v>US-2011-138247</c:v>
                </c:pt>
                <c:pt idx="1401">
                  <c:v>US-2011-139640</c:v>
                </c:pt>
                <c:pt idx="1402">
                  <c:v>US-2011-140116</c:v>
                </c:pt>
                <c:pt idx="1403">
                  <c:v>US-2011-141257</c:v>
                </c:pt>
                <c:pt idx="1404">
                  <c:v>US-2011-144078</c:v>
                </c:pt>
                <c:pt idx="1405">
                  <c:v>US-2011-147648</c:v>
                </c:pt>
                <c:pt idx="1406">
                  <c:v>US-2011-148194</c:v>
                </c:pt>
                <c:pt idx="1407">
                  <c:v>US-2011-150532</c:v>
                </c:pt>
                <c:pt idx="1408">
                  <c:v>US-2011-151925</c:v>
                </c:pt>
                <c:pt idx="1409">
                  <c:v>US-2011-154879</c:v>
                </c:pt>
                <c:pt idx="1410">
                  <c:v>US-2011-157021</c:v>
                </c:pt>
                <c:pt idx="1411">
                  <c:v>US-2011-157385</c:v>
                </c:pt>
                <c:pt idx="1412">
                  <c:v>US-2011-158400</c:v>
                </c:pt>
                <c:pt idx="1413">
                  <c:v>US-2011-160780</c:v>
                </c:pt>
                <c:pt idx="1414">
                  <c:v>US-2011-163146</c:v>
                </c:pt>
                <c:pt idx="1415">
                  <c:v>US-2011-163797</c:v>
                </c:pt>
                <c:pt idx="1416">
                  <c:v>US-2011-164406</c:v>
                </c:pt>
                <c:pt idx="1417">
                  <c:v>US-2011-165862</c:v>
                </c:pt>
                <c:pt idx="1418">
                  <c:v>US-2011-167262</c:v>
                </c:pt>
                <c:pt idx="1419">
                  <c:v>US-2011-167738</c:v>
                </c:pt>
                <c:pt idx="1420">
                  <c:v>US-2011-169789</c:v>
                </c:pt>
                <c:pt idx="1421">
                  <c:v>US-2012-103471</c:v>
                </c:pt>
                <c:pt idx="1422">
                  <c:v>US-2012-103996</c:v>
                </c:pt>
                <c:pt idx="1423">
                  <c:v>US-2012-106873</c:v>
                </c:pt>
                <c:pt idx="1424">
                  <c:v>US-2012-107944</c:v>
                </c:pt>
                <c:pt idx="1425">
                  <c:v>US-2012-110163</c:v>
                </c:pt>
                <c:pt idx="1426">
                  <c:v>US-2012-110569</c:v>
                </c:pt>
                <c:pt idx="1427">
                  <c:v>US-2012-113593</c:v>
                </c:pt>
                <c:pt idx="1428">
                  <c:v>US-2012-114741</c:v>
                </c:pt>
                <c:pt idx="1429">
                  <c:v>US-2012-119312</c:v>
                </c:pt>
                <c:pt idx="1430">
                  <c:v>US-2012-120502</c:v>
                </c:pt>
                <c:pt idx="1431">
                  <c:v>US-2012-120957</c:v>
                </c:pt>
                <c:pt idx="1432">
                  <c:v>US-2012-122910</c:v>
                </c:pt>
                <c:pt idx="1433">
                  <c:v>US-2012-126214</c:v>
                </c:pt>
                <c:pt idx="1434">
                  <c:v>US-2012-128090</c:v>
                </c:pt>
                <c:pt idx="1435">
                  <c:v>US-2012-129007</c:v>
                </c:pt>
                <c:pt idx="1436">
                  <c:v>US-2012-131359</c:v>
                </c:pt>
                <c:pt idx="1437">
                  <c:v>US-2012-136427</c:v>
                </c:pt>
                <c:pt idx="1438">
                  <c:v>US-2012-136987</c:v>
                </c:pt>
                <c:pt idx="1439">
                  <c:v>US-2012-138716</c:v>
                </c:pt>
                <c:pt idx="1440">
                  <c:v>US-2012-139675</c:v>
                </c:pt>
                <c:pt idx="1441">
                  <c:v>US-2012-139759</c:v>
                </c:pt>
                <c:pt idx="1442">
                  <c:v>US-2012-140200</c:v>
                </c:pt>
                <c:pt idx="1443">
                  <c:v>US-2012-142811</c:v>
                </c:pt>
                <c:pt idx="1444">
                  <c:v>US-2012-144771</c:v>
                </c:pt>
                <c:pt idx="1445">
                  <c:v>US-2012-145422</c:v>
                </c:pt>
                <c:pt idx="1446">
                  <c:v>US-2012-146745</c:v>
                </c:pt>
                <c:pt idx="1447">
                  <c:v>US-2012-156496</c:v>
                </c:pt>
                <c:pt idx="1448">
                  <c:v>US-2012-156867</c:v>
                </c:pt>
                <c:pt idx="1449">
                  <c:v>US-2012-158589</c:v>
                </c:pt>
                <c:pt idx="1450">
                  <c:v>US-2012-159499</c:v>
                </c:pt>
                <c:pt idx="1451">
                  <c:v>US-2012-159513</c:v>
                </c:pt>
                <c:pt idx="1452">
                  <c:v>US-2012-160150</c:v>
                </c:pt>
                <c:pt idx="1453">
                  <c:v>US-2012-160563</c:v>
                </c:pt>
                <c:pt idx="1454">
                  <c:v>US-2012-163279</c:v>
                </c:pt>
                <c:pt idx="1455">
                  <c:v>US-2012-164448</c:v>
                </c:pt>
                <c:pt idx="1456">
                  <c:v>US-2012-165743</c:v>
                </c:pt>
                <c:pt idx="1457">
                  <c:v>US-2013-100405</c:v>
                </c:pt>
                <c:pt idx="1458">
                  <c:v>US-2013-100839</c:v>
                </c:pt>
                <c:pt idx="1459">
                  <c:v>US-2013-101497</c:v>
                </c:pt>
                <c:pt idx="1460">
                  <c:v>US-2013-102239</c:v>
                </c:pt>
                <c:pt idx="1461">
                  <c:v>US-2013-103674</c:v>
                </c:pt>
                <c:pt idx="1462">
                  <c:v>US-2013-105578</c:v>
                </c:pt>
                <c:pt idx="1463">
                  <c:v>US-2013-106313</c:v>
                </c:pt>
                <c:pt idx="1464">
                  <c:v>US-2013-108098</c:v>
                </c:pt>
                <c:pt idx="1465">
                  <c:v>US-2013-108455</c:v>
                </c:pt>
                <c:pt idx="1466">
                  <c:v>US-2013-108497</c:v>
                </c:pt>
                <c:pt idx="1467">
                  <c:v>US-2013-111528</c:v>
                </c:pt>
                <c:pt idx="1468">
                  <c:v>US-2013-112396</c:v>
                </c:pt>
                <c:pt idx="1469">
                  <c:v>US-2013-112970</c:v>
                </c:pt>
                <c:pt idx="1470">
                  <c:v>US-2013-113985</c:v>
                </c:pt>
                <c:pt idx="1471">
                  <c:v>US-2013-114230</c:v>
                </c:pt>
                <c:pt idx="1472">
                  <c:v>US-2013-114293</c:v>
                </c:pt>
                <c:pt idx="1473">
                  <c:v>US-2013-114776</c:v>
                </c:pt>
                <c:pt idx="1474">
                  <c:v>US-2013-114888</c:v>
                </c:pt>
                <c:pt idx="1475">
                  <c:v>US-2013-115819</c:v>
                </c:pt>
                <c:pt idx="1476">
                  <c:v>US-2013-116442</c:v>
                </c:pt>
                <c:pt idx="1477">
                  <c:v>US-2013-116729</c:v>
                </c:pt>
                <c:pt idx="1478">
                  <c:v>US-2013-117387</c:v>
                </c:pt>
                <c:pt idx="1479">
                  <c:v>US-2013-119046</c:v>
                </c:pt>
                <c:pt idx="1480">
                  <c:v>US-2013-119270</c:v>
                </c:pt>
                <c:pt idx="1481">
                  <c:v>US-2013-122245</c:v>
                </c:pt>
                <c:pt idx="1482">
                  <c:v>US-2013-123470</c:v>
                </c:pt>
                <c:pt idx="1483">
                  <c:v>US-2013-123610</c:v>
                </c:pt>
                <c:pt idx="1484">
                  <c:v>US-2013-125402</c:v>
                </c:pt>
                <c:pt idx="1485">
                  <c:v>US-2013-125969</c:v>
                </c:pt>
                <c:pt idx="1486">
                  <c:v>US-2013-126452</c:v>
                </c:pt>
                <c:pt idx="1487">
                  <c:v>US-2013-127334</c:v>
                </c:pt>
                <c:pt idx="1488">
                  <c:v>US-2013-128678</c:v>
                </c:pt>
                <c:pt idx="1489">
                  <c:v>US-2013-131058</c:v>
                </c:pt>
                <c:pt idx="1490">
                  <c:v>US-2013-131912</c:v>
                </c:pt>
                <c:pt idx="1491">
                  <c:v>US-2013-134369</c:v>
                </c:pt>
                <c:pt idx="1492">
                  <c:v>US-2013-135720</c:v>
                </c:pt>
                <c:pt idx="1493">
                  <c:v>US-2013-139087</c:v>
                </c:pt>
                <c:pt idx="1494">
                  <c:v>US-2013-139486</c:v>
                </c:pt>
                <c:pt idx="1495">
                  <c:v>US-2013-139710</c:v>
                </c:pt>
                <c:pt idx="1496">
                  <c:v>US-2013-141880</c:v>
                </c:pt>
                <c:pt idx="1497">
                  <c:v>US-2013-143280</c:v>
                </c:pt>
                <c:pt idx="1498">
                  <c:v>US-2013-144211</c:v>
                </c:pt>
                <c:pt idx="1499">
                  <c:v>US-2013-146794</c:v>
                </c:pt>
                <c:pt idx="1500">
                  <c:v>US-2013-147340</c:v>
                </c:pt>
                <c:pt idx="1501">
                  <c:v>US-2013-148957</c:v>
                </c:pt>
                <c:pt idx="1502">
                  <c:v>US-2013-150035</c:v>
                </c:pt>
                <c:pt idx="1503">
                  <c:v>US-2013-151862</c:v>
                </c:pt>
                <c:pt idx="1504">
                  <c:v>US-2013-153129</c:v>
                </c:pt>
                <c:pt idx="1505">
                  <c:v>US-2013-155768</c:v>
                </c:pt>
                <c:pt idx="1506">
                  <c:v>US-2013-155971</c:v>
                </c:pt>
                <c:pt idx="1507">
                  <c:v>US-2013-156986</c:v>
                </c:pt>
                <c:pt idx="1508">
                  <c:v>US-2013-157308</c:v>
                </c:pt>
                <c:pt idx="1509">
                  <c:v>US-2013-157490</c:v>
                </c:pt>
                <c:pt idx="1510">
                  <c:v>US-2013-158680</c:v>
                </c:pt>
                <c:pt idx="1511">
                  <c:v>US-2013-159093</c:v>
                </c:pt>
                <c:pt idx="1512">
                  <c:v>US-2013-159856</c:v>
                </c:pt>
                <c:pt idx="1513">
                  <c:v>US-2013-162026</c:v>
                </c:pt>
                <c:pt idx="1514">
                  <c:v>US-2013-163258</c:v>
                </c:pt>
                <c:pt idx="1515">
                  <c:v>US-2013-163881</c:v>
                </c:pt>
                <c:pt idx="1516">
                  <c:v>US-2013-164189</c:v>
                </c:pt>
                <c:pt idx="1517">
                  <c:v>US-2013-166660</c:v>
                </c:pt>
                <c:pt idx="1518">
                  <c:v>US-2013-167339</c:v>
                </c:pt>
                <c:pt idx="1519">
                  <c:v>US-2013-168095</c:v>
                </c:pt>
                <c:pt idx="1520">
                  <c:v>US-2013-169040</c:v>
                </c:pt>
                <c:pt idx="1521">
                  <c:v>US-2014-100209</c:v>
                </c:pt>
                <c:pt idx="1522">
                  <c:v>US-2014-100398</c:v>
                </c:pt>
                <c:pt idx="1523">
                  <c:v>US-2014-101539</c:v>
                </c:pt>
                <c:pt idx="1524">
                  <c:v>US-2014-101784</c:v>
                </c:pt>
                <c:pt idx="1525">
                  <c:v>US-2014-103226</c:v>
                </c:pt>
                <c:pt idx="1526">
                  <c:v>US-2014-103828</c:v>
                </c:pt>
                <c:pt idx="1527">
                  <c:v>US-2014-104451</c:v>
                </c:pt>
                <c:pt idx="1528">
                  <c:v>US-2014-105998</c:v>
                </c:pt>
                <c:pt idx="1529">
                  <c:v>US-2014-106131</c:v>
                </c:pt>
                <c:pt idx="1530">
                  <c:v>US-2014-106145</c:v>
                </c:pt>
                <c:pt idx="1531">
                  <c:v>US-2014-107272</c:v>
                </c:pt>
                <c:pt idx="1532">
                  <c:v>US-2014-107888</c:v>
                </c:pt>
                <c:pt idx="1533">
                  <c:v>US-2014-107979</c:v>
                </c:pt>
                <c:pt idx="1534">
                  <c:v>US-2014-109253</c:v>
                </c:pt>
                <c:pt idx="1535">
                  <c:v>US-2014-109316</c:v>
                </c:pt>
                <c:pt idx="1536">
                  <c:v>US-2014-109484</c:v>
                </c:pt>
                <c:pt idx="1537">
                  <c:v>US-2014-109582</c:v>
                </c:pt>
                <c:pt idx="1538">
                  <c:v>US-2014-110604</c:v>
                </c:pt>
                <c:pt idx="1539">
                  <c:v>US-2014-110989</c:v>
                </c:pt>
                <c:pt idx="1540">
                  <c:v>US-2014-110996</c:v>
                </c:pt>
                <c:pt idx="1541">
                  <c:v>US-2014-111241</c:v>
                </c:pt>
                <c:pt idx="1542">
                  <c:v>US-2014-111745</c:v>
                </c:pt>
                <c:pt idx="1543">
                  <c:v>US-2014-112347</c:v>
                </c:pt>
                <c:pt idx="1544">
                  <c:v>US-2014-113201</c:v>
                </c:pt>
                <c:pt idx="1545">
                  <c:v>US-2014-113852</c:v>
                </c:pt>
                <c:pt idx="1546">
                  <c:v>US-2014-114034</c:v>
                </c:pt>
                <c:pt idx="1547">
                  <c:v>US-2014-115301</c:v>
                </c:pt>
                <c:pt idx="1548">
                  <c:v>US-2014-115595</c:v>
                </c:pt>
                <c:pt idx="1549">
                  <c:v>US-2014-115609</c:v>
                </c:pt>
                <c:pt idx="1550">
                  <c:v>US-2014-116652</c:v>
                </c:pt>
                <c:pt idx="1551">
                  <c:v>US-2014-116897</c:v>
                </c:pt>
                <c:pt idx="1552">
                  <c:v>US-2014-117331</c:v>
                </c:pt>
                <c:pt idx="1553">
                  <c:v>US-2014-117534</c:v>
                </c:pt>
                <c:pt idx="1554">
                  <c:v>US-2014-119039</c:v>
                </c:pt>
                <c:pt idx="1555">
                  <c:v>US-2014-120117</c:v>
                </c:pt>
                <c:pt idx="1556">
                  <c:v>US-2014-120418</c:v>
                </c:pt>
                <c:pt idx="1557">
                  <c:v>US-2014-123281</c:v>
                </c:pt>
                <c:pt idx="1558">
                  <c:v>US-2014-123463</c:v>
                </c:pt>
                <c:pt idx="1559">
                  <c:v>US-2014-123862</c:v>
                </c:pt>
                <c:pt idx="1560">
                  <c:v>US-2014-124821</c:v>
                </c:pt>
                <c:pt idx="1561">
                  <c:v>US-2014-125717</c:v>
                </c:pt>
                <c:pt idx="1562">
                  <c:v>US-2014-125808</c:v>
                </c:pt>
                <c:pt idx="1563">
                  <c:v>US-2014-128398</c:v>
                </c:pt>
                <c:pt idx="1564">
                  <c:v>US-2014-128447</c:v>
                </c:pt>
                <c:pt idx="1565">
                  <c:v>US-2014-129441</c:v>
                </c:pt>
                <c:pt idx="1566">
                  <c:v>US-2014-130687</c:v>
                </c:pt>
                <c:pt idx="1567">
                  <c:v>US-2014-131849</c:v>
                </c:pt>
                <c:pt idx="1568">
                  <c:v>US-2014-132059</c:v>
                </c:pt>
                <c:pt idx="1569">
                  <c:v>US-2014-132220</c:v>
                </c:pt>
                <c:pt idx="1570">
                  <c:v>US-2014-132444</c:v>
                </c:pt>
                <c:pt idx="1571">
                  <c:v>US-2014-133312</c:v>
                </c:pt>
                <c:pt idx="1572">
                  <c:v>US-2014-135013</c:v>
                </c:pt>
                <c:pt idx="1573">
                  <c:v>US-2014-135230</c:v>
                </c:pt>
                <c:pt idx="1574">
                  <c:v>US-2014-136707</c:v>
                </c:pt>
                <c:pt idx="1575">
                  <c:v>US-2014-136784</c:v>
                </c:pt>
                <c:pt idx="1576">
                  <c:v>US-2014-138086</c:v>
                </c:pt>
                <c:pt idx="1577">
                  <c:v>US-2014-139577</c:v>
                </c:pt>
                <c:pt idx="1578">
                  <c:v>US-2014-139647</c:v>
                </c:pt>
                <c:pt idx="1579">
                  <c:v>US-2014-140312</c:v>
                </c:pt>
                <c:pt idx="1580">
                  <c:v>US-2014-140907</c:v>
                </c:pt>
                <c:pt idx="1581">
                  <c:v>US-2014-141509</c:v>
                </c:pt>
                <c:pt idx="1582">
                  <c:v>US-2014-141852</c:v>
                </c:pt>
                <c:pt idx="1583">
                  <c:v>US-2014-141943</c:v>
                </c:pt>
                <c:pt idx="1584">
                  <c:v>US-2014-142188</c:v>
                </c:pt>
                <c:pt idx="1585">
                  <c:v>US-2014-142573</c:v>
                </c:pt>
                <c:pt idx="1586">
                  <c:v>US-2014-143175</c:v>
                </c:pt>
                <c:pt idx="1587">
                  <c:v>US-2014-146213</c:v>
                </c:pt>
                <c:pt idx="1588">
                  <c:v>US-2014-146416</c:v>
                </c:pt>
                <c:pt idx="1589">
                  <c:v>US-2014-147655</c:v>
                </c:pt>
                <c:pt idx="1590">
                  <c:v>US-2014-147886</c:v>
                </c:pt>
                <c:pt idx="1591">
                  <c:v>US-2014-147998</c:v>
                </c:pt>
                <c:pt idx="1592">
                  <c:v>US-2014-148054</c:v>
                </c:pt>
                <c:pt idx="1593">
                  <c:v>US-2014-149006</c:v>
                </c:pt>
                <c:pt idx="1594">
                  <c:v>US-2014-150070</c:v>
                </c:pt>
                <c:pt idx="1595">
                  <c:v>US-2014-151127</c:v>
                </c:pt>
                <c:pt idx="1596">
                  <c:v>US-2014-152002</c:v>
                </c:pt>
                <c:pt idx="1597">
                  <c:v>US-2014-153255</c:v>
                </c:pt>
                <c:pt idx="1598">
                  <c:v>US-2014-153948</c:v>
                </c:pt>
                <c:pt idx="1599">
                  <c:v>US-2014-155425</c:v>
                </c:pt>
                <c:pt idx="1600">
                  <c:v>US-2014-155999</c:v>
                </c:pt>
                <c:pt idx="1601">
                  <c:v>US-2014-157224</c:v>
                </c:pt>
                <c:pt idx="1602">
                  <c:v>US-2014-158505</c:v>
                </c:pt>
                <c:pt idx="1603">
                  <c:v>US-2014-160143</c:v>
                </c:pt>
                <c:pt idx="1604">
                  <c:v>US-2014-162068</c:v>
                </c:pt>
                <c:pt idx="1605">
                  <c:v>US-2014-163300</c:v>
                </c:pt>
                <c:pt idx="1606">
                  <c:v>US-2014-163657</c:v>
                </c:pt>
                <c:pt idx="1607">
                  <c:v>US-2014-163790</c:v>
                </c:pt>
                <c:pt idx="1608">
                  <c:v>US-2014-166688</c:v>
                </c:pt>
                <c:pt idx="1609">
                  <c:v>US-2014-167318</c:v>
                </c:pt>
                <c:pt idx="1610">
                  <c:v>US-2014-168802</c:v>
                </c:pt>
              </c:strCache>
            </c:strRef>
          </c:xVal>
          <c:yVal>
            <c:numRef>
              <c:f>Sheet4!$AM$5:$AM$1615</c:f>
              <c:numCache>
                <c:formatCode>0.00</c:formatCode>
                <c:ptCount val="1611"/>
                <c:pt idx="0">
                  <c:v>699.19200000000001</c:v>
                </c:pt>
                <c:pt idx="1">
                  <c:v>21.375999999999998</c:v>
                </c:pt>
                <c:pt idx="2">
                  <c:v>18.75</c:v>
                </c:pt>
                <c:pt idx="3">
                  <c:v>321.55200000000002</c:v>
                </c:pt>
                <c:pt idx="4">
                  <c:v>302.37599999999998</c:v>
                </c:pt>
                <c:pt idx="5">
                  <c:v>166.44</c:v>
                </c:pt>
                <c:pt idx="6">
                  <c:v>100.70399999999999</c:v>
                </c:pt>
                <c:pt idx="7">
                  <c:v>269.36</c:v>
                </c:pt>
                <c:pt idx="8">
                  <c:v>59.92</c:v>
                </c:pt>
                <c:pt idx="9">
                  <c:v>1252.6020000000001</c:v>
                </c:pt>
                <c:pt idx="10">
                  <c:v>29.24</c:v>
                </c:pt>
                <c:pt idx="11">
                  <c:v>120.712</c:v>
                </c:pt>
                <c:pt idx="12">
                  <c:v>408.76800000000003</c:v>
                </c:pt>
                <c:pt idx="13">
                  <c:v>40.08</c:v>
                </c:pt>
                <c:pt idx="14">
                  <c:v>199.98999999999998</c:v>
                </c:pt>
                <c:pt idx="15">
                  <c:v>1769.7840000000001</c:v>
                </c:pt>
                <c:pt idx="16">
                  <c:v>12.96</c:v>
                </c:pt>
                <c:pt idx="17">
                  <c:v>1007.944</c:v>
                </c:pt>
                <c:pt idx="18">
                  <c:v>260.79000000000002</c:v>
                </c:pt>
                <c:pt idx="19">
                  <c:v>176.14</c:v>
                </c:pt>
                <c:pt idx="20">
                  <c:v>457.56799999999998</c:v>
                </c:pt>
                <c:pt idx="21">
                  <c:v>133.12799999999999</c:v>
                </c:pt>
                <c:pt idx="22">
                  <c:v>1143.8220000000001</c:v>
                </c:pt>
                <c:pt idx="23">
                  <c:v>31.84</c:v>
                </c:pt>
                <c:pt idx="24">
                  <c:v>17.248000000000001</c:v>
                </c:pt>
                <c:pt idx="25">
                  <c:v>21.98</c:v>
                </c:pt>
                <c:pt idx="26">
                  <c:v>34.68</c:v>
                </c:pt>
                <c:pt idx="27">
                  <c:v>18.899999999999999</c:v>
                </c:pt>
                <c:pt idx="28">
                  <c:v>460.09199999999998</c:v>
                </c:pt>
                <c:pt idx="29">
                  <c:v>143.12799999999999</c:v>
                </c:pt>
                <c:pt idx="30">
                  <c:v>626.35199999999998</c:v>
                </c:pt>
                <c:pt idx="31">
                  <c:v>15.39</c:v>
                </c:pt>
                <c:pt idx="32">
                  <c:v>1280.992</c:v>
                </c:pt>
                <c:pt idx="33">
                  <c:v>1007.9359999999999</c:v>
                </c:pt>
                <c:pt idx="34">
                  <c:v>8.2880000000000003</c:v>
                </c:pt>
                <c:pt idx="35">
                  <c:v>1261.33</c:v>
                </c:pt>
                <c:pt idx="36">
                  <c:v>180.96</c:v>
                </c:pt>
                <c:pt idx="37">
                  <c:v>117.136</c:v>
                </c:pt>
                <c:pt idx="38">
                  <c:v>1771.52</c:v>
                </c:pt>
                <c:pt idx="39">
                  <c:v>598.14399999999989</c:v>
                </c:pt>
                <c:pt idx="40">
                  <c:v>136.96</c:v>
                </c:pt>
                <c:pt idx="41">
                  <c:v>20.04</c:v>
                </c:pt>
                <c:pt idx="42">
                  <c:v>32.4</c:v>
                </c:pt>
                <c:pt idx="43">
                  <c:v>891.77600000000007</c:v>
                </c:pt>
                <c:pt idx="44">
                  <c:v>131.84</c:v>
                </c:pt>
                <c:pt idx="45">
                  <c:v>505.68600000000004</c:v>
                </c:pt>
                <c:pt idx="46">
                  <c:v>20.88</c:v>
                </c:pt>
                <c:pt idx="47">
                  <c:v>410.10399999999998</c:v>
                </c:pt>
                <c:pt idx="48">
                  <c:v>1365.6299999999999</c:v>
                </c:pt>
                <c:pt idx="49">
                  <c:v>323.45800000000003</c:v>
                </c:pt>
                <c:pt idx="50">
                  <c:v>97.112000000000009</c:v>
                </c:pt>
                <c:pt idx="51">
                  <c:v>1367.84</c:v>
                </c:pt>
                <c:pt idx="52">
                  <c:v>855.27200000000005</c:v>
                </c:pt>
                <c:pt idx="53">
                  <c:v>48.91</c:v>
                </c:pt>
                <c:pt idx="54">
                  <c:v>1198.33</c:v>
                </c:pt>
                <c:pt idx="55">
                  <c:v>817.798</c:v>
                </c:pt>
                <c:pt idx="56">
                  <c:v>233.45</c:v>
                </c:pt>
                <c:pt idx="57">
                  <c:v>127.95</c:v>
                </c:pt>
                <c:pt idx="58">
                  <c:v>182.94</c:v>
                </c:pt>
                <c:pt idx="59">
                  <c:v>172.09700000000001</c:v>
                </c:pt>
                <c:pt idx="60">
                  <c:v>30.72</c:v>
                </c:pt>
                <c:pt idx="61">
                  <c:v>90.24</c:v>
                </c:pt>
                <c:pt idx="62">
                  <c:v>287.45600000000002</c:v>
                </c:pt>
                <c:pt idx="63">
                  <c:v>68.704000000000008</c:v>
                </c:pt>
                <c:pt idx="64">
                  <c:v>149.97</c:v>
                </c:pt>
                <c:pt idx="65">
                  <c:v>280.27600000000001</c:v>
                </c:pt>
                <c:pt idx="66">
                  <c:v>14.52</c:v>
                </c:pt>
                <c:pt idx="67">
                  <c:v>290.666</c:v>
                </c:pt>
                <c:pt idx="68">
                  <c:v>3714.3040000000001</c:v>
                </c:pt>
                <c:pt idx="69">
                  <c:v>409.30400000000003</c:v>
                </c:pt>
                <c:pt idx="70">
                  <c:v>6.16</c:v>
                </c:pt>
                <c:pt idx="71">
                  <c:v>34</c:v>
                </c:pt>
                <c:pt idx="72">
                  <c:v>408.47</c:v>
                </c:pt>
                <c:pt idx="73">
                  <c:v>1173.616</c:v>
                </c:pt>
                <c:pt idx="74">
                  <c:v>13.44</c:v>
                </c:pt>
                <c:pt idx="75">
                  <c:v>1136.0920000000001</c:v>
                </c:pt>
                <c:pt idx="76">
                  <c:v>472.04399999999998</c:v>
                </c:pt>
                <c:pt idx="77">
                  <c:v>730.85249999999996</c:v>
                </c:pt>
                <c:pt idx="78">
                  <c:v>209.96800000000002</c:v>
                </c:pt>
                <c:pt idx="79">
                  <c:v>11.56</c:v>
                </c:pt>
                <c:pt idx="80">
                  <c:v>935.15199999999993</c:v>
                </c:pt>
                <c:pt idx="81">
                  <c:v>140.73599999999999</c:v>
                </c:pt>
                <c:pt idx="82">
                  <c:v>560.54999999999995</c:v>
                </c:pt>
                <c:pt idx="83">
                  <c:v>19.68</c:v>
                </c:pt>
                <c:pt idx="84">
                  <c:v>176.8</c:v>
                </c:pt>
                <c:pt idx="85">
                  <c:v>259.13600000000002</c:v>
                </c:pt>
                <c:pt idx="86">
                  <c:v>123.14400000000001</c:v>
                </c:pt>
                <c:pt idx="87">
                  <c:v>211.96</c:v>
                </c:pt>
                <c:pt idx="88">
                  <c:v>64.864000000000004</c:v>
                </c:pt>
                <c:pt idx="89">
                  <c:v>139.80000000000001</c:v>
                </c:pt>
                <c:pt idx="90">
                  <c:v>93.173999999999992</c:v>
                </c:pt>
                <c:pt idx="91">
                  <c:v>1403.92</c:v>
                </c:pt>
                <c:pt idx="92">
                  <c:v>926.44</c:v>
                </c:pt>
                <c:pt idx="93">
                  <c:v>867.74</c:v>
                </c:pt>
                <c:pt idx="94">
                  <c:v>238</c:v>
                </c:pt>
                <c:pt idx="95">
                  <c:v>424.37599999999998</c:v>
                </c:pt>
                <c:pt idx="96">
                  <c:v>232.88</c:v>
                </c:pt>
                <c:pt idx="97">
                  <c:v>1508.768</c:v>
                </c:pt>
                <c:pt idx="98">
                  <c:v>14.56</c:v>
                </c:pt>
                <c:pt idx="99">
                  <c:v>1729.4160000000002</c:v>
                </c:pt>
                <c:pt idx="100">
                  <c:v>2126.0340000000001</c:v>
                </c:pt>
                <c:pt idx="101">
                  <c:v>8.56</c:v>
                </c:pt>
                <c:pt idx="102">
                  <c:v>53.94</c:v>
                </c:pt>
                <c:pt idx="103">
                  <c:v>2354.98</c:v>
                </c:pt>
                <c:pt idx="104">
                  <c:v>1891.316</c:v>
                </c:pt>
                <c:pt idx="105">
                  <c:v>76.28</c:v>
                </c:pt>
                <c:pt idx="106">
                  <c:v>721.476</c:v>
                </c:pt>
                <c:pt idx="107">
                  <c:v>803.04000000000008</c:v>
                </c:pt>
                <c:pt idx="108">
                  <c:v>310.12</c:v>
                </c:pt>
                <c:pt idx="109">
                  <c:v>602.42999999999995</c:v>
                </c:pt>
                <c:pt idx="110">
                  <c:v>726.548</c:v>
                </c:pt>
                <c:pt idx="111">
                  <c:v>92.36</c:v>
                </c:pt>
                <c:pt idx="112">
                  <c:v>2158.694</c:v>
                </c:pt>
                <c:pt idx="113">
                  <c:v>7.64</c:v>
                </c:pt>
                <c:pt idx="114">
                  <c:v>10.95</c:v>
                </c:pt>
                <c:pt idx="115">
                  <c:v>93.024000000000001</c:v>
                </c:pt>
                <c:pt idx="116">
                  <c:v>265.78399999999999</c:v>
                </c:pt>
                <c:pt idx="117">
                  <c:v>48.4</c:v>
                </c:pt>
                <c:pt idx="118">
                  <c:v>706.06399999999996</c:v>
                </c:pt>
                <c:pt idx="119">
                  <c:v>100.36</c:v>
                </c:pt>
                <c:pt idx="120">
                  <c:v>34.271999999999998</c:v>
                </c:pt>
                <c:pt idx="121">
                  <c:v>19.440000000000001</c:v>
                </c:pt>
                <c:pt idx="122">
                  <c:v>58.2</c:v>
                </c:pt>
                <c:pt idx="123">
                  <c:v>205.666</c:v>
                </c:pt>
                <c:pt idx="124">
                  <c:v>134.4</c:v>
                </c:pt>
                <c:pt idx="125">
                  <c:v>1679.96</c:v>
                </c:pt>
                <c:pt idx="126">
                  <c:v>2049.8159999999998</c:v>
                </c:pt>
                <c:pt idx="127">
                  <c:v>318.29300000000001</c:v>
                </c:pt>
                <c:pt idx="128">
                  <c:v>604.99200000000008</c:v>
                </c:pt>
                <c:pt idx="129">
                  <c:v>49.98</c:v>
                </c:pt>
                <c:pt idx="130">
                  <c:v>92.52</c:v>
                </c:pt>
                <c:pt idx="131">
                  <c:v>13.97</c:v>
                </c:pt>
                <c:pt idx="132">
                  <c:v>358.69600000000003</c:v>
                </c:pt>
                <c:pt idx="133">
                  <c:v>19.440000000000001</c:v>
                </c:pt>
                <c:pt idx="134">
                  <c:v>8.2260000000000009</c:v>
                </c:pt>
                <c:pt idx="135">
                  <c:v>60.239999999999995</c:v>
                </c:pt>
                <c:pt idx="136">
                  <c:v>11.76</c:v>
                </c:pt>
                <c:pt idx="137">
                  <c:v>221.35</c:v>
                </c:pt>
                <c:pt idx="138">
                  <c:v>64.152000000000001</c:v>
                </c:pt>
                <c:pt idx="139">
                  <c:v>90.58</c:v>
                </c:pt>
                <c:pt idx="140">
                  <c:v>30.46</c:v>
                </c:pt>
                <c:pt idx="141">
                  <c:v>2027.144</c:v>
                </c:pt>
                <c:pt idx="142">
                  <c:v>9.09</c:v>
                </c:pt>
                <c:pt idx="143">
                  <c:v>94.731999999999999</c:v>
                </c:pt>
                <c:pt idx="144">
                  <c:v>53.82</c:v>
                </c:pt>
                <c:pt idx="145">
                  <c:v>649.59999999999991</c:v>
                </c:pt>
                <c:pt idx="146">
                  <c:v>515.88</c:v>
                </c:pt>
                <c:pt idx="147">
                  <c:v>123.28</c:v>
                </c:pt>
                <c:pt idx="148">
                  <c:v>85.00800000000001</c:v>
                </c:pt>
                <c:pt idx="149">
                  <c:v>1308.1959999999999</c:v>
                </c:pt>
                <c:pt idx="150">
                  <c:v>43.176000000000002</c:v>
                </c:pt>
                <c:pt idx="151">
                  <c:v>73.915000000000006</c:v>
                </c:pt>
                <c:pt idx="152">
                  <c:v>160.59199999999998</c:v>
                </c:pt>
                <c:pt idx="153">
                  <c:v>66.3</c:v>
                </c:pt>
                <c:pt idx="154">
                  <c:v>12.96</c:v>
                </c:pt>
                <c:pt idx="155">
                  <c:v>596.66399999999999</c:v>
                </c:pt>
                <c:pt idx="156">
                  <c:v>8.64</c:v>
                </c:pt>
                <c:pt idx="157">
                  <c:v>1213.4939999999999</c:v>
                </c:pt>
                <c:pt idx="158">
                  <c:v>36.29</c:v>
                </c:pt>
                <c:pt idx="159">
                  <c:v>12.35</c:v>
                </c:pt>
                <c:pt idx="160">
                  <c:v>8.6080000000000005</c:v>
                </c:pt>
                <c:pt idx="161">
                  <c:v>79.400000000000006</c:v>
                </c:pt>
                <c:pt idx="162">
                  <c:v>137.63200000000001</c:v>
                </c:pt>
                <c:pt idx="163">
                  <c:v>1075.3700000000001</c:v>
                </c:pt>
                <c:pt idx="164">
                  <c:v>707.62799999999993</c:v>
                </c:pt>
                <c:pt idx="165">
                  <c:v>447.94400000000002</c:v>
                </c:pt>
                <c:pt idx="166">
                  <c:v>67.111999999999995</c:v>
                </c:pt>
                <c:pt idx="167">
                  <c:v>14.576000000000001</c:v>
                </c:pt>
                <c:pt idx="168">
                  <c:v>43.31</c:v>
                </c:pt>
                <c:pt idx="169">
                  <c:v>176.494</c:v>
                </c:pt>
                <c:pt idx="170">
                  <c:v>60.08</c:v>
                </c:pt>
                <c:pt idx="171">
                  <c:v>5.98</c:v>
                </c:pt>
                <c:pt idx="172">
                  <c:v>196.75200000000001</c:v>
                </c:pt>
                <c:pt idx="173">
                  <c:v>561.7299999999999</c:v>
                </c:pt>
                <c:pt idx="174">
                  <c:v>39.68</c:v>
                </c:pt>
                <c:pt idx="175">
                  <c:v>63.304000000000002</c:v>
                </c:pt>
                <c:pt idx="176">
                  <c:v>244.76</c:v>
                </c:pt>
                <c:pt idx="177">
                  <c:v>1049.97</c:v>
                </c:pt>
                <c:pt idx="178">
                  <c:v>92.52</c:v>
                </c:pt>
                <c:pt idx="179">
                  <c:v>40.479999999999997</c:v>
                </c:pt>
                <c:pt idx="180">
                  <c:v>8319.2899999999991</c:v>
                </c:pt>
                <c:pt idx="181">
                  <c:v>119.32</c:v>
                </c:pt>
                <c:pt idx="182">
                  <c:v>3290.5160000000001</c:v>
                </c:pt>
                <c:pt idx="183">
                  <c:v>1517.5740000000001</c:v>
                </c:pt>
                <c:pt idx="184">
                  <c:v>992.82799999999997</c:v>
                </c:pt>
                <c:pt idx="185">
                  <c:v>22</c:v>
                </c:pt>
                <c:pt idx="186">
                  <c:v>378.59399999999999</c:v>
                </c:pt>
                <c:pt idx="187">
                  <c:v>150.232</c:v>
                </c:pt>
                <c:pt idx="188">
                  <c:v>968.3</c:v>
                </c:pt>
                <c:pt idx="189">
                  <c:v>248.56800000000001</c:v>
                </c:pt>
                <c:pt idx="190">
                  <c:v>478.48</c:v>
                </c:pt>
                <c:pt idx="191">
                  <c:v>388.70399999999995</c:v>
                </c:pt>
                <c:pt idx="192">
                  <c:v>946.76400000000001</c:v>
                </c:pt>
                <c:pt idx="193">
                  <c:v>38.659999999999997</c:v>
                </c:pt>
                <c:pt idx="194">
                  <c:v>599.89599999999996</c:v>
                </c:pt>
                <c:pt idx="195">
                  <c:v>35.340000000000003</c:v>
                </c:pt>
                <c:pt idx="196">
                  <c:v>250.26</c:v>
                </c:pt>
                <c:pt idx="197">
                  <c:v>46.872</c:v>
                </c:pt>
                <c:pt idx="198">
                  <c:v>78.12</c:v>
                </c:pt>
                <c:pt idx="199">
                  <c:v>499.55199999999996</c:v>
                </c:pt>
                <c:pt idx="200">
                  <c:v>641.024</c:v>
                </c:pt>
                <c:pt idx="201">
                  <c:v>217.352</c:v>
                </c:pt>
                <c:pt idx="202">
                  <c:v>1549.77</c:v>
                </c:pt>
                <c:pt idx="203">
                  <c:v>99.98</c:v>
                </c:pt>
                <c:pt idx="204">
                  <c:v>19.751999999999999</c:v>
                </c:pt>
                <c:pt idx="205">
                  <c:v>57.265999999999998</c:v>
                </c:pt>
                <c:pt idx="206">
                  <c:v>19.920000000000002</c:v>
                </c:pt>
                <c:pt idx="207">
                  <c:v>110.098</c:v>
                </c:pt>
                <c:pt idx="208">
                  <c:v>6.72</c:v>
                </c:pt>
                <c:pt idx="209">
                  <c:v>436.48800000000006</c:v>
                </c:pt>
                <c:pt idx="210">
                  <c:v>451.28400000000005</c:v>
                </c:pt>
                <c:pt idx="211">
                  <c:v>606.31999999999994</c:v>
                </c:pt>
                <c:pt idx="212">
                  <c:v>164.88</c:v>
                </c:pt>
                <c:pt idx="213">
                  <c:v>1840.0429999999999</c:v>
                </c:pt>
                <c:pt idx="214">
                  <c:v>423.28</c:v>
                </c:pt>
                <c:pt idx="215">
                  <c:v>101.57</c:v>
                </c:pt>
                <c:pt idx="216">
                  <c:v>49.567999999999998</c:v>
                </c:pt>
                <c:pt idx="217">
                  <c:v>1897.92</c:v>
                </c:pt>
                <c:pt idx="218">
                  <c:v>306.11199999999997</c:v>
                </c:pt>
                <c:pt idx="219">
                  <c:v>576.23400000000004</c:v>
                </c:pt>
                <c:pt idx="220">
                  <c:v>31.68</c:v>
                </c:pt>
                <c:pt idx="221">
                  <c:v>309.59199999999998</c:v>
                </c:pt>
                <c:pt idx="222">
                  <c:v>694.53399999999999</c:v>
                </c:pt>
                <c:pt idx="223">
                  <c:v>7.16</c:v>
                </c:pt>
                <c:pt idx="224">
                  <c:v>1679.749</c:v>
                </c:pt>
                <c:pt idx="225">
                  <c:v>112.542</c:v>
                </c:pt>
                <c:pt idx="226">
                  <c:v>13.940000000000001</c:v>
                </c:pt>
                <c:pt idx="227">
                  <c:v>265.78399999999999</c:v>
                </c:pt>
                <c:pt idx="228">
                  <c:v>465.488</c:v>
                </c:pt>
                <c:pt idx="229">
                  <c:v>225.29599999999999</c:v>
                </c:pt>
                <c:pt idx="230">
                  <c:v>16.52</c:v>
                </c:pt>
                <c:pt idx="231">
                  <c:v>210.13</c:v>
                </c:pt>
                <c:pt idx="232">
                  <c:v>807.68600000000004</c:v>
                </c:pt>
                <c:pt idx="233">
                  <c:v>151.72</c:v>
                </c:pt>
                <c:pt idx="234">
                  <c:v>111.93</c:v>
                </c:pt>
                <c:pt idx="235">
                  <c:v>447.84</c:v>
                </c:pt>
                <c:pt idx="236">
                  <c:v>23.472000000000001</c:v>
                </c:pt>
                <c:pt idx="237">
                  <c:v>201.73</c:v>
                </c:pt>
                <c:pt idx="238">
                  <c:v>183.61</c:v>
                </c:pt>
                <c:pt idx="239">
                  <c:v>4.2720000000000002</c:v>
                </c:pt>
                <c:pt idx="240">
                  <c:v>5.67</c:v>
                </c:pt>
                <c:pt idx="241">
                  <c:v>5.22</c:v>
                </c:pt>
                <c:pt idx="242">
                  <c:v>134.6</c:v>
                </c:pt>
                <c:pt idx="243">
                  <c:v>13.809000000000001</c:v>
                </c:pt>
                <c:pt idx="244">
                  <c:v>447.88</c:v>
                </c:pt>
                <c:pt idx="245">
                  <c:v>832.13799999999992</c:v>
                </c:pt>
                <c:pt idx="246">
                  <c:v>1167.296</c:v>
                </c:pt>
                <c:pt idx="247">
                  <c:v>181.78799999999998</c:v>
                </c:pt>
                <c:pt idx="248">
                  <c:v>344.91999999999996</c:v>
                </c:pt>
                <c:pt idx="249">
                  <c:v>371.52</c:v>
                </c:pt>
                <c:pt idx="250">
                  <c:v>12.96</c:v>
                </c:pt>
                <c:pt idx="251">
                  <c:v>21.36</c:v>
                </c:pt>
                <c:pt idx="252">
                  <c:v>1310.3359999999998</c:v>
                </c:pt>
                <c:pt idx="253">
                  <c:v>2061.0100000000002</c:v>
                </c:pt>
                <c:pt idx="254">
                  <c:v>107.346</c:v>
                </c:pt>
                <c:pt idx="255">
                  <c:v>55.5</c:v>
                </c:pt>
                <c:pt idx="256">
                  <c:v>6.0960000000000001</c:v>
                </c:pt>
                <c:pt idx="257">
                  <c:v>65.8</c:v>
                </c:pt>
                <c:pt idx="258">
                  <c:v>4630.5105000000003</c:v>
                </c:pt>
                <c:pt idx="259">
                  <c:v>75.64</c:v>
                </c:pt>
                <c:pt idx="260">
                  <c:v>1122.9680000000001</c:v>
                </c:pt>
                <c:pt idx="261">
                  <c:v>76.14</c:v>
                </c:pt>
                <c:pt idx="262">
                  <c:v>276.27999999999997</c:v>
                </c:pt>
                <c:pt idx="263">
                  <c:v>2060.7440000000001</c:v>
                </c:pt>
                <c:pt idx="264">
                  <c:v>687.44999999999993</c:v>
                </c:pt>
                <c:pt idx="265">
                  <c:v>36.36</c:v>
                </c:pt>
                <c:pt idx="266">
                  <c:v>1452.7874999999999</c:v>
                </c:pt>
                <c:pt idx="267">
                  <c:v>85.92</c:v>
                </c:pt>
                <c:pt idx="268">
                  <c:v>17.48</c:v>
                </c:pt>
                <c:pt idx="269">
                  <c:v>443.92</c:v>
                </c:pt>
                <c:pt idx="270">
                  <c:v>150.22</c:v>
                </c:pt>
                <c:pt idx="271">
                  <c:v>283.92</c:v>
                </c:pt>
                <c:pt idx="272">
                  <c:v>9.7620000000000005</c:v>
                </c:pt>
                <c:pt idx="273">
                  <c:v>199.74</c:v>
                </c:pt>
                <c:pt idx="274">
                  <c:v>200.73600000000002</c:v>
                </c:pt>
                <c:pt idx="275">
                  <c:v>190.72</c:v>
                </c:pt>
                <c:pt idx="276">
                  <c:v>263.77999999999997</c:v>
                </c:pt>
                <c:pt idx="277">
                  <c:v>54.45</c:v>
                </c:pt>
                <c:pt idx="278">
                  <c:v>13.9</c:v>
                </c:pt>
                <c:pt idx="279">
                  <c:v>1173.03</c:v>
                </c:pt>
                <c:pt idx="280">
                  <c:v>730.03800000000012</c:v>
                </c:pt>
                <c:pt idx="281">
                  <c:v>84.556000000000012</c:v>
                </c:pt>
                <c:pt idx="282">
                  <c:v>57.503999999999998</c:v>
                </c:pt>
                <c:pt idx="283">
                  <c:v>723.16399999999999</c:v>
                </c:pt>
                <c:pt idx="284">
                  <c:v>11.481</c:v>
                </c:pt>
                <c:pt idx="285">
                  <c:v>383.61</c:v>
                </c:pt>
                <c:pt idx="286">
                  <c:v>96.603999999999999</c:v>
                </c:pt>
                <c:pt idx="287">
                  <c:v>79.36</c:v>
                </c:pt>
                <c:pt idx="288">
                  <c:v>721.48800000000006</c:v>
                </c:pt>
                <c:pt idx="289">
                  <c:v>1044.6300000000001</c:v>
                </c:pt>
                <c:pt idx="290">
                  <c:v>18.128</c:v>
                </c:pt>
                <c:pt idx="291">
                  <c:v>39.92</c:v>
                </c:pt>
                <c:pt idx="292">
                  <c:v>6.8479999999999999</c:v>
                </c:pt>
                <c:pt idx="293">
                  <c:v>106.88</c:v>
                </c:pt>
                <c:pt idx="294">
                  <c:v>3.4079999999999999</c:v>
                </c:pt>
                <c:pt idx="295">
                  <c:v>665.88</c:v>
                </c:pt>
                <c:pt idx="296">
                  <c:v>106.68</c:v>
                </c:pt>
                <c:pt idx="297">
                  <c:v>487.98399999999998</c:v>
                </c:pt>
                <c:pt idx="298">
                  <c:v>182.72</c:v>
                </c:pt>
                <c:pt idx="299">
                  <c:v>1055.1419999999998</c:v>
                </c:pt>
                <c:pt idx="300">
                  <c:v>45.36</c:v>
                </c:pt>
                <c:pt idx="301">
                  <c:v>5.2480000000000002</c:v>
                </c:pt>
                <c:pt idx="302">
                  <c:v>244.24</c:v>
                </c:pt>
                <c:pt idx="303">
                  <c:v>787.53</c:v>
                </c:pt>
                <c:pt idx="304">
                  <c:v>671.93</c:v>
                </c:pt>
                <c:pt idx="305">
                  <c:v>325.7</c:v>
                </c:pt>
                <c:pt idx="306">
                  <c:v>2676.672</c:v>
                </c:pt>
                <c:pt idx="307">
                  <c:v>519.96</c:v>
                </c:pt>
                <c:pt idx="308">
                  <c:v>9.24</c:v>
                </c:pt>
                <c:pt idx="309">
                  <c:v>5.28</c:v>
                </c:pt>
                <c:pt idx="310">
                  <c:v>1966.5569999999998</c:v>
                </c:pt>
                <c:pt idx="311">
                  <c:v>1230.5</c:v>
                </c:pt>
                <c:pt idx="312">
                  <c:v>4607.2699999999995</c:v>
                </c:pt>
                <c:pt idx="313">
                  <c:v>50.8</c:v>
                </c:pt>
                <c:pt idx="314">
                  <c:v>171.96</c:v>
                </c:pt>
                <c:pt idx="315">
                  <c:v>627.66399999999999</c:v>
                </c:pt>
                <c:pt idx="316">
                  <c:v>155.16</c:v>
                </c:pt>
                <c:pt idx="317">
                  <c:v>58.32</c:v>
                </c:pt>
                <c:pt idx="318">
                  <c:v>204.6</c:v>
                </c:pt>
                <c:pt idx="319">
                  <c:v>277.5</c:v>
                </c:pt>
                <c:pt idx="320">
                  <c:v>5.1040000000000001</c:v>
                </c:pt>
                <c:pt idx="321">
                  <c:v>105.688</c:v>
                </c:pt>
                <c:pt idx="322">
                  <c:v>238.15199999999999</c:v>
                </c:pt>
                <c:pt idx="323">
                  <c:v>2048.8559999999998</c:v>
                </c:pt>
                <c:pt idx="324">
                  <c:v>29.22</c:v>
                </c:pt>
                <c:pt idx="325">
                  <c:v>141.96</c:v>
                </c:pt>
                <c:pt idx="326">
                  <c:v>21.34</c:v>
                </c:pt>
                <c:pt idx="327">
                  <c:v>208.00800000000001</c:v>
                </c:pt>
                <c:pt idx="328">
                  <c:v>56.3</c:v>
                </c:pt>
                <c:pt idx="329">
                  <c:v>413.94200000000001</c:v>
                </c:pt>
                <c:pt idx="330">
                  <c:v>627.48000000000013</c:v>
                </c:pt>
                <c:pt idx="331">
                  <c:v>35.207999999999998</c:v>
                </c:pt>
                <c:pt idx="332">
                  <c:v>376.97</c:v>
                </c:pt>
                <c:pt idx="333">
                  <c:v>353.88</c:v>
                </c:pt>
                <c:pt idx="334">
                  <c:v>418.19200000000001</c:v>
                </c:pt>
                <c:pt idx="335">
                  <c:v>6.63</c:v>
                </c:pt>
                <c:pt idx="336">
                  <c:v>43.66</c:v>
                </c:pt>
                <c:pt idx="337">
                  <c:v>41.98</c:v>
                </c:pt>
                <c:pt idx="338">
                  <c:v>329.44</c:v>
                </c:pt>
                <c:pt idx="339">
                  <c:v>55.423999999999999</c:v>
                </c:pt>
                <c:pt idx="340">
                  <c:v>225.928</c:v>
                </c:pt>
                <c:pt idx="341">
                  <c:v>912.75</c:v>
                </c:pt>
                <c:pt idx="342">
                  <c:v>18.899999999999999</c:v>
                </c:pt>
                <c:pt idx="343">
                  <c:v>740.73</c:v>
                </c:pt>
                <c:pt idx="344">
                  <c:v>2017.5320000000002</c:v>
                </c:pt>
                <c:pt idx="345">
                  <c:v>73.28</c:v>
                </c:pt>
                <c:pt idx="346">
                  <c:v>26.96</c:v>
                </c:pt>
                <c:pt idx="347">
                  <c:v>124.55</c:v>
                </c:pt>
                <c:pt idx="348">
                  <c:v>2147.3360000000002</c:v>
                </c:pt>
                <c:pt idx="349">
                  <c:v>205.73</c:v>
                </c:pt>
                <c:pt idx="350">
                  <c:v>101.00399999999999</c:v>
                </c:pt>
                <c:pt idx="351">
                  <c:v>188.63</c:v>
                </c:pt>
                <c:pt idx="352">
                  <c:v>201.56800000000001</c:v>
                </c:pt>
                <c:pt idx="353">
                  <c:v>1114.192</c:v>
                </c:pt>
                <c:pt idx="354">
                  <c:v>319.96800000000002</c:v>
                </c:pt>
                <c:pt idx="355">
                  <c:v>256.35000000000002</c:v>
                </c:pt>
                <c:pt idx="356">
                  <c:v>644.904</c:v>
                </c:pt>
                <c:pt idx="357">
                  <c:v>1044.0749999999998</c:v>
                </c:pt>
                <c:pt idx="358">
                  <c:v>244.78</c:v>
                </c:pt>
                <c:pt idx="359">
                  <c:v>221.79</c:v>
                </c:pt>
                <c:pt idx="360">
                  <c:v>447.93</c:v>
                </c:pt>
                <c:pt idx="361">
                  <c:v>9.9600000000000009</c:v>
                </c:pt>
                <c:pt idx="362">
                  <c:v>120.666</c:v>
                </c:pt>
                <c:pt idx="363">
                  <c:v>24.64</c:v>
                </c:pt>
                <c:pt idx="364">
                  <c:v>50</c:v>
                </c:pt>
                <c:pt idx="365">
                  <c:v>484.65</c:v>
                </c:pt>
                <c:pt idx="366">
                  <c:v>2.48</c:v>
                </c:pt>
                <c:pt idx="367">
                  <c:v>1873.606</c:v>
                </c:pt>
                <c:pt idx="368">
                  <c:v>60.984000000000002</c:v>
                </c:pt>
                <c:pt idx="369">
                  <c:v>36.624000000000002</c:v>
                </c:pt>
                <c:pt idx="370">
                  <c:v>130.28</c:v>
                </c:pt>
                <c:pt idx="371">
                  <c:v>5.76</c:v>
                </c:pt>
                <c:pt idx="372">
                  <c:v>266.35199999999998</c:v>
                </c:pt>
                <c:pt idx="373">
                  <c:v>277.63400000000001</c:v>
                </c:pt>
                <c:pt idx="374">
                  <c:v>4.96</c:v>
                </c:pt>
                <c:pt idx="375">
                  <c:v>10.944000000000001</c:v>
                </c:pt>
                <c:pt idx="376">
                  <c:v>21.98</c:v>
                </c:pt>
                <c:pt idx="377">
                  <c:v>457.96000000000004</c:v>
                </c:pt>
                <c:pt idx="378">
                  <c:v>351.916</c:v>
                </c:pt>
                <c:pt idx="379">
                  <c:v>49.12</c:v>
                </c:pt>
                <c:pt idx="380">
                  <c:v>496.89599999999996</c:v>
                </c:pt>
                <c:pt idx="381">
                  <c:v>569.33600000000001</c:v>
                </c:pt>
                <c:pt idx="382">
                  <c:v>991.26</c:v>
                </c:pt>
                <c:pt idx="383">
                  <c:v>178.79</c:v>
                </c:pt>
                <c:pt idx="384">
                  <c:v>15.24</c:v>
                </c:pt>
                <c:pt idx="385">
                  <c:v>667.37800000000004</c:v>
                </c:pt>
                <c:pt idx="386">
                  <c:v>6.57</c:v>
                </c:pt>
                <c:pt idx="387">
                  <c:v>733.28300000000002</c:v>
                </c:pt>
                <c:pt idx="388">
                  <c:v>582.33600000000001</c:v>
                </c:pt>
                <c:pt idx="389">
                  <c:v>412.66399999999999</c:v>
                </c:pt>
                <c:pt idx="390">
                  <c:v>1038.8399999999999</c:v>
                </c:pt>
                <c:pt idx="391">
                  <c:v>98.352000000000004</c:v>
                </c:pt>
                <c:pt idx="392">
                  <c:v>14.28</c:v>
                </c:pt>
                <c:pt idx="393">
                  <c:v>199.64000000000001</c:v>
                </c:pt>
                <c:pt idx="394">
                  <c:v>170.136</c:v>
                </c:pt>
                <c:pt idx="395">
                  <c:v>453.57600000000002</c:v>
                </c:pt>
                <c:pt idx="396">
                  <c:v>393.18600000000004</c:v>
                </c:pt>
                <c:pt idx="397">
                  <c:v>1446.7839999999999</c:v>
                </c:pt>
                <c:pt idx="398">
                  <c:v>12.144</c:v>
                </c:pt>
                <c:pt idx="399">
                  <c:v>22.96</c:v>
                </c:pt>
                <c:pt idx="400">
                  <c:v>51.52</c:v>
                </c:pt>
                <c:pt idx="401">
                  <c:v>83.7</c:v>
                </c:pt>
                <c:pt idx="402">
                  <c:v>32.4</c:v>
                </c:pt>
                <c:pt idx="403">
                  <c:v>357.46199999999999</c:v>
                </c:pt>
                <c:pt idx="404">
                  <c:v>910.79200000000003</c:v>
                </c:pt>
                <c:pt idx="405">
                  <c:v>10.744</c:v>
                </c:pt>
                <c:pt idx="406">
                  <c:v>526.88</c:v>
                </c:pt>
                <c:pt idx="407">
                  <c:v>110.52800000000001</c:v>
                </c:pt>
                <c:pt idx="408">
                  <c:v>450.19399999999996</c:v>
                </c:pt>
                <c:pt idx="409">
                  <c:v>79.92</c:v>
                </c:pt>
                <c:pt idx="410">
                  <c:v>883.84</c:v>
                </c:pt>
                <c:pt idx="411">
                  <c:v>266.29399999999998</c:v>
                </c:pt>
                <c:pt idx="412">
                  <c:v>3251.34</c:v>
                </c:pt>
                <c:pt idx="413">
                  <c:v>191.96799999999999</c:v>
                </c:pt>
                <c:pt idx="414">
                  <c:v>139.816</c:v>
                </c:pt>
                <c:pt idx="415">
                  <c:v>8.9600000000000009</c:v>
                </c:pt>
                <c:pt idx="416">
                  <c:v>167.86</c:v>
                </c:pt>
                <c:pt idx="417">
                  <c:v>4210.6499999999996</c:v>
                </c:pt>
                <c:pt idx="418">
                  <c:v>485.78399999999999</c:v>
                </c:pt>
                <c:pt idx="419">
                  <c:v>612.45800000000008</c:v>
                </c:pt>
                <c:pt idx="420">
                  <c:v>8.4</c:v>
                </c:pt>
                <c:pt idx="421">
                  <c:v>114.37</c:v>
                </c:pt>
                <c:pt idx="422">
                  <c:v>204.85</c:v>
                </c:pt>
                <c:pt idx="423">
                  <c:v>979.10400000000004</c:v>
                </c:pt>
                <c:pt idx="424">
                  <c:v>197.916</c:v>
                </c:pt>
                <c:pt idx="425">
                  <c:v>33.36</c:v>
                </c:pt>
                <c:pt idx="426">
                  <c:v>538.91999999999996</c:v>
                </c:pt>
                <c:pt idx="427">
                  <c:v>195.46600000000001</c:v>
                </c:pt>
                <c:pt idx="428">
                  <c:v>259.86399999999998</c:v>
                </c:pt>
                <c:pt idx="429">
                  <c:v>845.72799999999995</c:v>
                </c:pt>
                <c:pt idx="430">
                  <c:v>366.99</c:v>
                </c:pt>
                <c:pt idx="431">
                  <c:v>623.96</c:v>
                </c:pt>
                <c:pt idx="432">
                  <c:v>5.76</c:v>
                </c:pt>
                <c:pt idx="433">
                  <c:v>383.61599999999999</c:v>
                </c:pt>
                <c:pt idx="434">
                  <c:v>1345.4179999999999</c:v>
                </c:pt>
                <c:pt idx="435">
                  <c:v>495.73599999999999</c:v>
                </c:pt>
                <c:pt idx="436">
                  <c:v>369.55999999999995</c:v>
                </c:pt>
                <c:pt idx="437">
                  <c:v>14.73</c:v>
                </c:pt>
                <c:pt idx="438">
                  <c:v>19.152000000000001</c:v>
                </c:pt>
                <c:pt idx="439">
                  <c:v>369.91199999999998</c:v>
                </c:pt>
                <c:pt idx="440">
                  <c:v>7.52</c:v>
                </c:pt>
                <c:pt idx="441">
                  <c:v>128.322</c:v>
                </c:pt>
                <c:pt idx="442">
                  <c:v>174.49</c:v>
                </c:pt>
                <c:pt idx="443">
                  <c:v>1009.13</c:v>
                </c:pt>
                <c:pt idx="444">
                  <c:v>3.5920000000000001</c:v>
                </c:pt>
                <c:pt idx="445">
                  <c:v>1555.2439999999999</c:v>
                </c:pt>
                <c:pt idx="446">
                  <c:v>99.859999999999985</c:v>
                </c:pt>
                <c:pt idx="447">
                  <c:v>46.32</c:v>
                </c:pt>
                <c:pt idx="448">
                  <c:v>860.91600000000005</c:v>
                </c:pt>
                <c:pt idx="449">
                  <c:v>339.334</c:v>
                </c:pt>
                <c:pt idx="450">
                  <c:v>13.944000000000001</c:v>
                </c:pt>
                <c:pt idx="451">
                  <c:v>99.2</c:v>
                </c:pt>
                <c:pt idx="452">
                  <c:v>46.688000000000002</c:v>
                </c:pt>
                <c:pt idx="453">
                  <c:v>4.3040000000000003</c:v>
                </c:pt>
                <c:pt idx="454">
                  <c:v>632.14800000000002</c:v>
                </c:pt>
                <c:pt idx="455">
                  <c:v>403.94</c:v>
                </c:pt>
                <c:pt idx="456">
                  <c:v>19.46</c:v>
                </c:pt>
                <c:pt idx="457">
                  <c:v>43.13</c:v>
                </c:pt>
                <c:pt idx="458">
                  <c:v>757.71199999999999</c:v>
                </c:pt>
                <c:pt idx="459">
                  <c:v>9.9600000000000009</c:v>
                </c:pt>
                <c:pt idx="460">
                  <c:v>32.308</c:v>
                </c:pt>
                <c:pt idx="461">
                  <c:v>40.74</c:v>
                </c:pt>
                <c:pt idx="462">
                  <c:v>46.9</c:v>
                </c:pt>
                <c:pt idx="463">
                  <c:v>62.8</c:v>
                </c:pt>
                <c:pt idx="464">
                  <c:v>88.751999999999995</c:v>
                </c:pt>
                <c:pt idx="465">
                  <c:v>203.92</c:v>
                </c:pt>
                <c:pt idx="466">
                  <c:v>24.192</c:v>
                </c:pt>
                <c:pt idx="467">
                  <c:v>8.0960000000000001</c:v>
                </c:pt>
                <c:pt idx="468">
                  <c:v>564.76800000000003</c:v>
                </c:pt>
                <c:pt idx="469">
                  <c:v>1745.71</c:v>
                </c:pt>
                <c:pt idx="470">
                  <c:v>35.119999999999997</c:v>
                </c:pt>
                <c:pt idx="471">
                  <c:v>131.48000000000002</c:v>
                </c:pt>
                <c:pt idx="472">
                  <c:v>147.44</c:v>
                </c:pt>
                <c:pt idx="473">
                  <c:v>128.51999999999998</c:v>
                </c:pt>
                <c:pt idx="474">
                  <c:v>31.56</c:v>
                </c:pt>
                <c:pt idx="475">
                  <c:v>32.75</c:v>
                </c:pt>
                <c:pt idx="476">
                  <c:v>1288.848</c:v>
                </c:pt>
                <c:pt idx="477">
                  <c:v>20.239999999999998</c:v>
                </c:pt>
                <c:pt idx="478">
                  <c:v>479.71600000000001</c:v>
                </c:pt>
                <c:pt idx="479">
                  <c:v>439.536</c:v>
                </c:pt>
                <c:pt idx="480">
                  <c:v>3.3660000000000001</c:v>
                </c:pt>
                <c:pt idx="481">
                  <c:v>60.84</c:v>
                </c:pt>
                <c:pt idx="482">
                  <c:v>51.6</c:v>
                </c:pt>
                <c:pt idx="483">
                  <c:v>31.538</c:v>
                </c:pt>
                <c:pt idx="484">
                  <c:v>454.27199999999999</c:v>
                </c:pt>
                <c:pt idx="485">
                  <c:v>12.88</c:v>
                </c:pt>
                <c:pt idx="486">
                  <c:v>187.94</c:v>
                </c:pt>
                <c:pt idx="487">
                  <c:v>3862.0980000000004</c:v>
                </c:pt>
                <c:pt idx="488">
                  <c:v>609.43599999999992</c:v>
                </c:pt>
                <c:pt idx="489">
                  <c:v>10.9</c:v>
                </c:pt>
                <c:pt idx="490">
                  <c:v>18.54</c:v>
                </c:pt>
                <c:pt idx="491">
                  <c:v>1215.269</c:v>
                </c:pt>
                <c:pt idx="492">
                  <c:v>460.84399999999994</c:v>
                </c:pt>
                <c:pt idx="493">
                  <c:v>1001.1959999999999</c:v>
                </c:pt>
                <c:pt idx="494">
                  <c:v>152.916</c:v>
                </c:pt>
                <c:pt idx="495">
                  <c:v>45.584000000000003</c:v>
                </c:pt>
                <c:pt idx="496">
                  <c:v>141.96</c:v>
                </c:pt>
                <c:pt idx="497">
                  <c:v>49.400000000000006</c:v>
                </c:pt>
                <c:pt idx="498">
                  <c:v>22.847999999999999</c:v>
                </c:pt>
                <c:pt idx="499">
                  <c:v>77.88</c:v>
                </c:pt>
                <c:pt idx="500">
                  <c:v>313.62599999999998</c:v>
                </c:pt>
                <c:pt idx="501">
                  <c:v>15.7</c:v>
                </c:pt>
                <c:pt idx="502">
                  <c:v>1011.696</c:v>
                </c:pt>
                <c:pt idx="503">
                  <c:v>568.86</c:v>
                </c:pt>
                <c:pt idx="504">
                  <c:v>265.86</c:v>
                </c:pt>
                <c:pt idx="505">
                  <c:v>51.98</c:v>
                </c:pt>
                <c:pt idx="506">
                  <c:v>56.3</c:v>
                </c:pt>
                <c:pt idx="507">
                  <c:v>348.928</c:v>
                </c:pt>
                <c:pt idx="508">
                  <c:v>22.288</c:v>
                </c:pt>
                <c:pt idx="509">
                  <c:v>119.9</c:v>
                </c:pt>
                <c:pt idx="510">
                  <c:v>61.584000000000003</c:v>
                </c:pt>
                <c:pt idx="511">
                  <c:v>79.900000000000006</c:v>
                </c:pt>
                <c:pt idx="512">
                  <c:v>16.776</c:v>
                </c:pt>
                <c:pt idx="513">
                  <c:v>7.92</c:v>
                </c:pt>
                <c:pt idx="514">
                  <c:v>2572.5</c:v>
                </c:pt>
                <c:pt idx="515">
                  <c:v>226.13</c:v>
                </c:pt>
                <c:pt idx="516">
                  <c:v>54.17</c:v>
                </c:pt>
                <c:pt idx="517">
                  <c:v>15.696</c:v>
                </c:pt>
                <c:pt idx="518">
                  <c:v>174.304</c:v>
                </c:pt>
                <c:pt idx="519">
                  <c:v>44.46</c:v>
                </c:pt>
                <c:pt idx="520">
                  <c:v>572.79999999999995</c:v>
                </c:pt>
                <c:pt idx="521">
                  <c:v>8.2799999999999994</c:v>
                </c:pt>
                <c:pt idx="522">
                  <c:v>1941.81</c:v>
                </c:pt>
                <c:pt idx="523">
                  <c:v>808.66600000000005</c:v>
                </c:pt>
                <c:pt idx="524">
                  <c:v>555.96</c:v>
                </c:pt>
                <c:pt idx="525">
                  <c:v>136.91999999999999</c:v>
                </c:pt>
                <c:pt idx="526">
                  <c:v>65.855999999999995</c:v>
                </c:pt>
                <c:pt idx="527">
                  <c:v>1109.95</c:v>
                </c:pt>
                <c:pt idx="528">
                  <c:v>143.51999999999998</c:v>
                </c:pt>
                <c:pt idx="529">
                  <c:v>17.12</c:v>
                </c:pt>
                <c:pt idx="530">
                  <c:v>38.519999999999996</c:v>
                </c:pt>
                <c:pt idx="531">
                  <c:v>1910.7</c:v>
                </c:pt>
                <c:pt idx="532">
                  <c:v>13.848000000000001</c:v>
                </c:pt>
                <c:pt idx="533">
                  <c:v>11.76</c:v>
                </c:pt>
                <c:pt idx="534">
                  <c:v>892.22400000000005</c:v>
                </c:pt>
                <c:pt idx="535">
                  <c:v>170.352</c:v>
                </c:pt>
                <c:pt idx="536">
                  <c:v>50.911999999999999</c:v>
                </c:pt>
                <c:pt idx="537">
                  <c:v>68.28</c:v>
                </c:pt>
                <c:pt idx="538">
                  <c:v>323.10000000000002</c:v>
                </c:pt>
                <c:pt idx="539">
                  <c:v>4.9800000000000004</c:v>
                </c:pt>
                <c:pt idx="540">
                  <c:v>14.592000000000001</c:v>
                </c:pt>
                <c:pt idx="541">
                  <c:v>11.96</c:v>
                </c:pt>
                <c:pt idx="542">
                  <c:v>15.984</c:v>
                </c:pt>
                <c:pt idx="543">
                  <c:v>3.3039999999999998</c:v>
                </c:pt>
                <c:pt idx="544">
                  <c:v>3393.68</c:v>
                </c:pt>
                <c:pt idx="545">
                  <c:v>45.28</c:v>
                </c:pt>
                <c:pt idx="546">
                  <c:v>225.57599999999999</c:v>
                </c:pt>
                <c:pt idx="547">
                  <c:v>2803.92</c:v>
                </c:pt>
                <c:pt idx="548">
                  <c:v>16.64</c:v>
                </c:pt>
                <c:pt idx="549">
                  <c:v>2562.1710000000003</c:v>
                </c:pt>
                <c:pt idx="550">
                  <c:v>189.99</c:v>
                </c:pt>
                <c:pt idx="551">
                  <c:v>1117.92</c:v>
                </c:pt>
                <c:pt idx="552">
                  <c:v>10.86</c:v>
                </c:pt>
                <c:pt idx="553">
                  <c:v>29.303999999999998</c:v>
                </c:pt>
                <c:pt idx="554">
                  <c:v>139.42400000000001</c:v>
                </c:pt>
                <c:pt idx="555">
                  <c:v>31.08</c:v>
                </c:pt>
                <c:pt idx="556">
                  <c:v>175.29</c:v>
                </c:pt>
                <c:pt idx="557">
                  <c:v>19.440000000000001</c:v>
                </c:pt>
                <c:pt idx="558">
                  <c:v>52.98</c:v>
                </c:pt>
                <c:pt idx="559">
                  <c:v>738.899</c:v>
                </c:pt>
                <c:pt idx="560">
                  <c:v>145.9</c:v>
                </c:pt>
                <c:pt idx="561">
                  <c:v>158.672</c:v>
                </c:pt>
                <c:pt idx="562">
                  <c:v>7.78</c:v>
                </c:pt>
                <c:pt idx="563">
                  <c:v>61.44</c:v>
                </c:pt>
                <c:pt idx="564">
                  <c:v>12.832000000000001</c:v>
                </c:pt>
                <c:pt idx="565">
                  <c:v>86.82</c:v>
                </c:pt>
                <c:pt idx="566">
                  <c:v>26.975999999999999</c:v>
                </c:pt>
                <c:pt idx="567">
                  <c:v>7.1520000000000001</c:v>
                </c:pt>
                <c:pt idx="568">
                  <c:v>24.783999999999999</c:v>
                </c:pt>
                <c:pt idx="569">
                  <c:v>475.69399999999996</c:v>
                </c:pt>
                <c:pt idx="570">
                  <c:v>4823.09</c:v>
                </c:pt>
                <c:pt idx="571">
                  <c:v>43.46</c:v>
                </c:pt>
                <c:pt idx="572">
                  <c:v>868.14</c:v>
                </c:pt>
                <c:pt idx="573">
                  <c:v>215.65</c:v>
                </c:pt>
                <c:pt idx="574">
                  <c:v>918.96599999999989</c:v>
                </c:pt>
                <c:pt idx="575">
                  <c:v>93.02</c:v>
                </c:pt>
                <c:pt idx="576">
                  <c:v>77.88</c:v>
                </c:pt>
                <c:pt idx="577">
                  <c:v>16.559999999999999</c:v>
                </c:pt>
                <c:pt idx="578">
                  <c:v>83.72</c:v>
                </c:pt>
                <c:pt idx="579">
                  <c:v>1027.6759999999999</c:v>
                </c:pt>
                <c:pt idx="580">
                  <c:v>34.58</c:v>
                </c:pt>
                <c:pt idx="581">
                  <c:v>9.84</c:v>
                </c:pt>
                <c:pt idx="582">
                  <c:v>274.85599999999999</c:v>
                </c:pt>
                <c:pt idx="583">
                  <c:v>9.5139999999999993</c:v>
                </c:pt>
                <c:pt idx="584">
                  <c:v>595</c:v>
                </c:pt>
                <c:pt idx="585">
                  <c:v>310.86</c:v>
                </c:pt>
                <c:pt idx="586">
                  <c:v>95.76</c:v>
                </c:pt>
                <c:pt idx="587">
                  <c:v>61.703999999999994</c:v>
                </c:pt>
                <c:pt idx="588">
                  <c:v>198.84</c:v>
                </c:pt>
                <c:pt idx="589">
                  <c:v>23.04</c:v>
                </c:pt>
                <c:pt idx="590">
                  <c:v>2445.6019999999999</c:v>
                </c:pt>
                <c:pt idx="591">
                  <c:v>3.62</c:v>
                </c:pt>
                <c:pt idx="592">
                  <c:v>28.8</c:v>
                </c:pt>
                <c:pt idx="593">
                  <c:v>225.82799999999997</c:v>
                </c:pt>
                <c:pt idx="594">
                  <c:v>165.13</c:v>
                </c:pt>
                <c:pt idx="595">
                  <c:v>17.12</c:v>
                </c:pt>
                <c:pt idx="596">
                  <c:v>99.39</c:v>
                </c:pt>
                <c:pt idx="597">
                  <c:v>281.916</c:v>
                </c:pt>
                <c:pt idx="598">
                  <c:v>9.702</c:v>
                </c:pt>
                <c:pt idx="599">
                  <c:v>72.293999999999997</c:v>
                </c:pt>
                <c:pt idx="600">
                  <c:v>58.94</c:v>
                </c:pt>
                <c:pt idx="601">
                  <c:v>70.88</c:v>
                </c:pt>
                <c:pt idx="602">
                  <c:v>10.496</c:v>
                </c:pt>
                <c:pt idx="603">
                  <c:v>22.979999999999997</c:v>
                </c:pt>
                <c:pt idx="604">
                  <c:v>4104.174</c:v>
                </c:pt>
                <c:pt idx="605">
                  <c:v>749.48800000000006</c:v>
                </c:pt>
                <c:pt idx="606">
                  <c:v>2396.4</c:v>
                </c:pt>
                <c:pt idx="607">
                  <c:v>53.7</c:v>
                </c:pt>
                <c:pt idx="608">
                  <c:v>1016.184</c:v>
                </c:pt>
                <c:pt idx="609">
                  <c:v>58.58</c:v>
                </c:pt>
                <c:pt idx="610">
                  <c:v>859.2</c:v>
                </c:pt>
                <c:pt idx="611">
                  <c:v>185.52799999999999</c:v>
                </c:pt>
                <c:pt idx="612">
                  <c:v>61.12</c:v>
                </c:pt>
                <c:pt idx="613">
                  <c:v>257.49900000000002</c:v>
                </c:pt>
                <c:pt idx="614">
                  <c:v>532.49599999999998</c:v>
                </c:pt>
                <c:pt idx="615">
                  <c:v>727.87799999999993</c:v>
                </c:pt>
                <c:pt idx="616">
                  <c:v>104.696</c:v>
                </c:pt>
                <c:pt idx="617">
                  <c:v>561.73</c:v>
                </c:pt>
                <c:pt idx="618">
                  <c:v>100.164</c:v>
                </c:pt>
                <c:pt idx="619">
                  <c:v>499.30300000000005</c:v>
                </c:pt>
                <c:pt idx="620">
                  <c:v>1588.3229999999999</c:v>
                </c:pt>
                <c:pt idx="621">
                  <c:v>84.84</c:v>
                </c:pt>
                <c:pt idx="622">
                  <c:v>292.79599999999999</c:v>
                </c:pt>
                <c:pt idx="623">
                  <c:v>74</c:v>
                </c:pt>
                <c:pt idx="624">
                  <c:v>239.98400000000001</c:v>
                </c:pt>
                <c:pt idx="625">
                  <c:v>1199.9760000000001</c:v>
                </c:pt>
                <c:pt idx="626">
                  <c:v>13.68</c:v>
                </c:pt>
                <c:pt idx="627">
                  <c:v>79.792000000000002</c:v>
                </c:pt>
                <c:pt idx="628">
                  <c:v>21.48</c:v>
                </c:pt>
                <c:pt idx="629">
                  <c:v>17.940000000000001</c:v>
                </c:pt>
                <c:pt idx="630">
                  <c:v>335.12</c:v>
                </c:pt>
                <c:pt idx="631">
                  <c:v>104.85</c:v>
                </c:pt>
                <c:pt idx="632">
                  <c:v>725.072</c:v>
                </c:pt>
                <c:pt idx="633">
                  <c:v>22.92</c:v>
                </c:pt>
                <c:pt idx="634">
                  <c:v>41.99</c:v>
                </c:pt>
                <c:pt idx="635">
                  <c:v>715.64</c:v>
                </c:pt>
                <c:pt idx="636">
                  <c:v>976.51199999999994</c:v>
                </c:pt>
                <c:pt idx="637">
                  <c:v>55.36</c:v>
                </c:pt>
                <c:pt idx="638">
                  <c:v>146.82</c:v>
                </c:pt>
                <c:pt idx="639">
                  <c:v>46.53</c:v>
                </c:pt>
                <c:pt idx="640">
                  <c:v>32.4</c:v>
                </c:pt>
                <c:pt idx="641">
                  <c:v>1388.7800000000002</c:v>
                </c:pt>
                <c:pt idx="642">
                  <c:v>194.352</c:v>
                </c:pt>
                <c:pt idx="643">
                  <c:v>100.16</c:v>
                </c:pt>
                <c:pt idx="644">
                  <c:v>59.99</c:v>
                </c:pt>
                <c:pt idx="645">
                  <c:v>82.26</c:v>
                </c:pt>
                <c:pt idx="646">
                  <c:v>27.68</c:v>
                </c:pt>
                <c:pt idx="647">
                  <c:v>11.327999999999999</c:v>
                </c:pt>
                <c:pt idx="648">
                  <c:v>2331.84</c:v>
                </c:pt>
                <c:pt idx="649">
                  <c:v>170.976</c:v>
                </c:pt>
                <c:pt idx="650">
                  <c:v>884.68000000000006</c:v>
                </c:pt>
                <c:pt idx="651">
                  <c:v>22.14</c:v>
                </c:pt>
                <c:pt idx="652">
                  <c:v>1489.7239999999999</c:v>
                </c:pt>
                <c:pt idx="653">
                  <c:v>386.43</c:v>
                </c:pt>
                <c:pt idx="654">
                  <c:v>1064.624</c:v>
                </c:pt>
                <c:pt idx="655">
                  <c:v>57.584000000000003</c:v>
                </c:pt>
                <c:pt idx="656">
                  <c:v>149.9</c:v>
                </c:pt>
                <c:pt idx="657">
                  <c:v>372.81200000000001</c:v>
                </c:pt>
                <c:pt idx="658">
                  <c:v>524.61599999999999</c:v>
                </c:pt>
                <c:pt idx="659">
                  <c:v>1148.806</c:v>
                </c:pt>
                <c:pt idx="660">
                  <c:v>556.66499999999996</c:v>
                </c:pt>
                <c:pt idx="661">
                  <c:v>143.69999999999999</c:v>
                </c:pt>
                <c:pt idx="662">
                  <c:v>14.368</c:v>
                </c:pt>
                <c:pt idx="663">
                  <c:v>450</c:v>
                </c:pt>
                <c:pt idx="664">
                  <c:v>563.91999999999996</c:v>
                </c:pt>
                <c:pt idx="665">
                  <c:v>49.5</c:v>
                </c:pt>
                <c:pt idx="666">
                  <c:v>902.71199999999999</c:v>
                </c:pt>
                <c:pt idx="667">
                  <c:v>167.88800000000001</c:v>
                </c:pt>
                <c:pt idx="668">
                  <c:v>60.81</c:v>
                </c:pt>
                <c:pt idx="669">
                  <c:v>54.792000000000002</c:v>
                </c:pt>
                <c:pt idx="670">
                  <c:v>50.768000000000001</c:v>
                </c:pt>
                <c:pt idx="671">
                  <c:v>51.183999999999997</c:v>
                </c:pt>
                <c:pt idx="672">
                  <c:v>60.63</c:v>
                </c:pt>
                <c:pt idx="673">
                  <c:v>21.88</c:v>
                </c:pt>
                <c:pt idx="674">
                  <c:v>459.98</c:v>
                </c:pt>
                <c:pt idx="675">
                  <c:v>102.21799999999999</c:v>
                </c:pt>
                <c:pt idx="676">
                  <c:v>44.4</c:v>
                </c:pt>
                <c:pt idx="677">
                  <c:v>122.352</c:v>
                </c:pt>
                <c:pt idx="678">
                  <c:v>122.22</c:v>
                </c:pt>
                <c:pt idx="679">
                  <c:v>291.14600000000002</c:v>
                </c:pt>
                <c:pt idx="680">
                  <c:v>891.96199999999999</c:v>
                </c:pt>
                <c:pt idx="681">
                  <c:v>482.00599999999997</c:v>
                </c:pt>
                <c:pt idx="682">
                  <c:v>33.4</c:v>
                </c:pt>
                <c:pt idx="683">
                  <c:v>24.7</c:v>
                </c:pt>
                <c:pt idx="684">
                  <c:v>8.32</c:v>
                </c:pt>
                <c:pt idx="685">
                  <c:v>12.78</c:v>
                </c:pt>
                <c:pt idx="686">
                  <c:v>196.78399999999999</c:v>
                </c:pt>
                <c:pt idx="687">
                  <c:v>36.159999999999997</c:v>
                </c:pt>
                <c:pt idx="688">
                  <c:v>479.72</c:v>
                </c:pt>
                <c:pt idx="689">
                  <c:v>114.46</c:v>
                </c:pt>
                <c:pt idx="690">
                  <c:v>68.432000000000002</c:v>
                </c:pt>
                <c:pt idx="691">
                  <c:v>219.11999999999998</c:v>
                </c:pt>
                <c:pt idx="692">
                  <c:v>36.24</c:v>
                </c:pt>
                <c:pt idx="693">
                  <c:v>65.05</c:v>
                </c:pt>
                <c:pt idx="694">
                  <c:v>276.78399999999999</c:v>
                </c:pt>
                <c:pt idx="695">
                  <c:v>686.24399999999991</c:v>
                </c:pt>
                <c:pt idx="696">
                  <c:v>71.087999999999994</c:v>
                </c:pt>
                <c:pt idx="697">
                  <c:v>90.057999999999993</c:v>
                </c:pt>
                <c:pt idx="698">
                  <c:v>16.768000000000001</c:v>
                </c:pt>
                <c:pt idx="699">
                  <c:v>1804.2479999999996</c:v>
                </c:pt>
                <c:pt idx="700">
                  <c:v>35.351999999999997</c:v>
                </c:pt>
                <c:pt idx="701">
                  <c:v>31.96</c:v>
                </c:pt>
                <c:pt idx="702">
                  <c:v>9.5839999999999996</c:v>
                </c:pt>
                <c:pt idx="703">
                  <c:v>1632.3619999999999</c:v>
                </c:pt>
                <c:pt idx="704">
                  <c:v>8.82</c:v>
                </c:pt>
                <c:pt idx="705">
                  <c:v>837.6</c:v>
                </c:pt>
                <c:pt idx="706">
                  <c:v>1293.4880000000001</c:v>
                </c:pt>
                <c:pt idx="707">
                  <c:v>422.66200000000003</c:v>
                </c:pt>
                <c:pt idx="708">
                  <c:v>1603.136</c:v>
                </c:pt>
                <c:pt idx="709">
                  <c:v>42.244</c:v>
                </c:pt>
                <c:pt idx="710">
                  <c:v>166.292</c:v>
                </c:pt>
                <c:pt idx="711">
                  <c:v>2824.23</c:v>
                </c:pt>
                <c:pt idx="712">
                  <c:v>7.3120000000000003</c:v>
                </c:pt>
                <c:pt idx="713">
                  <c:v>167.84</c:v>
                </c:pt>
                <c:pt idx="714">
                  <c:v>1431.078</c:v>
                </c:pt>
                <c:pt idx="715">
                  <c:v>16.920000000000002</c:v>
                </c:pt>
                <c:pt idx="716">
                  <c:v>395.43599999999998</c:v>
                </c:pt>
                <c:pt idx="717">
                  <c:v>159.88</c:v>
                </c:pt>
                <c:pt idx="718">
                  <c:v>97.960000000000008</c:v>
                </c:pt>
                <c:pt idx="719">
                  <c:v>26.352</c:v>
                </c:pt>
                <c:pt idx="720">
                  <c:v>310.55999999999995</c:v>
                </c:pt>
                <c:pt idx="721">
                  <c:v>38.24</c:v>
                </c:pt>
                <c:pt idx="722">
                  <c:v>6.96</c:v>
                </c:pt>
                <c:pt idx="723">
                  <c:v>1475.5840000000001</c:v>
                </c:pt>
                <c:pt idx="724">
                  <c:v>93.9</c:v>
                </c:pt>
                <c:pt idx="725">
                  <c:v>24.904</c:v>
                </c:pt>
                <c:pt idx="726">
                  <c:v>1115.17</c:v>
                </c:pt>
                <c:pt idx="727">
                  <c:v>17.34</c:v>
                </c:pt>
                <c:pt idx="728">
                  <c:v>885.03</c:v>
                </c:pt>
                <c:pt idx="729">
                  <c:v>41.904000000000003</c:v>
                </c:pt>
                <c:pt idx="730">
                  <c:v>2056.0060000000003</c:v>
                </c:pt>
                <c:pt idx="731">
                  <c:v>44.856000000000002</c:v>
                </c:pt>
                <c:pt idx="732">
                  <c:v>42.622</c:v>
                </c:pt>
                <c:pt idx="733">
                  <c:v>84.784000000000006</c:v>
                </c:pt>
                <c:pt idx="734">
                  <c:v>100.49600000000001</c:v>
                </c:pt>
                <c:pt idx="735">
                  <c:v>1157.68</c:v>
                </c:pt>
                <c:pt idx="736">
                  <c:v>471.62400000000002</c:v>
                </c:pt>
                <c:pt idx="737">
                  <c:v>3136.8679999999999</c:v>
                </c:pt>
                <c:pt idx="738">
                  <c:v>623.96</c:v>
                </c:pt>
                <c:pt idx="739">
                  <c:v>1506.02</c:v>
                </c:pt>
                <c:pt idx="740">
                  <c:v>121.09200000000001</c:v>
                </c:pt>
                <c:pt idx="741">
                  <c:v>4940.87</c:v>
                </c:pt>
                <c:pt idx="742">
                  <c:v>1121.568</c:v>
                </c:pt>
                <c:pt idx="743">
                  <c:v>440.15999999999997</c:v>
                </c:pt>
                <c:pt idx="744">
                  <c:v>380.86399999999998</c:v>
                </c:pt>
                <c:pt idx="745">
                  <c:v>13.38</c:v>
                </c:pt>
                <c:pt idx="746">
                  <c:v>41.567999999999998</c:v>
                </c:pt>
                <c:pt idx="747">
                  <c:v>41.6</c:v>
                </c:pt>
                <c:pt idx="748">
                  <c:v>116</c:v>
                </c:pt>
                <c:pt idx="749">
                  <c:v>252.148</c:v>
                </c:pt>
                <c:pt idx="750">
                  <c:v>27.24</c:v>
                </c:pt>
                <c:pt idx="751">
                  <c:v>109.9</c:v>
                </c:pt>
                <c:pt idx="752">
                  <c:v>479.97</c:v>
                </c:pt>
                <c:pt idx="753">
                  <c:v>87.84</c:v>
                </c:pt>
                <c:pt idx="754">
                  <c:v>4685.076</c:v>
                </c:pt>
                <c:pt idx="755">
                  <c:v>14.62</c:v>
                </c:pt>
                <c:pt idx="756">
                  <c:v>3.984</c:v>
                </c:pt>
                <c:pt idx="757">
                  <c:v>1356.576</c:v>
                </c:pt>
                <c:pt idx="758">
                  <c:v>511.94799999999998</c:v>
                </c:pt>
                <c:pt idx="759">
                  <c:v>387.13600000000002</c:v>
                </c:pt>
                <c:pt idx="760">
                  <c:v>93.36</c:v>
                </c:pt>
                <c:pt idx="761">
                  <c:v>66.975999999999999</c:v>
                </c:pt>
                <c:pt idx="762">
                  <c:v>1499.95</c:v>
                </c:pt>
                <c:pt idx="763">
                  <c:v>18.899999999999999</c:v>
                </c:pt>
                <c:pt idx="764">
                  <c:v>29.12</c:v>
                </c:pt>
                <c:pt idx="765">
                  <c:v>1001.5839999999999</c:v>
                </c:pt>
                <c:pt idx="766">
                  <c:v>5.76</c:v>
                </c:pt>
                <c:pt idx="767">
                  <c:v>997.93400000000008</c:v>
                </c:pt>
                <c:pt idx="768">
                  <c:v>65.070000000000007</c:v>
                </c:pt>
                <c:pt idx="769">
                  <c:v>86.2</c:v>
                </c:pt>
                <c:pt idx="770">
                  <c:v>409.76</c:v>
                </c:pt>
                <c:pt idx="771">
                  <c:v>18.16</c:v>
                </c:pt>
                <c:pt idx="772">
                  <c:v>651.49599999999998</c:v>
                </c:pt>
                <c:pt idx="773">
                  <c:v>458.57400000000001</c:v>
                </c:pt>
                <c:pt idx="774">
                  <c:v>27.88</c:v>
                </c:pt>
                <c:pt idx="775">
                  <c:v>37.049999999999997</c:v>
                </c:pt>
                <c:pt idx="776">
                  <c:v>503.4</c:v>
                </c:pt>
                <c:pt idx="777">
                  <c:v>1120.3679999999999</c:v>
                </c:pt>
                <c:pt idx="778">
                  <c:v>165.6</c:v>
                </c:pt>
                <c:pt idx="779">
                  <c:v>33.216000000000001</c:v>
                </c:pt>
                <c:pt idx="780">
                  <c:v>403.92</c:v>
                </c:pt>
                <c:pt idx="781">
                  <c:v>262.10000000000002</c:v>
                </c:pt>
                <c:pt idx="782">
                  <c:v>344.01800000000003</c:v>
                </c:pt>
                <c:pt idx="783">
                  <c:v>863.12800000000004</c:v>
                </c:pt>
                <c:pt idx="784">
                  <c:v>1085.42</c:v>
                </c:pt>
                <c:pt idx="785">
                  <c:v>154.44</c:v>
                </c:pt>
                <c:pt idx="786">
                  <c:v>111.88800000000001</c:v>
                </c:pt>
                <c:pt idx="787">
                  <c:v>6.3</c:v>
                </c:pt>
                <c:pt idx="788">
                  <c:v>610.41799999999989</c:v>
                </c:pt>
                <c:pt idx="789">
                  <c:v>39</c:v>
                </c:pt>
                <c:pt idx="790">
                  <c:v>256.19599999999997</c:v>
                </c:pt>
                <c:pt idx="791">
                  <c:v>3354.98</c:v>
                </c:pt>
                <c:pt idx="792">
                  <c:v>124.58000000000001</c:v>
                </c:pt>
                <c:pt idx="793">
                  <c:v>802.02</c:v>
                </c:pt>
                <c:pt idx="794">
                  <c:v>40.634999999999998</c:v>
                </c:pt>
                <c:pt idx="795">
                  <c:v>12.96</c:v>
                </c:pt>
                <c:pt idx="796">
                  <c:v>216.22400000000002</c:v>
                </c:pt>
                <c:pt idx="797">
                  <c:v>39.68</c:v>
                </c:pt>
                <c:pt idx="798">
                  <c:v>1054.9280000000001</c:v>
                </c:pt>
                <c:pt idx="799">
                  <c:v>192.8</c:v>
                </c:pt>
                <c:pt idx="800">
                  <c:v>1403.92</c:v>
                </c:pt>
                <c:pt idx="801">
                  <c:v>80.28</c:v>
                </c:pt>
                <c:pt idx="802">
                  <c:v>1376.4449999999999</c:v>
                </c:pt>
                <c:pt idx="803">
                  <c:v>38.880000000000003</c:v>
                </c:pt>
                <c:pt idx="804">
                  <c:v>31.56</c:v>
                </c:pt>
                <c:pt idx="805">
                  <c:v>14.82</c:v>
                </c:pt>
                <c:pt idx="806">
                  <c:v>19.54</c:v>
                </c:pt>
                <c:pt idx="807">
                  <c:v>161.28</c:v>
                </c:pt>
                <c:pt idx="808">
                  <c:v>6.48</c:v>
                </c:pt>
                <c:pt idx="809">
                  <c:v>179.97</c:v>
                </c:pt>
                <c:pt idx="810">
                  <c:v>46.35</c:v>
                </c:pt>
                <c:pt idx="811">
                  <c:v>361.37599999999998</c:v>
                </c:pt>
                <c:pt idx="812">
                  <c:v>477.666</c:v>
                </c:pt>
                <c:pt idx="813">
                  <c:v>383.8</c:v>
                </c:pt>
                <c:pt idx="814">
                  <c:v>1119.1480000000001</c:v>
                </c:pt>
                <c:pt idx="815">
                  <c:v>53.247999999999998</c:v>
                </c:pt>
                <c:pt idx="816">
                  <c:v>1344.4199999999998</c:v>
                </c:pt>
                <c:pt idx="817">
                  <c:v>195.184</c:v>
                </c:pt>
                <c:pt idx="818">
                  <c:v>37.17</c:v>
                </c:pt>
                <c:pt idx="819">
                  <c:v>4.18</c:v>
                </c:pt>
                <c:pt idx="820">
                  <c:v>7.38</c:v>
                </c:pt>
                <c:pt idx="821">
                  <c:v>273.92</c:v>
                </c:pt>
                <c:pt idx="822">
                  <c:v>61.38</c:v>
                </c:pt>
                <c:pt idx="823">
                  <c:v>545.01</c:v>
                </c:pt>
                <c:pt idx="824">
                  <c:v>66.92</c:v>
                </c:pt>
                <c:pt idx="825">
                  <c:v>10.86</c:v>
                </c:pt>
                <c:pt idx="826">
                  <c:v>1599.864</c:v>
                </c:pt>
                <c:pt idx="827">
                  <c:v>10.776</c:v>
                </c:pt>
                <c:pt idx="828">
                  <c:v>211.16800000000001</c:v>
                </c:pt>
                <c:pt idx="829">
                  <c:v>230.08799999999999</c:v>
                </c:pt>
                <c:pt idx="830">
                  <c:v>17.05</c:v>
                </c:pt>
                <c:pt idx="831">
                  <c:v>112.11999999999999</c:v>
                </c:pt>
                <c:pt idx="832">
                  <c:v>8.32</c:v>
                </c:pt>
                <c:pt idx="833">
                  <c:v>18.72</c:v>
                </c:pt>
                <c:pt idx="834">
                  <c:v>271.99200000000002</c:v>
                </c:pt>
                <c:pt idx="835">
                  <c:v>1603.136</c:v>
                </c:pt>
                <c:pt idx="836">
                  <c:v>44.040000000000006</c:v>
                </c:pt>
                <c:pt idx="837">
                  <c:v>32.4</c:v>
                </c:pt>
                <c:pt idx="838">
                  <c:v>6.12</c:v>
                </c:pt>
                <c:pt idx="839">
                  <c:v>29.472000000000001</c:v>
                </c:pt>
                <c:pt idx="840">
                  <c:v>29.74</c:v>
                </c:pt>
                <c:pt idx="841">
                  <c:v>146.04</c:v>
                </c:pt>
                <c:pt idx="842">
                  <c:v>1761.8500000000001</c:v>
                </c:pt>
                <c:pt idx="843">
                  <c:v>381.80399999999997</c:v>
                </c:pt>
                <c:pt idx="844">
                  <c:v>16.989999999999998</c:v>
                </c:pt>
                <c:pt idx="845">
                  <c:v>105.52</c:v>
                </c:pt>
                <c:pt idx="846">
                  <c:v>222.38399999999999</c:v>
                </c:pt>
                <c:pt idx="847">
                  <c:v>28.4</c:v>
                </c:pt>
                <c:pt idx="848">
                  <c:v>321.56799999999998</c:v>
                </c:pt>
                <c:pt idx="849">
                  <c:v>10.56</c:v>
                </c:pt>
                <c:pt idx="850">
                  <c:v>83.66</c:v>
                </c:pt>
                <c:pt idx="851">
                  <c:v>46.53</c:v>
                </c:pt>
                <c:pt idx="852">
                  <c:v>21.21</c:v>
                </c:pt>
                <c:pt idx="853">
                  <c:v>127.28</c:v>
                </c:pt>
                <c:pt idx="854">
                  <c:v>44.02</c:v>
                </c:pt>
                <c:pt idx="855">
                  <c:v>2003.52</c:v>
                </c:pt>
                <c:pt idx="856">
                  <c:v>1085.6880000000001</c:v>
                </c:pt>
                <c:pt idx="857">
                  <c:v>482.584</c:v>
                </c:pt>
                <c:pt idx="858">
                  <c:v>68.951999999999998</c:v>
                </c:pt>
                <c:pt idx="859">
                  <c:v>425.95400000000001</c:v>
                </c:pt>
                <c:pt idx="860">
                  <c:v>194.84800000000001</c:v>
                </c:pt>
                <c:pt idx="861">
                  <c:v>227.65800000000002</c:v>
                </c:pt>
                <c:pt idx="862">
                  <c:v>27.792000000000002</c:v>
                </c:pt>
                <c:pt idx="863">
                  <c:v>686.4</c:v>
                </c:pt>
                <c:pt idx="864">
                  <c:v>1467.134</c:v>
                </c:pt>
                <c:pt idx="865">
                  <c:v>361.10399999999998</c:v>
                </c:pt>
                <c:pt idx="866">
                  <c:v>197.96800000000002</c:v>
                </c:pt>
                <c:pt idx="867">
                  <c:v>4173.8119999999999</c:v>
                </c:pt>
                <c:pt idx="868">
                  <c:v>184.149</c:v>
                </c:pt>
                <c:pt idx="869">
                  <c:v>111.96</c:v>
                </c:pt>
                <c:pt idx="870">
                  <c:v>219.47200000000001</c:v>
                </c:pt>
                <c:pt idx="871">
                  <c:v>35.4</c:v>
                </c:pt>
                <c:pt idx="872">
                  <c:v>305.49600000000004</c:v>
                </c:pt>
                <c:pt idx="873">
                  <c:v>3528.4879999999998</c:v>
                </c:pt>
                <c:pt idx="874">
                  <c:v>633.17599999999993</c:v>
                </c:pt>
                <c:pt idx="875">
                  <c:v>423.04999999999995</c:v>
                </c:pt>
                <c:pt idx="876">
                  <c:v>772.68</c:v>
                </c:pt>
                <c:pt idx="877">
                  <c:v>41.32</c:v>
                </c:pt>
                <c:pt idx="878">
                  <c:v>34.68</c:v>
                </c:pt>
                <c:pt idx="879">
                  <c:v>407.976</c:v>
                </c:pt>
                <c:pt idx="880">
                  <c:v>11.96</c:v>
                </c:pt>
                <c:pt idx="881">
                  <c:v>90.396000000000001</c:v>
                </c:pt>
                <c:pt idx="882">
                  <c:v>33.799999999999997</c:v>
                </c:pt>
                <c:pt idx="883">
                  <c:v>615.40599999999995</c:v>
                </c:pt>
                <c:pt idx="884">
                  <c:v>201.584</c:v>
                </c:pt>
                <c:pt idx="885">
                  <c:v>55.991999999999997</c:v>
                </c:pt>
                <c:pt idx="886">
                  <c:v>351.51</c:v>
                </c:pt>
                <c:pt idx="887">
                  <c:v>9.98</c:v>
                </c:pt>
                <c:pt idx="888">
                  <c:v>27.263999999999999</c:v>
                </c:pt>
                <c:pt idx="889">
                  <c:v>5.98</c:v>
                </c:pt>
                <c:pt idx="890">
                  <c:v>1465.0319999999999</c:v>
                </c:pt>
                <c:pt idx="891">
                  <c:v>45.616</c:v>
                </c:pt>
                <c:pt idx="892">
                  <c:v>1219.96</c:v>
                </c:pt>
                <c:pt idx="893">
                  <c:v>250.416</c:v>
                </c:pt>
                <c:pt idx="894">
                  <c:v>209.88</c:v>
                </c:pt>
                <c:pt idx="895">
                  <c:v>24.85</c:v>
                </c:pt>
                <c:pt idx="896">
                  <c:v>120.666</c:v>
                </c:pt>
                <c:pt idx="897">
                  <c:v>878.32799999999997</c:v>
                </c:pt>
                <c:pt idx="898">
                  <c:v>17.456</c:v>
                </c:pt>
                <c:pt idx="899">
                  <c:v>71.087999999999994</c:v>
                </c:pt>
                <c:pt idx="900">
                  <c:v>12.9</c:v>
                </c:pt>
                <c:pt idx="901">
                  <c:v>1937.924</c:v>
                </c:pt>
                <c:pt idx="902">
                  <c:v>25.35</c:v>
                </c:pt>
                <c:pt idx="903">
                  <c:v>12.96</c:v>
                </c:pt>
                <c:pt idx="904">
                  <c:v>143.24</c:v>
                </c:pt>
                <c:pt idx="905">
                  <c:v>387</c:v>
                </c:pt>
                <c:pt idx="906">
                  <c:v>75.126000000000005</c:v>
                </c:pt>
                <c:pt idx="907">
                  <c:v>129.03200000000001</c:v>
                </c:pt>
                <c:pt idx="908">
                  <c:v>199.99</c:v>
                </c:pt>
                <c:pt idx="909">
                  <c:v>999.98</c:v>
                </c:pt>
                <c:pt idx="910">
                  <c:v>38.29</c:v>
                </c:pt>
                <c:pt idx="911">
                  <c:v>163.88</c:v>
                </c:pt>
                <c:pt idx="912">
                  <c:v>533.08999999999992</c:v>
                </c:pt>
                <c:pt idx="913">
                  <c:v>54.9</c:v>
                </c:pt>
                <c:pt idx="914">
                  <c:v>65.943999999999988</c:v>
                </c:pt>
                <c:pt idx="915">
                  <c:v>33.44</c:v>
                </c:pt>
                <c:pt idx="916">
                  <c:v>8.9280000000000008</c:v>
                </c:pt>
                <c:pt idx="917">
                  <c:v>479.97</c:v>
                </c:pt>
                <c:pt idx="918">
                  <c:v>19.295999999999999</c:v>
                </c:pt>
                <c:pt idx="919">
                  <c:v>93.98</c:v>
                </c:pt>
                <c:pt idx="920">
                  <c:v>3384.45</c:v>
                </c:pt>
                <c:pt idx="921">
                  <c:v>116.96</c:v>
                </c:pt>
                <c:pt idx="922">
                  <c:v>366.78</c:v>
                </c:pt>
                <c:pt idx="923">
                  <c:v>29.689999999999998</c:v>
                </c:pt>
                <c:pt idx="924">
                  <c:v>302.37599999999998</c:v>
                </c:pt>
                <c:pt idx="925">
                  <c:v>11.68</c:v>
                </c:pt>
                <c:pt idx="926">
                  <c:v>421.42</c:v>
                </c:pt>
                <c:pt idx="927">
                  <c:v>36.024000000000001</c:v>
                </c:pt>
                <c:pt idx="928">
                  <c:v>48.86</c:v>
                </c:pt>
                <c:pt idx="929">
                  <c:v>1295.78</c:v>
                </c:pt>
                <c:pt idx="930">
                  <c:v>58.48</c:v>
                </c:pt>
                <c:pt idx="931">
                  <c:v>99.87</c:v>
                </c:pt>
                <c:pt idx="932">
                  <c:v>148.02000000000001</c:v>
                </c:pt>
                <c:pt idx="933">
                  <c:v>56.136000000000003</c:v>
                </c:pt>
                <c:pt idx="934">
                  <c:v>410.71000000000004</c:v>
                </c:pt>
                <c:pt idx="935">
                  <c:v>93.724000000000004</c:v>
                </c:pt>
                <c:pt idx="936">
                  <c:v>340.70400000000001</c:v>
                </c:pt>
                <c:pt idx="937">
                  <c:v>9.24</c:v>
                </c:pt>
                <c:pt idx="938">
                  <c:v>177.22499999999999</c:v>
                </c:pt>
                <c:pt idx="939">
                  <c:v>5.16</c:v>
                </c:pt>
                <c:pt idx="940">
                  <c:v>30.351999999999997</c:v>
                </c:pt>
                <c:pt idx="941">
                  <c:v>171.28800000000001</c:v>
                </c:pt>
                <c:pt idx="942">
                  <c:v>627.84</c:v>
                </c:pt>
                <c:pt idx="943">
                  <c:v>51.989999999999995</c:v>
                </c:pt>
                <c:pt idx="944">
                  <c:v>11.696</c:v>
                </c:pt>
                <c:pt idx="945">
                  <c:v>1378.9480000000001</c:v>
                </c:pt>
                <c:pt idx="946">
                  <c:v>1096.4879999999998</c:v>
                </c:pt>
                <c:pt idx="947">
                  <c:v>49.896000000000001</c:v>
                </c:pt>
                <c:pt idx="948">
                  <c:v>1322.3520000000001</c:v>
                </c:pt>
                <c:pt idx="949">
                  <c:v>419.94400000000002</c:v>
                </c:pt>
                <c:pt idx="950">
                  <c:v>199.98</c:v>
                </c:pt>
                <c:pt idx="951">
                  <c:v>75.792000000000002</c:v>
                </c:pt>
                <c:pt idx="952">
                  <c:v>190.01</c:v>
                </c:pt>
                <c:pt idx="953">
                  <c:v>739.73599999999999</c:v>
                </c:pt>
                <c:pt idx="954">
                  <c:v>8.36</c:v>
                </c:pt>
                <c:pt idx="955">
                  <c:v>629.64</c:v>
                </c:pt>
                <c:pt idx="956">
                  <c:v>307.666</c:v>
                </c:pt>
                <c:pt idx="957">
                  <c:v>174.56</c:v>
                </c:pt>
                <c:pt idx="958">
                  <c:v>412.99599999999998</c:v>
                </c:pt>
                <c:pt idx="959">
                  <c:v>37.44</c:v>
                </c:pt>
                <c:pt idx="960">
                  <c:v>914.12</c:v>
                </c:pt>
                <c:pt idx="961">
                  <c:v>291.13600000000002</c:v>
                </c:pt>
                <c:pt idx="962">
                  <c:v>52.495999999999995</c:v>
                </c:pt>
                <c:pt idx="963">
                  <c:v>1231.5</c:v>
                </c:pt>
                <c:pt idx="964">
                  <c:v>25.92</c:v>
                </c:pt>
                <c:pt idx="965">
                  <c:v>976.82799999999997</c:v>
                </c:pt>
                <c:pt idx="966">
                  <c:v>9.4320000000000004</c:v>
                </c:pt>
                <c:pt idx="967">
                  <c:v>419.83200000000005</c:v>
                </c:pt>
                <c:pt idx="968">
                  <c:v>238.19799999999998</c:v>
                </c:pt>
                <c:pt idx="969">
                  <c:v>1332.4960000000001</c:v>
                </c:pt>
                <c:pt idx="970">
                  <c:v>1687.2600000000002</c:v>
                </c:pt>
                <c:pt idx="971">
                  <c:v>418.29599999999999</c:v>
                </c:pt>
                <c:pt idx="972">
                  <c:v>120.783</c:v>
                </c:pt>
                <c:pt idx="973">
                  <c:v>87.92</c:v>
                </c:pt>
                <c:pt idx="974">
                  <c:v>163.38</c:v>
                </c:pt>
                <c:pt idx="975">
                  <c:v>5.94</c:v>
                </c:pt>
                <c:pt idx="976">
                  <c:v>780.08600000000001</c:v>
                </c:pt>
                <c:pt idx="977">
                  <c:v>11.808</c:v>
                </c:pt>
                <c:pt idx="978">
                  <c:v>136.328</c:v>
                </c:pt>
                <c:pt idx="979">
                  <c:v>2595.3879999999999</c:v>
                </c:pt>
                <c:pt idx="980">
                  <c:v>19.760000000000002</c:v>
                </c:pt>
                <c:pt idx="981">
                  <c:v>2.78</c:v>
                </c:pt>
                <c:pt idx="982">
                  <c:v>25.83</c:v>
                </c:pt>
                <c:pt idx="983">
                  <c:v>696.08</c:v>
                </c:pt>
                <c:pt idx="984">
                  <c:v>2011.9</c:v>
                </c:pt>
                <c:pt idx="985">
                  <c:v>108.80000000000001</c:v>
                </c:pt>
                <c:pt idx="986">
                  <c:v>12.96</c:v>
                </c:pt>
                <c:pt idx="987">
                  <c:v>42.91</c:v>
                </c:pt>
                <c:pt idx="988">
                  <c:v>31.44</c:v>
                </c:pt>
                <c:pt idx="989">
                  <c:v>9.7799999999999994</c:v>
                </c:pt>
                <c:pt idx="990">
                  <c:v>308.75299999999999</c:v>
                </c:pt>
                <c:pt idx="991">
                  <c:v>23.36</c:v>
                </c:pt>
                <c:pt idx="992">
                  <c:v>444.76799999999997</c:v>
                </c:pt>
                <c:pt idx="993">
                  <c:v>745.28</c:v>
                </c:pt>
                <c:pt idx="994">
                  <c:v>1058.1080000000002</c:v>
                </c:pt>
                <c:pt idx="995">
                  <c:v>1324.5740000000001</c:v>
                </c:pt>
                <c:pt idx="996">
                  <c:v>243.584</c:v>
                </c:pt>
                <c:pt idx="997">
                  <c:v>435.99900000000002</c:v>
                </c:pt>
                <c:pt idx="998">
                  <c:v>178.89000000000001</c:v>
                </c:pt>
                <c:pt idx="999">
                  <c:v>6.57</c:v>
                </c:pt>
                <c:pt idx="1000">
                  <c:v>1242.6319999999998</c:v>
                </c:pt>
                <c:pt idx="1001">
                  <c:v>24.57</c:v>
                </c:pt>
                <c:pt idx="1002">
                  <c:v>151.93</c:v>
                </c:pt>
                <c:pt idx="1003">
                  <c:v>215.976</c:v>
                </c:pt>
                <c:pt idx="1004">
                  <c:v>307.77600000000001</c:v>
                </c:pt>
                <c:pt idx="1005">
                  <c:v>425.05599999999998</c:v>
                </c:pt>
                <c:pt idx="1006">
                  <c:v>2031.3919999999998</c:v>
                </c:pt>
                <c:pt idx="1007">
                  <c:v>52.76</c:v>
                </c:pt>
                <c:pt idx="1008">
                  <c:v>441.71999999999997</c:v>
                </c:pt>
                <c:pt idx="1009">
                  <c:v>1782.1040000000003</c:v>
                </c:pt>
                <c:pt idx="1010">
                  <c:v>142.34399999999999</c:v>
                </c:pt>
                <c:pt idx="1011">
                  <c:v>956.80349999999999</c:v>
                </c:pt>
                <c:pt idx="1012">
                  <c:v>726.82800000000009</c:v>
                </c:pt>
                <c:pt idx="1013">
                  <c:v>715.19</c:v>
                </c:pt>
                <c:pt idx="1014">
                  <c:v>52.792000000000002</c:v>
                </c:pt>
                <c:pt idx="1015">
                  <c:v>892.98</c:v>
                </c:pt>
                <c:pt idx="1016">
                  <c:v>244.55</c:v>
                </c:pt>
                <c:pt idx="1017">
                  <c:v>83.76</c:v>
                </c:pt>
                <c:pt idx="1018">
                  <c:v>34.623999999999995</c:v>
                </c:pt>
                <c:pt idx="1019">
                  <c:v>126.98</c:v>
                </c:pt>
                <c:pt idx="1020">
                  <c:v>277.70999999999998</c:v>
                </c:pt>
                <c:pt idx="1021">
                  <c:v>21.335999999999999</c:v>
                </c:pt>
                <c:pt idx="1022">
                  <c:v>242.94</c:v>
                </c:pt>
                <c:pt idx="1023">
                  <c:v>35.1</c:v>
                </c:pt>
                <c:pt idx="1024">
                  <c:v>1491.616</c:v>
                </c:pt>
                <c:pt idx="1025">
                  <c:v>678.09999999999991</c:v>
                </c:pt>
                <c:pt idx="1026">
                  <c:v>193.63400000000001</c:v>
                </c:pt>
                <c:pt idx="1027">
                  <c:v>552</c:v>
                </c:pt>
                <c:pt idx="1028">
                  <c:v>1433.19</c:v>
                </c:pt>
                <c:pt idx="1029">
                  <c:v>21.96</c:v>
                </c:pt>
                <c:pt idx="1030">
                  <c:v>2110.7199999999998</c:v>
                </c:pt>
                <c:pt idx="1031">
                  <c:v>54.32</c:v>
                </c:pt>
                <c:pt idx="1032">
                  <c:v>3955.5070000000005</c:v>
                </c:pt>
                <c:pt idx="1033">
                  <c:v>399.67200000000003</c:v>
                </c:pt>
                <c:pt idx="1034">
                  <c:v>551.03800000000001</c:v>
                </c:pt>
                <c:pt idx="1035">
                  <c:v>266.52000000000004</c:v>
                </c:pt>
                <c:pt idx="1036">
                  <c:v>69.48</c:v>
                </c:pt>
                <c:pt idx="1037">
                  <c:v>306.36</c:v>
                </c:pt>
                <c:pt idx="1038">
                  <c:v>13.904</c:v>
                </c:pt>
                <c:pt idx="1039">
                  <c:v>14.8</c:v>
                </c:pt>
                <c:pt idx="1040">
                  <c:v>805.99</c:v>
                </c:pt>
                <c:pt idx="1041">
                  <c:v>169.28</c:v>
                </c:pt>
                <c:pt idx="1042">
                  <c:v>55.488</c:v>
                </c:pt>
                <c:pt idx="1043">
                  <c:v>16.59</c:v>
                </c:pt>
                <c:pt idx="1044">
                  <c:v>1629.712</c:v>
                </c:pt>
                <c:pt idx="1045">
                  <c:v>126.65600000000001</c:v>
                </c:pt>
                <c:pt idx="1046">
                  <c:v>196.45</c:v>
                </c:pt>
                <c:pt idx="1047">
                  <c:v>119.96</c:v>
                </c:pt>
                <c:pt idx="1048">
                  <c:v>695.94399999999996</c:v>
                </c:pt>
                <c:pt idx="1049">
                  <c:v>351.65999999999997</c:v>
                </c:pt>
                <c:pt idx="1050">
                  <c:v>91.415999999999997</c:v>
                </c:pt>
                <c:pt idx="1051">
                  <c:v>523.39200000000005</c:v>
                </c:pt>
                <c:pt idx="1052">
                  <c:v>22.77</c:v>
                </c:pt>
                <c:pt idx="1053">
                  <c:v>3859.4879999999998</c:v>
                </c:pt>
                <c:pt idx="1054">
                  <c:v>243.16</c:v>
                </c:pt>
                <c:pt idx="1055">
                  <c:v>92.393999999999991</c:v>
                </c:pt>
                <c:pt idx="1056">
                  <c:v>37.520000000000003</c:v>
                </c:pt>
                <c:pt idx="1057">
                  <c:v>34.76</c:v>
                </c:pt>
                <c:pt idx="1058">
                  <c:v>495.3</c:v>
                </c:pt>
                <c:pt idx="1059">
                  <c:v>2340.06</c:v>
                </c:pt>
                <c:pt idx="1060">
                  <c:v>988.20399999999995</c:v>
                </c:pt>
                <c:pt idx="1061">
                  <c:v>205.744</c:v>
                </c:pt>
                <c:pt idx="1062">
                  <c:v>380.13600000000002</c:v>
                </c:pt>
                <c:pt idx="1063">
                  <c:v>424.17200000000003</c:v>
                </c:pt>
                <c:pt idx="1064">
                  <c:v>29.327999999999999</c:v>
                </c:pt>
                <c:pt idx="1065">
                  <c:v>31.968</c:v>
                </c:pt>
                <c:pt idx="1066">
                  <c:v>994.46400000000006</c:v>
                </c:pt>
                <c:pt idx="1067">
                  <c:v>88.768000000000001</c:v>
                </c:pt>
                <c:pt idx="1068">
                  <c:v>344.70400000000001</c:v>
                </c:pt>
                <c:pt idx="1069">
                  <c:v>356.79</c:v>
                </c:pt>
                <c:pt idx="1070">
                  <c:v>878.81600000000003</c:v>
                </c:pt>
                <c:pt idx="1071">
                  <c:v>90.86</c:v>
                </c:pt>
                <c:pt idx="1072">
                  <c:v>95.92</c:v>
                </c:pt>
                <c:pt idx="1073">
                  <c:v>1365.48</c:v>
                </c:pt>
                <c:pt idx="1074">
                  <c:v>3321.2779999999998</c:v>
                </c:pt>
                <c:pt idx="1075">
                  <c:v>821.51400000000001</c:v>
                </c:pt>
                <c:pt idx="1076">
                  <c:v>261.52</c:v>
                </c:pt>
                <c:pt idx="1077">
                  <c:v>122.53</c:v>
                </c:pt>
                <c:pt idx="1078">
                  <c:v>17.309999999999999</c:v>
                </c:pt>
                <c:pt idx="1079">
                  <c:v>284.98400000000004</c:v>
                </c:pt>
                <c:pt idx="1080">
                  <c:v>367.53000000000003</c:v>
                </c:pt>
                <c:pt idx="1081">
                  <c:v>159.97999999999999</c:v>
                </c:pt>
                <c:pt idx="1082">
                  <c:v>1219.7920000000001</c:v>
                </c:pt>
                <c:pt idx="1083">
                  <c:v>10.64</c:v>
                </c:pt>
                <c:pt idx="1084">
                  <c:v>1993.7719999999999</c:v>
                </c:pt>
                <c:pt idx="1085">
                  <c:v>82.95</c:v>
                </c:pt>
                <c:pt idx="1086">
                  <c:v>27.76</c:v>
                </c:pt>
                <c:pt idx="1087">
                  <c:v>186.78400000000002</c:v>
                </c:pt>
                <c:pt idx="1088">
                  <c:v>2690.74</c:v>
                </c:pt>
                <c:pt idx="1089">
                  <c:v>203.983</c:v>
                </c:pt>
                <c:pt idx="1090">
                  <c:v>34.24</c:v>
                </c:pt>
                <c:pt idx="1091">
                  <c:v>317.62400000000002</c:v>
                </c:pt>
                <c:pt idx="1092">
                  <c:v>770.20999999999992</c:v>
                </c:pt>
                <c:pt idx="1093">
                  <c:v>54.896000000000001</c:v>
                </c:pt>
                <c:pt idx="1094">
                  <c:v>168.57999999999998</c:v>
                </c:pt>
                <c:pt idx="1095">
                  <c:v>67.78</c:v>
                </c:pt>
                <c:pt idx="1096">
                  <c:v>107.97</c:v>
                </c:pt>
                <c:pt idx="1097">
                  <c:v>427.59200000000004</c:v>
                </c:pt>
                <c:pt idx="1098">
                  <c:v>39.624000000000002</c:v>
                </c:pt>
                <c:pt idx="1099">
                  <c:v>1278.1579999999999</c:v>
                </c:pt>
                <c:pt idx="1100">
                  <c:v>323.70999999999998</c:v>
                </c:pt>
                <c:pt idx="1101">
                  <c:v>102.83</c:v>
                </c:pt>
                <c:pt idx="1102">
                  <c:v>94.2</c:v>
                </c:pt>
                <c:pt idx="1103">
                  <c:v>479.98399999999998</c:v>
                </c:pt>
                <c:pt idx="1104">
                  <c:v>92.94</c:v>
                </c:pt>
                <c:pt idx="1105">
                  <c:v>300.904</c:v>
                </c:pt>
                <c:pt idx="1106">
                  <c:v>102.65599999999999</c:v>
                </c:pt>
                <c:pt idx="1107">
                  <c:v>4189.3799999999992</c:v>
                </c:pt>
                <c:pt idx="1108">
                  <c:v>6.2080000000000002</c:v>
                </c:pt>
                <c:pt idx="1109">
                  <c:v>598.16000000000008</c:v>
                </c:pt>
                <c:pt idx="1110">
                  <c:v>481.524</c:v>
                </c:pt>
                <c:pt idx="1111">
                  <c:v>36.671999999999997</c:v>
                </c:pt>
                <c:pt idx="1112">
                  <c:v>369.536</c:v>
                </c:pt>
                <c:pt idx="1113">
                  <c:v>850.92</c:v>
                </c:pt>
                <c:pt idx="1114">
                  <c:v>562.702</c:v>
                </c:pt>
                <c:pt idx="1115">
                  <c:v>540.93399999999997</c:v>
                </c:pt>
                <c:pt idx="1116">
                  <c:v>504.59000000000003</c:v>
                </c:pt>
                <c:pt idx="1117">
                  <c:v>413.78399999999999</c:v>
                </c:pt>
                <c:pt idx="1118">
                  <c:v>17.456</c:v>
                </c:pt>
                <c:pt idx="1119">
                  <c:v>8.8960000000000008</c:v>
                </c:pt>
                <c:pt idx="1120">
                  <c:v>7.4</c:v>
                </c:pt>
                <c:pt idx="1121">
                  <c:v>12.62</c:v>
                </c:pt>
                <c:pt idx="1122">
                  <c:v>582.30399999999997</c:v>
                </c:pt>
                <c:pt idx="1123">
                  <c:v>38.379999999999995</c:v>
                </c:pt>
                <c:pt idx="1124">
                  <c:v>88.06</c:v>
                </c:pt>
                <c:pt idx="1125">
                  <c:v>17.899999999999999</c:v>
                </c:pt>
                <c:pt idx="1126">
                  <c:v>652.505</c:v>
                </c:pt>
                <c:pt idx="1127">
                  <c:v>1170.5639999999999</c:v>
                </c:pt>
                <c:pt idx="1128">
                  <c:v>210.00800000000001</c:v>
                </c:pt>
                <c:pt idx="1129">
                  <c:v>39.792000000000002</c:v>
                </c:pt>
                <c:pt idx="1130">
                  <c:v>62.65</c:v>
                </c:pt>
                <c:pt idx="1131">
                  <c:v>95.387999999999991</c:v>
                </c:pt>
                <c:pt idx="1132">
                  <c:v>753.11199999999997</c:v>
                </c:pt>
                <c:pt idx="1133">
                  <c:v>1051.912</c:v>
                </c:pt>
                <c:pt idx="1134">
                  <c:v>654.24200000000008</c:v>
                </c:pt>
                <c:pt idx="1135">
                  <c:v>832.96</c:v>
                </c:pt>
                <c:pt idx="1136">
                  <c:v>151.96</c:v>
                </c:pt>
                <c:pt idx="1137">
                  <c:v>158.28</c:v>
                </c:pt>
                <c:pt idx="1138">
                  <c:v>193.95</c:v>
                </c:pt>
                <c:pt idx="1139">
                  <c:v>16.752000000000002</c:v>
                </c:pt>
                <c:pt idx="1140">
                  <c:v>297.99</c:v>
                </c:pt>
                <c:pt idx="1141">
                  <c:v>55.86</c:v>
                </c:pt>
                <c:pt idx="1142">
                  <c:v>57.567999999999998</c:v>
                </c:pt>
                <c:pt idx="1143">
                  <c:v>145.9</c:v>
                </c:pt>
                <c:pt idx="1144">
                  <c:v>28.47</c:v>
                </c:pt>
                <c:pt idx="1145">
                  <c:v>152.94</c:v>
                </c:pt>
                <c:pt idx="1146">
                  <c:v>87.688000000000002</c:v>
                </c:pt>
                <c:pt idx="1147">
                  <c:v>73.512</c:v>
                </c:pt>
                <c:pt idx="1148">
                  <c:v>101.062</c:v>
                </c:pt>
                <c:pt idx="1149">
                  <c:v>3359.9520000000002</c:v>
                </c:pt>
                <c:pt idx="1150">
                  <c:v>129.6</c:v>
                </c:pt>
                <c:pt idx="1151">
                  <c:v>12.42</c:v>
                </c:pt>
                <c:pt idx="1152">
                  <c:v>719.40800000000002</c:v>
                </c:pt>
                <c:pt idx="1153">
                  <c:v>79.14</c:v>
                </c:pt>
                <c:pt idx="1154">
                  <c:v>57.510000000000005</c:v>
                </c:pt>
                <c:pt idx="1155">
                  <c:v>2613.3090000000002</c:v>
                </c:pt>
                <c:pt idx="1156">
                  <c:v>44.783999999999999</c:v>
                </c:pt>
                <c:pt idx="1157">
                  <c:v>972.08</c:v>
                </c:pt>
                <c:pt idx="1158">
                  <c:v>436.70400000000001</c:v>
                </c:pt>
                <c:pt idx="1159">
                  <c:v>4.26</c:v>
                </c:pt>
                <c:pt idx="1160">
                  <c:v>486.36799999999999</c:v>
                </c:pt>
                <c:pt idx="1161">
                  <c:v>18.28</c:v>
                </c:pt>
                <c:pt idx="1162">
                  <c:v>5325.884</c:v>
                </c:pt>
                <c:pt idx="1163">
                  <c:v>882.99</c:v>
                </c:pt>
                <c:pt idx="1164">
                  <c:v>80.36</c:v>
                </c:pt>
                <c:pt idx="1165">
                  <c:v>1919.9760000000001</c:v>
                </c:pt>
                <c:pt idx="1166">
                  <c:v>101.752</c:v>
                </c:pt>
                <c:pt idx="1167">
                  <c:v>183.38</c:v>
                </c:pt>
                <c:pt idx="1168">
                  <c:v>166.44</c:v>
                </c:pt>
                <c:pt idx="1169">
                  <c:v>14.7</c:v>
                </c:pt>
                <c:pt idx="1170">
                  <c:v>811.28</c:v>
                </c:pt>
                <c:pt idx="1171">
                  <c:v>312.55200000000002</c:v>
                </c:pt>
                <c:pt idx="1172">
                  <c:v>374.37599999999998</c:v>
                </c:pt>
                <c:pt idx="1173">
                  <c:v>386.62</c:v>
                </c:pt>
                <c:pt idx="1174">
                  <c:v>9.3439999999999994</c:v>
                </c:pt>
                <c:pt idx="1175">
                  <c:v>222.03200000000001</c:v>
                </c:pt>
                <c:pt idx="1176">
                  <c:v>420.23399999999998</c:v>
                </c:pt>
                <c:pt idx="1177">
                  <c:v>12.96</c:v>
                </c:pt>
                <c:pt idx="1178">
                  <c:v>298</c:v>
                </c:pt>
                <c:pt idx="1179">
                  <c:v>435.16800000000001</c:v>
                </c:pt>
                <c:pt idx="1180">
                  <c:v>11.808</c:v>
                </c:pt>
                <c:pt idx="1181">
                  <c:v>241.42400000000001</c:v>
                </c:pt>
                <c:pt idx="1182">
                  <c:v>95.52</c:v>
                </c:pt>
                <c:pt idx="1183">
                  <c:v>97.3</c:v>
                </c:pt>
                <c:pt idx="1184">
                  <c:v>1100.6199999999999</c:v>
                </c:pt>
                <c:pt idx="1185">
                  <c:v>431.928</c:v>
                </c:pt>
                <c:pt idx="1186">
                  <c:v>1000.02</c:v>
                </c:pt>
                <c:pt idx="1187">
                  <c:v>14.352</c:v>
                </c:pt>
                <c:pt idx="1188">
                  <c:v>133.57599999999999</c:v>
                </c:pt>
                <c:pt idx="1189">
                  <c:v>74.88</c:v>
                </c:pt>
                <c:pt idx="1190">
                  <c:v>138.43200000000002</c:v>
                </c:pt>
                <c:pt idx="1191">
                  <c:v>136.52600000000001</c:v>
                </c:pt>
                <c:pt idx="1192">
                  <c:v>432.40499999999997</c:v>
                </c:pt>
                <c:pt idx="1193">
                  <c:v>87.92</c:v>
                </c:pt>
                <c:pt idx="1194">
                  <c:v>9.64</c:v>
                </c:pt>
                <c:pt idx="1195">
                  <c:v>545.85</c:v>
                </c:pt>
                <c:pt idx="1196">
                  <c:v>14052.48</c:v>
                </c:pt>
                <c:pt idx="1197">
                  <c:v>304.04600000000005</c:v>
                </c:pt>
                <c:pt idx="1198">
                  <c:v>111.96</c:v>
                </c:pt>
                <c:pt idx="1199">
                  <c:v>381.36</c:v>
                </c:pt>
                <c:pt idx="1200">
                  <c:v>286.48500000000001</c:v>
                </c:pt>
                <c:pt idx="1201">
                  <c:v>69.26400000000001</c:v>
                </c:pt>
                <c:pt idx="1202">
                  <c:v>823.72499999999991</c:v>
                </c:pt>
                <c:pt idx="1203">
                  <c:v>374.61799999999999</c:v>
                </c:pt>
                <c:pt idx="1204">
                  <c:v>111.79</c:v>
                </c:pt>
                <c:pt idx="1205">
                  <c:v>148.25700000000001</c:v>
                </c:pt>
                <c:pt idx="1206">
                  <c:v>61.44</c:v>
                </c:pt>
                <c:pt idx="1207">
                  <c:v>16.059999999999999</c:v>
                </c:pt>
                <c:pt idx="1208">
                  <c:v>711.39400000000001</c:v>
                </c:pt>
                <c:pt idx="1209">
                  <c:v>89.97</c:v>
                </c:pt>
                <c:pt idx="1210">
                  <c:v>50.04</c:v>
                </c:pt>
                <c:pt idx="1211">
                  <c:v>1295.0249999999999</c:v>
                </c:pt>
                <c:pt idx="1212">
                  <c:v>199.8</c:v>
                </c:pt>
                <c:pt idx="1213">
                  <c:v>911.82</c:v>
                </c:pt>
                <c:pt idx="1214">
                  <c:v>446.99600000000004</c:v>
                </c:pt>
                <c:pt idx="1215">
                  <c:v>175.37</c:v>
                </c:pt>
                <c:pt idx="1216">
                  <c:v>70.98</c:v>
                </c:pt>
                <c:pt idx="1217">
                  <c:v>182.55</c:v>
                </c:pt>
                <c:pt idx="1218">
                  <c:v>33.299999999999997</c:v>
                </c:pt>
                <c:pt idx="1219">
                  <c:v>521.96</c:v>
                </c:pt>
                <c:pt idx="1220">
                  <c:v>41.37</c:v>
                </c:pt>
                <c:pt idx="1221">
                  <c:v>16.399999999999999</c:v>
                </c:pt>
                <c:pt idx="1222">
                  <c:v>697.61199999999997</c:v>
                </c:pt>
                <c:pt idx="1223">
                  <c:v>23.1</c:v>
                </c:pt>
                <c:pt idx="1224">
                  <c:v>59.620000000000005</c:v>
                </c:pt>
                <c:pt idx="1225">
                  <c:v>1418.21</c:v>
                </c:pt>
                <c:pt idx="1226">
                  <c:v>474.43</c:v>
                </c:pt>
                <c:pt idx="1227">
                  <c:v>438.96000000000004</c:v>
                </c:pt>
                <c:pt idx="1228">
                  <c:v>384.17599999999999</c:v>
                </c:pt>
                <c:pt idx="1229">
                  <c:v>83.88</c:v>
                </c:pt>
                <c:pt idx="1230">
                  <c:v>124.36</c:v>
                </c:pt>
                <c:pt idx="1231">
                  <c:v>2970.4320000000002</c:v>
                </c:pt>
                <c:pt idx="1232">
                  <c:v>1020.2630000000001</c:v>
                </c:pt>
                <c:pt idx="1233">
                  <c:v>291.988</c:v>
                </c:pt>
                <c:pt idx="1234">
                  <c:v>136.26</c:v>
                </c:pt>
                <c:pt idx="1235">
                  <c:v>483.48</c:v>
                </c:pt>
                <c:pt idx="1236">
                  <c:v>60.622</c:v>
                </c:pt>
                <c:pt idx="1237">
                  <c:v>84.415999999999997</c:v>
                </c:pt>
                <c:pt idx="1238">
                  <c:v>354.9</c:v>
                </c:pt>
                <c:pt idx="1239">
                  <c:v>146.352</c:v>
                </c:pt>
                <c:pt idx="1240">
                  <c:v>101.12</c:v>
                </c:pt>
                <c:pt idx="1241">
                  <c:v>19.829999999999998</c:v>
                </c:pt>
                <c:pt idx="1242">
                  <c:v>510.82399999999996</c:v>
                </c:pt>
                <c:pt idx="1243">
                  <c:v>421.1</c:v>
                </c:pt>
                <c:pt idx="1244">
                  <c:v>183.58999999999997</c:v>
                </c:pt>
                <c:pt idx="1245">
                  <c:v>67.86</c:v>
                </c:pt>
                <c:pt idx="1246">
                  <c:v>109.62</c:v>
                </c:pt>
                <c:pt idx="1247">
                  <c:v>127.46000000000001</c:v>
                </c:pt>
                <c:pt idx="1248">
                  <c:v>1003.62</c:v>
                </c:pt>
                <c:pt idx="1249">
                  <c:v>46.2</c:v>
                </c:pt>
                <c:pt idx="1250">
                  <c:v>218.81</c:v>
                </c:pt>
                <c:pt idx="1251">
                  <c:v>35.880000000000003</c:v>
                </c:pt>
                <c:pt idx="1252">
                  <c:v>1669.6</c:v>
                </c:pt>
                <c:pt idx="1253">
                  <c:v>34.92</c:v>
                </c:pt>
                <c:pt idx="1254">
                  <c:v>154.9</c:v>
                </c:pt>
                <c:pt idx="1255">
                  <c:v>2089.4119999999998</c:v>
                </c:pt>
                <c:pt idx="1256">
                  <c:v>474.95</c:v>
                </c:pt>
                <c:pt idx="1257">
                  <c:v>5282.6480000000001</c:v>
                </c:pt>
                <c:pt idx="1258">
                  <c:v>94.36</c:v>
                </c:pt>
                <c:pt idx="1259">
                  <c:v>75.180000000000007</c:v>
                </c:pt>
                <c:pt idx="1260">
                  <c:v>1099.5</c:v>
                </c:pt>
                <c:pt idx="1261">
                  <c:v>11.84</c:v>
                </c:pt>
                <c:pt idx="1262">
                  <c:v>21.12</c:v>
                </c:pt>
                <c:pt idx="1263">
                  <c:v>23.24</c:v>
                </c:pt>
                <c:pt idx="1264">
                  <c:v>440.31</c:v>
                </c:pt>
                <c:pt idx="1265">
                  <c:v>151.72</c:v>
                </c:pt>
                <c:pt idx="1266">
                  <c:v>13.904</c:v>
                </c:pt>
                <c:pt idx="1267">
                  <c:v>46.36</c:v>
                </c:pt>
                <c:pt idx="1268">
                  <c:v>261.536</c:v>
                </c:pt>
                <c:pt idx="1269">
                  <c:v>139.58000000000001</c:v>
                </c:pt>
                <c:pt idx="1270">
                  <c:v>323.10000000000002</c:v>
                </c:pt>
                <c:pt idx="1271">
                  <c:v>321.56799999999998</c:v>
                </c:pt>
                <c:pt idx="1272">
                  <c:v>1057.1679999999999</c:v>
                </c:pt>
                <c:pt idx="1273">
                  <c:v>461.59199999999998</c:v>
                </c:pt>
                <c:pt idx="1274">
                  <c:v>68.459999999999994</c:v>
                </c:pt>
                <c:pt idx="1275">
                  <c:v>11.76</c:v>
                </c:pt>
                <c:pt idx="1276">
                  <c:v>97.16</c:v>
                </c:pt>
                <c:pt idx="1277">
                  <c:v>592.30799999999999</c:v>
                </c:pt>
                <c:pt idx="1278">
                  <c:v>719.298</c:v>
                </c:pt>
                <c:pt idx="1279">
                  <c:v>29.9</c:v>
                </c:pt>
                <c:pt idx="1280">
                  <c:v>273.92600000000004</c:v>
                </c:pt>
                <c:pt idx="1281">
                  <c:v>9.7799999999999994</c:v>
                </c:pt>
                <c:pt idx="1282">
                  <c:v>14.73</c:v>
                </c:pt>
                <c:pt idx="1283">
                  <c:v>901.19999999999993</c:v>
                </c:pt>
                <c:pt idx="1284">
                  <c:v>107.648</c:v>
                </c:pt>
                <c:pt idx="1285">
                  <c:v>228.28</c:v>
                </c:pt>
                <c:pt idx="1286">
                  <c:v>6.3680000000000003</c:v>
                </c:pt>
                <c:pt idx="1287">
                  <c:v>211.84</c:v>
                </c:pt>
                <c:pt idx="1288">
                  <c:v>38.375999999999998</c:v>
                </c:pt>
                <c:pt idx="1289">
                  <c:v>2.2240000000000002</c:v>
                </c:pt>
                <c:pt idx="1290">
                  <c:v>3.024</c:v>
                </c:pt>
                <c:pt idx="1291">
                  <c:v>2563.3139999999999</c:v>
                </c:pt>
                <c:pt idx="1292">
                  <c:v>643.52</c:v>
                </c:pt>
                <c:pt idx="1293">
                  <c:v>497.04399999999998</c:v>
                </c:pt>
                <c:pt idx="1294">
                  <c:v>12.96</c:v>
                </c:pt>
                <c:pt idx="1295">
                  <c:v>604.76800000000003</c:v>
                </c:pt>
                <c:pt idx="1296">
                  <c:v>132.35999999999999</c:v>
                </c:pt>
                <c:pt idx="1297">
                  <c:v>63.823999999999998</c:v>
                </c:pt>
                <c:pt idx="1298">
                  <c:v>51.311999999999998</c:v>
                </c:pt>
                <c:pt idx="1299">
                  <c:v>115.916</c:v>
                </c:pt>
                <c:pt idx="1300">
                  <c:v>23.766000000000002</c:v>
                </c:pt>
                <c:pt idx="1301">
                  <c:v>597.86</c:v>
                </c:pt>
                <c:pt idx="1302">
                  <c:v>215.976</c:v>
                </c:pt>
                <c:pt idx="1303">
                  <c:v>5.76</c:v>
                </c:pt>
                <c:pt idx="1304">
                  <c:v>2.88</c:v>
                </c:pt>
                <c:pt idx="1305">
                  <c:v>344.98099999999999</c:v>
                </c:pt>
                <c:pt idx="1306">
                  <c:v>599.98500000000001</c:v>
                </c:pt>
                <c:pt idx="1307">
                  <c:v>163.55000000000001</c:v>
                </c:pt>
                <c:pt idx="1308">
                  <c:v>79.989999999999995</c:v>
                </c:pt>
                <c:pt idx="1309">
                  <c:v>19.119999999999997</c:v>
                </c:pt>
                <c:pt idx="1310">
                  <c:v>163.40799999999999</c:v>
                </c:pt>
                <c:pt idx="1311">
                  <c:v>10.56</c:v>
                </c:pt>
                <c:pt idx="1312">
                  <c:v>21.4</c:v>
                </c:pt>
                <c:pt idx="1313">
                  <c:v>93.52000000000001</c:v>
                </c:pt>
                <c:pt idx="1314">
                  <c:v>272.10000000000002</c:v>
                </c:pt>
                <c:pt idx="1315">
                  <c:v>74.039999999999992</c:v>
                </c:pt>
                <c:pt idx="1316">
                  <c:v>172.26</c:v>
                </c:pt>
                <c:pt idx="1317">
                  <c:v>160.77600000000001</c:v>
                </c:pt>
                <c:pt idx="1318">
                  <c:v>5.96</c:v>
                </c:pt>
                <c:pt idx="1319">
                  <c:v>100.922</c:v>
                </c:pt>
                <c:pt idx="1320">
                  <c:v>2971.7919999999999</c:v>
                </c:pt>
                <c:pt idx="1321">
                  <c:v>1455.55</c:v>
                </c:pt>
                <c:pt idx="1322">
                  <c:v>7.8</c:v>
                </c:pt>
                <c:pt idx="1323">
                  <c:v>7.78</c:v>
                </c:pt>
                <c:pt idx="1324">
                  <c:v>3.8559999999999999</c:v>
                </c:pt>
                <c:pt idx="1325">
                  <c:v>502.47399999999999</c:v>
                </c:pt>
                <c:pt idx="1326">
                  <c:v>120.57599999999999</c:v>
                </c:pt>
                <c:pt idx="1327">
                  <c:v>48.88</c:v>
                </c:pt>
                <c:pt idx="1328">
                  <c:v>12.51</c:v>
                </c:pt>
                <c:pt idx="1329">
                  <c:v>21.312000000000001</c:v>
                </c:pt>
                <c:pt idx="1330">
                  <c:v>7.8570000000000002</c:v>
                </c:pt>
                <c:pt idx="1331">
                  <c:v>26.352</c:v>
                </c:pt>
                <c:pt idx="1332">
                  <c:v>676.71600000000001</c:v>
                </c:pt>
                <c:pt idx="1333">
                  <c:v>725.84</c:v>
                </c:pt>
                <c:pt idx="1334">
                  <c:v>223.58</c:v>
                </c:pt>
                <c:pt idx="1335">
                  <c:v>23.85</c:v>
                </c:pt>
                <c:pt idx="1336">
                  <c:v>129.30000000000001</c:v>
                </c:pt>
                <c:pt idx="1337">
                  <c:v>47.1</c:v>
                </c:pt>
                <c:pt idx="1338">
                  <c:v>287.32599999999996</c:v>
                </c:pt>
                <c:pt idx="1339">
                  <c:v>8.67</c:v>
                </c:pt>
                <c:pt idx="1340">
                  <c:v>295.05599999999998</c:v>
                </c:pt>
                <c:pt idx="1341">
                  <c:v>15.51</c:v>
                </c:pt>
                <c:pt idx="1342">
                  <c:v>265.93</c:v>
                </c:pt>
                <c:pt idx="1343">
                  <c:v>3397.732</c:v>
                </c:pt>
                <c:pt idx="1344">
                  <c:v>241.81</c:v>
                </c:pt>
                <c:pt idx="1345">
                  <c:v>174.14</c:v>
                </c:pt>
                <c:pt idx="1346">
                  <c:v>314.55</c:v>
                </c:pt>
                <c:pt idx="1347">
                  <c:v>11.22</c:v>
                </c:pt>
                <c:pt idx="1348">
                  <c:v>868.452</c:v>
                </c:pt>
                <c:pt idx="1349">
                  <c:v>111.42</c:v>
                </c:pt>
                <c:pt idx="1350">
                  <c:v>163.392</c:v>
                </c:pt>
                <c:pt idx="1351">
                  <c:v>183.82</c:v>
                </c:pt>
                <c:pt idx="1352">
                  <c:v>1.81</c:v>
                </c:pt>
                <c:pt idx="1353">
                  <c:v>171.28800000000001</c:v>
                </c:pt>
                <c:pt idx="1354">
                  <c:v>512.06400000000008</c:v>
                </c:pt>
                <c:pt idx="1355">
                  <c:v>85.503999999999991</c:v>
                </c:pt>
                <c:pt idx="1356">
                  <c:v>528.71399999999994</c:v>
                </c:pt>
                <c:pt idx="1357">
                  <c:v>121.816</c:v>
                </c:pt>
                <c:pt idx="1358">
                  <c:v>356.65</c:v>
                </c:pt>
                <c:pt idx="1359">
                  <c:v>4150.9719999999998</c:v>
                </c:pt>
                <c:pt idx="1360">
                  <c:v>19.440000000000001</c:v>
                </c:pt>
                <c:pt idx="1361">
                  <c:v>183.61</c:v>
                </c:pt>
                <c:pt idx="1362">
                  <c:v>175.70999999999998</c:v>
                </c:pt>
                <c:pt idx="1363">
                  <c:v>42.28</c:v>
                </c:pt>
                <c:pt idx="1364">
                  <c:v>674.87199999999996</c:v>
                </c:pt>
                <c:pt idx="1365">
                  <c:v>9.4600000000000009</c:v>
                </c:pt>
                <c:pt idx="1366">
                  <c:v>186.54</c:v>
                </c:pt>
                <c:pt idx="1367">
                  <c:v>129.38999999999999</c:v>
                </c:pt>
                <c:pt idx="1368">
                  <c:v>22.439999999999998</c:v>
                </c:pt>
                <c:pt idx="1369">
                  <c:v>702.52</c:v>
                </c:pt>
                <c:pt idx="1370">
                  <c:v>134.91</c:v>
                </c:pt>
                <c:pt idx="1371">
                  <c:v>436.596</c:v>
                </c:pt>
                <c:pt idx="1372">
                  <c:v>47.975999999999999</c:v>
                </c:pt>
                <c:pt idx="1373">
                  <c:v>39.9</c:v>
                </c:pt>
                <c:pt idx="1374">
                  <c:v>235.76999999999998</c:v>
                </c:pt>
                <c:pt idx="1375">
                  <c:v>7.98</c:v>
                </c:pt>
                <c:pt idx="1376">
                  <c:v>243.12</c:v>
                </c:pt>
                <c:pt idx="1377">
                  <c:v>51.015999999999998</c:v>
                </c:pt>
                <c:pt idx="1378">
                  <c:v>31.05</c:v>
                </c:pt>
                <c:pt idx="1379">
                  <c:v>194.322</c:v>
                </c:pt>
                <c:pt idx="1380">
                  <c:v>129.56800000000001</c:v>
                </c:pt>
                <c:pt idx="1381">
                  <c:v>328.91399999999999</c:v>
                </c:pt>
                <c:pt idx="1382">
                  <c:v>455.63200000000001</c:v>
                </c:pt>
                <c:pt idx="1383">
                  <c:v>426.67</c:v>
                </c:pt>
                <c:pt idx="1384">
                  <c:v>1520.376</c:v>
                </c:pt>
                <c:pt idx="1385">
                  <c:v>73.584000000000003</c:v>
                </c:pt>
                <c:pt idx="1386">
                  <c:v>294.71999999999997</c:v>
                </c:pt>
                <c:pt idx="1387">
                  <c:v>9.5839999999999996</c:v>
                </c:pt>
                <c:pt idx="1388">
                  <c:v>333.57600000000002</c:v>
                </c:pt>
                <c:pt idx="1389">
                  <c:v>7.1840000000000002</c:v>
                </c:pt>
                <c:pt idx="1390">
                  <c:v>3247.1580000000004</c:v>
                </c:pt>
                <c:pt idx="1391">
                  <c:v>107.648</c:v>
                </c:pt>
                <c:pt idx="1392">
                  <c:v>4.71</c:v>
                </c:pt>
                <c:pt idx="1393">
                  <c:v>685.9</c:v>
                </c:pt>
                <c:pt idx="1394">
                  <c:v>475.94400000000002</c:v>
                </c:pt>
                <c:pt idx="1395">
                  <c:v>255.85</c:v>
                </c:pt>
                <c:pt idx="1396">
                  <c:v>2.94</c:v>
                </c:pt>
                <c:pt idx="1397">
                  <c:v>519.98300000000006</c:v>
                </c:pt>
                <c:pt idx="1398">
                  <c:v>2046.354</c:v>
                </c:pt>
                <c:pt idx="1399">
                  <c:v>55.671999999999997</c:v>
                </c:pt>
                <c:pt idx="1400">
                  <c:v>1461.172</c:v>
                </c:pt>
                <c:pt idx="1401">
                  <c:v>146.68799999999999</c:v>
                </c:pt>
                <c:pt idx="1402">
                  <c:v>719.57600000000002</c:v>
                </c:pt>
                <c:pt idx="1403">
                  <c:v>585.55200000000002</c:v>
                </c:pt>
                <c:pt idx="1404">
                  <c:v>1272.7040000000002</c:v>
                </c:pt>
                <c:pt idx="1405">
                  <c:v>81.98</c:v>
                </c:pt>
                <c:pt idx="1406">
                  <c:v>69.86</c:v>
                </c:pt>
                <c:pt idx="1407">
                  <c:v>55.92</c:v>
                </c:pt>
                <c:pt idx="1408">
                  <c:v>145.56800000000001</c:v>
                </c:pt>
                <c:pt idx="1409">
                  <c:v>113.72</c:v>
                </c:pt>
                <c:pt idx="1410">
                  <c:v>46.688000000000002</c:v>
                </c:pt>
                <c:pt idx="1411">
                  <c:v>1037.19</c:v>
                </c:pt>
                <c:pt idx="1412">
                  <c:v>49.408000000000001</c:v>
                </c:pt>
                <c:pt idx="1413">
                  <c:v>36.252000000000002</c:v>
                </c:pt>
                <c:pt idx="1414">
                  <c:v>56.4</c:v>
                </c:pt>
                <c:pt idx="1415">
                  <c:v>49.792000000000002</c:v>
                </c:pt>
                <c:pt idx="1416">
                  <c:v>505.28200000000004</c:v>
                </c:pt>
                <c:pt idx="1417">
                  <c:v>351.21600000000001</c:v>
                </c:pt>
                <c:pt idx="1418">
                  <c:v>742.33600000000001</c:v>
                </c:pt>
                <c:pt idx="1419">
                  <c:v>435.13200000000001</c:v>
                </c:pt>
                <c:pt idx="1420">
                  <c:v>551.98500000000001</c:v>
                </c:pt>
                <c:pt idx="1421">
                  <c:v>604.09799999999996</c:v>
                </c:pt>
                <c:pt idx="1422">
                  <c:v>295.68</c:v>
                </c:pt>
                <c:pt idx="1423">
                  <c:v>54.239999999999995</c:v>
                </c:pt>
                <c:pt idx="1424">
                  <c:v>432.69</c:v>
                </c:pt>
                <c:pt idx="1425">
                  <c:v>7.88</c:v>
                </c:pt>
                <c:pt idx="1426">
                  <c:v>140.98599999999999</c:v>
                </c:pt>
                <c:pt idx="1427">
                  <c:v>115.44</c:v>
                </c:pt>
                <c:pt idx="1428">
                  <c:v>1347.27</c:v>
                </c:pt>
                <c:pt idx="1429">
                  <c:v>270.33999999999997</c:v>
                </c:pt>
                <c:pt idx="1430">
                  <c:v>372.096</c:v>
                </c:pt>
                <c:pt idx="1431">
                  <c:v>12.96</c:v>
                </c:pt>
                <c:pt idx="1432">
                  <c:v>201.584</c:v>
                </c:pt>
                <c:pt idx="1433">
                  <c:v>1717.9699999999998</c:v>
                </c:pt>
                <c:pt idx="1434">
                  <c:v>2200.328</c:v>
                </c:pt>
                <c:pt idx="1435">
                  <c:v>1336.3520000000001</c:v>
                </c:pt>
                <c:pt idx="1436">
                  <c:v>603.43399999999997</c:v>
                </c:pt>
                <c:pt idx="1437">
                  <c:v>125.944</c:v>
                </c:pt>
                <c:pt idx="1438">
                  <c:v>692.72799999999995</c:v>
                </c:pt>
                <c:pt idx="1439">
                  <c:v>25.032</c:v>
                </c:pt>
                <c:pt idx="1440">
                  <c:v>1242.896</c:v>
                </c:pt>
                <c:pt idx="1441">
                  <c:v>146.744</c:v>
                </c:pt>
                <c:pt idx="1442">
                  <c:v>393.16500000000002</c:v>
                </c:pt>
                <c:pt idx="1443">
                  <c:v>87.8</c:v>
                </c:pt>
                <c:pt idx="1444">
                  <c:v>64.072000000000003</c:v>
                </c:pt>
                <c:pt idx="1445">
                  <c:v>359.49900000000002</c:v>
                </c:pt>
                <c:pt idx="1446">
                  <c:v>135.93600000000001</c:v>
                </c:pt>
                <c:pt idx="1447">
                  <c:v>711.78399999999999</c:v>
                </c:pt>
                <c:pt idx="1448">
                  <c:v>378.13799999999998</c:v>
                </c:pt>
                <c:pt idx="1449">
                  <c:v>32.04</c:v>
                </c:pt>
                <c:pt idx="1450">
                  <c:v>365.49599999999998</c:v>
                </c:pt>
                <c:pt idx="1451">
                  <c:v>71.975999999999999</c:v>
                </c:pt>
                <c:pt idx="1452">
                  <c:v>2.0249999999999999</c:v>
                </c:pt>
                <c:pt idx="1453">
                  <c:v>255.99</c:v>
                </c:pt>
                <c:pt idx="1454">
                  <c:v>1685.4560000000001</c:v>
                </c:pt>
                <c:pt idx="1455">
                  <c:v>481.69800000000004</c:v>
                </c:pt>
                <c:pt idx="1456">
                  <c:v>160.27199999999999</c:v>
                </c:pt>
                <c:pt idx="1457">
                  <c:v>8.26</c:v>
                </c:pt>
                <c:pt idx="1458">
                  <c:v>752.41000000000008</c:v>
                </c:pt>
                <c:pt idx="1459">
                  <c:v>18.97</c:v>
                </c:pt>
                <c:pt idx="1460">
                  <c:v>1691.6080000000002</c:v>
                </c:pt>
                <c:pt idx="1461">
                  <c:v>1018.302</c:v>
                </c:pt>
                <c:pt idx="1462">
                  <c:v>874.30799999999999</c:v>
                </c:pt>
                <c:pt idx="1463">
                  <c:v>19.440000000000001</c:v>
                </c:pt>
                <c:pt idx="1464">
                  <c:v>177</c:v>
                </c:pt>
                <c:pt idx="1465">
                  <c:v>100.25</c:v>
                </c:pt>
                <c:pt idx="1466">
                  <c:v>599.16499999999996</c:v>
                </c:pt>
                <c:pt idx="1467">
                  <c:v>487.70400000000001</c:v>
                </c:pt>
                <c:pt idx="1468">
                  <c:v>121.83</c:v>
                </c:pt>
                <c:pt idx="1469">
                  <c:v>9.84</c:v>
                </c:pt>
                <c:pt idx="1470">
                  <c:v>203.108</c:v>
                </c:pt>
                <c:pt idx="1471">
                  <c:v>39.808</c:v>
                </c:pt>
                <c:pt idx="1472">
                  <c:v>195.136</c:v>
                </c:pt>
                <c:pt idx="1473">
                  <c:v>19.440000000000001</c:v>
                </c:pt>
                <c:pt idx="1474">
                  <c:v>18.192</c:v>
                </c:pt>
                <c:pt idx="1475">
                  <c:v>156.51600000000002</c:v>
                </c:pt>
                <c:pt idx="1476">
                  <c:v>14.76</c:v>
                </c:pt>
                <c:pt idx="1477">
                  <c:v>2875.5439999999999</c:v>
                </c:pt>
                <c:pt idx="1478">
                  <c:v>67.135999999999996</c:v>
                </c:pt>
                <c:pt idx="1479">
                  <c:v>93.06</c:v>
                </c:pt>
                <c:pt idx="1480">
                  <c:v>19.98</c:v>
                </c:pt>
                <c:pt idx="1481">
                  <c:v>393.16500000000002</c:v>
                </c:pt>
                <c:pt idx="1482">
                  <c:v>141.21</c:v>
                </c:pt>
                <c:pt idx="1483">
                  <c:v>128.66999999999999</c:v>
                </c:pt>
                <c:pt idx="1484">
                  <c:v>1059.088</c:v>
                </c:pt>
                <c:pt idx="1485">
                  <c:v>319.98400000000004</c:v>
                </c:pt>
                <c:pt idx="1486">
                  <c:v>3339.1219999999998</c:v>
                </c:pt>
                <c:pt idx="1487">
                  <c:v>651.36300000000006</c:v>
                </c:pt>
                <c:pt idx="1488">
                  <c:v>70.063999999999993</c:v>
                </c:pt>
                <c:pt idx="1489">
                  <c:v>20.16</c:v>
                </c:pt>
                <c:pt idx="1490">
                  <c:v>11.744</c:v>
                </c:pt>
                <c:pt idx="1491">
                  <c:v>12.96</c:v>
                </c:pt>
                <c:pt idx="1492">
                  <c:v>663.952</c:v>
                </c:pt>
                <c:pt idx="1493">
                  <c:v>656.4</c:v>
                </c:pt>
                <c:pt idx="1494">
                  <c:v>121.43600000000001</c:v>
                </c:pt>
                <c:pt idx="1495">
                  <c:v>177.48</c:v>
                </c:pt>
                <c:pt idx="1496">
                  <c:v>98.328000000000003</c:v>
                </c:pt>
                <c:pt idx="1497">
                  <c:v>492.84999999999997</c:v>
                </c:pt>
                <c:pt idx="1498">
                  <c:v>124.056</c:v>
                </c:pt>
                <c:pt idx="1499">
                  <c:v>424.95749999999998</c:v>
                </c:pt>
                <c:pt idx="1500">
                  <c:v>63.2</c:v>
                </c:pt>
                <c:pt idx="1501">
                  <c:v>12.32</c:v>
                </c:pt>
                <c:pt idx="1502">
                  <c:v>16.739999999999998</c:v>
                </c:pt>
                <c:pt idx="1503">
                  <c:v>159.98400000000001</c:v>
                </c:pt>
                <c:pt idx="1504">
                  <c:v>33.9</c:v>
                </c:pt>
                <c:pt idx="1505">
                  <c:v>1215.72</c:v>
                </c:pt>
                <c:pt idx="1506">
                  <c:v>121.95</c:v>
                </c:pt>
                <c:pt idx="1507">
                  <c:v>132.709</c:v>
                </c:pt>
                <c:pt idx="1508">
                  <c:v>15.712</c:v>
                </c:pt>
                <c:pt idx="1509">
                  <c:v>801.55000000000007</c:v>
                </c:pt>
                <c:pt idx="1510">
                  <c:v>2.496</c:v>
                </c:pt>
                <c:pt idx="1511">
                  <c:v>32.04</c:v>
                </c:pt>
                <c:pt idx="1512">
                  <c:v>307.92</c:v>
                </c:pt>
                <c:pt idx="1513">
                  <c:v>61.96</c:v>
                </c:pt>
                <c:pt idx="1514">
                  <c:v>11.231999999999999</c:v>
                </c:pt>
                <c:pt idx="1515">
                  <c:v>2904.5720000000001</c:v>
                </c:pt>
                <c:pt idx="1516">
                  <c:v>403.16800000000001</c:v>
                </c:pt>
                <c:pt idx="1517">
                  <c:v>483.74799999999999</c:v>
                </c:pt>
                <c:pt idx="1518">
                  <c:v>1167.056</c:v>
                </c:pt>
                <c:pt idx="1519">
                  <c:v>335.8</c:v>
                </c:pt>
                <c:pt idx="1520">
                  <c:v>1169.454</c:v>
                </c:pt>
                <c:pt idx="1521">
                  <c:v>1.08</c:v>
                </c:pt>
                <c:pt idx="1522">
                  <c:v>102.72</c:v>
                </c:pt>
                <c:pt idx="1523">
                  <c:v>712.96600000000001</c:v>
                </c:pt>
                <c:pt idx="1524">
                  <c:v>122.136</c:v>
                </c:pt>
                <c:pt idx="1525">
                  <c:v>27.18</c:v>
                </c:pt>
                <c:pt idx="1526">
                  <c:v>206.67000000000002</c:v>
                </c:pt>
                <c:pt idx="1527">
                  <c:v>81.08</c:v>
                </c:pt>
                <c:pt idx="1528">
                  <c:v>1872.934</c:v>
                </c:pt>
                <c:pt idx="1529">
                  <c:v>337.68799999999999</c:v>
                </c:pt>
                <c:pt idx="1530">
                  <c:v>1065.2160000000001</c:v>
                </c:pt>
                <c:pt idx="1531">
                  <c:v>246.38</c:v>
                </c:pt>
                <c:pt idx="1532">
                  <c:v>354.77000000000004</c:v>
                </c:pt>
                <c:pt idx="1533">
                  <c:v>197.29999999999998</c:v>
                </c:pt>
                <c:pt idx="1534">
                  <c:v>1520.1499999999999</c:v>
                </c:pt>
                <c:pt idx="1535">
                  <c:v>1515.1859999999999</c:v>
                </c:pt>
                <c:pt idx="1536">
                  <c:v>5.6820000000000004</c:v>
                </c:pt>
                <c:pt idx="1537">
                  <c:v>166.44</c:v>
                </c:pt>
                <c:pt idx="1538">
                  <c:v>303.54399999999998</c:v>
                </c:pt>
                <c:pt idx="1539">
                  <c:v>43.5</c:v>
                </c:pt>
                <c:pt idx="1540">
                  <c:v>283.92</c:v>
                </c:pt>
                <c:pt idx="1541">
                  <c:v>239.12</c:v>
                </c:pt>
                <c:pt idx="1542">
                  <c:v>159.99</c:v>
                </c:pt>
                <c:pt idx="1543">
                  <c:v>1915.624</c:v>
                </c:pt>
                <c:pt idx="1544">
                  <c:v>204.95</c:v>
                </c:pt>
                <c:pt idx="1545">
                  <c:v>90.57</c:v>
                </c:pt>
                <c:pt idx="1546">
                  <c:v>38.880000000000003</c:v>
                </c:pt>
                <c:pt idx="1547">
                  <c:v>115.96</c:v>
                </c:pt>
                <c:pt idx="1548">
                  <c:v>35.200000000000003</c:v>
                </c:pt>
                <c:pt idx="1549">
                  <c:v>168.1</c:v>
                </c:pt>
                <c:pt idx="1550">
                  <c:v>959.19999999999993</c:v>
                </c:pt>
                <c:pt idx="1551">
                  <c:v>814.52599999999995</c:v>
                </c:pt>
                <c:pt idx="1552">
                  <c:v>8.5589999999999993</c:v>
                </c:pt>
                <c:pt idx="1553">
                  <c:v>1069.1320000000001</c:v>
                </c:pt>
                <c:pt idx="1554">
                  <c:v>14.976000000000001</c:v>
                </c:pt>
                <c:pt idx="1555">
                  <c:v>170.87200000000001</c:v>
                </c:pt>
                <c:pt idx="1556">
                  <c:v>668.74400000000003</c:v>
                </c:pt>
                <c:pt idx="1557">
                  <c:v>25.11</c:v>
                </c:pt>
                <c:pt idx="1558">
                  <c:v>13.48</c:v>
                </c:pt>
                <c:pt idx="1559">
                  <c:v>332.8</c:v>
                </c:pt>
                <c:pt idx="1560">
                  <c:v>871.4</c:v>
                </c:pt>
                <c:pt idx="1561">
                  <c:v>535.26400000000001</c:v>
                </c:pt>
                <c:pt idx="1562">
                  <c:v>11.56</c:v>
                </c:pt>
                <c:pt idx="1563">
                  <c:v>159.56</c:v>
                </c:pt>
                <c:pt idx="1564">
                  <c:v>429.59199999999998</c:v>
                </c:pt>
                <c:pt idx="1565">
                  <c:v>47.94</c:v>
                </c:pt>
                <c:pt idx="1566">
                  <c:v>562.65200000000004</c:v>
                </c:pt>
                <c:pt idx="1567">
                  <c:v>31.349999999999998</c:v>
                </c:pt>
                <c:pt idx="1568">
                  <c:v>228.572</c:v>
                </c:pt>
                <c:pt idx="1569">
                  <c:v>62.351999999999997</c:v>
                </c:pt>
                <c:pt idx="1570">
                  <c:v>409.548</c:v>
                </c:pt>
                <c:pt idx="1571">
                  <c:v>369.97900000000004</c:v>
                </c:pt>
                <c:pt idx="1572">
                  <c:v>2399.96</c:v>
                </c:pt>
                <c:pt idx="1573">
                  <c:v>7.58</c:v>
                </c:pt>
                <c:pt idx="1574">
                  <c:v>14.016</c:v>
                </c:pt>
                <c:pt idx="1575">
                  <c:v>163.96</c:v>
                </c:pt>
                <c:pt idx="1576">
                  <c:v>40.74</c:v>
                </c:pt>
                <c:pt idx="1577">
                  <c:v>104.75</c:v>
                </c:pt>
                <c:pt idx="1578">
                  <c:v>209.97900000000001</c:v>
                </c:pt>
                <c:pt idx="1579">
                  <c:v>22</c:v>
                </c:pt>
                <c:pt idx="1580">
                  <c:v>392.21999999999997</c:v>
                </c:pt>
                <c:pt idx="1581">
                  <c:v>99.2</c:v>
                </c:pt>
                <c:pt idx="1582">
                  <c:v>47.12</c:v>
                </c:pt>
                <c:pt idx="1583">
                  <c:v>23.16</c:v>
                </c:pt>
                <c:pt idx="1584">
                  <c:v>1820.2080000000001</c:v>
                </c:pt>
                <c:pt idx="1585">
                  <c:v>1298.896</c:v>
                </c:pt>
                <c:pt idx="1586">
                  <c:v>99.87</c:v>
                </c:pt>
                <c:pt idx="1587">
                  <c:v>159.96</c:v>
                </c:pt>
                <c:pt idx="1588">
                  <c:v>24.678000000000001</c:v>
                </c:pt>
                <c:pt idx="1589">
                  <c:v>88.073999999999998</c:v>
                </c:pt>
                <c:pt idx="1590">
                  <c:v>1435.96</c:v>
                </c:pt>
                <c:pt idx="1591">
                  <c:v>133.12</c:v>
                </c:pt>
                <c:pt idx="1592">
                  <c:v>307.74</c:v>
                </c:pt>
                <c:pt idx="1593">
                  <c:v>10.68</c:v>
                </c:pt>
                <c:pt idx="1594">
                  <c:v>161.56800000000001</c:v>
                </c:pt>
                <c:pt idx="1595">
                  <c:v>49.56</c:v>
                </c:pt>
                <c:pt idx="1596">
                  <c:v>122.97</c:v>
                </c:pt>
                <c:pt idx="1597">
                  <c:v>239.666</c:v>
                </c:pt>
                <c:pt idx="1598">
                  <c:v>190.04999999999998</c:v>
                </c:pt>
                <c:pt idx="1599">
                  <c:v>1475.0540000000001</c:v>
                </c:pt>
                <c:pt idx="1600">
                  <c:v>173.72</c:v>
                </c:pt>
                <c:pt idx="1601">
                  <c:v>56.7</c:v>
                </c:pt>
                <c:pt idx="1602">
                  <c:v>97.917999999999992</c:v>
                </c:pt>
                <c:pt idx="1603">
                  <c:v>29.7</c:v>
                </c:pt>
                <c:pt idx="1604">
                  <c:v>1.1879999999999999</c:v>
                </c:pt>
                <c:pt idx="1605">
                  <c:v>2911.7839999999997</c:v>
                </c:pt>
                <c:pt idx="1606">
                  <c:v>255.24799999999999</c:v>
                </c:pt>
                <c:pt idx="1607">
                  <c:v>1158.8820000000001</c:v>
                </c:pt>
                <c:pt idx="1608">
                  <c:v>1196.316</c:v>
                </c:pt>
                <c:pt idx="1609">
                  <c:v>2012.3020000000001</c:v>
                </c:pt>
                <c:pt idx="1610">
                  <c:v>18.367999999999999</c:v>
                </c:pt>
              </c:numCache>
            </c:numRef>
          </c:yVal>
          <c:smooth val="0"/>
          <c:extLst>
            <c:ext xmlns:c16="http://schemas.microsoft.com/office/drawing/2014/chart" uri="{C3380CC4-5D6E-409C-BE32-E72D297353CC}">
              <c16:uniqueId val="{00000000-2D4C-4968-8F33-4E2D7BD77C81}"/>
            </c:ext>
          </c:extLst>
        </c:ser>
        <c:dLbls>
          <c:showLegendKey val="0"/>
          <c:showVal val="0"/>
          <c:showCatName val="0"/>
          <c:showSerName val="0"/>
          <c:showPercent val="0"/>
          <c:showBubbleSize val="0"/>
        </c:dLbls>
        <c:axId val="565420448"/>
        <c:axId val="565423688"/>
      </c:scatterChart>
      <c:valAx>
        <c:axId val="56542044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23688"/>
        <c:crosses val="autoZero"/>
        <c:crossBetween val="midCat"/>
      </c:valAx>
      <c:valAx>
        <c:axId val="565423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204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Sheet4!$AX$4</c:f>
              <c:strCache>
                <c:ptCount val="1"/>
                <c:pt idx="0">
                  <c:v>Sales</c:v>
                </c:pt>
              </c:strCache>
            </c:strRef>
          </c:tx>
          <c:spPr>
            <a:ln w="28575" cap="rnd">
              <a:solidFill>
                <a:schemeClr val="accent1"/>
              </a:solidFill>
              <a:round/>
            </a:ln>
            <a:effectLst/>
          </c:spPr>
          <c:marker>
            <c:symbol val="none"/>
          </c:marker>
          <c:cat>
            <c:strRef>
              <c:f>Sheet4!$AW$5:$AW$138</c:f>
              <c:strCache>
                <c:ptCount val="134"/>
                <c:pt idx="0">
                  <c:v>CA-2011-115812</c:v>
                </c:pt>
                <c:pt idx="1">
                  <c:v>CA-2011-120096</c:v>
                </c:pt>
                <c:pt idx="2">
                  <c:v>CA-2011-121762</c:v>
                </c:pt>
                <c:pt idx="3">
                  <c:v>CA-2011-123477</c:v>
                </c:pt>
                <c:pt idx="4">
                  <c:v>CA-2011-126361</c:v>
                </c:pt>
                <c:pt idx="5">
                  <c:v>CA-2011-128055</c:v>
                </c:pt>
                <c:pt idx="6">
                  <c:v>CA-2011-128524</c:v>
                </c:pt>
                <c:pt idx="7">
                  <c:v>CA-2011-131450</c:v>
                </c:pt>
                <c:pt idx="8">
                  <c:v>CA-2011-132913</c:v>
                </c:pt>
                <c:pt idx="9">
                  <c:v>CA-2011-133690</c:v>
                </c:pt>
                <c:pt idx="10">
                  <c:v>CA-2011-133704</c:v>
                </c:pt>
                <c:pt idx="11">
                  <c:v>CA-2011-140662</c:v>
                </c:pt>
                <c:pt idx="12">
                  <c:v>CA-2011-140732</c:v>
                </c:pt>
                <c:pt idx="13">
                  <c:v>CA-2011-141110</c:v>
                </c:pt>
                <c:pt idx="14">
                  <c:v>CA-2011-142769</c:v>
                </c:pt>
                <c:pt idx="15">
                  <c:v>CA-2011-150203</c:v>
                </c:pt>
                <c:pt idx="16">
                  <c:v>CA-2011-151995</c:v>
                </c:pt>
                <c:pt idx="17">
                  <c:v>CA-2011-159800</c:v>
                </c:pt>
                <c:pt idx="18">
                  <c:v>CA-2011-164721</c:v>
                </c:pt>
                <c:pt idx="19">
                  <c:v>CA-2011-166954</c:v>
                </c:pt>
                <c:pt idx="20">
                  <c:v>CA-2011-166961</c:v>
                </c:pt>
                <c:pt idx="21">
                  <c:v>CA-2011-168592</c:v>
                </c:pt>
                <c:pt idx="22">
                  <c:v>CA-2012-103835</c:v>
                </c:pt>
                <c:pt idx="23">
                  <c:v>CA-2012-109638</c:v>
                </c:pt>
                <c:pt idx="24">
                  <c:v>CA-2012-116092</c:v>
                </c:pt>
                <c:pt idx="25">
                  <c:v>CA-2012-116841</c:v>
                </c:pt>
                <c:pt idx="26">
                  <c:v>CA-2012-121272</c:v>
                </c:pt>
                <c:pt idx="27">
                  <c:v>CA-2012-124800</c:v>
                </c:pt>
                <c:pt idx="28">
                  <c:v>CA-2012-127019</c:v>
                </c:pt>
                <c:pt idx="29">
                  <c:v>CA-2012-129546</c:v>
                </c:pt>
                <c:pt idx="30">
                  <c:v>CA-2012-138898</c:v>
                </c:pt>
                <c:pt idx="31">
                  <c:v>CA-2012-148250</c:v>
                </c:pt>
                <c:pt idx="32">
                  <c:v>CA-2012-148376</c:v>
                </c:pt>
                <c:pt idx="33">
                  <c:v>CA-2012-150714</c:v>
                </c:pt>
                <c:pt idx="34">
                  <c:v>CA-2012-151841</c:v>
                </c:pt>
                <c:pt idx="35">
                  <c:v>CA-2012-155306</c:v>
                </c:pt>
                <c:pt idx="36">
                  <c:v>CA-2012-158701</c:v>
                </c:pt>
                <c:pt idx="37">
                  <c:v>CA-2012-160171</c:v>
                </c:pt>
                <c:pt idx="38">
                  <c:v>CA-2012-164497</c:v>
                </c:pt>
                <c:pt idx="39">
                  <c:v>CA-2012-166800</c:v>
                </c:pt>
                <c:pt idx="40">
                  <c:v>CA-2012-168634</c:v>
                </c:pt>
                <c:pt idx="41">
                  <c:v>CA-2012-168760</c:v>
                </c:pt>
                <c:pt idx="42">
                  <c:v>CA-2012-169201</c:v>
                </c:pt>
                <c:pt idx="43">
                  <c:v>CA-2013-100300</c:v>
                </c:pt>
                <c:pt idx="44">
                  <c:v>CA-2013-103947</c:v>
                </c:pt>
                <c:pt idx="45">
                  <c:v>CA-2013-107104</c:v>
                </c:pt>
                <c:pt idx="46">
                  <c:v>CA-2013-107328</c:v>
                </c:pt>
                <c:pt idx="47">
                  <c:v>CA-2013-109365</c:v>
                </c:pt>
                <c:pt idx="48">
                  <c:v>CA-2013-109869</c:v>
                </c:pt>
                <c:pt idx="49">
                  <c:v>CA-2013-109953</c:v>
                </c:pt>
                <c:pt idx="50">
                  <c:v>CA-2013-110982</c:v>
                </c:pt>
                <c:pt idx="51">
                  <c:v>CA-2013-112585</c:v>
                </c:pt>
                <c:pt idx="52">
                  <c:v>CA-2013-114972</c:v>
                </c:pt>
                <c:pt idx="53">
                  <c:v>CA-2013-118913</c:v>
                </c:pt>
                <c:pt idx="54">
                  <c:v>CA-2013-123337</c:v>
                </c:pt>
                <c:pt idx="55">
                  <c:v>CA-2013-123358</c:v>
                </c:pt>
                <c:pt idx="56">
                  <c:v>CA-2013-127138</c:v>
                </c:pt>
                <c:pt idx="57">
                  <c:v>CA-2013-128412</c:v>
                </c:pt>
                <c:pt idx="58">
                  <c:v>CA-2013-129868</c:v>
                </c:pt>
                <c:pt idx="59">
                  <c:v>CA-2013-134803</c:v>
                </c:pt>
                <c:pt idx="60">
                  <c:v>CA-2013-136686</c:v>
                </c:pt>
                <c:pt idx="61">
                  <c:v>CA-2013-138282</c:v>
                </c:pt>
                <c:pt idx="62">
                  <c:v>CA-2013-141397</c:v>
                </c:pt>
                <c:pt idx="63">
                  <c:v>CA-2013-145492</c:v>
                </c:pt>
                <c:pt idx="64">
                  <c:v>CA-2013-150350</c:v>
                </c:pt>
                <c:pt idx="65">
                  <c:v>CA-2013-151512</c:v>
                </c:pt>
                <c:pt idx="66">
                  <c:v>CA-2013-155978</c:v>
                </c:pt>
                <c:pt idx="67">
                  <c:v>CA-2013-156811</c:v>
                </c:pt>
                <c:pt idx="68">
                  <c:v>CA-2013-158694</c:v>
                </c:pt>
                <c:pt idx="69">
                  <c:v>CA-2013-158834</c:v>
                </c:pt>
                <c:pt idx="70">
                  <c:v>CA-2013-165330</c:v>
                </c:pt>
                <c:pt idx="71">
                  <c:v>CA-2013-166226</c:v>
                </c:pt>
                <c:pt idx="72">
                  <c:v>CA-2013-169957</c:v>
                </c:pt>
                <c:pt idx="73">
                  <c:v>CA-2014-102407</c:v>
                </c:pt>
                <c:pt idx="74">
                  <c:v>CA-2014-103380</c:v>
                </c:pt>
                <c:pt idx="75">
                  <c:v>CA-2014-104619</c:v>
                </c:pt>
                <c:pt idx="76">
                  <c:v>CA-2014-107517</c:v>
                </c:pt>
                <c:pt idx="77">
                  <c:v>CA-2014-109701</c:v>
                </c:pt>
                <c:pt idx="78">
                  <c:v>CA-2014-110842</c:v>
                </c:pt>
                <c:pt idx="79">
                  <c:v>CA-2014-117212</c:v>
                </c:pt>
                <c:pt idx="80">
                  <c:v>CA-2014-117632</c:v>
                </c:pt>
                <c:pt idx="81">
                  <c:v>CA-2014-117926</c:v>
                </c:pt>
                <c:pt idx="82">
                  <c:v>CA-2014-119914</c:v>
                </c:pt>
                <c:pt idx="83">
                  <c:v>CA-2014-121706</c:v>
                </c:pt>
                <c:pt idx="84">
                  <c:v>CA-2014-122007</c:v>
                </c:pt>
                <c:pt idx="85">
                  <c:v>CA-2014-123491</c:v>
                </c:pt>
                <c:pt idx="86">
                  <c:v>CA-2014-123778</c:v>
                </c:pt>
                <c:pt idx="87">
                  <c:v>CA-2014-128041</c:v>
                </c:pt>
                <c:pt idx="88">
                  <c:v>CA-2014-129294</c:v>
                </c:pt>
                <c:pt idx="89">
                  <c:v>CA-2014-129378</c:v>
                </c:pt>
                <c:pt idx="90">
                  <c:v>CA-2014-131807</c:v>
                </c:pt>
                <c:pt idx="91">
                  <c:v>CA-2014-132521</c:v>
                </c:pt>
                <c:pt idx="92">
                  <c:v>CA-2014-133487</c:v>
                </c:pt>
                <c:pt idx="93">
                  <c:v>CA-2014-140186</c:v>
                </c:pt>
                <c:pt idx="94">
                  <c:v>CA-2014-140515</c:v>
                </c:pt>
                <c:pt idx="95">
                  <c:v>CA-2014-141481</c:v>
                </c:pt>
                <c:pt idx="96">
                  <c:v>CA-2014-144484</c:v>
                </c:pt>
                <c:pt idx="97">
                  <c:v>CA-2014-145233</c:v>
                </c:pt>
                <c:pt idx="98">
                  <c:v>CA-2014-147452</c:v>
                </c:pt>
                <c:pt idx="99">
                  <c:v>CA-2014-149944</c:v>
                </c:pt>
                <c:pt idx="100">
                  <c:v>CA-2014-153787</c:v>
                </c:pt>
                <c:pt idx="101">
                  <c:v>CA-2014-154116</c:v>
                </c:pt>
                <c:pt idx="102">
                  <c:v>CA-2014-156776</c:v>
                </c:pt>
                <c:pt idx="103">
                  <c:v>CA-2014-158169</c:v>
                </c:pt>
                <c:pt idx="104">
                  <c:v>CA-2014-161333</c:v>
                </c:pt>
                <c:pt idx="105">
                  <c:v>CA-2014-161956</c:v>
                </c:pt>
                <c:pt idx="106">
                  <c:v>CA-2014-162012</c:v>
                </c:pt>
                <c:pt idx="107">
                  <c:v>CA-2014-166093</c:v>
                </c:pt>
                <c:pt idx="108">
                  <c:v>CA-2014-168403</c:v>
                </c:pt>
                <c:pt idx="109">
                  <c:v>CA-2014-169327</c:v>
                </c:pt>
                <c:pt idx="110">
                  <c:v>US-2011-120740</c:v>
                </c:pt>
                <c:pt idx="111">
                  <c:v>US-2011-138247</c:v>
                </c:pt>
                <c:pt idx="112">
                  <c:v>US-2011-148194</c:v>
                </c:pt>
                <c:pt idx="113">
                  <c:v>US-2011-164406</c:v>
                </c:pt>
                <c:pt idx="114">
                  <c:v>US-2012-110569</c:v>
                </c:pt>
                <c:pt idx="115">
                  <c:v>US-2012-120502</c:v>
                </c:pt>
                <c:pt idx="116">
                  <c:v>US-2012-139759</c:v>
                </c:pt>
                <c:pt idx="117">
                  <c:v>US-2012-156496</c:v>
                </c:pt>
                <c:pt idx="118">
                  <c:v>US-2012-159499</c:v>
                </c:pt>
                <c:pt idx="119">
                  <c:v>US-2013-113985</c:v>
                </c:pt>
                <c:pt idx="120">
                  <c:v>US-2013-123470</c:v>
                </c:pt>
                <c:pt idx="121">
                  <c:v>US-2013-123610</c:v>
                </c:pt>
                <c:pt idx="122">
                  <c:v>US-2013-127334</c:v>
                </c:pt>
                <c:pt idx="123">
                  <c:v>US-2014-103828</c:v>
                </c:pt>
                <c:pt idx="124">
                  <c:v>US-2014-104451</c:v>
                </c:pt>
                <c:pt idx="125">
                  <c:v>US-2014-109253</c:v>
                </c:pt>
                <c:pt idx="126">
                  <c:v>US-2014-115609</c:v>
                </c:pt>
                <c:pt idx="127">
                  <c:v>US-2014-116652</c:v>
                </c:pt>
                <c:pt idx="128">
                  <c:v>US-2014-117534</c:v>
                </c:pt>
                <c:pt idx="129">
                  <c:v>US-2014-125717</c:v>
                </c:pt>
                <c:pt idx="130">
                  <c:v>US-2014-128447</c:v>
                </c:pt>
                <c:pt idx="131">
                  <c:v>US-2014-138086</c:v>
                </c:pt>
                <c:pt idx="132">
                  <c:v>US-2014-148054</c:v>
                </c:pt>
                <c:pt idx="133">
                  <c:v>US-2014-166688</c:v>
                </c:pt>
              </c:strCache>
            </c:strRef>
          </c:cat>
          <c:val>
            <c:numRef>
              <c:f>Sheet4!$AX$5:$AX$138</c:f>
              <c:numCache>
                <c:formatCode>0.00</c:formatCode>
                <c:ptCount val="134"/>
                <c:pt idx="0">
                  <c:v>114.9</c:v>
                </c:pt>
                <c:pt idx="1">
                  <c:v>32.432000000000002</c:v>
                </c:pt>
                <c:pt idx="2">
                  <c:v>81.96</c:v>
                </c:pt>
                <c:pt idx="3">
                  <c:v>64.864000000000004</c:v>
                </c:pt>
                <c:pt idx="4">
                  <c:v>1089.75</c:v>
                </c:pt>
                <c:pt idx="5">
                  <c:v>52.98</c:v>
                </c:pt>
                <c:pt idx="6">
                  <c:v>22.98</c:v>
                </c:pt>
                <c:pt idx="7">
                  <c:v>76.12</c:v>
                </c:pt>
                <c:pt idx="8">
                  <c:v>13.97</c:v>
                </c:pt>
                <c:pt idx="9">
                  <c:v>2.6</c:v>
                </c:pt>
                <c:pt idx="10">
                  <c:v>43.92</c:v>
                </c:pt>
                <c:pt idx="11">
                  <c:v>241.44</c:v>
                </c:pt>
                <c:pt idx="12">
                  <c:v>7.78</c:v>
                </c:pt>
                <c:pt idx="13">
                  <c:v>40.54</c:v>
                </c:pt>
                <c:pt idx="14">
                  <c:v>22.66</c:v>
                </c:pt>
                <c:pt idx="15">
                  <c:v>250.26</c:v>
                </c:pt>
                <c:pt idx="16">
                  <c:v>213.92</c:v>
                </c:pt>
                <c:pt idx="17">
                  <c:v>43.68</c:v>
                </c:pt>
                <c:pt idx="18">
                  <c:v>320.88</c:v>
                </c:pt>
                <c:pt idx="19">
                  <c:v>270.72000000000003</c:v>
                </c:pt>
                <c:pt idx="20">
                  <c:v>10.98</c:v>
                </c:pt>
                <c:pt idx="21">
                  <c:v>56.65</c:v>
                </c:pt>
                <c:pt idx="22">
                  <c:v>1158.1199999999999</c:v>
                </c:pt>
                <c:pt idx="23">
                  <c:v>103.92</c:v>
                </c:pt>
                <c:pt idx="24">
                  <c:v>541.44000000000005</c:v>
                </c:pt>
                <c:pt idx="25">
                  <c:v>35.207999999999998</c:v>
                </c:pt>
                <c:pt idx="26">
                  <c:v>73.28</c:v>
                </c:pt>
                <c:pt idx="27">
                  <c:v>60.671999999999997</c:v>
                </c:pt>
                <c:pt idx="28">
                  <c:v>60.984000000000002</c:v>
                </c:pt>
                <c:pt idx="29">
                  <c:v>186.15</c:v>
                </c:pt>
                <c:pt idx="30">
                  <c:v>845.72799999999995</c:v>
                </c:pt>
                <c:pt idx="31">
                  <c:v>134.47999999999999</c:v>
                </c:pt>
                <c:pt idx="32">
                  <c:v>106.96</c:v>
                </c:pt>
                <c:pt idx="33">
                  <c:v>203.88</c:v>
                </c:pt>
                <c:pt idx="34">
                  <c:v>43.56</c:v>
                </c:pt>
                <c:pt idx="35">
                  <c:v>1447.65</c:v>
                </c:pt>
                <c:pt idx="36">
                  <c:v>87.36</c:v>
                </c:pt>
                <c:pt idx="37">
                  <c:v>1640.7</c:v>
                </c:pt>
                <c:pt idx="38">
                  <c:v>45.28</c:v>
                </c:pt>
                <c:pt idx="39">
                  <c:v>31.08</c:v>
                </c:pt>
                <c:pt idx="40">
                  <c:v>7.78</c:v>
                </c:pt>
                <c:pt idx="41">
                  <c:v>61.44</c:v>
                </c:pt>
                <c:pt idx="42">
                  <c:v>86.82</c:v>
                </c:pt>
                <c:pt idx="43">
                  <c:v>241.44</c:v>
                </c:pt>
                <c:pt idx="44">
                  <c:v>30.143999999999998</c:v>
                </c:pt>
                <c:pt idx="45">
                  <c:v>64.959999999999994</c:v>
                </c:pt>
                <c:pt idx="46">
                  <c:v>487.92</c:v>
                </c:pt>
                <c:pt idx="47">
                  <c:v>43.32</c:v>
                </c:pt>
                <c:pt idx="48">
                  <c:v>78.272000000000006</c:v>
                </c:pt>
                <c:pt idx="49">
                  <c:v>151.62</c:v>
                </c:pt>
                <c:pt idx="50">
                  <c:v>58.24</c:v>
                </c:pt>
                <c:pt idx="51">
                  <c:v>715.64</c:v>
                </c:pt>
                <c:pt idx="52">
                  <c:v>1101.48</c:v>
                </c:pt>
                <c:pt idx="53">
                  <c:v>60.81</c:v>
                </c:pt>
                <c:pt idx="54">
                  <c:v>17.48</c:v>
                </c:pt>
                <c:pt idx="55">
                  <c:v>113.76</c:v>
                </c:pt>
                <c:pt idx="56">
                  <c:v>154.9</c:v>
                </c:pt>
                <c:pt idx="57">
                  <c:v>100.44</c:v>
                </c:pt>
                <c:pt idx="58">
                  <c:v>7.9</c:v>
                </c:pt>
                <c:pt idx="59">
                  <c:v>262.24</c:v>
                </c:pt>
                <c:pt idx="60">
                  <c:v>56.52</c:v>
                </c:pt>
                <c:pt idx="61">
                  <c:v>87.84</c:v>
                </c:pt>
                <c:pt idx="62">
                  <c:v>21.78</c:v>
                </c:pt>
                <c:pt idx="63">
                  <c:v>39</c:v>
                </c:pt>
                <c:pt idx="64">
                  <c:v>43.1</c:v>
                </c:pt>
                <c:pt idx="65">
                  <c:v>18.72</c:v>
                </c:pt>
                <c:pt idx="66">
                  <c:v>45.96</c:v>
                </c:pt>
                <c:pt idx="67">
                  <c:v>43.92</c:v>
                </c:pt>
                <c:pt idx="68">
                  <c:v>129.91999999999999</c:v>
                </c:pt>
                <c:pt idx="69">
                  <c:v>157.91999999999999</c:v>
                </c:pt>
                <c:pt idx="70">
                  <c:v>83.42</c:v>
                </c:pt>
                <c:pt idx="71">
                  <c:v>67.84</c:v>
                </c:pt>
                <c:pt idx="72">
                  <c:v>236.88</c:v>
                </c:pt>
                <c:pt idx="73">
                  <c:v>189</c:v>
                </c:pt>
                <c:pt idx="74">
                  <c:v>8.6199999999999992</c:v>
                </c:pt>
                <c:pt idx="75">
                  <c:v>25.86</c:v>
                </c:pt>
                <c:pt idx="76">
                  <c:v>1640.7</c:v>
                </c:pt>
                <c:pt idx="77">
                  <c:v>79.47</c:v>
                </c:pt>
                <c:pt idx="78">
                  <c:v>10.89</c:v>
                </c:pt>
                <c:pt idx="79">
                  <c:v>81.92</c:v>
                </c:pt>
                <c:pt idx="80">
                  <c:v>7.77</c:v>
                </c:pt>
                <c:pt idx="81">
                  <c:v>69.48</c:v>
                </c:pt>
                <c:pt idx="82">
                  <c:v>243.16</c:v>
                </c:pt>
                <c:pt idx="83">
                  <c:v>356.79</c:v>
                </c:pt>
                <c:pt idx="84">
                  <c:v>90.86</c:v>
                </c:pt>
                <c:pt idx="85">
                  <c:v>1702.12</c:v>
                </c:pt>
                <c:pt idx="86">
                  <c:v>160.96</c:v>
                </c:pt>
                <c:pt idx="87">
                  <c:v>314.60000000000002</c:v>
                </c:pt>
                <c:pt idx="88">
                  <c:v>140.66999999999999</c:v>
                </c:pt>
                <c:pt idx="89">
                  <c:v>241.96</c:v>
                </c:pt>
                <c:pt idx="90">
                  <c:v>15.8</c:v>
                </c:pt>
                <c:pt idx="91">
                  <c:v>119.96</c:v>
                </c:pt>
                <c:pt idx="92">
                  <c:v>152.94</c:v>
                </c:pt>
                <c:pt idx="93">
                  <c:v>97.84</c:v>
                </c:pt>
                <c:pt idx="94">
                  <c:v>381.36</c:v>
                </c:pt>
                <c:pt idx="95">
                  <c:v>61.44</c:v>
                </c:pt>
                <c:pt idx="96">
                  <c:v>406.6</c:v>
                </c:pt>
                <c:pt idx="97">
                  <c:v>31.152000000000001</c:v>
                </c:pt>
                <c:pt idx="98">
                  <c:v>3.89</c:v>
                </c:pt>
                <c:pt idx="99">
                  <c:v>76.12</c:v>
                </c:pt>
                <c:pt idx="100">
                  <c:v>97.16</c:v>
                </c:pt>
                <c:pt idx="101">
                  <c:v>54.32</c:v>
                </c:pt>
                <c:pt idx="102">
                  <c:v>1473.1</c:v>
                </c:pt>
                <c:pt idx="103">
                  <c:v>542.94000000000005</c:v>
                </c:pt>
                <c:pt idx="104">
                  <c:v>46.8</c:v>
                </c:pt>
                <c:pt idx="105">
                  <c:v>321.92</c:v>
                </c:pt>
                <c:pt idx="106">
                  <c:v>168.1</c:v>
                </c:pt>
                <c:pt idx="107">
                  <c:v>2518.29</c:v>
                </c:pt>
                <c:pt idx="108">
                  <c:v>11.176</c:v>
                </c:pt>
                <c:pt idx="109">
                  <c:v>43.1</c:v>
                </c:pt>
                <c:pt idx="110">
                  <c:v>106.96</c:v>
                </c:pt>
                <c:pt idx="111">
                  <c:v>361.96</c:v>
                </c:pt>
                <c:pt idx="112">
                  <c:v>57.68</c:v>
                </c:pt>
                <c:pt idx="113">
                  <c:v>152.91</c:v>
                </c:pt>
                <c:pt idx="114">
                  <c:v>121.792</c:v>
                </c:pt>
                <c:pt idx="115">
                  <c:v>75.84</c:v>
                </c:pt>
                <c:pt idx="116">
                  <c:v>105.96</c:v>
                </c:pt>
                <c:pt idx="117">
                  <c:v>133.47200000000001</c:v>
                </c:pt>
                <c:pt idx="118">
                  <c:v>325.63200000000001</c:v>
                </c:pt>
                <c:pt idx="119">
                  <c:v>59.7</c:v>
                </c:pt>
                <c:pt idx="120">
                  <c:v>122.328</c:v>
                </c:pt>
                <c:pt idx="121">
                  <c:v>8.67</c:v>
                </c:pt>
                <c:pt idx="122">
                  <c:v>87.168000000000006</c:v>
                </c:pt>
                <c:pt idx="123">
                  <c:v>83.79</c:v>
                </c:pt>
                <c:pt idx="124">
                  <c:v>81.08</c:v>
                </c:pt>
                <c:pt idx="125">
                  <c:v>203.52</c:v>
                </c:pt>
                <c:pt idx="126">
                  <c:v>168.1</c:v>
                </c:pt>
                <c:pt idx="127">
                  <c:v>108.96</c:v>
                </c:pt>
                <c:pt idx="128">
                  <c:v>176.04</c:v>
                </c:pt>
                <c:pt idx="129">
                  <c:v>209.792</c:v>
                </c:pt>
                <c:pt idx="130">
                  <c:v>400.8</c:v>
                </c:pt>
                <c:pt idx="131">
                  <c:v>40.74</c:v>
                </c:pt>
                <c:pt idx="132">
                  <c:v>227.84</c:v>
                </c:pt>
                <c:pt idx="133">
                  <c:v>64.900000000000006</c:v>
                </c:pt>
              </c:numCache>
            </c:numRef>
          </c:val>
          <c:smooth val="0"/>
          <c:extLst>
            <c:ext xmlns:c16="http://schemas.microsoft.com/office/drawing/2014/chart" uri="{C3380CC4-5D6E-409C-BE32-E72D297353CC}">
              <c16:uniqueId val="{00000000-BAED-49F4-A874-782B1EC2C2DC}"/>
            </c:ext>
          </c:extLst>
        </c:ser>
        <c:ser>
          <c:idx val="1"/>
          <c:order val="1"/>
          <c:tx>
            <c:strRef>
              <c:f>Sheet4!$AY$4</c:f>
              <c:strCache>
                <c:ptCount val="1"/>
                <c:pt idx="0">
                  <c:v>Profit</c:v>
                </c:pt>
              </c:strCache>
            </c:strRef>
          </c:tx>
          <c:spPr>
            <a:ln w="28575" cap="rnd">
              <a:solidFill>
                <a:schemeClr val="accent2"/>
              </a:solidFill>
              <a:round/>
            </a:ln>
            <a:effectLst/>
          </c:spPr>
          <c:marker>
            <c:symbol val="none"/>
          </c:marker>
          <c:cat>
            <c:strRef>
              <c:f>Sheet4!$AW$5:$AW$138</c:f>
              <c:strCache>
                <c:ptCount val="134"/>
                <c:pt idx="0">
                  <c:v>CA-2011-115812</c:v>
                </c:pt>
                <c:pt idx="1">
                  <c:v>CA-2011-120096</c:v>
                </c:pt>
                <c:pt idx="2">
                  <c:v>CA-2011-121762</c:v>
                </c:pt>
                <c:pt idx="3">
                  <c:v>CA-2011-123477</c:v>
                </c:pt>
                <c:pt idx="4">
                  <c:v>CA-2011-126361</c:v>
                </c:pt>
                <c:pt idx="5">
                  <c:v>CA-2011-128055</c:v>
                </c:pt>
                <c:pt idx="6">
                  <c:v>CA-2011-128524</c:v>
                </c:pt>
                <c:pt idx="7">
                  <c:v>CA-2011-131450</c:v>
                </c:pt>
                <c:pt idx="8">
                  <c:v>CA-2011-132913</c:v>
                </c:pt>
                <c:pt idx="9">
                  <c:v>CA-2011-133690</c:v>
                </c:pt>
                <c:pt idx="10">
                  <c:v>CA-2011-133704</c:v>
                </c:pt>
                <c:pt idx="11">
                  <c:v>CA-2011-140662</c:v>
                </c:pt>
                <c:pt idx="12">
                  <c:v>CA-2011-140732</c:v>
                </c:pt>
                <c:pt idx="13">
                  <c:v>CA-2011-141110</c:v>
                </c:pt>
                <c:pt idx="14">
                  <c:v>CA-2011-142769</c:v>
                </c:pt>
                <c:pt idx="15">
                  <c:v>CA-2011-150203</c:v>
                </c:pt>
                <c:pt idx="16">
                  <c:v>CA-2011-151995</c:v>
                </c:pt>
                <c:pt idx="17">
                  <c:v>CA-2011-159800</c:v>
                </c:pt>
                <c:pt idx="18">
                  <c:v>CA-2011-164721</c:v>
                </c:pt>
                <c:pt idx="19">
                  <c:v>CA-2011-166954</c:v>
                </c:pt>
                <c:pt idx="20">
                  <c:v>CA-2011-166961</c:v>
                </c:pt>
                <c:pt idx="21">
                  <c:v>CA-2011-168592</c:v>
                </c:pt>
                <c:pt idx="22">
                  <c:v>CA-2012-103835</c:v>
                </c:pt>
                <c:pt idx="23">
                  <c:v>CA-2012-109638</c:v>
                </c:pt>
                <c:pt idx="24">
                  <c:v>CA-2012-116092</c:v>
                </c:pt>
                <c:pt idx="25">
                  <c:v>CA-2012-116841</c:v>
                </c:pt>
                <c:pt idx="26">
                  <c:v>CA-2012-121272</c:v>
                </c:pt>
                <c:pt idx="27">
                  <c:v>CA-2012-124800</c:v>
                </c:pt>
                <c:pt idx="28">
                  <c:v>CA-2012-127019</c:v>
                </c:pt>
                <c:pt idx="29">
                  <c:v>CA-2012-129546</c:v>
                </c:pt>
                <c:pt idx="30">
                  <c:v>CA-2012-138898</c:v>
                </c:pt>
                <c:pt idx="31">
                  <c:v>CA-2012-148250</c:v>
                </c:pt>
                <c:pt idx="32">
                  <c:v>CA-2012-148376</c:v>
                </c:pt>
                <c:pt idx="33">
                  <c:v>CA-2012-150714</c:v>
                </c:pt>
                <c:pt idx="34">
                  <c:v>CA-2012-151841</c:v>
                </c:pt>
                <c:pt idx="35">
                  <c:v>CA-2012-155306</c:v>
                </c:pt>
                <c:pt idx="36">
                  <c:v>CA-2012-158701</c:v>
                </c:pt>
                <c:pt idx="37">
                  <c:v>CA-2012-160171</c:v>
                </c:pt>
                <c:pt idx="38">
                  <c:v>CA-2012-164497</c:v>
                </c:pt>
                <c:pt idx="39">
                  <c:v>CA-2012-166800</c:v>
                </c:pt>
                <c:pt idx="40">
                  <c:v>CA-2012-168634</c:v>
                </c:pt>
                <c:pt idx="41">
                  <c:v>CA-2012-168760</c:v>
                </c:pt>
                <c:pt idx="42">
                  <c:v>CA-2012-169201</c:v>
                </c:pt>
                <c:pt idx="43">
                  <c:v>CA-2013-100300</c:v>
                </c:pt>
                <c:pt idx="44">
                  <c:v>CA-2013-103947</c:v>
                </c:pt>
                <c:pt idx="45">
                  <c:v>CA-2013-107104</c:v>
                </c:pt>
                <c:pt idx="46">
                  <c:v>CA-2013-107328</c:v>
                </c:pt>
                <c:pt idx="47">
                  <c:v>CA-2013-109365</c:v>
                </c:pt>
                <c:pt idx="48">
                  <c:v>CA-2013-109869</c:v>
                </c:pt>
                <c:pt idx="49">
                  <c:v>CA-2013-109953</c:v>
                </c:pt>
                <c:pt idx="50">
                  <c:v>CA-2013-110982</c:v>
                </c:pt>
                <c:pt idx="51">
                  <c:v>CA-2013-112585</c:v>
                </c:pt>
                <c:pt idx="52">
                  <c:v>CA-2013-114972</c:v>
                </c:pt>
                <c:pt idx="53">
                  <c:v>CA-2013-118913</c:v>
                </c:pt>
                <c:pt idx="54">
                  <c:v>CA-2013-123337</c:v>
                </c:pt>
                <c:pt idx="55">
                  <c:v>CA-2013-123358</c:v>
                </c:pt>
                <c:pt idx="56">
                  <c:v>CA-2013-127138</c:v>
                </c:pt>
                <c:pt idx="57">
                  <c:v>CA-2013-128412</c:v>
                </c:pt>
                <c:pt idx="58">
                  <c:v>CA-2013-129868</c:v>
                </c:pt>
                <c:pt idx="59">
                  <c:v>CA-2013-134803</c:v>
                </c:pt>
                <c:pt idx="60">
                  <c:v>CA-2013-136686</c:v>
                </c:pt>
                <c:pt idx="61">
                  <c:v>CA-2013-138282</c:v>
                </c:pt>
                <c:pt idx="62">
                  <c:v>CA-2013-141397</c:v>
                </c:pt>
                <c:pt idx="63">
                  <c:v>CA-2013-145492</c:v>
                </c:pt>
                <c:pt idx="64">
                  <c:v>CA-2013-150350</c:v>
                </c:pt>
                <c:pt idx="65">
                  <c:v>CA-2013-151512</c:v>
                </c:pt>
                <c:pt idx="66">
                  <c:v>CA-2013-155978</c:v>
                </c:pt>
                <c:pt idx="67">
                  <c:v>CA-2013-156811</c:v>
                </c:pt>
                <c:pt idx="68">
                  <c:v>CA-2013-158694</c:v>
                </c:pt>
                <c:pt idx="69">
                  <c:v>CA-2013-158834</c:v>
                </c:pt>
                <c:pt idx="70">
                  <c:v>CA-2013-165330</c:v>
                </c:pt>
                <c:pt idx="71">
                  <c:v>CA-2013-166226</c:v>
                </c:pt>
                <c:pt idx="72">
                  <c:v>CA-2013-169957</c:v>
                </c:pt>
                <c:pt idx="73">
                  <c:v>CA-2014-102407</c:v>
                </c:pt>
                <c:pt idx="74">
                  <c:v>CA-2014-103380</c:v>
                </c:pt>
                <c:pt idx="75">
                  <c:v>CA-2014-104619</c:v>
                </c:pt>
                <c:pt idx="76">
                  <c:v>CA-2014-107517</c:v>
                </c:pt>
                <c:pt idx="77">
                  <c:v>CA-2014-109701</c:v>
                </c:pt>
                <c:pt idx="78">
                  <c:v>CA-2014-110842</c:v>
                </c:pt>
                <c:pt idx="79">
                  <c:v>CA-2014-117212</c:v>
                </c:pt>
                <c:pt idx="80">
                  <c:v>CA-2014-117632</c:v>
                </c:pt>
                <c:pt idx="81">
                  <c:v>CA-2014-117926</c:v>
                </c:pt>
                <c:pt idx="82">
                  <c:v>CA-2014-119914</c:v>
                </c:pt>
                <c:pt idx="83">
                  <c:v>CA-2014-121706</c:v>
                </c:pt>
                <c:pt idx="84">
                  <c:v>CA-2014-122007</c:v>
                </c:pt>
                <c:pt idx="85">
                  <c:v>CA-2014-123491</c:v>
                </c:pt>
                <c:pt idx="86">
                  <c:v>CA-2014-123778</c:v>
                </c:pt>
                <c:pt idx="87">
                  <c:v>CA-2014-128041</c:v>
                </c:pt>
                <c:pt idx="88">
                  <c:v>CA-2014-129294</c:v>
                </c:pt>
                <c:pt idx="89">
                  <c:v>CA-2014-129378</c:v>
                </c:pt>
                <c:pt idx="90">
                  <c:v>CA-2014-131807</c:v>
                </c:pt>
                <c:pt idx="91">
                  <c:v>CA-2014-132521</c:v>
                </c:pt>
                <c:pt idx="92">
                  <c:v>CA-2014-133487</c:v>
                </c:pt>
                <c:pt idx="93">
                  <c:v>CA-2014-140186</c:v>
                </c:pt>
                <c:pt idx="94">
                  <c:v>CA-2014-140515</c:v>
                </c:pt>
                <c:pt idx="95">
                  <c:v>CA-2014-141481</c:v>
                </c:pt>
                <c:pt idx="96">
                  <c:v>CA-2014-144484</c:v>
                </c:pt>
                <c:pt idx="97">
                  <c:v>CA-2014-145233</c:v>
                </c:pt>
                <c:pt idx="98">
                  <c:v>CA-2014-147452</c:v>
                </c:pt>
                <c:pt idx="99">
                  <c:v>CA-2014-149944</c:v>
                </c:pt>
                <c:pt idx="100">
                  <c:v>CA-2014-153787</c:v>
                </c:pt>
                <c:pt idx="101">
                  <c:v>CA-2014-154116</c:v>
                </c:pt>
                <c:pt idx="102">
                  <c:v>CA-2014-156776</c:v>
                </c:pt>
                <c:pt idx="103">
                  <c:v>CA-2014-158169</c:v>
                </c:pt>
                <c:pt idx="104">
                  <c:v>CA-2014-161333</c:v>
                </c:pt>
                <c:pt idx="105">
                  <c:v>CA-2014-161956</c:v>
                </c:pt>
                <c:pt idx="106">
                  <c:v>CA-2014-162012</c:v>
                </c:pt>
                <c:pt idx="107">
                  <c:v>CA-2014-166093</c:v>
                </c:pt>
                <c:pt idx="108">
                  <c:v>CA-2014-168403</c:v>
                </c:pt>
                <c:pt idx="109">
                  <c:v>CA-2014-169327</c:v>
                </c:pt>
                <c:pt idx="110">
                  <c:v>US-2011-120740</c:v>
                </c:pt>
                <c:pt idx="111">
                  <c:v>US-2011-138247</c:v>
                </c:pt>
                <c:pt idx="112">
                  <c:v>US-2011-148194</c:v>
                </c:pt>
                <c:pt idx="113">
                  <c:v>US-2011-164406</c:v>
                </c:pt>
                <c:pt idx="114">
                  <c:v>US-2012-110569</c:v>
                </c:pt>
                <c:pt idx="115">
                  <c:v>US-2012-120502</c:v>
                </c:pt>
                <c:pt idx="116">
                  <c:v>US-2012-139759</c:v>
                </c:pt>
                <c:pt idx="117">
                  <c:v>US-2012-156496</c:v>
                </c:pt>
                <c:pt idx="118">
                  <c:v>US-2012-159499</c:v>
                </c:pt>
                <c:pt idx="119">
                  <c:v>US-2013-113985</c:v>
                </c:pt>
                <c:pt idx="120">
                  <c:v>US-2013-123470</c:v>
                </c:pt>
                <c:pt idx="121">
                  <c:v>US-2013-123610</c:v>
                </c:pt>
                <c:pt idx="122">
                  <c:v>US-2013-127334</c:v>
                </c:pt>
                <c:pt idx="123">
                  <c:v>US-2014-103828</c:v>
                </c:pt>
                <c:pt idx="124">
                  <c:v>US-2014-104451</c:v>
                </c:pt>
                <c:pt idx="125">
                  <c:v>US-2014-109253</c:v>
                </c:pt>
                <c:pt idx="126">
                  <c:v>US-2014-115609</c:v>
                </c:pt>
                <c:pt idx="127">
                  <c:v>US-2014-116652</c:v>
                </c:pt>
                <c:pt idx="128">
                  <c:v>US-2014-117534</c:v>
                </c:pt>
                <c:pt idx="129">
                  <c:v>US-2014-125717</c:v>
                </c:pt>
                <c:pt idx="130">
                  <c:v>US-2014-128447</c:v>
                </c:pt>
                <c:pt idx="131">
                  <c:v>US-2014-138086</c:v>
                </c:pt>
                <c:pt idx="132">
                  <c:v>US-2014-148054</c:v>
                </c:pt>
                <c:pt idx="133">
                  <c:v>US-2014-166688</c:v>
                </c:pt>
              </c:strCache>
            </c:strRef>
          </c:cat>
          <c:val>
            <c:numRef>
              <c:f>Sheet4!$AY$5:$AY$138</c:f>
              <c:numCache>
                <c:formatCode>0.00</c:formatCode>
                <c:ptCount val="134"/>
                <c:pt idx="0">
                  <c:v>34.47</c:v>
                </c:pt>
                <c:pt idx="1">
                  <c:v>3.2431999999999999</c:v>
                </c:pt>
                <c:pt idx="2">
                  <c:v>22.948799999999999</c:v>
                </c:pt>
                <c:pt idx="3">
                  <c:v>6.4863999999999997</c:v>
                </c:pt>
                <c:pt idx="4">
                  <c:v>305.13</c:v>
                </c:pt>
                <c:pt idx="5">
                  <c:v>14.8344</c:v>
                </c:pt>
                <c:pt idx="6">
                  <c:v>6.8940000000000001</c:v>
                </c:pt>
                <c:pt idx="7">
                  <c:v>22.0748</c:v>
                </c:pt>
                <c:pt idx="8">
                  <c:v>3.6322000000000001</c:v>
                </c:pt>
                <c:pt idx="9">
                  <c:v>0.29249999999999998</c:v>
                </c:pt>
                <c:pt idx="10">
                  <c:v>11.8584</c:v>
                </c:pt>
                <c:pt idx="11">
                  <c:v>72.432000000000002</c:v>
                </c:pt>
                <c:pt idx="12">
                  <c:v>2.0228000000000002</c:v>
                </c:pt>
                <c:pt idx="13">
                  <c:v>11.3512</c:v>
                </c:pt>
                <c:pt idx="14">
                  <c:v>9.7438000000000002</c:v>
                </c:pt>
                <c:pt idx="15">
                  <c:v>72.575400000000002</c:v>
                </c:pt>
                <c:pt idx="16">
                  <c:v>62.036799999999999</c:v>
                </c:pt>
                <c:pt idx="17">
                  <c:v>11.7936</c:v>
                </c:pt>
                <c:pt idx="18">
                  <c:v>93.055199999999999</c:v>
                </c:pt>
                <c:pt idx="19">
                  <c:v>78.508799999999994</c:v>
                </c:pt>
                <c:pt idx="20">
                  <c:v>2.9645999999999999</c:v>
                </c:pt>
                <c:pt idx="21">
                  <c:v>24.359500000000001</c:v>
                </c:pt>
                <c:pt idx="22">
                  <c:v>335.85480000000001</c:v>
                </c:pt>
                <c:pt idx="23">
                  <c:v>36.372</c:v>
                </c:pt>
                <c:pt idx="24">
                  <c:v>157.01759999999999</c:v>
                </c:pt>
                <c:pt idx="25">
                  <c:v>2.6406000000000001</c:v>
                </c:pt>
                <c:pt idx="26">
                  <c:v>21.251200000000001</c:v>
                </c:pt>
                <c:pt idx="27">
                  <c:v>14.409599999999999</c:v>
                </c:pt>
                <c:pt idx="28">
                  <c:v>4.5738000000000003</c:v>
                </c:pt>
                <c:pt idx="29">
                  <c:v>55.844999999999999</c:v>
                </c:pt>
                <c:pt idx="30">
                  <c:v>84.572800000000001</c:v>
                </c:pt>
                <c:pt idx="31">
                  <c:v>34.964799999999997</c:v>
                </c:pt>
                <c:pt idx="32">
                  <c:v>31.0184</c:v>
                </c:pt>
                <c:pt idx="33">
                  <c:v>20.388000000000002</c:v>
                </c:pt>
                <c:pt idx="34">
                  <c:v>3.2669999999999999</c:v>
                </c:pt>
                <c:pt idx="35">
                  <c:v>419.81849999999997</c:v>
                </c:pt>
                <c:pt idx="36">
                  <c:v>23.587199999999999</c:v>
                </c:pt>
                <c:pt idx="37">
                  <c:v>459.39600000000002</c:v>
                </c:pt>
                <c:pt idx="38">
                  <c:v>15.395200000000001</c:v>
                </c:pt>
                <c:pt idx="39">
                  <c:v>8.3916000000000004</c:v>
                </c:pt>
                <c:pt idx="40">
                  <c:v>2.0228000000000002</c:v>
                </c:pt>
                <c:pt idx="41">
                  <c:v>16.588799999999999</c:v>
                </c:pt>
                <c:pt idx="42">
                  <c:v>29.521799999999999</c:v>
                </c:pt>
                <c:pt idx="43">
                  <c:v>72.432000000000002</c:v>
                </c:pt>
                <c:pt idx="44">
                  <c:v>3.0144000000000002</c:v>
                </c:pt>
                <c:pt idx="45">
                  <c:v>19.488</c:v>
                </c:pt>
                <c:pt idx="46">
                  <c:v>136.61760000000001</c:v>
                </c:pt>
                <c:pt idx="47">
                  <c:v>14.2956</c:v>
                </c:pt>
                <c:pt idx="48">
                  <c:v>5.8704000000000001</c:v>
                </c:pt>
                <c:pt idx="49">
                  <c:v>50.034599999999998</c:v>
                </c:pt>
                <c:pt idx="50">
                  <c:v>15.7248</c:v>
                </c:pt>
                <c:pt idx="51">
                  <c:v>178.91</c:v>
                </c:pt>
                <c:pt idx="52">
                  <c:v>429.5772</c:v>
                </c:pt>
                <c:pt idx="53">
                  <c:v>17.026800000000001</c:v>
                </c:pt>
                <c:pt idx="54">
                  <c:v>4.5448000000000004</c:v>
                </c:pt>
                <c:pt idx="55">
                  <c:v>44.366399999999999</c:v>
                </c:pt>
                <c:pt idx="56">
                  <c:v>40.274000000000001</c:v>
                </c:pt>
                <c:pt idx="57">
                  <c:v>35.153999999999996</c:v>
                </c:pt>
                <c:pt idx="58">
                  <c:v>2.0539999999999998</c:v>
                </c:pt>
                <c:pt idx="59">
                  <c:v>78.671999999999997</c:v>
                </c:pt>
                <c:pt idx="60">
                  <c:v>15.8256</c:v>
                </c:pt>
                <c:pt idx="61">
                  <c:v>23.716799999999999</c:v>
                </c:pt>
                <c:pt idx="62">
                  <c:v>5.6627999999999998</c:v>
                </c:pt>
                <c:pt idx="63">
                  <c:v>11.31</c:v>
                </c:pt>
                <c:pt idx="64">
                  <c:v>11.206</c:v>
                </c:pt>
                <c:pt idx="65">
                  <c:v>3.51</c:v>
                </c:pt>
                <c:pt idx="66">
                  <c:v>13.788</c:v>
                </c:pt>
                <c:pt idx="67">
                  <c:v>11.8584</c:v>
                </c:pt>
                <c:pt idx="68">
                  <c:v>38.975999999999999</c:v>
                </c:pt>
                <c:pt idx="69">
                  <c:v>17.765999999999998</c:v>
                </c:pt>
                <c:pt idx="70">
                  <c:v>24.191800000000001</c:v>
                </c:pt>
                <c:pt idx="71">
                  <c:v>18.316800000000001</c:v>
                </c:pt>
                <c:pt idx="72">
                  <c:v>66.326400000000007</c:v>
                </c:pt>
                <c:pt idx="73">
                  <c:v>68.040000000000006</c:v>
                </c:pt>
                <c:pt idx="74">
                  <c:v>2.2412000000000001</c:v>
                </c:pt>
                <c:pt idx="75">
                  <c:v>6.7236000000000002</c:v>
                </c:pt>
                <c:pt idx="76">
                  <c:v>459.39600000000002</c:v>
                </c:pt>
                <c:pt idx="77">
                  <c:v>22.2516</c:v>
                </c:pt>
                <c:pt idx="78">
                  <c:v>2.8313999999999999</c:v>
                </c:pt>
                <c:pt idx="79">
                  <c:v>22.118400000000001</c:v>
                </c:pt>
                <c:pt idx="80">
                  <c:v>2.0979000000000001</c:v>
                </c:pt>
                <c:pt idx="81">
                  <c:v>20.844000000000001</c:v>
                </c:pt>
                <c:pt idx="82">
                  <c:v>72.947999999999993</c:v>
                </c:pt>
                <c:pt idx="83">
                  <c:v>99.901200000000003</c:v>
                </c:pt>
                <c:pt idx="84">
                  <c:v>26.349399999999999</c:v>
                </c:pt>
                <c:pt idx="85">
                  <c:v>510.63600000000002</c:v>
                </c:pt>
                <c:pt idx="86">
                  <c:v>48.287999999999997</c:v>
                </c:pt>
                <c:pt idx="87">
                  <c:v>103.818</c:v>
                </c:pt>
                <c:pt idx="88">
                  <c:v>54.8613</c:v>
                </c:pt>
                <c:pt idx="89">
                  <c:v>60.49</c:v>
                </c:pt>
                <c:pt idx="90">
                  <c:v>4.1079999999999997</c:v>
                </c:pt>
                <c:pt idx="91">
                  <c:v>33.588799999999999</c:v>
                </c:pt>
                <c:pt idx="92">
                  <c:v>41.293799999999997</c:v>
                </c:pt>
                <c:pt idx="93">
                  <c:v>25.438400000000001</c:v>
                </c:pt>
                <c:pt idx="94">
                  <c:v>106.7808</c:v>
                </c:pt>
                <c:pt idx="95">
                  <c:v>16.588799999999999</c:v>
                </c:pt>
                <c:pt idx="96">
                  <c:v>113.848</c:v>
                </c:pt>
                <c:pt idx="97">
                  <c:v>3.5045999999999999</c:v>
                </c:pt>
                <c:pt idx="98">
                  <c:v>1.0114000000000001</c:v>
                </c:pt>
                <c:pt idx="99">
                  <c:v>22.0748</c:v>
                </c:pt>
                <c:pt idx="100">
                  <c:v>28.176400000000001</c:v>
                </c:pt>
                <c:pt idx="101">
                  <c:v>16.295999999999999</c:v>
                </c:pt>
                <c:pt idx="102">
                  <c:v>412.46800000000002</c:v>
                </c:pt>
                <c:pt idx="103">
                  <c:v>152.0232</c:v>
                </c:pt>
                <c:pt idx="104">
                  <c:v>16.38</c:v>
                </c:pt>
                <c:pt idx="105">
                  <c:v>96.575999999999993</c:v>
                </c:pt>
                <c:pt idx="106">
                  <c:v>43.706000000000003</c:v>
                </c:pt>
                <c:pt idx="107">
                  <c:v>654.75540000000001</c:v>
                </c:pt>
                <c:pt idx="108">
                  <c:v>0.83819999999999995</c:v>
                </c:pt>
                <c:pt idx="109">
                  <c:v>11.206</c:v>
                </c:pt>
                <c:pt idx="110">
                  <c:v>31.0184</c:v>
                </c:pt>
                <c:pt idx="111">
                  <c:v>101.3488</c:v>
                </c:pt>
                <c:pt idx="112">
                  <c:v>19.034400000000002</c:v>
                </c:pt>
                <c:pt idx="113">
                  <c:v>42.814799999999998</c:v>
                </c:pt>
                <c:pt idx="114">
                  <c:v>13.701599999999999</c:v>
                </c:pt>
                <c:pt idx="115">
                  <c:v>29.5776</c:v>
                </c:pt>
                <c:pt idx="116">
                  <c:v>29.668800000000001</c:v>
                </c:pt>
                <c:pt idx="117">
                  <c:v>15.015599999999999</c:v>
                </c:pt>
                <c:pt idx="118">
                  <c:v>28.492799999999999</c:v>
                </c:pt>
                <c:pt idx="119">
                  <c:v>26.864999999999998</c:v>
                </c:pt>
                <c:pt idx="120">
                  <c:v>12.232799999999999</c:v>
                </c:pt>
                <c:pt idx="121">
                  <c:v>2.3409</c:v>
                </c:pt>
                <c:pt idx="122">
                  <c:v>8.7167999999999992</c:v>
                </c:pt>
                <c:pt idx="123">
                  <c:v>22.6233</c:v>
                </c:pt>
                <c:pt idx="124">
                  <c:v>22.702400000000001</c:v>
                </c:pt>
                <c:pt idx="125">
                  <c:v>54.950400000000002</c:v>
                </c:pt>
                <c:pt idx="126">
                  <c:v>43.706000000000003</c:v>
                </c:pt>
                <c:pt idx="127">
                  <c:v>30.508800000000001</c:v>
                </c:pt>
                <c:pt idx="128">
                  <c:v>45.770400000000002</c:v>
                </c:pt>
                <c:pt idx="129">
                  <c:v>26.224</c:v>
                </c:pt>
                <c:pt idx="130">
                  <c:v>112.224</c:v>
                </c:pt>
                <c:pt idx="131">
                  <c:v>12.222</c:v>
                </c:pt>
                <c:pt idx="132">
                  <c:v>66.073599999999999</c:v>
                </c:pt>
                <c:pt idx="133">
                  <c:v>18.821000000000002</c:v>
                </c:pt>
              </c:numCache>
            </c:numRef>
          </c:val>
          <c:smooth val="0"/>
          <c:extLst>
            <c:ext xmlns:c16="http://schemas.microsoft.com/office/drawing/2014/chart" uri="{C3380CC4-5D6E-409C-BE32-E72D297353CC}">
              <c16:uniqueId val="{00000001-BAED-49F4-A874-782B1EC2C2DC}"/>
            </c:ext>
          </c:extLst>
        </c:ser>
        <c:dLbls>
          <c:showLegendKey val="0"/>
          <c:showVal val="0"/>
          <c:showCatName val="0"/>
          <c:showSerName val="0"/>
          <c:showPercent val="0"/>
          <c:showBubbleSize val="0"/>
        </c:dLbls>
        <c:smooth val="0"/>
        <c:axId val="538045664"/>
        <c:axId val="538043504"/>
      </c:lineChart>
      <c:catAx>
        <c:axId val="53804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043504"/>
        <c:crosses val="autoZero"/>
        <c:auto val="1"/>
        <c:lblAlgn val="ctr"/>
        <c:lblOffset val="100"/>
        <c:noMultiLvlLbl val="0"/>
      </c:catAx>
      <c:valAx>
        <c:axId val="538043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04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504825</xdr:colOff>
      <xdr:row>3</xdr:row>
      <xdr:rowOff>128587</xdr:rowOff>
    </xdr:from>
    <xdr:to>
      <xdr:col>11</xdr:col>
      <xdr:colOff>209550</xdr:colOff>
      <xdr:row>18</xdr:row>
      <xdr:rowOff>14287</xdr:rowOff>
    </xdr:to>
    <xdr:graphicFrame macro="">
      <xdr:nvGraphicFramePr>
        <xdr:cNvPr id="2" name="Chart 1">
          <a:extLst>
            <a:ext uri="{FF2B5EF4-FFF2-40B4-BE49-F238E27FC236}">
              <a16:creationId xmlns:a16="http://schemas.microsoft.com/office/drawing/2014/main" id="{3E3ADEB1-D914-28A6-84F8-4E2E3CB71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161925</xdr:colOff>
      <xdr:row>1</xdr:row>
      <xdr:rowOff>147637</xdr:rowOff>
    </xdr:from>
    <xdr:to>
      <xdr:col>13</xdr:col>
      <xdr:colOff>466725</xdr:colOff>
      <xdr:row>16</xdr:row>
      <xdr:rowOff>33337</xdr:rowOff>
    </xdr:to>
    <xdr:graphicFrame macro="">
      <xdr:nvGraphicFramePr>
        <xdr:cNvPr id="4" name="Chart 3">
          <a:extLst>
            <a:ext uri="{FF2B5EF4-FFF2-40B4-BE49-F238E27FC236}">
              <a16:creationId xmlns:a16="http://schemas.microsoft.com/office/drawing/2014/main" id="{BC144C4F-57DA-245F-8014-CC7F35F70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323850</xdr:colOff>
      <xdr:row>2</xdr:row>
      <xdr:rowOff>185737</xdr:rowOff>
    </xdr:from>
    <xdr:to>
      <xdr:col>25</xdr:col>
      <xdr:colOff>19050</xdr:colOff>
      <xdr:row>17</xdr:row>
      <xdr:rowOff>71437</xdr:rowOff>
    </xdr:to>
    <xdr:graphicFrame macro="">
      <xdr:nvGraphicFramePr>
        <xdr:cNvPr id="5" name="Chart 4">
          <a:extLst>
            <a:ext uri="{FF2B5EF4-FFF2-40B4-BE49-F238E27FC236}">
              <a16:creationId xmlns:a16="http://schemas.microsoft.com/office/drawing/2014/main" id="{88EF2328-EC50-2804-0ECE-BA94C14BF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361950</xdr:colOff>
      <xdr:row>3</xdr:row>
      <xdr:rowOff>23812</xdr:rowOff>
    </xdr:from>
    <xdr:to>
      <xdr:col>36</xdr:col>
      <xdr:colOff>57150</xdr:colOff>
      <xdr:row>17</xdr:row>
      <xdr:rowOff>100012</xdr:rowOff>
    </xdr:to>
    <xdr:graphicFrame macro="">
      <xdr:nvGraphicFramePr>
        <xdr:cNvPr id="6" name="Chart 5">
          <a:extLst>
            <a:ext uri="{FF2B5EF4-FFF2-40B4-BE49-F238E27FC236}">
              <a16:creationId xmlns:a16="http://schemas.microsoft.com/office/drawing/2014/main" id="{A28BA099-EDA5-5F9B-3093-89412F04F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104775</xdr:colOff>
      <xdr:row>4</xdr:row>
      <xdr:rowOff>4762</xdr:rowOff>
    </xdr:from>
    <xdr:to>
      <xdr:col>46</xdr:col>
      <xdr:colOff>409575</xdr:colOff>
      <xdr:row>18</xdr:row>
      <xdr:rowOff>80962</xdr:rowOff>
    </xdr:to>
    <xdr:graphicFrame macro="">
      <xdr:nvGraphicFramePr>
        <xdr:cNvPr id="7" name="Chart 6">
          <a:extLst>
            <a:ext uri="{FF2B5EF4-FFF2-40B4-BE49-F238E27FC236}">
              <a16:creationId xmlns:a16="http://schemas.microsoft.com/office/drawing/2014/main" id="{421E0E96-9C1D-82D8-A749-7D730644E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142875</xdr:colOff>
      <xdr:row>16</xdr:row>
      <xdr:rowOff>76200</xdr:rowOff>
    </xdr:from>
    <xdr:to>
      <xdr:col>7</xdr:col>
      <xdr:colOff>552450</xdr:colOff>
      <xdr:row>29</xdr:row>
      <xdr:rowOff>123825</xdr:rowOff>
    </xdr:to>
    <mc:AlternateContent xmlns:mc="http://schemas.openxmlformats.org/markup-compatibility/2006">
      <mc:Choice xmlns:a14="http://schemas.microsoft.com/office/drawing/2010/main" Requires="a14">
        <xdr:graphicFrame macro="">
          <xdr:nvGraphicFramePr>
            <xdr:cNvPr id="8" name="Order Date">
              <a:extLst>
                <a:ext uri="{FF2B5EF4-FFF2-40B4-BE49-F238E27FC236}">
                  <a16:creationId xmlns:a16="http://schemas.microsoft.com/office/drawing/2014/main" id="{4850A86A-7264-8FD4-5F01-6404749EC5C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0239375" y="3124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16</xdr:row>
      <xdr:rowOff>114300</xdr:rowOff>
    </xdr:from>
    <xdr:to>
      <xdr:col>10</xdr:col>
      <xdr:colOff>600075</xdr:colOff>
      <xdr:row>29</xdr:row>
      <xdr:rowOff>161925</xdr:rowOff>
    </xdr:to>
    <mc:AlternateContent xmlns:mc="http://schemas.openxmlformats.org/markup-compatibility/2006">
      <mc:Choice xmlns:a14="http://schemas.microsoft.com/office/drawing/2010/main" Requires="a14">
        <xdr:graphicFrame macro="">
          <xdr:nvGraphicFramePr>
            <xdr:cNvPr id="9" name="Geography">
              <a:extLst>
                <a:ext uri="{FF2B5EF4-FFF2-40B4-BE49-F238E27FC236}">
                  <a16:creationId xmlns:a16="http://schemas.microsoft.com/office/drawing/2014/main" id="{407FC99E-F696-804D-88A3-4216421F9AE7}"/>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12115800" y="3162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85725</xdr:colOff>
      <xdr:row>16</xdr:row>
      <xdr:rowOff>47625</xdr:rowOff>
    </xdr:from>
    <xdr:to>
      <xdr:col>14</xdr:col>
      <xdr:colOff>85725</xdr:colOff>
      <xdr:row>29</xdr:row>
      <xdr:rowOff>95250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F9F79180-67E3-64F5-A626-5CA0AE054E5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039850" y="3095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51</xdr:col>
      <xdr:colOff>171450</xdr:colOff>
      <xdr:row>3</xdr:row>
      <xdr:rowOff>147637</xdr:rowOff>
    </xdr:from>
    <xdr:to>
      <xdr:col>58</xdr:col>
      <xdr:colOff>476250</xdr:colOff>
      <xdr:row>18</xdr:row>
      <xdr:rowOff>33337</xdr:rowOff>
    </xdr:to>
    <xdr:graphicFrame macro="">
      <xdr:nvGraphicFramePr>
        <xdr:cNvPr id="11" name="Chart 10">
          <a:extLst>
            <a:ext uri="{FF2B5EF4-FFF2-40B4-BE49-F238E27FC236}">
              <a16:creationId xmlns:a16="http://schemas.microsoft.com/office/drawing/2014/main" id="{C299F677-7ECA-F40E-14A5-3ADA84A2C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on" refreshedDate="45861.960338541663" createdVersion="8" refreshedVersion="8" minRefreshableVersion="3" recordCount="3203" xr:uid="{1C7202A4-7AB0-466F-9F6B-28F4B1293EC1}">
  <cacheSource type="worksheet">
    <worksheetSource ref="A1:J3204" sheet="Walmart"/>
  </cacheSource>
  <cacheFields count="13">
    <cacheField name="Order ID" numFmtId="0">
      <sharedItems count="1611">
        <s v="CA-2013-138688"/>
        <s v="CA-2011-115812"/>
        <s v="CA-2013-161389"/>
        <s v="CA-2011-167164"/>
        <s v="CA-2011-143336"/>
        <s v="CA-2012-106320"/>
        <s v="CA-2013-121755"/>
        <s v="CA-2013-101343"/>
        <s v="CA-2012-135545"/>
        <s v="CA-2011-106376"/>
        <s v="CA-2011-139451"/>
        <s v="CA-2013-109806"/>
        <s v="US-2014-109484"/>
        <s v="CA-2014-157833"/>
        <s v="US-2012-156867"/>
        <s v="CA-2012-110457"/>
        <s v="US-2014-107272"/>
        <s v="US-2013-125969"/>
        <s v="CA-2013-145583"/>
        <s v="CA-2014-106180"/>
        <s v="CA-2012-110744"/>
        <s v="CA-2013-158834"/>
        <s v="CA-2012-124919"/>
        <s v="CA-2012-118948"/>
        <s v="CA-2011-104269"/>
        <s v="CA-2013-162733"/>
        <s v="CA-2013-154508"/>
        <s v="CA-2013-113817"/>
        <s v="CA-2011-118962"/>
        <s v="CA-2011-123260"/>
        <s v="CA-2012-131457"/>
        <s v="CA-2011-133690"/>
        <s v="CA-2014-108329"/>
        <s v="CA-2013-130162"/>
        <s v="CA-2014-160514"/>
        <s v="CA-2013-154739"/>
        <s v="CA-2013-145625"/>
        <s v="CA-2012-155040"/>
        <s v="CA-2014-163979"/>
        <s v="CA-2012-155334"/>
        <s v="CA-2014-118136"/>
        <s v="CA-2012-130890"/>
        <s v="CA-2012-130883"/>
        <s v="CA-2011-111451"/>
        <s v="CA-2013-142902"/>
        <s v="CA-2011-156601"/>
        <s v="CA-2013-162138"/>
        <s v="CA-2012-137946"/>
        <s v="CA-2011-129924"/>
        <s v="CA-2012-128167"/>
        <s v="CA-2014-169901"/>
        <s v="CA-2011-123344"/>
        <s v="US-2011-119137"/>
        <s v="CA-2013-134775"/>
        <s v="US-2011-135972"/>
        <s v="CA-2014-102946"/>
        <s v="CA-2014-117457"/>
        <s v="CA-2014-142636"/>
        <s v="CA-2014-122105"/>
        <s v="CA-2013-148796"/>
        <s v="CA-2014-110478"/>
        <s v="CA-2011-142048"/>
        <s v="US-2011-110674"/>
        <s v="CA-2012-109638"/>
        <s v="CA-2013-109869"/>
        <s v="CA-2011-144666"/>
        <s v="CA-2013-103891"/>
        <s v="CA-2011-134677"/>
        <s v="CA-2014-140963"/>
        <s v="CA-2013-169166"/>
        <s v="CA-2013-126158"/>
        <s v="US-2013-105578"/>
        <s v="CA-2014-163405"/>
        <s v="CA-2014-127432"/>
        <s v="US-2013-139486"/>
        <s v="CA-2012-102848"/>
        <s v="US-2014-129441"/>
        <s v="CA-2013-126613"/>
        <s v="CA-2013-136924"/>
        <s v="CA-2013-136406"/>
        <s v="CA-2014-100650"/>
        <s v="CA-2013-113243"/>
        <s v="CA-2014-118731"/>
        <s v="CA-2012-130736"/>
        <s v="CA-2014-137099"/>
        <s v="CA-2014-156951"/>
        <s v="CA-2013-127250"/>
        <s v="CA-2012-149713"/>
        <s v="CA-2012-132906"/>
        <s v="CA-2014-145233"/>
        <s v="US-2013-156986"/>
        <s v="CA-2011-131450"/>
        <s v="CA-2014-153787"/>
        <s v="CA-2014-133431"/>
        <s v="US-2013-135720"/>
        <s v="US-2013-123470"/>
        <s v="CA-2013-115917"/>
        <s v="CA-2014-167913"/>
        <s v="CA-2013-103947"/>
        <s v="CA-2013-160745"/>
        <s v="CA-2012-131534"/>
        <s v="CA-2013-163755"/>
        <s v="CA-2012-142027"/>
        <s v="CA-2011-153150"/>
        <s v="CA-2011-104472"/>
        <s v="CA-2013-112942"/>
        <s v="CA-2014-131954"/>
        <s v="CA-2011-132500"/>
        <s v="CA-2011-124429"/>
        <s v="CA-2013-110499"/>
        <s v="CA-2012-135272"/>
        <s v="CA-2012-112319"/>
        <s v="CA-2012-144267"/>
        <s v="CA-2014-129567"/>
        <s v="CA-2012-154620"/>
        <s v="CA-2011-156433"/>
        <s v="CA-2012-101910"/>
        <s v="CA-2014-105809"/>
        <s v="CA-2014-135783"/>
        <s v="CA-2011-134313"/>
        <s v="CA-2011-151995"/>
        <s v="CA-2014-143686"/>
        <s v="US-2011-102071"/>
        <s v="CA-2013-161669"/>
        <s v="CA-2013-152534"/>
        <s v="CA-2011-133851"/>
        <s v="US-2014-123463"/>
        <s v="CA-2012-143602"/>
        <s v="CA-2014-115364"/>
        <s v="CA-2011-104976"/>
        <s v="CA-2013-105494"/>
        <s v="CA-2013-130477"/>
        <s v="US-2014-111745"/>
        <s v="CA-2012-148250"/>
        <s v="CA-2013-105760"/>
        <s v="CA-2013-142958"/>
        <s v="CA-2012-120880"/>
        <s v="US-2012-140200"/>
        <s v="CA-2014-102414"/>
        <s v="CA-2012-112571"/>
        <s v="CA-2014-152142"/>
        <s v="CA-2013-120859"/>
        <s v="US-2014-100209"/>
        <s v="CA-2011-163419"/>
        <s v="CA-2013-105585"/>
        <s v="CA-2013-155488"/>
        <s v="CA-2012-126445"/>
        <s v="CA-2012-105312"/>
        <s v="CA-2011-158540"/>
        <s v="CA-2014-118437"/>
        <s v="US-2012-126214"/>
        <s v="CA-2012-133025"/>
        <s v="CA-2014-106964"/>
        <s v="CA-2012-127418"/>
        <s v="CA-2011-139192"/>
        <s v="CA-2014-167150"/>
        <s v="CA-2013-157686"/>
        <s v="CA-2012-144652"/>
        <s v="CA-2013-152814"/>
        <s v="CA-2013-134348"/>
        <s v="CA-2014-132521"/>
        <s v="CA-2013-166163"/>
        <s v="CA-2012-143490"/>
        <s v="CA-2011-159338"/>
        <s v="CA-2013-107216"/>
        <s v="CA-2013-112340"/>
        <s v="CA-2014-140585"/>
        <s v="CA-2013-144855"/>
        <s v="US-2013-114776"/>
        <s v="CA-2011-146969"/>
        <s v="CA-2014-160395"/>
        <s v="CA-2013-149314"/>
        <s v="CA-2011-126522"/>
        <s v="CA-2012-125416"/>
        <s v="CA-2011-158064"/>
        <s v="CA-2011-120243"/>
        <s v="CA-2011-127131"/>
        <s v="CA-2014-117212"/>
        <s v="CA-2013-114727"/>
        <s v="CA-2011-110184"/>
        <s v="CA-2014-100013"/>
        <s v="CA-2011-127012"/>
        <s v="CA-2011-168494"/>
        <s v="CA-2014-110380"/>
        <s v="US-2011-167738"/>
        <s v="CA-2014-121412"/>
        <s v="CA-2013-163384"/>
        <s v="CA-2012-101707"/>
        <s v="CA-2012-138898"/>
        <s v="CA-2014-115427"/>
        <s v="CA-2012-121391"/>
        <s v="CA-2013-141397"/>
        <s v="CA-2013-145919"/>
        <s v="CA-2014-106033"/>
        <s v="CA-2013-142762"/>
        <s v="CA-2011-121664"/>
        <s v="US-2014-123281"/>
        <s v="CA-2014-162978"/>
        <s v="US-2011-151925"/>
        <s v="US-2014-155425"/>
        <s v="CA-2014-133249"/>
        <s v="US-2012-103471"/>
        <s v="US-2011-157021"/>
        <s v="CA-2012-120362"/>
        <s v="CA-2011-126361"/>
        <s v="US-2013-122245"/>
        <s v="CA-2014-115994"/>
        <s v="CA-2012-124800"/>
        <s v="US-2012-164448"/>
        <s v="US-2013-153129"/>
        <s v="CA-2014-128160"/>
        <s v="CA-2012-166135"/>
        <s v="CA-2012-145821"/>
        <s v="US-2012-160150"/>
        <s v="CA-2012-119907"/>
        <s v="CA-2011-151708"/>
        <s v="CA-2014-164959"/>
        <s v="CA-2014-121468"/>
        <s v="US-2013-108455"/>
        <s v="US-2013-108098"/>
        <s v="CA-2012-140410"/>
        <s v="CA-2014-139661"/>
        <s v="CA-2013-141586"/>
        <s v="CA-2013-100468"/>
        <s v="CA-2012-153388"/>
        <s v="CA-2014-103611"/>
        <s v="CA-2014-100384"/>
        <s v="CA-2014-148446"/>
        <s v="CA-2011-111059"/>
        <s v="CA-2014-116204"/>
        <s v="CA-2012-144806"/>
        <s v="CA-2014-159884"/>
        <s v="CA-2014-124086"/>
        <s v="CA-2011-107181"/>
        <s v="CA-2013-159345"/>
        <s v="CA-2012-111507"/>
        <s v="CA-2012-112116"/>
        <s v="CA-2013-126809"/>
        <s v="CA-2011-105172"/>
        <s v="CA-2014-107293"/>
        <s v="CA-2012-132101"/>
        <s v="US-2014-152002"/>
        <s v="US-2011-157385"/>
        <s v="CA-2012-122826"/>
        <s v="CA-2011-117317"/>
        <s v="US-2013-115819"/>
        <s v="CA-2011-156349"/>
        <s v="CA-2014-138380"/>
        <s v="CA-2014-108560"/>
        <s v="CA-2012-157084"/>
        <s v="CA-2011-168984"/>
        <s v="CA-2012-111829"/>
        <s v="CA-2011-135699"/>
        <s v="US-2014-132444"/>
        <s v="CA-2014-161809"/>
        <s v="CA-2014-127285"/>
        <s v="CA-2013-107615"/>
        <s v="CA-2013-122728"/>
        <s v="US-2013-101497"/>
        <s v="CA-2013-147585"/>
        <s v="CA-2012-148376"/>
        <s v="CA-2011-135657"/>
        <s v="CA-2011-139857"/>
        <s v="CA-2013-106306"/>
        <s v="CA-2014-123491"/>
        <s v="CA-2014-104003"/>
        <s v="CA-2012-130204"/>
        <s v="CA-2011-110527"/>
        <s v="CA-2014-168837"/>
        <s v="CA-2014-116715"/>
        <s v="CA-2012-130785"/>
        <s v="CA-2012-105347"/>
        <s v="CA-2013-100965"/>
        <s v="CA-2013-149461"/>
        <s v="US-2013-116729"/>
        <s v="CA-2012-131597"/>
        <s v="CA-2012-164833"/>
        <s v="CA-2012-125423"/>
        <s v="CA-2013-167507"/>
        <s v="US-2014-113852"/>
        <s v="CA-2014-128370"/>
        <s v="CA-2011-114643"/>
        <s v="US-2013-100839"/>
        <s v="CA-2014-118857"/>
        <s v="CA-2013-148201"/>
        <s v="CA-2011-116932"/>
        <s v="CA-2014-142888"/>
        <s v="CA-2014-118885"/>
        <s v="CA-2013-147578"/>
        <s v="CA-2011-157623"/>
        <s v="CA-2013-100083"/>
        <s v="CA-2012-109197"/>
        <s v="CA-2014-167094"/>
        <s v="CA-2012-157959"/>
        <s v="CA-2013-105963"/>
        <s v="CA-2014-126865"/>
        <s v="CA-2014-102834"/>
        <s v="US-2013-139710"/>
        <s v="CA-2014-121538"/>
        <s v="US-2014-101539"/>
        <s v="CA-2013-152121"/>
        <s v="CA-2014-101245"/>
        <s v="CA-2012-141768"/>
        <s v="CA-2013-112109"/>
        <s v="CA-2012-109939"/>
        <s v="CA-2013-112669"/>
        <s v="CA-2011-164721"/>
        <s v="CA-2014-133648"/>
        <s v="CA-2014-166128"/>
        <s v="CA-2012-113110"/>
        <s v="US-2014-111241"/>
        <s v="CA-2012-114237"/>
        <s v="CA-2013-113516"/>
        <s v="CA-2012-119214"/>
        <s v="CA-2012-122287"/>
        <s v="CA-2012-104493"/>
        <s v="CA-2011-106439"/>
        <s v="CA-2012-133452"/>
        <s v="US-2014-110996"/>
        <s v="CA-2013-129693"/>
        <s v="CA-2014-122504"/>
        <s v="CA-2011-131051"/>
        <s v="CA-2012-120103"/>
        <s v="CA-2014-104647"/>
        <s v="CA-2012-139290"/>
        <s v="CA-2012-149678"/>
        <s v="CA-2014-124401"/>
        <s v="US-2011-140116"/>
        <s v="CA-2011-123295"/>
        <s v="CA-2012-164882"/>
        <s v="CA-2013-130267"/>
        <s v="CA-2014-155460"/>
        <s v="CA-2014-158246"/>
        <s v="CA-2011-141607"/>
        <s v="CA-2013-111115"/>
        <s v="CA-2013-101938"/>
        <s v="CA-2014-166296"/>
        <s v="CA-2011-152296"/>
        <s v="CA-2013-125738"/>
        <s v="CA-2014-124576"/>
        <s v="CA-2013-118913"/>
        <s v="CA-2013-128412"/>
        <s v="CA-2012-138002"/>
        <s v="CA-2014-129378"/>
        <s v="CA-2014-130841"/>
        <s v="CA-2013-106383"/>
        <s v="CA-2011-128055"/>
        <s v="CA-2012-123232"/>
        <s v="CA-2013-122322"/>
        <s v="CA-2013-146633"/>
        <s v="CA-2014-103380"/>
        <s v="CA-2012-116092"/>
        <s v="CA-2013-117849"/>
        <s v="CA-2012-169201"/>
        <s v="CA-2014-105214"/>
        <s v="CA-2012-117611"/>
        <s v="CA-2014-137470"/>
        <s v="CA-2012-102036"/>
        <s v="CA-2012-142944"/>
        <s v="CA-2011-157882"/>
        <s v="CA-2014-142622"/>
        <s v="CA-2014-143343"/>
        <s v="CA-2014-115154"/>
        <s v="US-2014-120418"/>
        <s v="CA-2014-165491"/>
        <s v="CA-2014-138422"/>
        <s v="CA-2013-155187"/>
        <s v="CA-2014-109701"/>
        <s v="CA-2012-111514"/>
        <s v="CA-2011-102295"/>
        <s v="CA-2012-148628"/>
        <s v="US-2014-117534"/>
        <s v="CA-2012-145065"/>
        <s v="CA-2014-169264"/>
        <s v="CA-2014-108574"/>
        <s v="CA-2014-144589"/>
        <s v="CA-2014-155985"/>
        <s v="CA-2012-142041"/>
        <s v="CA-2011-151295"/>
        <s v="CA-2014-168655"/>
        <s v="CA-2013-107202"/>
        <s v="CA-2014-159597"/>
        <s v="CA-2014-100748"/>
        <s v="CA-2014-129805"/>
        <s v="CA-2014-140053"/>
        <s v="CA-2011-164210"/>
        <s v="CA-2012-100573"/>
        <s v="CA-2013-140207"/>
        <s v="CA-2012-142419"/>
        <s v="CA-2013-114972"/>
        <s v="CA-2014-102750"/>
        <s v="CA-2014-147956"/>
        <s v="CA-2014-126067"/>
        <s v="CA-2011-113579"/>
        <s v="CA-2012-122371"/>
        <s v="CA-2013-126935"/>
        <s v="CA-2013-149482"/>
        <s v="CA-2011-143917"/>
        <s v="CA-2014-163902"/>
        <s v="CA-2012-143238"/>
        <s v="CA-2012-113404"/>
        <s v="CA-2013-144792"/>
        <s v="CA-2014-108070"/>
        <s v="US-2012-128090"/>
        <s v="CA-2012-147788"/>
        <s v="CA-2014-123967"/>
        <s v="CA-2013-137729"/>
        <s v="CA-2013-154053"/>
        <s v="CA-2013-137204"/>
        <s v="CA-2011-147298"/>
        <s v="CA-2014-147942"/>
        <s v="CA-2014-115931"/>
        <s v="US-2014-110604"/>
        <s v="CA-2012-162369"/>
        <s v="US-2013-146794"/>
        <s v="CA-2014-112515"/>
        <s v="CA-2013-150343"/>
        <s v="CA-2012-135538"/>
        <s v="US-2012-139759"/>
        <s v="CA-2014-136875"/>
        <s v="US-2011-160780"/>
        <s v="CA-2014-137085"/>
        <s v="CA-2012-153220"/>
        <s v="US-2013-144211"/>
        <s v="CA-2013-138079"/>
        <s v="CA-2014-155873"/>
        <s v="CA-2012-121797"/>
        <s v="CA-2012-103723"/>
        <s v="CA-2014-144827"/>
        <s v="CA-2011-153479"/>
        <s v="CA-2014-104801"/>
        <s v="CA-2012-129770"/>
        <s v="CA-2011-149244"/>
        <s v="CA-2012-140144"/>
        <s v="US-2011-141257"/>
        <s v="CA-2011-154669"/>
        <s v="CA-2011-158029"/>
        <s v="CA-2012-155306"/>
        <s v="CA-2011-129574"/>
        <s v="CA-2014-126536"/>
        <s v="CA-2013-144729"/>
        <s v="CA-2012-127019"/>
        <s v="CA-2012-138534"/>
        <s v="CA-2012-149972"/>
        <s v="CA-2011-154599"/>
        <s v="US-2012-110163"/>
        <s v="CA-2014-143329"/>
        <s v="CA-2012-159380"/>
        <s v="CA-2012-148635"/>
        <s v="CA-2013-160500"/>
        <s v="CA-2014-100202"/>
        <s v="CA-2011-148915"/>
        <s v="CA-2014-110842"/>
        <s v="CA-2013-128594"/>
        <s v="US-2014-103828"/>
        <s v="CA-2011-148040"/>
        <s v="CA-2014-135167"/>
        <s v="CA-2014-137022"/>
        <s v="US-2013-167339"/>
        <s v="CA-2013-130799"/>
        <s v="CA-2013-164483"/>
        <s v="US-2013-159856"/>
        <s v="CA-2014-102099"/>
        <s v="CA-2014-164049"/>
        <s v="CA-2011-127586"/>
        <s v="CA-2014-166415"/>
        <s v="CA-2014-164329"/>
        <s v="CA-2012-168564"/>
        <s v="US-2013-169040"/>
        <s v="CA-2014-126242"/>
        <s v="CA-2013-166443"/>
        <s v="CA-2014-169859"/>
        <s v="CA-2014-134915"/>
        <s v="CA-2012-158456"/>
        <s v="CA-2014-143665"/>
        <s v="CA-2014-137428"/>
        <s v="CA-2011-131310"/>
        <s v="US-2011-112872"/>
        <s v="CA-2013-139010"/>
        <s v="CA-2013-112893"/>
        <s v="US-2011-150532"/>
        <s v="CA-2011-130729"/>
        <s v="CA-2014-134845"/>
        <s v="CA-2012-123568"/>
        <s v="CA-2011-106719"/>
        <s v="US-2013-164189"/>
        <s v="US-2013-114293"/>
        <s v="CA-2014-101749"/>
        <s v="CA-2014-149559"/>
        <s v="CA-2011-137351"/>
        <s v="US-2014-148054"/>
        <s v="CA-2014-131492"/>
        <s v="CA-2014-106859"/>
        <s v="CA-2013-125206"/>
        <s v="CA-2012-126137"/>
        <s v="CA-2011-104780"/>
        <s v="CA-2014-101182"/>
        <s v="CA-2013-150350"/>
        <s v="CA-2011-136399"/>
        <s v="CA-2014-131828"/>
        <s v="CA-2011-109218"/>
        <s v="US-2011-109036"/>
        <s v="CA-2011-128986"/>
        <s v="CA-2011-153969"/>
        <s v="US-2014-132059"/>
        <s v="US-2014-146416"/>
        <s v="CA-2012-149384"/>
        <s v="CA-2011-158372"/>
        <s v="CA-2013-108882"/>
        <s v="CA-2014-150189"/>
        <s v="CA-2011-114433"/>
        <s v="CA-2011-108189"/>
        <s v="CA-2013-138933"/>
        <s v="US-2014-140907"/>
        <s v="CA-2013-159730"/>
        <s v="CA-2013-155474"/>
        <s v="CA-2011-140662"/>
        <s v="CA-2012-155145"/>
        <s v="CA-2012-146038"/>
        <s v="CA-2014-133865"/>
        <s v="CA-2012-157770"/>
        <s v="CA-2011-106264"/>
        <s v="US-2012-110569"/>
        <s v="CA-2014-136308"/>
        <s v="US-2011-133130"/>
        <s v="CA-2012-165057"/>
        <s v="US-2014-109253"/>
        <s v="CA-2012-112011"/>
        <s v="US-2013-157308"/>
        <s v="US-2011-134733"/>
        <s v="CA-2011-115161"/>
        <s v="CA-2012-115511"/>
        <s v="CA-2014-123778"/>
        <s v="CA-2011-166471"/>
        <s v="CA-2012-152527"/>
        <s v="CA-2013-100244"/>
        <s v="CA-2012-151841"/>
        <s v="CA-2013-134803"/>
        <s v="CA-2014-148264"/>
        <s v="CA-2014-131212"/>
        <s v="CA-2012-144099"/>
        <s v="CA-2013-162614"/>
        <s v="CA-2011-168592"/>
        <s v="US-2013-150035"/>
        <s v="CA-2011-143385"/>
        <s v="CA-2013-131289"/>
        <s v="CA-2013-107328"/>
        <s v="CA-2012-168767"/>
        <s v="CA-2013-137673"/>
        <s v="CA-2013-130680"/>
        <s v="CA-2011-110849"/>
        <s v="CA-2011-120838"/>
        <s v="CA-2014-118542"/>
        <s v="CA-2014-152737"/>
        <s v="CA-2013-130029"/>
        <s v="CA-2014-168109"/>
        <s v="CA-2013-103163"/>
        <s v="CA-2014-161823"/>
        <s v="CA-2014-138310"/>
        <s v="CA-2014-141929"/>
        <s v="CA-2014-113530"/>
        <s v="CA-2011-169726"/>
        <s v="CA-2014-132178"/>
        <s v="CA-2011-156594"/>
        <s v="CA-2011-146528"/>
        <s v="CA-2013-161676"/>
        <s v="CA-2011-129364"/>
        <s v="CA-2012-156440"/>
        <s v="CA-2013-102792"/>
        <s v="CA-2014-140760"/>
        <s v="US-2012-131359"/>
        <s v="CA-2012-151680"/>
        <s v="CA-2011-140039"/>
        <s v="CA-2014-113670"/>
        <s v="CA-2014-166198"/>
        <s v="CA-2011-135608"/>
        <s v="US-2011-169789"/>
        <s v="CA-2013-151512"/>
        <s v="CA-2014-161956"/>
        <s v="CA-2012-167745"/>
        <s v="CA-2013-155530"/>
        <s v="CA-2012-107937"/>
        <s v="CA-2013-144218"/>
        <s v="CA-2011-107139"/>
        <s v="US-2011-117163"/>
        <s v="CA-2011-100363"/>
        <s v="CA-2011-126760"/>
        <s v="CA-2011-101931"/>
        <s v="US-2014-131849"/>
        <s v="CA-2011-140816"/>
        <s v="CA-2014-123246"/>
        <s v="CA-2011-124709"/>
        <s v="CA-2012-132486"/>
        <s v="CA-2012-129896"/>
        <s v="US-2013-163881"/>
        <s v="US-2012-119312"/>
        <s v="US-2014-142573"/>
        <s v="CA-2011-103940"/>
        <s v="CA-2014-123001"/>
        <s v="CA-2013-133144"/>
        <s v="US-2013-151862"/>
        <s v="CA-2013-114951"/>
        <s v="CA-2014-134838"/>
        <s v="CA-2013-146010"/>
        <s v="CA-2011-135090"/>
        <s v="CA-2014-101308"/>
        <s v="CA-2014-119564"/>
        <s v="CA-2013-135265"/>
        <s v="CA-2013-108735"/>
        <s v="CA-2011-116834"/>
        <s v="CA-2012-107468"/>
        <s v="CA-2014-144463"/>
        <s v="CA-2014-130764"/>
        <s v="CA-2013-169957"/>
        <s v="CA-2011-110786"/>
        <s v="CA-2012-137750"/>
        <s v="CA-2012-124058"/>
        <s v="US-2012-138716"/>
        <s v="CA-2013-140417"/>
        <s v="CA-2014-163692"/>
        <s v="CA-2013-111913"/>
        <s v="US-2014-155999"/>
        <s v="CA-2013-163573"/>
        <s v="CA-2012-153416"/>
        <s v="CA-2014-133823"/>
        <s v="CA-2012-121272"/>
        <s v="CA-2014-105914"/>
        <s v="CA-2014-112725"/>
        <s v="US-2014-106131"/>
        <s v="CA-2011-157924"/>
        <s v="CA-2012-100216"/>
        <s v="CA-2014-100601"/>
        <s v="CA-2012-154340"/>
        <s v="CA-2013-148593"/>
        <s v="US-2014-119039"/>
        <s v="CA-2012-150875"/>
        <s v="CA-2012-154200"/>
        <s v="CA-2013-124233"/>
        <s v="CA-2012-111234"/>
        <s v="CA-2014-149881"/>
        <s v="CA-2014-134565"/>
        <s v="CA-2012-154970"/>
        <s v="CA-2014-147144"/>
        <s v="CA-2011-133704"/>
        <s v="CA-2011-138436"/>
        <s v="CA-2012-101924"/>
        <s v="CA-2013-124793"/>
        <s v="US-2014-124821"/>
        <s v="US-2014-158505"/>
        <s v="CA-2012-142692"/>
        <s v="CA-2014-151358"/>
        <s v="CA-2014-102407"/>
        <s v="CA-2014-101581"/>
        <s v="CA-2014-169124"/>
        <s v="CA-2014-117261"/>
        <s v="CA-2011-162278"/>
        <s v="CA-2013-161095"/>
        <s v="CA-2011-125829"/>
        <s v="CA-2012-115945"/>
        <s v="CA-2012-136735"/>
        <s v="CA-2011-152345"/>
        <s v="CA-2014-107909"/>
        <s v="CA-2012-154795"/>
        <s v="CA-2012-125234"/>
        <s v="CA-2014-105410"/>
        <s v="CA-2014-169894"/>
        <s v="CA-2014-107748"/>
        <s v="CA-2011-166954"/>
        <s v="CA-2012-152891"/>
        <s v="CA-2013-156811"/>
        <s v="CA-2013-148740"/>
        <s v="CA-2013-114538"/>
        <s v="US-2011-154879"/>
        <s v="CA-2011-153983"/>
        <s v="US-2014-103226"/>
        <s v="CA-2012-121965"/>
        <s v="CA-2013-147137"/>
        <s v="US-2012-146745"/>
        <s v="CA-2014-115175"/>
        <s v="CA-2014-105851"/>
        <s v="US-2014-125717"/>
        <s v="CA-2012-163895"/>
        <s v="CA-2013-109365"/>
        <s v="CA-2014-105921"/>
        <s v="CA-2014-112753"/>
        <s v="CA-2011-103401"/>
        <s v="CA-2013-124814"/>
        <s v="US-2011-138247"/>
        <s v="CA-2014-167003"/>
        <s v="CA-2013-118969"/>
        <s v="US-2013-128678"/>
        <s v="CA-2013-101385"/>
        <s v="CA-2014-105445"/>
        <s v="CA-2011-140403"/>
        <s v="CA-2012-163104"/>
        <s v="CA-2014-138464"/>
        <s v="US-2011-165862"/>
        <s v="US-2011-106334"/>
        <s v="US-2014-117331"/>
        <s v="CA-2012-118871"/>
        <s v="CA-2011-101175"/>
        <s v="CA-2011-169460"/>
        <s v="CA-2014-126662"/>
        <s v="US-2011-121734"/>
        <s v="US-2013-100405"/>
        <s v="US-2014-163790"/>
        <s v="CA-2013-129868"/>
        <s v="US-2014-141852"/>
        <s v="CA-2014-145219"/>
        <s v="CA-2014-168396"/>
        <s v="CA-2012-130456"/>
        <s v="CA-2014-116288"/>
        <s v="CA-2014-168228"/>
        <s v="CA-2014-130141"/>
        <s v="CA-2012-147501"/>
        <s v="CA-2014-129357"/>
        <s v="CA-2014-150987"/>
        <s v="CA-2014-159107"/>
        <s v="CA-2013-116547"/>
        <s v="CA-2011-114510"/>
        <s v="CA-2011-138681"/>
        <s v="CA-2014-138149"/>
        <s v="CA-2014-121643"/>
        <s v="US-2012-122910"/>
        <s v="CA-2014-143126"/>
        <s v="CA-2012-109736"/>
        <s v="CA-2012-142601"/>
        <s v="US-2014-135230"/>
        <s v="CA-2011-123323"/>
        <s v="US-2012-103996"/>
        <s v="CA-2012-105725"/>
        <s v="CA-2014-164364"/>
        <s v="CA-2013-120005"/>
        <s v="CA-2013-123526"/>
        <s v="CA-2013-127649"/>
        <s v="CA-2011-112851"/>
        <s v="CA-2014-123701"/>
        <s v="US-2013-114888"/>
        <s v="US-2011-167262"/>
        <s v="CA-2014-108091"/>
        <s v="CA-2012-104346"/>
        <s v="CA-2012-144722"/>
        <s v="CA-2012-137708"/>
        <s v="CA-2013-111696"/>
        <s v="CA-2013-134222"/>
        <s v="US-2014-136707"/>
        <s v="CA-2014-167661"/>
        <s v="US-2011-128685"/>
        <s v="CA-2011-164469"/>
        <s v="CA-2011-107818"/>
        <s v="CA-2011-113320"/>
        <s v="CA-2012-137526"/>
        <s v="CA-2014-122490"/>
        <s v="CA-2014-104080"/>
        <s v="CA-2013-135776"/>
        <s v="CA-2013-130484"/>
        <s v="CA-2014-120936"/>
        <s v="CA-2012-161830"/>
        <s v="CA-2014-143651"/>
        <s v="CA-2012-106978"/>
        <s v="CA-2012-155124"/>
        <s v="CA-2011-157147"/>
        <s v="CA-2013-151372"/>
        <s v="CA-2011-102085"/>
        <s v="CA-2014-107125"/>
        <s v="CA-2014-117926"/>
        <s v="CA-2011-160262"/>
        <s v="CA-2013-166226"/>
        <s v="CA-2011-156587"/>
        <s v="CA-2013-164896"/>
        <s v="CA-2011-160066"/>
        <s v="CA-2013-109925"/>
        <s v="CA-2013-149279"/>
        <s v="CA-2014-107321"/>
        <s v="CA-2013-129238"/>
        <s v="CA-2014-159688"/>
        <s v="CA-2013-155033"/>
        <s v="US-2014-139647"/>
        <s v="CA-2011-127558"/>
        <s v="CA-2013-133795"/>
        <s v="CA-2014-139304"/>
        <s v="CA-2011-169803"/>
        <s v="CA-2013-158694"/>
        <s v="CA-2012-150511"/>
        <s v="CA-2012-162166"/>
        <s v="CA-2014-160934"/>
        <s v="CA-2012-145485"/>
        <s v="CA-2014-151071"/>
        <s v="US-2014-133312"/>
        <s v="CA-2014-132738"/>
        <s v="CA-2014-156720"/>
        <s v="CA-2012-141936"/>
        <s v="CA-2013-150658"/>
        <s v="CA-2014-146626"/>
        <s v="CA-2013-151323"/>
        <s v="CA-2012-146696"/>
        <s v="CA-2012-154886"/>
        <s v="CA-2014-161333"/>
        <s v="CA-2014-128734"/>
        <s v="CA-2014-125101"/>
        <s v="CA-2014-169929"/>
        <s v="CA-2012-156146"/>
        <s v="CA-2011-111192"/>
        <s v="CA-2012-161627"/>
        <s v="CA-2012-107741"/>
        <s v="CA-2013-148908"/>
        <s v="US-2012-120502"/>
        <s v="US-2014-141943"/>
        <s v="CA-2011-159709"/>
        <s v="CA-2012-142454"/>
        <s v="CA-2013-145898"/>
        <s v="CA-2014-134635"/>
        <s v="US-2014-109582"/>
        <s v="US-2011-147648"/>
        <s v="CA-2014-124436"/>
        <s v="CA-2014-131037"/>
        <s v="CA-2013-116561"/>
        <s v="CA-2013-110730"/>
        <s v="CA-2013-156265"/>
        <s v="US-2014-110989"/>
        <s v="US-2011-131982"/>
        <s v="US-2014-114034"/>
        <s v="US-2014-115595"/>
        <s v="CA-2014-147452"/>
        <s v="CA-2014-144484"/>
        <s v="CA-2014-125913"/>
        <s v="CA-2011-133424"/>
        <s v="CA-2014-105991"/>
        <s v="US-2014-136784"/>
        <s v="CA-2013-106656"/>
        <s v="CA-2014-137876"/>
        <s v="CA-2012-119508"/>
        <s v="CA-2011-130813"/>
        <s v="CA-2012-169278"/>
        <s v="CA-2014-111577"/>
        <s v="CA-2014-108539"/>
        <s v="CA-2011-113768"/>
        <s v="CA-2013-138037"/>
        <s v="CA-2011-150490"/>
        <s v="CA-2011-123477"/>
        <s v="CA-2014-158071"/>
        <s v="CA-2014-134152"/>
        <s v="CA-2013-136021"/>
        <s v="CA-2014-164707"/>
        <s v="CA-2014-163874"/>
        <s v="CA-2011-104829"/>
        <s v="US-2013-147340"/>
        <s v="CA-2013-145492"/>
        <s v="CA-2013-117681"/>
        <s v="CA-2014-132262"/>
        <s v="US-2013-143280"/>
        <s v="CA-2014-108854"/>
        <s v="CA-2014-166856"/>
        <s v="US-2013-163258"/>
        <s v="CA-2013-153598"/>
        <s v="US-2013-108497"/>
        <s v="CA-2013-113096"/>
        <s v="CA-2014-129707"/>
        <s v="CA-2012-160171"/>
        <s v="CA-2014-155929"/>
        <s v="CA-2013-140613"/>
        <s v="CA-2014-130631"/>
        <s v="CA-2014-116680"/>
        <s v="CA-2014-101574"/>
        <s v="CA-2011-146591"/>
        <s v="CA-2013-122448"/>
        <s v="CA-2011-132451"/>
        <s v="CA-2014-116946"/>
        <s v="CA-2014-105487"/>
        <s v="CA-2011-105249"/>
        <s v="US-2013-162026"/>
        <s v="CA-2012-168529"/>
        <s v="US-2011-137680"/>
        <s v="CA-2013-110982"/>
        <s v="CA-2013-147123"/>
        <s v="CA-2014-154501"/>
        <s v="CA-2014-166933"/>
        <s v="CA-2013-134936"/>
        <s v="CA-2014-151008"/>
        <s v="CA-2011-159800"/>
        <s v="US-2012-114741"/>
        <s v="CA-2013-136686"/>
        <s v="CA-2014-137498"/>
        <s v="CA-2011-116673"/>
        <s v="CA-2012-149993"/>
        <s v="CA-2011-168158"/>
        <s v="CA-2013-115224"/>
        <s v="CA-2012-168634"/>
        <s v="CA-2014-121027"/>
        <s v="CA-2012-101154"/>
        <s v="CA-2013-121748"/>
        <s v="CA-2011-126683"/>
        <s v="CA-2014-123022"/>
        <s v="CA-2011-154893"/>
        <s v="CA-2014-120719"/>
        <s v="CA-2014-168179"/>
        <s v="CA-2014-142342"/>
        <s v="US-2011-134187"/>
        <s v="CA-2013-145261"/>
        <s v="CA-2013-108875"/>
        <s v="CA-2013-142405"/>
        <s v="CA-2012-141012"/>
        <s v="CA-2013-146318"/>
        <s v="CA-2011-135993"/>
        <s v="CA-2012-131072"/>
        <s v="CA-2013-126165"/>
        <s v="CA-2014-148320"/>
        <s v="CA-2012-138674"/>
        <s v="CA-2013-165820"/>
        <s v="CA-2011-148614"/>
        <s v="CA-2014-156139"/>
        <s v="US-2014-147886"/>
        <s v="CA-2013-125850"/>
        <s v="US-2013-111528"/>
        <s v="CA-2014-158169"/>
        <s v="CA-2012-117772"/>
        <s v="US-2011-126340"/>
        <s v="CA-2012-103835"/>
        <s v="CA-2013-142398"/>
        <s v="CA-2013-112060"/>
        <s v="CA-2011-105270"/>
        <s v="US-2012-159513"/>
        <s v="CA-2012-155586"/>
        <s v="CA-2014-141117"/>
        <s v="CA-2014-140186"/>
        <s v="CA-2012-163440"/>
        <s v="US-2012-163279"/>
        <s v="CA-2014-117632"/>
        <s v="CA-2012-111206"/>
        <s v="CA-2014-133207"/>
        <s v="CA-2012-132948"/>
        <s v="CA-2012-126725"/>
        <s v="US-2014-153255"/>
        <s v="CA-2013-152247"/>
        <s v="CA-2013-128223"/>
        <s v="CA-2013-133935"/>
        <s v="CA-2013-136301"/>
        <s v="US-2011-109456"/>
        <s v="CA-2014-100825"/>
        <s v="CA-2011-168305"/>
        <s v="CA-2014-108000"/>
        <s v="CA-2012-146465"/>
        <s v="US-2014-153948"/>
        <s v="US-2013-113985"/>
        <s v="CA-2013-155383"/>
        <s v="CA-2014-150420"/>
        <s v="CA-2013-103107"/>
        <s v="CA-2014-112431"/>
        <s v="CA-2013-151092"/>
        <s v="CA-2011-104178"/>
        <s v="CA-2013-127138"/>
        <s v="CA-2014-150602"/>
        <s v="CA-2011-140732"/>
        <s v="CA-2014-119011"/>
        <s v="CA-2011-141726"/>
        <s v="CA-2014-116953"/>
        <s v="US-2014-163300"/>
        <s v="US-2011-112991"/>
        <s v="CA-2011-124079"/>
        <s v="CA-2014-107244"/>
        <s v="CA-2012-135580"/>
        <s v="CA-2013-159016"/>
        <s v="CA-2011-102652"/>
        <s v="CA-2014-136007"/>
        <s v="US-2013-112970"/>
        <s v="CA-2012-130253"/>
        <s v="CA-2014-122364"/>
        <s v="CA-2013-117912"/>
        <s v="CA-2012-113215"/>
        <s v="CA-2012-111780"/>
        <s v="CA-2014-166695"/>
        <s v="CA-2014-121398"/>
        <s v="CA-2012-114048"/>
        <s v="US-2014-162068"/>
        <s v="CA-2013-133802"/>
        <s v="CA-2014-143378"/>
        <s v="CA-2014-145772"/>
        <s v="US-2011-158400"/>
        <s v="CA-2013-148096"/>
        <s v="CA-2013-146766"/>
        <s v="CA-2011-131247"/>
        <s v="US-2012-113593"/>
        <s v="CA-2011-133543"/>
        <s v="CA-2014-105130"/>
        <s v="CA-2013-161928"/>
        <s v="CA-2014-101322"/>
        <s v="CA-2011-111871"/>
        <s v="CA-2014-139437"/>
        <s v="CA-2013-161025"/>
        <s v="CA-2012-132815"/>
        <s v="CA-2013-143609"/>
        <s v="CA-2014-107986"/>
        <s v="CA-2013-118332"/>
        <s v="CA-2014-119809"/>
        <s v="CA-2014-149944"/>
        <s v="CA-2011-128538"/>
        <s v="US-2014-157224"/>
        <s v="CA-2012-133445"/>
        <s v="US-2014-142188"/>
        <s v="CA-2012-134075"/>
        <s v="US-2013-131912"/>
        <s v="CA-2013-165561"/>
        <s v="CA-2012-112305"/>
        <s v="CA-2012-162607"/>
        <s v="CA-2014-102379"/>
        <s v="US-2013-139087"/>
        <s v="CA-2013-100944"/>
        <s v="CA-2011-100090"/>
        <s v="US-2012-139675"/>
        <s v="CA-2012-151253"/>
        <s v="CA-2011-169852"/>
        <s v="CA-2014-107314"/>
        <s v="CA-2013-163328"/>
        <s v="CA-2011-112837"/>
        <s v="CA-2014-161459"/>
        <s v="CA-2012-110289"/>
        <s v="CA-2013-165995"/>
        <s v="CA-2012-104486"/>
        <s v="CA-2014-139080"/>
        <s v="CA-2012-115693"/>
        <s v="US-2011-107993"/>
        <s v="CA-2014-110443"/>
        <s v="US-2014-147998"/>
        <s v="US-2013-116442"/>
        <s v="US-2011-163797"/>
        <s v="CA-2014-154074"/>
        <s v="CA-2014-144750"/>
        <s v="CA-2011-159121"/>
        <s v="CA-2012-149650"/>
        <s v="US-2014-116897"/>
        <s v="CA-2014-161102"/>
        <s v="CA-2014-153080"/>
        <s v="CA-2014-167640"/>
        <s v="US-2014-116652"/>
        <s v="US-2014-107888"/>
        <s v="CA-2014-161578"/>
        <s v="CA-2013-160941"/>
        <s v="CA-2013-161543"/>
        <s v="CA-2014-123085"/>
        <s v="CA-2011-103660"/>
        <s v="CA-2013-169887"/>
        <s v="CA-2013-148516"/>
        <s v="CA-2012-103716"/>
        <s v="CA-2014-146346"/>
        <s v="CA-2013-148852"/>
        <s v="CA-2013-168921"/>
        <s v="CA-2013-123512"/>
        <s v="CA-2011-130449"/>
        <s v="CA-2011-138513"/>
        <s v="CA-2013-105081"/>
        <s v="CA-2013-166275"/>
        <s v="US-2012-156496"/>
        <s v="US-2013-127334"/>
        <s v="CA-2014-135937"/>
        <s v="CA-2011-154837"/>
        <s v="CA-2012-153794"/>
        <s v="CA-2011-150329"/>
        <s v="CA-2011-109134"/>
        <s v="CA-2012-165162"/>
        <s v="CA-2014-140494"/>
        <s v="CA-2014-145429"/>
        <s v="CA-2012-139164"/>
        <s v="CA-2012-123141"/>
        <s v="CA-2013-149503"/>
        <s v="CA-2014-102974"/>
        <s v="CA-2013-128811"/>
        <s v="CA-2011-120096"/>
        <s v="CA-2013-123358"/>
        <s v="US-2014-101784"/>
        <s v="CA-2014-139402"/>
        <s v="CA-2013-119018"/>
        <s v="CA-2013-124527"/>
        <s v="CA-2013-162348"/>
        <s v="CA-2013-109827"/>
        <s v="CA-2011-152233"/>
        <s v="CA-2014-162880"/>
        <s v="CA-2011-144414"/>
        <s v="US-2014-115609"/>
        <s v="CA-2013-153101"/>
        <s v="CA-2013-142615"/>
        <s v="CA-2014-142643"/>
        <s v="CA-2014-107517"/>
        <s v="CA-2011-147543"/>
        <s v="US-2013-159093"/>
        <s v="CA-2013-162110"/>
        <s v="CA-2011-101462"/>
        <s v="CA-2014-128965"/>
        <s v="US-2013-126452"/>
        <s v="CA-2012-162544"/>
        <s v="CA-2012-137113"/>
        <s v="CA-2014-120222"/>
        <s v="US-2014-135013"/>
        <s v="US-2014-149006"/>
        <s v="CA-2013-140249"/>
        <s v="US-2014-115301"/>
        <s v="CA-2014-168942"/>
        <s v="US-2014-128398"/>
        <s v="CA-2011-124247"/>
        <s v="CA-2013-105473"/>
        <s v="CA-2014-121706"/>
        <s v="CA-2013-140046"/>
        <s v="CA-2013-140382"/>
        <s v="CA-2013-125094"/>
        <s v="CA-2012-139248"/>
        <s v="CA-2012-126466"/>
        <s v="CA-2012-129917"/>
        <s v="CA-2012-115420"/>
        <s v="CA-2012-167255"/>
        <s v="CA-2014-162096"/>
        <s v="CA-2013-163937"/>
        <s v="CA-2014-153822"/>
        <s v="CA-2012-112144"/>
        <s v="CA-2014-149076"/>
        <s v="CA-2012-166800"/>
        <s v="US-2013-134369"/>
        <s v="CA-2011-133158"/>
        <s v="CA-2014-141201"/>
        <s v="CA-2011-124737"/>
        <s v="CA-2014-119494"/>
        <s v="CA-2011-150581"/>
        <s v="CA-2011-141355"/>
        <s v="CA-2013-165330"/>
        <s v="CA-2012-132633"/>
        <s v="CA-2013-157742"/>
        <s v="CA-2014-127712"/>
        <s v="CA-2011-106726"/>
        <s v="CA-2013-147473"/>
        <s v="CA-2011-141901"/>
        <s v="CA-2013-167416"/>
        <s v="CA-2014-118724"/>
        <s v="US-2014-143175"/>
        <s v="CA-2012-105844"/>
        <s v="CA-2014-118864"/>
        <s v="CA-2011-159625"/>
        <s v="CA-2014-147410"/>
        <s v="US-2013-102239"/>
        <s v="CA-2011-143168"/>
        <s v="CA-2014-118122"/>
        <s v="CA-2014-166926"/>
        <s v="CA-2014-142909"/>
        <s v="CA-2013-131380"/>
        <s v="CA-2011-117464"/>
        <s v="CA-2014-125381"/>
        <s v="CA-2014-150609"/>
        <s v="CA-2013-164399"/>
        <s v="CA-2013-147683"/>
        <s v="CA-2011-116785"/>
        <s v="CA-2014-137414"/>
        <s v="CA-2013-143476"/>
        <s v="US-2013-119046"/>
        <s v="CA-2014-154949"/>
        <s v="CA-2012-150770"/>
        <s v="CA-2013-109953"/>
        <s v="CA-2011-157546"/>
        <s v="CA-2011-138737"/>
        <s v="CA-2013-101651"/>
        <s v="CA-2014-136651"/>
        <s v="US-2014-151127"/>
        <s v="CA-2014-145807"/>
        <s v="CA-2012-158491"/>
        <s v="CA-2014-137001"/>
        <s v="CA-2013-123337"/>
        <s v="CA-2012-144519"/>
        <s v="CA-2013-157217"/>
        <s v="CA-2013-108224"/>
        <s v="CA-2014-159282"/>
        <s v="CA-2014-151183"/>
        <s v="CA-2013-153661"/>
        <s v="CA-2013-113656"/>
        <s v="CA-2012-148964"/>
        <s v="CA-2013-144092"/>
        <s v="CA-2014-158120"/>
        <s v="US-2014-128447"/>
        <s v="US-2011-131275"/>
        <s v="CA-2014-165155"/>
        <s v="CA-2014-141138"/>
        <s v="CA-2014-154102"/>
        <s v="CA-2013-114748"/>
        <s v="CA-2013-163594"/>
        <s v="US-2014-123862"/>
        <s v="CA-2014-100580"/>
        <s v="CA-2011-132787"/>
        <s v="CA-2014-147844"/>
        <s v="CA-2013-110009"/>
        <s v="CA-2012-100146"/>
        <s v="CA-2013-129728"/>
        <s v="CA-2014-121125"/>
        <s v="CA-2011-161249"/>
        <s v="CA-2012-148180"/>
        <s v="CA-2011-165568"/>
        <s v="CA-2012-145457"/>
        <s v="US-2014-163657"/>
        <s v="CA-2012-120446"/>
        <s v="US-2012-136987"/>
        <s v="CA-2012-138485"/>
        <s v="CA-2013-103709"/>
        <s v="CA-2013-138282"/>
        <s v="CA-2014-148985"/>
        <s v="CA-2013-139997"/>
        <s v="CA-2013-124583"/>
        <s v="CA-2014-157196"/>
        <s v="CA-2012-108672"/>
        <s v="CA-2014-121048"/>
        <s v="US-2014-120117"/>
        <s v="CA-2011-115889"/>
        <s v="CA-2011-125731"/>
        <s v="US-2014-106145"/>
        <s v="CA-2013-107146"/>
        <s v="US-2014-160143"/>
        <s v="CA-2013-106460"/>
        <s v="US-2014-112347"/>
        <s v="CA-2014-157672"/>
        <s v="US-2013-166660"/>
        <s v="CA-2011-133830"/>
        <s v="CA-2012-129532"/>
        <s v="CA-2011-134726"/>
        <s v="CA-2014-122945"/>
        <s v="CA-2012-164567"/>
        <s v="CA-2011-131947"/>
        <s v="CA-2014-163209"/>
        <s v="CA-2011-133354"/>
        <s v="CA-2014-151225"/>
        <s v="US-2011-144078"/>
        <s v="US-2012-159499"/>
        <s v="US-2013-157490"/>
        <s v="CA-2012-161452"/>
        <s v="CA-2013-138968"/>
        <s v="CA-2012-107685"/>
        <s v="US-2011-120740"/>
        <s v="US-2014-141509"/>
        <s v="CA-2014-133487"/>
        <s v="CA-2011-102330"/>
        <s v="CA-2013-118899"/>
        <s v="CA-2014-100237"/>
        <s v="US-2012-142811"/>
        <s v="CA-2011-150203"/>
        <s v="CA-2012-149636"/>
        <s v="US-2014-146213"/>
        <s v="US-2014-138086"/>
        <s v="CA-2014-104850"/>
        <s v="CA-2014-134418"/>
        <s v="US-2013-106313"/>
        <s v="CA-2011-154781"/>
        <s v="CA-2012-147816"/>
        <s v="CA-2014-105326"/>
        <s v="CA-2014-156391"/>
        <s v="CA-2012-169299"/>
        <s v="CA-2013-155978"/>
        <s v="CA-2013-152800"/>
        <s v="CA-2011-166961"/>
        <s v="CA-2012-127481"/>
        <s v="CA-2011-143637"/>
        <s v="US-2014-109316"/>
        <s v="CA-2013-138478"/>
        <s v="CA-2014-150469"/>
        <s v="CA-2011-125150"/>
        <s v="CA-2012-137302"/>
        <s v="CA-2012-106257"/>
        <s v="CA-2012-149083"/>
        <s v="CA-2012-144890"/>
        <s v="CA-2012-142993"/>
        <s v="CA-2012-143364"/>
        <s v="CA-2011-100972"/>
        <s v="CA-2013-136994"/>
        <s v="CA-2013-101672"/>
        <s v="CA-2014-168403"/>
        <s v="CA-2014-118017"/>
        <s v="CA-2013-113117"/>
        <s v="CA-2013-112585"/>
        <s v="CA-2013-149762"/>
        <s v="CA-2012-152513"/>
        <s v="US-2013-168095"/>
        <s v="CA-2014-166093"/>
        <s v="CA-2013-146325"/>
        <s v="CA-2014-131807"/>
        <s v="CA-2012-138219"/>
        <s v="CA-2013-157707"/>
        <s v="CA-2012-113040"/>
        <s v="CA-2013-151498"/>
        <s v="US-2012-165743"/>
        <s v="US-2014-105998"/>
        <s v="US-2011-148194"/>
        <s v="CA-2012-110870"/>
        <s v="CA-2013-139808"/>
        <s v="US-2012-136427"/>
        <s v="CA-2014-114804"/>
        <s v="CA-2014-109393"/>
        <s v="CA-2014-121489"/>
        <s v="CA-2014-165008"/>
        <s v="CA-2012-121188"/>
        <s v="US-2012-160563"/>
        <s v="CA-2012-150714"/>
        <s v="CA-2013-106621"/>
        <s v="CA-2012-107020"/>
        <s v="CA-2011-101392"/>
        <s v="CA-2012-127502"/>
        <s v="CA-2014-133046"/>
        <s v="CA-2014-122798"/>
        <s v="CA-2013-169663"/>
        <s v="CA-2012-149846"/>
        <s v="CA-2014-101014"/>
        <s v="US-2014-113201"/>
        <s v="CA-2013-116722"/>
        <s v="US-2014-150070"/>
        <s v="CA-2011-127866"/>
        <s v="CA-2012-121776"/>
        <s v="CA-2013-100993"/>
        <s v="US-2013-131058"/>
        <s v="CA-2014-140151"/>
        <s v="CA-2013-103464"/>
        <s v="CA-2012-168207"/>
        <s v="CA-2013-144148"/>
        <s v="CA-2014-107174"/>
        <s v="CA-2011-114125"/>
        <s v="CA-2014-149699"/>
        <s v="CA-2013-166429"/>
        <s v="CA-2012-112767"/>
        <s v="CA-2012-136700"/>
        <s v="CA-2013-104633"/>
        <s v="CA-2011-158225"/>
        <s v="CA-2011-109897"/>
        <s v="CA-2014-152310"/>
        <s v="CA-2013-139549"/>
        <s v="US-2014-168802"/>
        <s v="US-2011-103338"/>
        <s v="US-2014-167318"/>
        <s v="US-2011-120313"/>
        <s v="CA-2014-135419"/>
        <s v="CA-2013-149335"/>
        <s v="CA-2014-135076"/>
        <s v="CA-2014-141481"/>
        <s v="CA-2011-110555"/>
        <s v="CA-2014-157273"/>
        <s v="CA-2011-109918"/>
        <s v="CA-2013-118745"/>
        <s v="CA-2013-163972"/>
        <s v="CA-2013-113726"/>
        <s v="CA-2013-152940"/>
        <s v="CA-2012-158701"/>
        <s v="CA-2013-134544"/>
        <s v="CA-2014-137582"/>
        <s v="CA-2014-153227"/>
        <s v="CA-2012-133837"/>
        <s v="CA-2013-154067"/>
        <s v="CA-2012-134082"/>
        <s v="CA-2014-118199"/>
        <s v="CA-2012-128356"/>
        <s v="US-2014-132220"/>
        <s v="CA-2012-151470"/>
        <s v="CA-2011-108861"/>
        <s v="CA-2014-145779"/>
        <s v="CA-2011-131387"/>
        <s v="CA-2013-154081"/>
        <s v="CA-2011-100881"/>
        <s v="CA-2012-144043"/>
        <s v="CA-2013-168557"/>
        <s v="CA-2014-134880"/>
        <s v="CA-2014-158736"/>
        <s v="US-2013-119270"/>
        <s v="CA-2014-142391"/>
        <s v="CA-2014-124716"/>
        <s v="CA-2014-106824"/>
        <s v="CA-2013-143154"/>
        <s v="CA-2012-102316"/>
        <s v="CA-2011-164903"/>
        <s v="CA-2014-133074"/>
        <s v="CA-2014-137624"/>
        <s v="US-2011-163146"/>
        <s v="CA-2014-147354"/>
        <s v="CA-2012-149566"/>
        <s v="CA-2012-126186"/>
        <s v="CA-2011-159849"/>
        <s v="CA-2011-104808"/>
        <s v="CA-2014-162012"/>
        <s v="CA-2014-101700"/>
        <s v="US-2013-117387"/>
        <s v="CA-2011-141110"/>
        <s v="US-2011-133949"/>
        <s v="CA-2014-123624"/>
        <s v="CA-2013-146437"/>
        <s v="CA-2013-138233"/>
        <s v="CA-2013-165918"/>
        <s v="CA-2014-117513"/>
        <s v="US-2013-114230"/>
        <s v="CA-2012-156118"/>
        <s v="CA-2014-151281"/>
        <s v="CA-2014-147767"/>
        <s v="CA-2013-113341"/>
        <s v="CA-2011-142769"/>
        <s v="CA-2014-126634"/>
        <s v="CA-2013-118500"/>
        <s v="CA-2013-149916"/>
        <s v="CA-2012-158918"/>
        <s v="CA-2014-101665"/>
        <s v="CA-2013-155446"/>
        <s v="CA-2013-144015"/>
        <s v="CA-2013-118311"/>
        <s v="CA-2014-127096"/>
        <s v="US-2011-132745"/>
        <s v="CA-2011-119144"/>
        <s v="CA-2011-105648"/>
        <s v="US-2012-145422"/>
        <s v="CA-2014-136623"/>
        <s v="CA-2014-148145"/>
        <s v="CA-2014-116988"/>
        <s v="US-2012-144771"/>
        <s v="CA-2014-128076"/>
        <s v="CA-2013-112578"/>
        <s v="CA-2013-151148"/>
        <s v="CA-2012-165813"/>
        <s v="CA-2013-116911"/>
        <s v="CA-2014-145765"/>
        <s v="CA-2011-162992"/>
        <s v="CA-2013-106397"/>
        <s v="US-2014-100398"/>
        <s v="CA-2014-120614"/>
        <s v="CA-2012-127754"/>
        <s v="CA-2013-167983"/>
        <s v="CA-2011-153808"/>
        <s v="US-2013-112396"/>
        <s v="CA-2014-163671"/>
        <s v="CA-2014-135909"/>
        <s v="CA-2013-158260"/>
        <s v="CA-2014-101805"/>
        <s v="US-2012-107944"/>
        <s v="CA-2011-169642"/>
        <s v="CA-2014-103968"/>
        <s v="CA-2012-111038"/>
        <s v="CA-2013-167241"/>
        <s v="CA-2013-139934"/>
        <s v="CA-2012-109603"/>
        <s v="CA-2012-143616"/>
        <s v="CA-2012-134117"/>
        <s v="CA-2013-159023"/>
        <s v="CA-2011-154592"/>
        <s v="CA-2011-128622"/>
        <s v="CA-2011-132913"/>
        <s v="CA-2011-126480"/>
        <s v="CA-2014-159226"/>
        <s v="US-2014-139577"/>
        <s v="CA-2011-133389"/>
        <s v="CA-2012-102855"/>
        <s v="CA-2014-143084"/>
        <s v="CA-2013-131639"/>
        <s v="CA-2013-161361"/>
        <s v="US-2013-141880"/>
        <s v="CA-2014-128041"/>
        <s v="CA-2011-138177"/>
        <s v="CA-2012-168760"/>
        <s v="CA-2013-168830"/>
        <s v="CA-2014-137463"/>
        <s v="CA-2012-165554"/>
        <s v="CA-2011-141838"/>
        <s v="CA-2014-117009"/>
        <s v="CA-2012-128993"/>
        <s v="CA-2012-149097"/>
        <s v="CA-2013-132304"/>
        <s v="CA-2012-136420"/>
        <s v="CA-2013-106278"/>
        <s v="CA-2014-166898"/>
        <s v="CA-2013-126102"/>
        <s v="CA-2013-135461"/>
        <s v="US-2013-155971"/>
        <s v="CA-2014-122007"/>
        <s v="CA-2014-162250"/>
        <s v="CA-2012-157028"/>
        <s v="US-2014-147655"/>
        <s v="CA-2012-157805"/>
        <s v="CA-2014-123029"/>
        <s v="US-2014-166688"/>
        <s v="US-2012-106873"/>
        <s v="CA-2011-102645"/>
        <s v="CA-2013-100300"/>
        <s v="US-2013-155768"/>
        <s v="CA-2014-119424"/>
        <s v="CA-2014-156776"/>
        <s v="CA-2011-146843"/>
        <s v="CA-2011-103310"/>
        <s v="CA-2013-104689"/>
        <s v="CA-2014-141747"/>
        <s v="CA-2012-167479"/>
        <s v="CA-2011-144071"/>
        <s v="CA-2013-152646"/>
        <s v="CA-2014-140515"/>
        <s v="CA-2011-153619"/>
        <s v="CA-2014-133718"/>
        <s v="CA-2011-148383"/>
        <s v="CA-2013-126732"/>
        <s v="CA-2011-113271"/>
        <s v="CA-2014-130106"/>
        <s v="CA-2014-155712"/>
        <s v="CA-2014-111388"/>
        <s v="CA-2011-125759"/>
        <s v="US-2011-134054"/>
        <s v="CA-2013-166772"/>
        <s v="CA-2014-102218"/>
        <s v="CA-2011-111857"/>
        <s v="CA-2012-137603"/>
        <s v="CA-2011-128237"/>
        <s v="CA-2014-121853"/>
        <s v="US-2014-130687"/>
        <s v="CA-2012-164497"/>
        <s v="CA-2013-108056"/>
        <s v="CA-2014-130715"/>
        <s v="CA-2011-155264"/>
        <s v="CA-2013-119123"/>
        <s v="CA-2013-114860"/>
        <s v="CA-2013-159009"/>
        <s v="CA-2014-111591"/>
        <s v="CA-2014-102820"/>
        <s v="CA-2013-149671"/>
        <s v="CA-2012-126347"/>
        <s v="CA-2014-163097"/>
        <s v="CA-2012-130848"/>
        <s v="CA-2011-159814"/>
        <s v="CA-2013-108959"/>
        <s v="CA-2012-164777"/>
        <s v="CA-2012-127824"/>
        <s v="CA-2011-145254"/>
        <s v="CA-2013-160479"/>
        <s v="CA-2012-119627"/>
        <s v="CA-2014-107853"/>
        <s v="US-2013-148957"/>
        <s v="CA-2011-140032"/>
        <s v="CA-2014-145506"/>
        <s v="CA-2012-129546"/>
        <s v="CA-2011-138240"/>
        <s v="CA-2011-100867"/>
        <s v="CA-2013-126858"/>
        <s v="CA-2011-122679"/>
        <s v="CA-2012-156566"/>
        <s v="CA-2014-111738"/>
        <s v="US-2013-123610"/>
        <s v="US-2012-158589"/>
        <s v="US-2014-104451"/>
        <s v="CA-2013-101189"/>
        <s v="CA-2014-156958"/>
        <s v="CA-2014-111759"/>
        <s v="CA-2013-148747"/>
        <s v="CA-2012-135727"/>
        <s v="CA-2012-160864"/>
        <s v="CA-2013-125724"/>
        <s v="CA-2012-161242"/>
        <s v="CA-2012-148495"/>
        <s v="CA-2013-108630"/>
        <s v="CA-2014-104619"/>
        <s v="CA-2012-149517"/>
        <s v="CA-2012-116841"/>
        <s v="CA-2013-130638"/>
        <s v="CA-2013-110086"/>
        <s v="CA-2011-128524"/>
        <s v="CA-2013-140256"/>
        <s v="CA-2011-124702"/>
        <s v="US-2014-125808"/>
        <s v="CA-2011-104563"/>
        <s v="US-2014-107979"/>
        <s v="CA-2013-107104"/>
        <s v="CA-2014-161893"/>
        <s v="CA-2011-100860"/>
        <s v="CA-2013-160717"/>
        <s v="CA-2014-132619"/>
        <s v="US-2012-120957"/>
        <s v="CA-2014-157448"/>
        <s v="CA-2013-126270"/>
        <s v="US-2014-140312"/>
        <s v="CA-2013-137393"/>
        <s v="CA-2012-130113"/>
        <s v="CA-2014-122770"/>
        <s v="CA-2014-118668"/>
        <s v="CA-2014-116498"/>
        <s v="CA-2014-130148"/>
        <s v="CA-2014-154116"/>
        <s v="CA-2013-105291"/>
        <s v="CA-2014-125990"/>
        <s v="CA-2013-161746"/>
        <s v="CA-2013-116379"/>
        <s v="CA-2014-142293"/>
        <s v="CA-2011-111962"/>
        <s v="CA-2014-124261"/>
        <s v="CA-2014-129294"/>
        <s v="CA-2014-131303"/>
        <s v="CA-2014-137505"/>
        <s v="US-2013-158680"/>
        <s v="CA-2013-146913"/>
        <s v="CA-2011-121762"/>
        <s v="CA-2011-123855"/>
        <s v="CA-2014-142328"/>
        <s v="CA-2014-137918"/>
        <s v="US-2011-139640"/>
        <s v="US-2011-164406"/>
        <s v="US-2013-125402"/>
        <s v="CA-2014-169327"/>
        <s v="CA-2011-142979"/>
        <s v="CA-2014-138870"/>
        <s v="CA-2012-164301"/>
        <s v="CA-2011-112291"/>
        <s v="CA-2014-117646"/>
        <s v="US-2012-129007"/>
        <s v="CA-2012-132388"/>
        <s v="CA-2013-129630"/>
        <s v="CA-2012-104948"/>
        <s v="CA-2013-164889"/>
        <s v="CA-2014-164028"/>
        <s v="CA-2011-143371"/>
        <s v="CA-2012-145415"/>
        <s v="CA-2012-141593"/>
        <s v="CA-2014-137421"/>
        <s v="US-2013-103674"/>
        <s v="CA-2013-125794"/>
        <s v="CA-2014-121258"/>
        <s v="CA-2014-119914"/>
      </sharedItems>
    </cacheField>
    <cacheField name="Order Date" numFmtId="14">
      <sharedItems containsSemiMixedTypes="0" containsNonDate="0" containsDate="1" containsString="0" minDate="2011-01-07T00:00:00" maxDate="2015-01-01T00:00:00" count="845">
        <d v="2013-06-13T00:00:00"/>
        <d v="2011-06-09T00:00:00"/>
        <d v="2013-12-06T00:00:00"/>
        <d v="2011-05-13T00:00:00"/>
        <d v="2011-08-27T00:00:00"/>
        <d v="2012-09-25T00:00:00"/>
        <d v="2013-01-16T00:00:00"/>
        <d v="2013-07-18T00:00:00"/>
        <d v="2012-11-24T00:00:00"/>
        <d v="2011-12-05T00:00:00"/>
        <d v="2011-10-12T00:00:00"/>
        <d v="2013-09-18T00:00:00"/>
        <d v="2014-11-07T00:00:00"/>
        <d v="2014-06-18T00:00:00"/>
        <d v="2012-11-13T00:00:00"/>
        <d v="2012-03-02T00:00:00"/>
        <d v="2014-11-06T00:00:00"/>
        <d v="2013-11-07T00:00:00"/>
        <d v="2013-10-14T00:00:00"/>
        <d v="2014-09-19T00:00:00"/>
        <d v="2012-09-07T00:00:00"/>
        <d v="2013-03-14T00:00:00"/>
        <d v="2012-05-31T00:00:00"/>
        <d v="2012-05-28T00:00:00"/>
        <d v="2011-03-01T00:00:00"/>
        <d v="2013-05-12T00:00:00"/>
        <d v="2013-11-17T00:00:00"/>
        <d v="2013-11-08T00:00:00"/>
        <d v="2011-08-05T00:00:00"/>
        <d v="2011-08-26T00:00:00"/>
        <d v="2012-10-31T00:00:00"/>
        <d v="2011-08-03T00:00:00"/>
        <d v="2014-12-10T00:00:00"/>
        <d v="2013-10-29T00:00:00"/>
        <d v="2014-11-13T00:00:00"/>
        <d v="2013-12-11T00:00:00"/>
        <d v="2013-09-12T00:00:00"/>
        <d v="2012-11-10T00:00:00"/>
        <d v="2014-12-29T00:00:00"/>
        <d v="2012-07-30T00:00:00"/>
        <d v="2014-09-17T00:00:00"/>
        <d v="2012-11-02T00:00:00"/>
        <d v="2012-09-26T00:00:00"/>
        <d v="2011-12-26T00:00:00"/>
        <d v="2013-09-13T00:00:00"/>
        <d v="2011-09-19T00:00:00"/>
        <d v="2013-04-24T00:00:00"/>
        <d v="2012-09-01T00:00:00"/>
        <d v="2011-07-12T00:00:00"/>
        <d v="2012-06-22T00:00:00"/>
        <d v="2014-06-16T00:00:00"/>
        <d v="2011-09-24T00:00:00"/>
        <d v="2011-07-23T00:00:00"/>
        <d v="2011-09-21T00:00:00"/>
        <d v="2014-07-01T00:00:00"/>
        <d v="2014-12-09T00:00:00"/>
        <d v="2014-11-04T00:00:00"/>
        <d v="2014-06-25T00:00:00"/>
        <d v="2013-04-15T00:00:00"/>
        <d v="2014-03-05T00:00:00"/>
        <d v="2011-06-22T00:00:00"/>
        <d v="2011-02-13T00:00:00"/>
        <d v="2012-12-15T00:00:00"/>
        <d v="2013-04-23T00:00:00"/>
        <d v="2011-11-09T00:00:00"/>
        <d v="2013-07-13T00:00:00"/>
        <d v="2011-10-06T00:00:00"/>
        <d v="2014-06-11T00:00:00"/>
        <d v="2013-05-10T00:00:00"/>
        <d v="2013-07-26T00:00:00"/>
        <d v="2013-05-31T00:00:00"/>
        <d v="2014-12-22T00:00:00"/>
        <d v="2014-01-23T00:00:00"/>
        <d v="2013-05-22T00:00:00"/>
        <d v="2012-11-07T00:00:00"/>
        <d v="2014-09-08T00:00:00"/>
        <d v="2013-07-11T00:00:00"/>
        <d v="2013-07-15T00:00:00"/>
        <d v="2013-04-16T00:00:00"/>
        <d v="2014-06-30T00:00:00"/>
        <d v="2013-06-11T00:00:00"/>
        <d v="2014-11-21T00:00:00"/>
        <d v="2012-12-07T00:00:00"/>
        <d v="2014-12-08T00:00:00"/>
        <d v="2014-10-02T00:00:00"/>
        <d v="2013-11-04T00:00:00"/>
        <d v="2012-09-18T00:00:00"/>
        <d v="2012-09-10T00:00:00"/>
        <d v="2014-12-02T00:00:00"/>
        <d v="2013-03-21T00:00:00"/>
        <d v="2011-08-08T00:00:00"/>
        <d v="2014-05-20T00:00:00"/>
        <d v="2014-12-18T00:00:00"/>
        <d v="2013-12-12T00:00:00"/>
        <d v="2013-08-16T00:00:00"/>
        <d v="2013-05-21T00:00:00"/>
        <d v="2014-07-31T00:00:00"/>
        <d v="2013-04-02T00:00:00"/>
        <d v="2012-03-28T00:00:00"/>
        <d v="2013-11-05T00:00:00"/>
        <d v="2012-04-09T00:00:00"/>
        <d v="2011-07-01T00:00:00"/>
        <d v="2011-06-02T00:00:00"/>
        <d v="2013-02-13T00:00:00"/>
        <d v="2014-01-22T00:00:00"/>
        <d v="2011-09-08T00:00:00"/>
        <d v="2011-05-27T00:00:00"/>
        <d v="2013-04-08T00:00:00"/>
        <d v="2012-08-31T00:00:00"/>
        <d v="2012-08-21T00:00:00"/>
        <d v="2014-03-18T00:00:00"/>
        <d v="2012-12-12T00:00:00"/>
        <d v="2011-09-20T00:00:00"/>
        <d v="2012-11-27T00:00:00"/>
        <d v="2014-02-21T00:00:00"/>
        <d v="2014-04-23T00:00:00"/>
        <d v="2011-11-01T00:00:00"/>
        <d v="2011-10-13T00:00:00"/>
        <d v="2014-05-15T00:00:00"/>
        <d v="2011-05-09T00:00:00"/>
        <d v="2013-06-21T00:00:00"/>
        <d v="2014-12-24T00:00:00"/>
        <d v="2012-04-25T00:00:00"/>
        <d v="2014-06-27T00:00:00"/>
        <d v="2011-12-09T00:00:00"/>
        <d v="2013-11-11T00:00:00"/>
        <d v="2013-04-09T00:00:00"/>
        <d v="2012-12-13T00:00:00"/>
        <d v="2013-06-20T00:00:00"/>
        <d v="2013-12-14T00:00:00"/>
        <d v="2012-05-29T00:00:00"/>
        <d v="2012-07-26T00:00:00"/>
        <d v="2014-05-16T00:00:00"/>
        <d v="2012-09-22T00:00:00"/>
        <d v="2014-11-15T00:00:00"/>
        <d v="2013-09-02T00:00:00"/>
        <d v="2014-07-10T00:00:00"/>
        <d v="2011-11-11T00:00:00"/>
        <d v="2013-08-27T00:00:00"/>
        <d v="2013-11-14T00:00:00"/>
        <d v="2012-08-27T00:00:00"/>
        <d v="2012-11-06T00:00:00"/>
        <d v="2011-11-24T00:00:00"/>
        <d v="2012-12-21T00:00:00"/>
        <d v="2012-09-17T00:00:00"/>
        <d v="2012-06-13T00:00:00"/>
        <d v="2014-12-11T00:00:00"/>
        <d v="2013-10-02T00:00:00"/>
        <d v="2012-11-20T00:00:00"/>
        <d v="2013-04-29T00:00:00"/>
        <d v="2013-11-13T00:00:00"/>
        <d v="2014-09-24T00:00:00"/>
        <d v="2012-12-06T00:00:00"/>
        <d v="2011-06-25T00:00:00"/>
        <d v="2013-06-15T00:00:00"/>
        <d v="2013-10-22T00:00:00"/>
        <d v="2014-12-19T00:00:00"/>
        <d v="2013-07-23T00:00:00"/>
        <d v="2013-12-07T00:00:00"/>
        <d v="2011-09-29T00:00:00"/>
        <d v="2014-01-01T00:00:00"/>
        <d v="2013-07-03T00:00:00"/>
        <d v="2011-09-01T00:00:00"/>
        <d v="2011-04-21T00:00:00"/>
        <d v="2011-12-27T00:00:00"/>
        <d v="2014-02-27T00:00:00"/>
        <d v="2013-07-19T00:00:00"/>
        <d v="2011-08-11T00:00:00"/>
        <d v="2011-12-12T00:00:00"/>
        <d v="2014-09-03T00:00:00"/>
        <d v="2011-12-24T00:00:00"/>
        <d v="2012-05-25T00:00:00"/>
        <d v="2014-12-31T00:00:00"/>
        <d v="2012-10-04T00:00:00"/>
        <d v="2013-12-19T00:00:00"/>
        <d v="2014-10-16T00:00:00"/>
        <d v="2013-05-24T00:00:00"/>
        <d v="2011-05-06T00:00:00"/>
        <d v="2014-04-03T00:00:00"/>
        <d v="2014-05-05T00:00:00"/>
        <d v="2011-09-26T00:00:00"/>
        <d v="2014-11-11T00:00:00"/>
        <d v="2014-07-09T00:00:00"/>
        <d v="2012-12-24T00:00:00"/>
        <d v="2011-04-01T00:00:00"/>
        <d v="2012-09-14T00:00:00"/>
        <d v="2011-08-04T00:00:00"/>
        <d v="2013-09-26T00:00:00"/>
        <d v="2014-01-29T00:00:00"/>
        <d v="2013-12-27T00:00:00"/>
        <d v="2014-12-20T00:00:00"/>
        <d v="2012-10-01T00:00:00"/>
        <d v="2012-05-01T00:00:00"/>
        <d v="2012-07-19T00:00:00"/>
        <d v="2012-12-01T00:00:00"/>
        <d v="2014-07-12T00:00:00"/>
        <d v="2014-11-20T00:00:00"/>
        <d v="2013-12-03T00:00:00"/>
        <d v="2013-10-15T00:00:00"/>
        <d v="2012-11-03T00:00:00"/>
        <d v="2014-10-31T00:00:00"/>
        <d v="2013-10-18T00:00:00"/>
        <d v="2013-11-25T00:00:00"/>
        <d v="2012-08-01T00:00:00"/>
        <d v="2014-09-13T00:00:00"/>
        <d v="2011-02-04T00:00:00"/>
        <d v="2014-02-12T00:00:00"/>
        <d v="2014-09-01T00:00:00"/>
        <d v="2014-02-11T00:00:00"/>
        <d v="2011-02-05T00:00:00"/>
        <d v="2013-06-18T00:00:00"/>
        <d v="2012-02-06T00:00:00"/>
        <d v="2012-03-16T00:00:00"/>
        <d v="2013-04-10T00:00:00"/>
        <d v="2011-04-04T00:00:00"/>
        <d v="2014-09-06T00:00:00"/>
        <d v="2012-03-19T00:00:00"/>
        <d v="2014-06-12T00:00:00"/>
        <d v="2011-11-23T00:00:00"/>
        <d v="2012-06-23T00:00:00"/>
        <d v="2011-10-19T00:00:00"/>
        <d v="2013-04-20T00:00:00"/>
        <d v="2011-05-26T00:00:00"/>
        <d v="2012-12-19T00:00:00"/>
        <d v="2011-11-26T00:00:00"/>
        <d v="2011-08-29T00:00:00"/>
        <d v="2014-11-19T00:00:00"/>
        <d v="2014-01-21T00:00:00"/>
        <d v="2013-03-23T00:00:00"/>
        <d v="2013-05-19T00:00:00"/>
        <d v="2013-09-30T00:00:00"/>
        <d v="2012-12-27T00:00:00"/>
        <d v="2011-06-03T00:00:00"/>
        <d v="2011-02-03T00:00:00"/>
        <d v="2013-03-09T00:00:00"/>
        <d v="2014-10-08T00:00:00"/>
        <d v="2012-09-03T00:00:00"/>
        <d v="2011-08-09T00:00:00"/>
        <d v="2014-10-15T00:00:00"/>
        <d v="2014-12-03T00:00:00"/>
        <d v="2012-09-05T00:00:00"/>
        <d v="2013-07-08T00:00:00"/>
        <d v="2013-12-26T00:00:00"/>
        <d v="2012-06-04T00:00:00"/>
        <d v="2013-12-23T00:00:00"/>
        <d v="2014-07-30T00:00:00"/>
        <d v="2014-09-11T00:00:00"/>
        <d v="2011-06-13T00:00:00"/>
        <d v="2014-04-16T00:00:00"/>
        <d v="2011-07-21T00:00:00"/>
        <d v="2014-11-22T00:00:00"/>
        <d v="2014-12-30T00:00:00"/>
        <d v="2011-03-14T00:00:00"/>
        <d v="2012-12-31T00:00:00"/>
        <d v="2014-10-22T00:00:00"/>
        <d v="2012-02-03T00:00:00"/>
        <d v="2013-11-16T00:00:00"/>
        <d v="2014-12-06T00:00:00"/>
        <d v="2014-03-10T00:00:00"/>
        <d v="2013-06-10T00:00:00"/>
        <d v="2014-11-29T00:00:00"/>
        <d v="2014-03-17T00:00:00"/>
        <d v="2013-11-28T00:00:00"/>
        <d v="2014-11-28T00:00:00"/>
        <d v="2013-07-09T00:00:00"/>
        <d v="2012-05-08T00:00:00"/>
        <d v="2011-11-25T00:00:00"/>
        <d v="2014-06-26T00:00:00"/>
        <d v="2014-04-12T00:00:00"/>
        <d v="2014-08-21T00:00:00"/>
        <d v="2012-03-13T00:00:00"/>
        <d v="2013-09-09T00:00:00"/>
        <d v="2012-01-23T00:00:00"/>
        <d v="2012-06-18T00:00:00"/>
        <d v="2012-10-02T00:00:00"/>
        <d v="2011-10-31T00:00:00"/>
        <d v="2012-04-13T00:00:00"/>
        <d v="2013-11-27T00:00:00"/>
        <d v="2014-11-08T00:00:00"/>
        <d v="2011-12-01T00:00:00"/>
        <d v="2014-02-24T00:00:00"/>
        <d v="2012-10-26T00:00:00"/>
        <d v="2011-03-10T00:00:00"/>
        <d v="2011-07-18T00:00:00"/>
        <d v="2013-09-20T00:00:00"/>
        <d v="2014-04-14T00:00:00"/>
        <d v="2014-11-10T00:00:00"/>
        <d v="2013-01-07T00:00:00"/>
        <d v="2014-03-14T00:00:00"/>
        <d v="2011-08-01T00:00:00"/>
        <d v="2013-10-16T00:00:00"/>
        <d v="2014-08-02T00:00:00"/>
        <d v="2013-06-26T00:00:00"/>
        <d v="2012-09-06T00:00:00"/>
        <d v="2014-07-29T00:00:00"/>
        <d v="2013-03-20T00:00:00"/>
        <d v="2011-03-31T00:00:00"/>
        <d v="2012-12-14T00:00:00"/>
        <d v="2013-07-16T00:00:00"/>
        <d v="2012-02-15T00:00:00"/>
        <d v="2012-09-28T00:00:00"/>
        <d v="2014-06-17T00:00:00"/>
        <d v="2012-11-08T00:00:00"/>
        <d v="2014-09-18T00:00:00"/>
        <d v="2012-09-21T00:00:00"/>
        <d v="2012-03-06T00:00:00"/>
        <d v="2011-10-03T00:00:00"/>
        <d v="2014-01-09T00:00:00"/>
        <d v="2014-03-21T00:00:00"/>
        <d v="2013-09-25T00:00:00"/>
        <d v="2014-03-26T00:00:00"/>
        <d v="2014-08-15T00:00:00"/>
        <d v="2014-03-24T00:00:00"/>
        <d v="2012-06-07T00:00:00"/>
        <d v="2011-11-12T00:00:00"/>
        <d v="2014-10-13T00:00:00"/>
        <d v="2014-05-14T00:00:00"/>
        <d v="2014-07-04T00:00:00"/>
        <d v="2011-11-18T00:00:00"/>
        <d v="2013-11-06T00:00:00"/>
        <d v="2012-07-11T00:00:00"/>
        <d v="2014-09-05T00:00:00"/>
        <d v="2014-12-25T00:00:00"/>
        <d v="2014-08-29T00:00:00"/>
        <d v="2011-12-13T00:00:00"/>
        <d v="2013-05-20T00:00:00"/>
        <d v="2013-11-15T00:00:00"/>
        <d v="2011-07-25T00:00:00"/>
        <d v="2014-03-03T00:00:00"/>
        <d v="2012-07-16T00:00:00"/>
        <d v="2013-05-01T00:00:00"/>
        <d v="2014-04-17T00:00:00"/>
        <d v="2012-08-16T00:00:00"/>
        <d v="2014-11-02T00:00:00"/>
        <d v="2013-05-06T00:00:00"/>
        <d v="2013-03-05T00:00:00"/>
        <d v="2011-04-26T00:00:00"/>
        <d v="2014-04-02T00:00:00"/>
        <d v="2014-12-23T00:00:00"/>
        <d v="2012-08-15T00:00:00"/>
        <d v="2013-09-27T00:00:00"/>
        <d v="2013-08-17T00:00:00"/>
        <d v="2012-08-25T00:00:00"/>
        <d v="2014-12-04T00:00:00"/>
        <d v="2011-06-21T00:00:00"/>
        <d v="2012-11-12T00:00:00"/>
        <d v="2013-08-29T00:00:00"/>
        <d v="2013-01-22T00:00:00"/>
        <d v="2012-01-30T00:00:00"/>
        <d v="2011-10-04T00:00:00"/>
        <d v="2014-02-14T00:00:00"/>
        <d v="2012-02-21T00:00:00"/>
        <d v="2011-11-04T00:00:00"/>
        <d v="2012-06-20T00:00:00"/>
        <d v="2011-06-08T00:00:00"/>
        <d v="2012-04-17T00:00:00"/>
        <d v="2012-07-17T00:00:00"/>
        <d v="2011-04-12T00:00:00"/>
        <d v="2012-11-01T00:00:00"/>
        <d v="2012-05-12T00:00:00"/>
        <d v="2012-07-25T00:00:00"/>
        <d v="2014-11-12T00:00:00"/>
        <d v="2014-08-14T00:00:00"/>
        <d v="2011-03-22T00:00:00"/>
        <d v="2014-11-17T00:00:00"/>
        <d v="2013-01-21T00:00:00"/>
        <d v="2013-11-12T00:00:00"/>
        <d v="2013-01-30T00:00:00"/>
        <d v="2013-10-19T00:00:00"/>
        <d v="2014-11-03T00:00:00"/>
        <d v="2014-02-20T00:00:00"/>
        <d v="2014-01-31T00:00:00"/>
        <d v="2012-08-08T00:00:00"/>
        <d v="2014-12-15T00:00:00"/>
        <d v="2014-04-27T00:00:00"/>
        <d v="2014-12-17T00:00:00"/>
        <d v="2011-12-06T00:00:00"/>
        <d v="2013-02-21T00:00:00"/>
        <d v="2013-09-10T00:00:00"/>
        <d v="2011-07-14T00:00:00"/>
        <d v="2011-10-24T00:00:00"/>
        <d v="2014-04-18T00:00:00"/>
        <d v="2011-08-24T00:00:00"/>
        <d v="2013-03-25T00:00:00"/>
        <d v="2013-11-22T00:00:00"/>
        <d v="2014-10-04T00:00:00"/>
        <d v="2014-09-12T00:00:00"/>
        <d v="2011-09-30T00:00:00"/>
        <d v="2014-10-07T00:00:00"/>
        <d v="2014-10-20T00:00:00"/>
        <d v="2013-01-03T00:00:00"/>
        <d v="2012-10-03T00:00:00"/>
        <d v="2011-05-21T00:00:00"/>
        <d v="2013-08-24T00:00:00"/>
        <d v="2011-12-16T00:00:00"/>
        <d v="2011-06-30T00:00:00"/>
        <d v="2011-12-20T00:00:00"/>
        <d v="2014-10-21T00:00:00"/>
        <d v="2012-07-10T00:00:00"/>
        <d v="2011-11-10T00:00:00"/>
        <d v="2013-01-09T00:00:00"/>
        <d v="2011-10-02T00:00:00"/>
        <d v="2013-04-25T00:00:00"/>
        <d v="2011-11-17T00:00:00"/>
        <d v="2012-02-09T00:00:00"/>
        <d v="2014-05-09T00:00:00"/>
        <d v="2012-05-23T00:00:00"/>
        <d v="2011-09-27T00:00:00"/>
        <d v="2012-09-11T00:00:00"/>
        <d v="2014-08-22T00:00:00"/>
        <d v="2012-08-13T00:00:00"/>
        <d v="2013-08-18T00:00:00"/>
        <d v="2011-09-23T00:00:00"/>
        <d v="2011-02-01T00:00:00"/>
        <d v="2012-11-21T00:00:00"/>
        <d v="2012-10-17T00:00:00"/>
        <d v="2013-09-21T00:00:00"/>
        <d v="2012-04-27T00:00:00"/>
        <d v="2013-05-29T00:00:00"/>
        <d v="2012-11-29T00:00:00"/>
        <d v="2013-10-08T00:00:00"/>
        <d v="2013-12-02T00:00:00"/>
        <d v="2011-08-31T00:00:00"/>
        <d v="2013-12-09T00:00:00"/>
        <d v="2013-08-09T00:00:00"/>
        <d v="2012-04-10T00:00:00"/>
        <d v="2013-09-06T00:00:00"/>
        <d v="2013-06-25T00:00:00"/>
        <d v="2011-04-18T00:00:00"/>
        <d v="2011-03-23T00:00:00"/>
        <d v="2013-07-04T00:00:00"/>
        <d v="2013-06-08T00:00:00"/>
        <d v="2014-09-04T00:00:00"/>
        <d v="2014-05-04T00:00:00"/>
        <d v="2011-12-08T00:00:00"/>
        <d v="2012-12-05T00:00:00"/>
        <d v="2014-06-03T00:00:00"/>
        <d v="2012-10-30T00:00:00"/>
        <d v="2012-11-19T00:00:00"/>
        <d v="2011-09-13T00:00:00"/>
        <d v="2014-04-22T00:00:00"/>
        <d v="2011-12-30T00:00:00"/>
        <d v="2014-08-28T00:00:00"/>
        <d v="2013-12-18T00:00:00"/>
        <d v="2012-05-03T00:00:00"/>
        <d v="2013-11-01T00:00:00"/>
        <d v="2011-07-05T00:00:00"/>
        <d v="2011-01-28T00:00:00"/>
        <d v="2011-04-08T00:00:00"/>
        <d v="2011-07-26T00:00:00"/>
        <d v="2011-10-28T00:00:00"/>
        <d v="2014-06-07T00:00:00"/>
        <d v="2014-10-18T00:00:00"/>
        <d v="2011-07-27T00:00:00"/>
        <d v="2012-10-23T00:00:00"/>
        <d v="2012-06-15T00:00:00"/>
        <d v="2014-07-19T00:00:00"/>
        <d v="2011-09-17T00:00:00"/>
        <d v="2013-05-17T00:00:00"/>
        <d v="2013-03-02T00:00:00"/>
        <d v="2013-06-27T00:00:00"/>
        <d v="2011-11-22T00:00:00"/>
        <d v="2014-10-03T00:00:00"/>
        <d v="2014-12-16T00:00:00"/>
        <d v="2013-04-18T00:00:00"/>
        <d v="2011-10-11T00:00:00"/>
        <d v="2012-12-18T00:00:00"/>
        <d v="2014-01-02T00:00:00"/>
        <d v="2014-10-28T00:00:00"/>
        <d v="2011-12-29T00:00:00"/>
        <d v="2012-06-25T00:00:00"/>
        <d v="2013-08-05T00:00:00"/>
        <d v="2014-08-08T00:00:00"/>
        <d v="2014-05-12T00:00:00"/>
        <d v="2012-03-29T00:00:00"/>
        <d v="2014-01-15T00:00:00"/>
        <d v="2013-06-17T00:00:00"/>
        <d v="2014-03-07T00:00:00"/>
        <d v="2012-11-16T00:00:00"/>
        <d v="2012-02-18T00:00:00"/>
        <d v="2012-01-05T00:00:00"/>
        <d v="2014-03-27T00:00:00"/>
        <d v="2011-03-26T00:00:00"/>
        <d v="2012-09-04T00:00:00"/>
        <d v="2013-03-15T00:00:00"/>
        <d v="2014-07-22T00:00:00"/>
        <d v="2014-08-19T00:00:00"/>
        <d v="2014-10-23T00:00:00"/>
        <d v="2011-10-26T00:00:00"/>
        <d v="2013-06-29T00:00:00"/>
        <d v="2014-09-02T00:00:00"/>
        <d v="2012-12-20T00:00:00"/>
        <d v="2014-03-20T00:00:00"/>
        <d v="2014-11-25T00:00:00"/>
        <d v="2011-04-25T00:00:00"/>
        <d v="2012-10-25T00:00:00"/>
        <d v="2013-10-28T00:00:00"/>
        <d v="2011-11-29T00:00:00"/>
        <d v="2014-09-23T00:00:00"/>
        <d v="2012-06-19T00:00:00"/>
        <d v="2013-07-05T00:00:00"/>
        <d v="2014-09-29T00:00:00"/>
        <d v="2012-08-07T00:00:00"/>
        <d v="2014-06-19T00:00:00"/>
        <d v="2011-11-21T00:00:00"/>
        <d v="2013-04-11T00:00:00"/>
        <d v="2014-05-24T00:00:00"/>
        <d v="2013-10-03T00:00:00"/>
        <d v="2013-09-16T00:00:00"/>
        <d v="2011-10-10T00:00:00"/>
        <d v="2011-07-13T00:00:00"/>
        <d v="2012-12-04T00:00:00"/>
        <d v="2011-04-19T00:00:00"/>
        <d v="2014-07-18T00:00:00"/>
        <d v="2011-04-11T00:00:00"/>
        <d v="2014-08-04T00:00:00"/>
        <d v="2014-03-13T00:00:00"/>
        <d v="2014-04-28T00:00:00"/>
        <d v="2012-08-02T00:00:00"/>
        <d v="2014-04-09T00:00:00"/>
        <d v="2013-01-10T00:00:00"/>
        <d v="2014-05-19T00:00:00"/>
        <d v="2012-10-10T00:00:00"/>
        <d v="2012-04-18T00:00:00"/>
        <d v="2011-11-07T00:00:00"/>
        <d v="2013-03-04T00:00:00"/>
        <d v="2013-12-25T00:00:00"/>
        <d v="2012-12-11T00:00:00"/>
        <d v="2012-11-22T00:00:00"/>
        <d v="2013-05-09T00:00:00"/>
        <d v="2014-10-06T00:00:00"/>
        <d v="2012-01-13T00:00:00"/>
        <d v="2014-11-14T00:00:00"/>
        <d v="2014-03-09T00:00:00"/>
        <d v="2013-12-24T00:00:00"/>
        <d v="2013-08-23T00:00:00"/>
        <d v="2012-09-24T00:00:00"/>
        <d v="2012-03-15T00:00:00"/>
        <d v="2011-01-14T00:00:00"/>
        <d v="2013-11-19T00:00:00"/>
        <d v="2011-03-07T00:00:00"/>
        <d v="2011-11-16T00:00:00"/>
        <d v="2013-01-31T00:00:00"/>
        <d v="2014-05-08T00:00:00"/>
        <d v="2011-11-15T00:00:00"/>
        <d v="2014-01-30T00:00:00"/>
        <d v="2011-04-06T00:00:00"/>
        <d v="2012-09-08T00:00:00"/>
        <d v="2014-01-16T00:00:00"/>
        <d v="2012-11-05T00:00:00"/>
        <d v="2014-04-26T00:00:00"/>
        <d v="2014-11-26T00:00:00"/>
        <d v="2014-08-05T00:00:00"/>
        <d v="2013-11-18T00:00:00"/>
        <d v="2013-10-24T00:00:00"/>
        <d v="2014-02-03T00:00:00"/>
        <d v="2014-09-26T00:00:00"/>
        <d v="2011-07-30T00:00:00"/>
        <d v="2012-07-06T00:00:00"/>
        <d v="2012-03-08T00:00:00"/>
        <d v="2014-05-06T00:00:00"/>
        <d v="2011-05-10T00:00:00"/>
        <d v="2014-08-23T00:00:00"/>
        <d v="2013-09-24T00:00:00"/>
        <d v="2013-08-03T00:00:00"/>
        <d v="2014-01-04T00:00:00"/>
        <d v="2014-10-10T00:00:00"/>
        <d v="2014-10-01T00:00:00"/>
        <d v="2014-01-17T00:00:00"/>
        <d v="2011-03-30T00:00:00"/>
        <d v="2014-05-01T00:00:00"/>
        <d v="2011-01-07T00:00:00"/>
        <d v="2012-05-21T00:00:00"/>
        <d v="2014-10-17T00:00:00"/>
        <d v="2014-03-22T00:00:00"/>
        <d v="2011-01-19T00:00:00"/>
        <d v="2014-05-28T00:00:00"/>
        <d v="2013-08-15T00:00:00"/>
        <d v="2014-02-19T00:00:00"/>
        <d v="2013-11-21T00:00:00"/>
        <d v="2014-09-22T00:00:00"/>
        <d v="2013-02-22T00:00:00"/>
        <d v="2013-12-30T00:00:00"/>
        <d v="2013-12-04T00:00:00"/>
        <d v="2013-09-03T00:00:00"/>
        <d v="2012-10-19T00:00:00"/>
        <d v="2014-09-10T00:00:00"/>
        <d v="2011-01-20T00:00:00"/>
        <d v="2014-10-09T00:00:00"/>
        <d v="2011-11-28T00:00:00"/>
        <d v="2013-10-09T00:00:00"/>
        <d v="2012-10-08T00:00:00"/>
        <d v="2011-02-25T00:00:00"/>
        <d v="2013-06-06T00:00:00"/>
        <d v="2014-04-25T00:00:00"/>
        <d v="2013-12-20T00:00:00"/>
        <d v="2013-12-13T00:00:00"/>
        <d v="2011-12-15T00:00:00"/>
        <d v="2011-07-19T00:00:00"/>
        <d v="2013-10-25T00:00:00"/>
        <d v="2011-12-21T00:00:00"/>
        <d v="2013-06-12T00:00:00"/>
        <d v="2012-06-09T00:00:00"/>
        <d v="2011-05-28T00:00:00"/>
        <d v="2012-11-14T00:00:00"/>
        <d v="2011-01-21T00:00:00"/>
        <d v="2014-03-29T00:00:00"/>
        <d v="2013-12-31T00:00:00"/>
        <d v="2014-08-13T00:00:00"/>
        <d v="2011-11-08T00:00:00"/>
        <d v="2013-04-13T00:00:00"/>
        <d v="2013-12-05T00:00:00"/>
        <d v="2012-04-02T00:00:00"/>
        <d v="2014-09-30T00:00:00"/>
        <d v="2012-03-22T00:00:00"/>
        <d v="2014-05-13T00:00:00"/>
        <d v="2012-07-18T00:00:00"/>
        <d v="2012-03-27T00:00:00"/>
        <d v="2012-11-17T00:00:00"/>
        <d v="2013-09-19T00:00:00"/>
        <d v="2011-10-16T00:00:00"/>
        <d v="2014-01-13T00:00:00"/>
        <d v="2014-06-04T00:00:00"/>
        <d v="2013-08-07T00:00:00"/>
        <d v="2011-08-25T00:00:00"/>
        <d v="2013-03-13T00:00:00"/>
        <d v="2014-02-10T00:00:00"/>
        <d v="2011-07-20T00:00:00"/>
        <d v="2014-09-16T00:00:00"/>
        <d v="2011-12-10T00:00:00"/>
        <d v="2012-12-30T00:00:00"/>
        <d v="2013-03-11T00:00:00"/>
        <d v="2014-09-25T00:00:00"/>
        <d v="2013-02-04T00:00:00"/>
        <d v="2012-12-25T00:00:00"/>
        <d v="2014-05-21T00:00:00"/>
        <d v="2014-12-26T00:00:00"/>
        <d v="2014-09-20T00:00:00"/>
        <d v="2011-10-25T00:00:00"/>
        <d v="2011-12-22T00:00:00"/>
        <d v="2013-06-28T00:00:00"/>
        <d v="2011-03-18T00:00:00"/>
        <d v="2012-09-19T00:00:00"/>
        <d v="2014-12-14T00:00:00"/>
        <d v="2013-12-17T00:00:00"/>
        <d v="2014-09-15T00:00:00"/>
        <d v="2012-10-05T00:00:00"/>
        <d v="2013-10-30T00:00:00"/>
        <d v="2011-07-08T00:00:00"/>
        <d v="2012-04-22T00:00:00"/>
        <d v="2011-10-21T00:00:00"/>
        <d v="2014-12-01T00:00:00"/>
        <d v="2011-09-11T00:00:00"/>
        <d v="2012-10-29T00:00:00"/>
        <d v="2013-08-31T00:00:00"/>
        <d v="2014-01-24T00:00:00"/>
        <d v="2012-12-10T00:00:00"/>
        <d v="2013-12-16T00:00:00"/>
        <d v="2012-10-24T00:00:00"/>
        <d v="2014-08-01T00:00:00"/>
        <d v="2014-05-23T00:00:00"/>
        <d v="2013-07-22T00:00:00"/>
        <d v="2013-05-11T00:00:00"/>
        <d v="2014-03-04T00:00:00"/>
        <d v="2013-10-23T00:00:00"/>
        <d v="2013-08-08T00:00:00"/>
        <d v="2012-04-30T00:00:00"/>
        <d v="2013-05-27T00:00:00"/>
        <d v="2013-10-21T00:00:00"/>
        <d v="2011-09-06T00:00:00"/>
        <d v="2011-05-23T00:00:00"/>
        <d v="2012-08-10T00:00:00"/>
        <d v="2011-08-23T00:00:00"/>
        <d v="2011-11-05T00:00:00"/>
        <d v="2012-05-14T00:00:00"/>
        <d v="2014-03-11T00:00:00"/>
        <d v="2013-12-10T00:00:00"/>
        <d v="2011-07-04T00:00:00"/>
        <d v="2014-07-07T00:00:00"/>
        <d v="2011-10-05T00:00:00"/>
        <d v="2011-06-17T00:00:00"/>
        <d v="2014-02-06T00:00:00"/>
        <d v="2011-07-06T00:00:00"/>
        <d v="2011-04-20T00:00:00"/>
        <d v="2013-08-22T00:00:00"/>
        <d v="2012-12-16T00:00:00"/>
        <d v="2014-07-25T00:00:00"/>
        <d v="2014-12-07T00:00:00"/>
        <d v="2013-09-28T00:00:00"/>
        <d v="2014-05-03T00:00:00"/>
        <d v="2013-04-17T00:00:00"/>
        <d v="2013-07-29T00:00:00"/>
        <d v="2013-06-24T00:00:00"/>
        <d v="2012-11-09T00:00:00"/>
        <d v="2012-09-27T00:00:00"/>
        <d v="2012-06-28T00:00:00"/>
        <d v="2013-09-17T00:00:00"/>
        <d v="2011-08-19T00:00:00"/>
        <d v="2011-09-25T00:00:00"/>
        <d v="2013-05-13T00:00:00"/>
        <d v="2011-10-18T00:00:00"/>
        <d v="2014-11-18T00:00:00"/>
        <d v="2013-03-29T00:00:00"/>
        <d v="2011-07-22T00:00:00"/>
        <d v="2013-06-03T00:00:00"/>
        <d v="2011-12-07T00:00:00"/>
        <d v="2014-04-24T00:00:00"/>
        <d v="2013-07-20T00:00:00"/>
        <d v="2013-05-15T00:00:00"/>
        <d v="2013-01-23T00:00:00"/>
        <d v="2012-05-26T00:00:00"/>
        <d v="2014-02-07T00:00:00"/>
        <d v="2013-10-10T00:00:00"/>
        <d v="2014-01-08T00:00:00"/>
        <d v="2014-05-31T00:00:00"/>
        <d v="2011-02-16T00:00:00"/>
        <d v="2012-03-24T00:00:00"/>
        <d v="2012-04-11T00:00:00"/>
        <d v="2012-02-27T00:00:00"/>
        <d v="2013-07-02T00:00:00"/>
        <d v="2014-07-15T00:00:00"/>
        <d v="2014-03-31T00:00:00"/>
        <d v="2011-11-02T00:00:00"/>
        <d v="2011-09-10T00:00:00"/>
        <d v="2014-09-27T00:00:00"/>
        <d v="2014-04-01T00:00:00"/>
        <d v="2013-02-19T00:00:00"/>
        <d v="2012-12-08T00:00:00"/>
        <d v="2011-02-23T00:00:00"/>
        <d v="2013-10-07T00:00:00"/>
        <d v="2012-04-05T00:00:00"/>
        <d v="2013-03-16T00:00:00"/>
        <d v="2012-11-30T00:00:00"/>
        <d v="2011-04-15T00:00:00"/>
        <d v="2014-05-07T00:00:00"/>
        <d v="2012-01-06T00:00:00"/>
        <d v="2014-06-14T00:00:00"/>
        <d v="2012-08-24T00:00:00"/>
        <d v="2013-08-02T00:00:00"/>
        <d v="2013-04-14T00:00:00"/>
        <d v="2011-03-24T00:00:00"/>
        <d v="2014-06-09T00:00:00"/>
        <d v="2014-01-27T00:00:00"/>
        <d v="2011-05-16T00:00:00"/>
        <d v="2012-04-26T00:00:00"/>
        <d v="2012-10-12T00:00:00"/>
        <d v="2012-07-14T00:00:00"/>
        <d v="2011-11-19T00:00:00"/>
        <d v="2013-05-28T00:00:00"/>
        <d v="2013-10-04T00:00:00"/>
        <d v="2013-07-31T00:00:00"/>
        <d v="2012-07-04T00:00:00"/>
        <d v="2014-08-18T00:00:00"/>
        <d v="2013-12-15T00:00:00"/>
        <d v="2012-03-23T00:00:00"/>
        <d v="2013-10-11T00:00:00"/>
        <d v="2013-04-22T00:00:00"/>
        <d v="2011-05-04T00:00:00"/>
        <d v="2012-08-28T00:00:00"/>
        <d v="2012-10-20T00:00:00"/>
        <d v="2014-07-28T00:00:00"/>
        <d v="2012-05-22T00:00:00"/>
        <d v="2014-08-30T00:00:00"/>
        <d v="2012-02-16T00:00:00"/>
        <d v="2013-02-05T00:00:00"/>
        <d v="2013-12-28T00:00:00"/>
        <d v="2013-08-01T00:00:00"/>
        <d v="2011-07-09T00:00:00"/>
        <d v="2011-09-22T00:00:00"/>
        <d v="2011-08-12T00:00:00"/>
        <d v="2011-03-11T00:00:00"/>
        <d v="2014-07-27T00:00:00"/>
        <d v="2011-09-07T00:00:00"/>
        <d v="2013-03-18T00:00:00"/>
        <d v="2014-12-05T00:00:00"/>
        <d v="2013-02-01T00:00:00"/>
        <d v="2014-05-10T00:00:00"/>
        <d v="2012-09-20T00:00:00"/>
        <d v="2011-04-28T00:00:00"/>
        <d v="2013-05-23T00:00:00"/>
        <d v="2011-03-28T00:00:00"/>
        <d v="2012-05-10T00:00:00"/>
        <d v="2014-03-28T00:00:00"/>
        <d v="2014-07-08T00:00:00"/>
        <d v="2012-02-29T00:00:00"/>
        <d v="2011-02-21T00:00:00"/>
        <d v="2011-12-31T00:00:00"/>
        <d v="2013-01-28T00:00:00"/>
        <d v="2013-11-10T00:00:00"/>
        <d v="2013-09-11T00:00:00"/>
        <d v="2013-11-26T00:00:00"/>
        <d v="2011-10-01T00:00:00"/>
        <d v="2011-03-03T00:00:00"/>
        <d v="2012-12-03T00:00:00"/>
        <d v="2014-03-19T00:00:00"/>
        <d v="2014-06-28T00:00:00"/>
        <d v="2012-03-20T00:00:00"/>
        <d v="2014-05-29T00:00:00"/>
        <d v="2011-12-19T00:00:00"/>
        <d v="2014-08-20T00:00:00"/>
        <d v="2013-02-09T00:00:00"/>
        <d v="2014-10-14T00:00:00"/>
        <d v="2012-01-26T00:00:00"/>
        <d v="2012-12-17T00:00:00"/>
        <d v="2013-03-27T00:00:00"/>
        <d v="2012-05-18T00:00:00"/>
        <d v="2012-09-12T00:00:00"/>
        <d v="2013-02-07T00:00:00"/>
        <d v="2013-06-07T00:00:00"/>
        <d v="2012-11-28T00:00:00"/>
        <d v="2011-01-24T00:00:00"/>
        <d v="2014-06-13T00:00:00"/>
        <d v="2011-11-30T00:00:00"/>
        <d v="2012-03-14T00:00:00"/>
        <d v="2011-11-03T00:00:00"/>
        <d v="2014-07-24T00:00:00"/>
        <d v="2011-02-09T00:00:00"/>
        <d v="2011-04-23T00:00:00"/>
        <d v="2011-03-25T00:00:00"/>
        <d v="2011-06-24T00:00:00"/>
        <d v="2012-01-27T00:00:00"/>
        <d v="2012-10-18T00:00:00"/>
        <d v="2012-08-17T00:00:00"/>
        <d v="2014-05-27T00:00:00"/>
        <d v="2011-10-09T00:00:00"/>
        <d v="2013-11-20T00:00:00"/>
        <d v="2012-05-11T00:00:00"/>
        <d v="2013-09-23T00:00:00"/>
        <d v="2012-06-01T00:00:00"/>
        <d v="2014-01-25T00:00:00"/>
        <d v="2012-04-14T00:00:00"/>
        <d v="2013-05-07T00:00:00"/>
        <d v="2014-01-03T00:00:00"/>
        <d v="2013-10-31T00:00:00"/>
        <d v="2011-02-15T00:00:00"/>
        <d v="2011-06-18T00:00:00"/>
        <d v="2011-08-15T00:00:00"/>
        <d v="2014-06-20T00:00:00"/>
        <d v="2012-03-26T00:00:00"/>
        <d v="2011-04-03T00:00:00"/>
        <d v="2012-09-13T00:00:00"/>
        <d v="2013-09-05T00:00:00"/>
        <d v="2013-06-04T00:00:00"/>
        <d v="2011-12-28T00:00:00"/>
        <d v="2012-04-12T00:00:00"/>
      </sharedItems>
      <fieldGroup par="12"/>
    </cacheField>
    <cacheField name="Ship Date" numFmtId="14">
      <sharedItems containsSemiMixedTypes="0" containsNonDate="0" containsDate="1" containsString="0" minDate="2011-01-09T00:00:00" maxDate="2015-01-07T00:00:00"/>
    </cacheField>
    <cacheField name="EmailID" numFmtId="0">
      <sharedItems count="686">
        <s v="DarrinVanHuff@gmail.com"/>
        <s v="BrosinaHoffman@gmail.com"/>
        <s v="IreneMaddox@gmail.com"/>
        <s v="AlejandroGrove@gmail.com"/>
        <s v="ZuschussDonatelli@gmail.com"/>
        <s v="EmilyBurns@gmail.com"/>
        <s v="EricHoffmann@gmail.com"/>
        <s v="RubenAusman@gmail.com"/>
        <s v="KunstMiller@gmail.com"/>
        <s v="BrendanSweed@gmail.com"/>
        <s v="DuaneNoonan@gmail.com"/>
        <s v="JimSink@gmail.com"/>
        <s v="RogerBarcio@gmail.com"/>
        <s v="KatherineDucich@gmail.com"/>
        <s v="LenaCacioppo@gmail.com"/>
        <s v="DaveKipp@gmail.com"/>
        <s v="TroyStaebel@gmail.com"/>
        <s v="LindsayShagiari@gmail.com"/>
        <s v="LenaCreighton@gmail.com"/>
        <s v="SallyHughsby@gmail.com"/>
        <s v="HelenAndreada@gmail.com"/>
        <s v="TamaraWillingham@gmail.com"/>
        <s v="StephaniePhelps@gmail.com"/>
        <s v="NeilKnudson@gmail.com"/>
        <s v="DaveBrooks@gmail.com"/>
        <s v="TedTrevino@gmail.com"/>
        <s v="RubenDartt@gmail.com"/>
        <s v="MaxJones@gmail.com"/>
        <s v="ChadSievert@gmail.com"/>
        <s v="FrankMerwin@gmail.com"/>
        <s v="MaryZewe@gmail.com"/>
        <s v="BruceStewart@gmail.com"/>
        <s v="LaurelElliston@gmail.com"/>
        <s v="JonathanHowell@gmail.com"/>
        <s v="DavidBremer@gmail.com"/>
        <s v="LoganHaushalter@gmail.com"/>
        <s v="KellyCollister@gmail.com"/>
        <s v="AlanHwang@gmail.com"/>
        <s v="KristenHastings@gmail.com"/>
        <s v="BarryBlumstein@gmail.com"/>
        <s v="JasO'Carroll@gmail.com"/>
        <s v="TracyBlumstein@gmail.com"/>
        <s v="KellyLampkin@gmail.com"/>
        <s v="BenPeterman@gmail.com"/>
        <s v="FrankAtkinson@gmail.com"/>
        <s v="GraceKelly@gmail.com"/>
        <s v="DougBickford@gmail.com"/>
        <s v="AlyssaCrouse@gmail.com"/>
        <s v="KenLonsdale@gmail.com"/>
        <s v="ClayCheatham@gmail.com"/>
        <s v="JuliaDunbar@gmail.com"/>
        <s v="ArthurGainer@gmail.com"/>
        <s v="AlejandroSavely@gmail.com"/>
        <s v="JackGarza@gmail.com"/>
        <s v="VictorPreis@gmail.com"/>
        <s v="KeithHerrera@gmail.com"/>
        <s v="KimberlyCarter@gmail.com"/>
        <s v="CarolineJumper@gmail.com"/>
        <s v="PhilipBrown@gmail.com"/>
        <s v="SungPak@gmail.com"/>
        <s v="JoelEaton@gmail.com"/>
        <s v="SanjitChand@gmail.com"/>
        <s v="JosephHolt@gmail.com"/>
        <s v="TanjaNorvell@gmail.com"/>
        <s v="JeremyPistek@gmail.com"/>
        <s v="XylonaPreis@gmail.com"/>
        <s v="MichelleTran@gmail.com"/>
        <s v="SoniaSunley@gmail.com"/>
        <s v="MaribethYedwab@gmail.com"/>
        <s v="BradleyNguyen@gmail.com"/>
        <s v="AlanDominguez@gmail.com"/>
        <s v="KarenBern@gmail.com"/>
        <s v="JasperCacioppo@gmail.com"/>
        <s v="AllenArmold@gmail.com"/>
        <s v="ErinSmith@gmail.com"/>
        <s v="BillDonatelli@gmail.com"/>
        <s v="DeanKatz@gmail.com"/>
        <s v="OlveraToch@gmail.com"/>
        <s v="LizPelletier@gmail.com"/>
        <s v="JeremyFarry@gmail.com"/>
        <s v="FrankPreis@gmail.com"/>
        <s v="EllisBallard@gmail.com"/>
        <s v="SarahFoster@gmail.com"/>
        <s v="TrudyGlocke@gmail.com"/>
        <s v="CharlesCrestani@gmail.com"/>
        <s v="DiannaVittorini@gmail.com"/>
        <s v="ZuschussCarroll@gmail.com"/>
        <s v="LenaRadford@gmail.com"/>
        <s v="AnnieThurman@gmail.com"/>
        <s v="LoganCurrie@gmail.com"/>
        <s v="FredMcMath@gmail.com"/>
        <s v="MaxEngle@gmail.com"/>
        <s v="RickBensley@gmail.com"/>
        <s v="JohnLee@gmail.com"/>
        <s v="AnthonyRawles@gmail.com"/>
        <s v="AlanBarnes@gmail.com"/>
        <s v="JayKimmel@gmail.com"/>
        <s v="Dorrisliebe@gmail.com"/>
        <s v="ChristineKargatis@gmail.com"/>
        <s v="RossDeVincentis@gmail.com"/>
        <s v="DarrinSayre@gmail.com"/>
        <s v="GaryZandusky@gmail.com"/>
        <s v="MayaHerman@gmail.com"/>
        <s v="YosephCarroll@gmail.com"/>
        <s v="MelanieSeite@gmail.com"/>
        <s v="AndrewRoberts@gmail.com"/>
        <s v="NickZandusky@gmail.com"/>
        <s v="ClayLudtke@gmail.com"/>
        <s v="LizThompson@gmail.com"/>
        <s v="EricaSmith@gmail.com"/>
        <s v="CarlosDaly@gmail.com"/>
        <s v="HelenWasserman@gmail.com"/>
        <s v="GaryMcGarr@gmail.com"/>
        <s v="RussellApplegate@gmail.com"/>
        <s v="PaulineJohnson@gmail.com"/>
        <s v="PatrickGardner@gmail.com"/>
        <s v="EudokiaMartin@gmail.com"/>
        <s v="DavePoirier@gmail.com"/>
        <s v="ChuckMagee@gmail.com"/>
        <s v="JillStevenson@gmail.com"/>
        <s v="CymaKinney@gmail.com"/>
        <s v="PamelaCoakley@gmail.com"/>
        <s v="RachelPayne@gmail.com"/>
        <s v="KarenCarlisle@gmail.com"/>
        <s v="RobWilliams@gmail.com"/>
        <s v="JohnLucas@gmail.com"/>
        <s v="CynthiaArntzen@gmail.com"/>
        <s v="JosephAirdo@gmail.com"/>
        <s v="DanielLacy@gmail.com"/>
        <s v="LindsayWilliams@gmail.com"/>
        <s v="CynthiaVoltz@gmail.com"/>
        <s v="TamaraDahlen@gmail.com"/>
        <s v="TracyZic@gmail.com"/>
        <s v="RolandFjeld@gmail.com"/>
        <s v="RyanAkin@gmail.com"/>
        <s v="MegTillman@gmail.com"/>
        <s v="VivekGonzalez@gmail.com"/>
        <s v="PhilipFox@gmail.com"/>
        <s v="JohnStevenson@gmail.com"/>
        <s v="MegO'Connel@gmail.com"/>
        <s v="HallieRedmond@gmail.com"/>
        <s v="JenniferJackson@gmail.com"/>
        <s v="BrianDeCherney@gmail.com"/>
        <s v="SkyeNorling@gmail.com"/>
        <s v="EricaHernandez@gmail.com"/>
        <s v="MauriceSatty@gmail.com"/>
        <s v="DonWeiss@gmail.com"/>
        <s v="CraigYedwab@gmail.com"/>
        <s v="NaresjPatel@gmail.com"/>
        <s v="NoelStaavos@gmail.com"/>
        <s v="PaulVanHugh@gmail.com"/>
        <s v="NeomaMurray@gmail.com"/>
        <s v="DionisLloyd@gmail.com"/>
        <s v="GregGuthrie@gmail.com"/>
        <s v="ArthurPrichep@gmail.com"/>
        <s v="GeorgeBell@gmail.com"/>
        <s v="LarryTron@gmail.com"/>
        <s v="AlyssaTate@gmail.com"/>
        <s v="HaroldRyan@gmail.com"/>
        <s v="BradleyTalbott@gmail.com"/>
        <s v="LindaSouthworth@gmail.com"/>
        <s v="BenFerrer@gmail.com"/>
        <s v="GregMatthias@gmail.com"/>
        <s v="NoraPreis@gmail.com"/>
        <s v="PhillipFlathmann@gmail.com"/>
        <s v="JulieCreighton@gmail.com"/>
        <s v="BrookeGillingham@gmail.com"/>
        <s v="ChuckClark@gmail.com"/>
        <s v="JustinHirsh@gmail.com"/>
        <s v="EricaBern@gmail.com"/>
        <s v="AlexAvila@gmail.com"/>
        <s v="RoyCollins@gmail.com"/>
        <s v="HenryGoldwyn@gmail.com"/>
        <s v="FrankGastineau@gmail.com"/>
        <s v="LisaDeCherney@gmail.com"/>
        <s v="HaroldPawlan@gmail.com"/>
        <s v="JamieFrazer@gmail.com"/>
        <s v="KeanTakahito@gmail.com"/>
        <s v="AnnBlume@gmail.com"/>
        <s v="SamZeldin@gmail.com"/>
        <s v="JimRadford@gmail.com"/>
        <s v="ChristinaAnderson@gmail.com"/>
        <s v="ValerieDominguez@gmail.com"/>
        <s v="AdrianBarton@gmail.com"/>
        <s v="BethThompson@gmail.com"/>
        <s v="RickWilson@gmail.com"/>
        <s v="DamalaKotsonis@gmail.com"/>
        <s v="MichaelMoore@gmail.com"/>
        <s v="ShaunChance@gmail.com"/>
        <s v="JenniferBraxton@gmail.com"/>
        <s v="ThaisSissman@gmail.com"/>
        <s v="MariaBertelson@gmail.com"/>
        <s v="KatherineNockton@gmail.com"/>
        <s v="MikeKennedy@gmail.com"/>
        <s v="ChristinePhan@gmail.com"/>
        <s v="CorinnaMitchell@gmail.com"/>
        <s v="JaneWaco@gmail.com"/>
        <s v="PaulineChand@gmail.com"/>
        <s v="JessicaMyrick@gmail.com"/>
        <s v="NicoleHansen@gmail.com"/>
        <s v="MichaelChen@gmail.com"/>
        <s v="TomBoeckenhauer@gmail.com"/>
        <s v="VictoriaWilson@gmail.com"/>
        <s v="GaryHwang@gmail.com"/>
        <s v="MikePelletier@gmail.com"/>
        <s v="DeborahBrumfield@gmail.com"/>
        <s v="IvanGibson@gmail.com"/>
        <s v="JeremyEllison@gmail.com"/>
        <s v="EdwardBecker@gmail.com"/>
        <s v="PaulKnutson@gmail.com"/>
        <s v="ChristopherSchild@gmail.com"/>
        <s v="JesusOcampo@gmail.com"/>
        <s v="RickDuston@gmail.com"/>
        <s v="MarinaLichtenstein@gmail.com"/>
        <s v="YanaSorensen@gmail.com"/>
        <s v="JennaCaffey@gmail.com"/>
        <s v="JamesGalang@gmail.com"/>
        <s v="NatalieWebber@gmail.com"/>
        <s v="FredHopkins@gmail.com"/>
        <s v="HilaryHolden@gmail.com"/>
        <s v="ChristinaDeMoss@gmail.com"/>
        <s v="TheaHendricks@gmail.com"/>
        <s v="MichelleMoray@gmail.com"/>
        <s v="RobertBarroso@gmail.com"/>
        <s v="EricBarreto@gmail.com"/>
        <s v="PamelaStobb@gmail.com"/>
        <s v="ClaudiaBergmann@gmail.com"/>
        <s v="StevenCartwright@gmail.com"/>
        <s v="CynthiaDelaney@gmail.com"/>
        <s v="JamieKunitz@gmail.com"/>
        <s v="DebraCatini@gmail.com"/>
        <s v="EmilyDucich@gmail.com"/>
        <s v="JoniWasserman@gmail.com"/>
        <s v="DarrenPowers@gmail.com"/>
        <s v="RaymondMesse@gmail.com"/>
        <s v="AdrianShami@gmail.com"/>
        <s v="StefaniaPerrino@gmail.com"/>
        <s v="LaurenLeatherbury@gmail.com"/>
        <s v="MattCollins@gmail.com"/>
        <s v="SueAnnReed@gmail.com"/>
        <s v="GiuliettaWeimer@gmail.com"/>
        <s v="FrankHawley@gmail.com"/>
        <s v="FiliaMcAdams@gmail.com"/>
        <s v="NoahChilds@gmail.com"/>
        <s v="AdamHart@gmail.com"/>
        <s v="MichelleEllison@gmail.com"/>
        <s v="BenjaminPatterson@gmail.com"/>
        <s v="PaulGonzalez@gmail.com"/>
        <s v="CarolDarley@gmail.com"/>
        <s v="StewartCarmichael@gmail.com"/>
        <s v="RickHansen@gmail.com"/>
        <s v="ValerieMitchum@gmail.com"/>
        <s v="CraigCarreira@gmail.com"/>
        <s v="NoraPelletier@gmail.com"/>
        <s v="JoeElijah@gmail.com"/>
        <s v="LaurelWorkman@gmail.com"/>
        <s v="MaxLudwig@gmail.com"/>
        <s v="LukeWeiss@gmail.com"/>
        <s v="BerenikeKampe@gmail.com"/>
        <s v="GeneMcClure@gmail.com"/>
        <s v="MarcCrier@gmail.com"/>
        <s v="CarlWeiss@gmail.com"/>
        <s v="EdBraxton@gmail.com"/>
        <s v="KellyAndreada@gmail.com"/>
        <s v="TamaraChand@gmail.com"/>
        <s v="TobyRitter@gmail.com"/>
        <s v="MaribethSchnelling@gmail.com"/>
        <s v="ClytieKelty@gmail.com"/>
        <s v="AnthonyWitt@gmail.com"/>
        <s v="KeanThornton@gmail.com"/>
        <s v="AdrianHane@gmail.com"/>
        <s v="SandraGlassco@gmail.com"/>
        <s v="ScotWooten@gmail.com"/>
        <s v="WilliamBrown@gmail.com"/>
        <s v="LarryBlacks@gmail.com"/>
        <s v="DiannaWilson@gmail.com"/>
        <s v="KarenFerguson@gmail.com"/>
        <s v="IvanListon@gmail.com"/>
        <s v="PatrickBzostek@gmail.com"/>
        <s v="HeatherKirkland@gmail.com"/>
        <s v="AlanShonely@gmail.com"/>
        <s v="NeolaSchneider@gmail.com"/>
        <s v="MattHagelstein@gmail.com"/>
        <s v="BobbyTrafton@gmail.com"/>
        <s v="DougJacobs@gmail.com"/>
        <s v="RickHuthwaite@gmail.com"/>
        <s v="TobyGnade@gmail.com"/>
        <s v="BarryFranz@gmail.com"/>
        <s v="JustinMacKendrick@gmail.com"/>
        <s v="JulieKriz@gmail.com"/>
        <s v="MariaZettner@gmail.com"/>
        <s v="TomPrescott@gmail.com"/>
        <s v="AllenRosenblatt@gmail.com"/>
        <s v="JimKarlsson@gmail.com"/>
        <s v="BenWallace@gmail.com"/>
        <s v="RicardoSperren@gmail.com"/>
        <s v="BeckyCastell@gmail.com"/>
        <s v="KristinaNunn@gmail.com"/>
        <s v="LauraArmstrong@gmail.com"/>
        <s v="AliceMcCarthy@gmail.com"/>
        <s v="ScottCohen@gmail.com"/>
        <s v="EricaHackney@gmail.com"/>
        <s v="KatherineMurray@gmail.com"/>
        <s v="ChristinaVanderZanden@gmail.com"/>
        <s v="DennisKane@gmail.com"/>
        <s v="MikeGockenbach@gmail.com"/>
        <s v="TamaraManning@gmail.com"/>
        <s v="BillEplett@gmail.com"/>
        <s v="EleniMcCrary@gmail.com"/>
        <s v="MichelleLonsdale@gmail.com"/>
        <s v="LindaCazamias@gmail.com"/>
        <s v="MattCollister@gmail.com"/>
        <s v="RossBaird@gmail.com"/>
        <s v="HarryMarie@gmail.com"/>
        <s v="PierreWener@gmail.com"/>
        <s v="AnneMcFarland@gmail.com"/>
        <s v="ShahidCollister@gmail.com"/>
        <s v="GregMaxwell@gmail.com"/>
        <s v="BryanSpruell@gmail.com"/>
        <s v="BillTyler@gmail.com"/>
        <s v="RalphRitter@gmail.com"/>
        <s v="LoriOlson@gmail.com"/>
        <s v="KenDana@gmail.com"/>
        <s v="JohnMurray@gmail.com"/>
        <s v="MichaelGranlund@gmail.com"/>
        <s v="BillOverfelt@gmail.com"/>
        <s v="AleksandraGannaway@gmail.com"/>
        <s v="JimMitchum@gmail.com"/>
        <s v="JasonFortune-@gmail.com"/>
        <s v="TimTaslimi@gmail.com"/>
        <s v="AlanSchoenberger@gmail.com"/>
        <s v="PeteKriz@gmail.com"/>
        <s v="NancyLomonaco@gmail.com"/>
        <s v="TobyCarlisle@gmail.com"/>
        <s v="StewartVisinsky@gmail.com"/>
        <s v="CarolTriggs@gmail.com"/>
        <s v="AnthonyJohnson@gmail.com"/>
        <s v="AlejandroBallentine@gmail.com"/>
        <s v="SanjitEngle@gmail.com"/>
        <s v="DavidFlashing@gmail.com"/>
        <s v="FredHarton@gmail.com"/>
        <s v="MaryBethSkach@gmail.com"/>
        <s v="CarlosSoltero@gmail.com"/>
        <s v="HerbertFlentye@gmail.com"/>
        <s v="GeorgeAshbrook@gmail.com"/>
        <s v="Deanpercer@gmail.com"/>
        <s v="ElpidaRittenbach@gmail.com"/>
        <s v="KeanNguyen@gmail.com"/>
        <s v="GuyArmstrong@gmail.com"/>
        <s v="DeniseLeinenbach@gmail.com"/>
        <s v="CindyStewart@gmail.com"/>
        <s v="MichelleHuthwaite@gmail.com"/>
        <s v="DarrinMartin@gmail.com"/>
        <s v="NatalieDeCherney@gmail.com"/>
        <s v="DonJones@gmail.com"/>
        <s v="BethFritzler@gmail.com"/>
        <s v="StuartCalhoun@gmail.com"/>
        <s v="ScottWilliamson@gmail.com"/>
        <s v="EmilyPhan@gmail.com"/>
        <s v="KenHeidel@gmail.com"/>
        <s v="ThomasThornton@gmail.com"/>
        <s v="GregTran@gmail.com"/>
        <s v="MickCrebagga@gmail.com"/>
        <s v="LisaHazard@gmail.com"/>
        <s v="EugeneMoren@gmail.com"/>
        <s v="PhilisseOvercash@gmail.com"/>
        <s v="AndyYotov@gmail.com"/>
        <s v="RyanCrowe@gmail.com"/>
        <s v="MatthewClasen@gmail.com"/>
        <s v="SharelleRoach@gmail.com"/>
        <s v="DanReichenbach@gmail.com"/>
        <s v="AaronSmayling@gmail.com"/>
        <s v="BenjaminFarhat@gmail.com"/>
        <s v="KatrinaBavinger@gmail.com"/>
        <s v="MaxwellSchwartz@gmail.com"/>
        <s v="ChadCunningham@gmail.com"/>
        <s v="CariSayre@gmail.com"/>
        <s v="GaryHansen@gmail.com"/>
        <s v="JustinEllison@gmail.com"/>
        <s v="JackLebron@gmail.com"/>
        <s v="SanjitJacobs@gmail.com"/>
        <s v="ChrisCortes@gmail.com"/>
        <s v="ThomasSeio@gmail.com"/>
        <s v="SarahJordon@gmail.com"/>
        <s v="PenelopeSewall@gmail.com"/>
        <s v="RobDowd@gmail.com"/>
        <s v="MitchWillingham@gmail.com"/>
        <s v="PatrickRyan@gmail.com"/>
        <s v="OdellaNelson@gmail.com"/>
        <s v="BrianMoss@gmail.com"/>
        <s v="LizCarlisle@gmail.com"/>
        <s v="MatthewGrinstein@gmail.com"/>
        <s v="CharlotteMelton@gmail.com"/>
        <s v="TonyChapman@gmail.com"/>
        <s v="LukeFoster@gmail.com"/>
        <s v="PhillinaOber@gmail.com"/>
        <s v="TimBrockman@gmail.com"/>
        <s v="DennisPardue@gmail.com"/>
        <s v="CarlLudwig@gmail.com"/>
        <s v="ShirleyJackson@gmail.com"/>
        <s v="CathyArmstrong@gmail.com"/>
        <s v="DarioMedina@gmail.com"/>
        <s v="PatrickO'Donnell@gmail.com"/>
        <s v="TonySayre@gmail.com"/>
        <s v="GuyThornton@gmail.com"/>
        <s v="JimKriz@gmail.com"/>
        <s v="RalphArnett@gmail.com"/>
        <s v="DarrenBudd@gmail.com"/>
        <s v="VickyFreymann@gmail.com"/>
        <s v="JenniferPatt@gmail.com"/>
        <s v="DennyOrdway@gmail.com"/>
        <s v="RolandSchwarz@gmail.com"/>
        <s v="MaureenFritzler@gmail.com"/>
        <s v="CharlesMcCrossin@gmail.com"/>
        <s v="JuliaBarnett@gmail.com"/>
        <s v="JonathanDoherty@gmail.com"/>
        <s v="EdJacobs@gmail.com"/>
        <s v="ToddSumrall@gmail.com"/>
        <s v="AstreaJones@gmail.com"/>
        <s v="JayFein@gmail.com"/>
        <s v="PeterFuller@gmail.com"/>
        <s v="MarisLaWare@gmail.com"/>
        <s v="EugeneHildebrand@gmail.com"/>
        <s v="SusanPistek@gmail.com"/>
        <s v="PaulLucas@gmail.com"/>
        <s v="ChristopherConant@gmail.com"/>
        <s v="MichaelKennedy@gmail.com"/>
        <s v="JackO'Briant@gmail.com"/>
        <s v="SteveNguyen@gmail.com"/>
        <s v="JillFjeld@gmail.com"/>
        <s v="KatrinaEdelman@gmail.com"/>
        <s v="AmyCox@gmail.com"/>
        <s v="TobySwindell@gmail.com"/>
        <s v="TracyPoddar@gmail.com"/>
        <s v="HeatherJas@gmail.com"/>
        <s v="EileenKiefer@gmail.com"/>
        <s v="BruceGeld@gmail.com"/>
        <s v="NickCrebassa@gmail.com"/>
        <s v="StevenRoelle@gmail.com"/>
        <s v="MichelleArnett@gmail.com"/>
        <s v="KenBlack@gmail.com"/>
        <s v="MuhammedMacIntyre@gmail.com"/>
        <s v="AndrewGjertsen@gmail.com"/>
        <s v="NicoleFjeld@gmail.com"/>
        <s v="DavidWiener@gmail.com"/>
        <s v="TiffanyHouse@gmail.com"/>
        <s v="AngeleHood@gmail.com"/>
        <s v="ChrisSelesnick@gmail.com"/>
        <s v="ShuiTom@gmail.com"/>
        <s v="SungShariari@gmail.com"/>
        <s v="MarkVanHuff@gmail.com"/>
        <s v="AlexGrayson@gmail.com"/>
        <s v="TrudyBrown@gmail.com"/>
        <s v="BartPistole@gmail.com"/>
        <s v="AnnaHÃ¤berlin@gmail.com"/>
        <s v="AnnaAndreadi@gmail.com"/>
        <s v="AnnSteele@gmail.com"/>
        <s v="JanetMartin@gmail.com"/>
        <s v="GeorgiaRosenberg@gmail.com"/>
        <s v="VivekSundaresam@gmail.com"/>
        <s v="LizPreis@gmail.com"/>
        <s v="RobBeeghly@gmail.com"/>
        <s v="JuliaWest@gmail.com"/>
        <s v="MikeCaudle@gmail.com"/>
        <s v="TomStivers@gmail.com"/>
        <s v="RobertMarley@gmail.com"/>
        <s v="BruceDegenhardt@gmail.com"/>
        <s v="DavidSmith@gmail.com"/>
        <s v="BillStewart@gmail.com"/>
        <s v="HelenAbelman@gmail.com"/>
        <s v="Corey-Lock@gmail.com"/>
        <s v="DennyJoy@gmail.com"/>
        <s v="DeanraEno@gmail.com"/>
        <s v="LenaHernandez@gmail.com"/>
        <s v="RichardBierner@gmail.com"/>
        <s v="ChristineSundaresam@gmail.com"/>
        <s v="TheresaSwint@gmail.com"/>
        <s v="BenjaminVenier@gmail.com"/>
        <s v="NickRadford@gmail.com"/>
        <s v="MonicaFederle@gmail.com"/>
        <s v="NathanGelder@gmail.com"/>
        <s v="JimEpp@gmail.com"/>
        <s v="EdwardHooks@gmail.com"/>
        <s v="SheriGordon@gmail.com"/>
        <s v="ChristineAbelman@gmail.com"/>
        <s v="KarenSeio@gmail.com"/>
        <s v="BrianDahlen@gmail.com"/>
        <s v="JoyDaniels@gmail.com"/>
        <s v="TracyCollins@gmail.com"/>
        <s v="AaronBergman@gmail.com"/>
        <s v="CraigLeslie@gmail.com"/>
        <s v="ArthurWiediger@gmail.com"/>
        <s v="SampleCompanyA@gmail.com"/>
        <s v="AdamBellavance@gmail.com"/>
        <s v="CindyChapman@gmail.com"/>
        <s v="ShahidShariari@gmail.com"/>
        <s v="ArianneIrving@gmail.com"/>
        <s v="TonjaTurnell@gmail.com"/>
        <s v="MickBrown@gmail.com"/>
        <s v="BradleyDrucker@gmail.com"/>
        <s v="JillMatthias@gmail.com"/>
        <s v="ParhenaNorris@gmail.com"/>
        <s v="ShaunWeien@gmail.com"/>
        <s v="JamesLanier@gmail.com"/>
        <s v="LukeSchmidt@gmail.com"/>
        <s v="FredChung@gmail.com"/>
        <s v="DarrenKoutras@gmail.com"/>
        <s v="RichardEichhorn@gmail.com"/>
        <s v="TonyMolinari@gmail.com"/>
        <s v="EugeneBarchas@gmail.com"/>
        <s v="CandaceMcMahon@gmail.com"/>
        <s v="BarryFranzÃ¶sisch@gmail.com"/>
        <s v="EvaJacobs@gmail.com"/>
        <s v="DelfinaLatchford@gmail.com"/>
        <s v="CassandraBrandow@gmail.com"/>
        <s v="LycorisSaunders@gmail.com"/>
        <s v="AnthonyJacobs@gmail.com"/>
        <s v="AaronHawkins@gmail.com"/>
        <s v="AndyReiter@gmail.com"/>
        <s v="RoyPhan@gmail.com"/>
        <s v="JohnGrady@gmail.com"/>
        <s v="MattConnell@gmail.com"/>
        <s v="MuhammedLee@gmail.com"/>
        <s v="DeniseMonton@gmail.com"/>
        <s v="MarcHarrigan@gmail.com"/>
        <s v="LarryHughes@gmail.com"/>
        <s v="DeanBraden@gmail.com"/>
        <s v="DuaneHuffman@gmail.com"/>
        <s v="JenniferHalladay@gmail.com"/>
        <s v="ChlorisKastensmidt@gmail.com"/>
        <s v="ErinAshbrook@gmail.com"/>
        <s v="RoyFranzÃ¶sisch@gmail.com"/>
        <s v="ArtFerguson@gmail.com"/>
        <s v="PaulProst@gmail.com"/>
        <s v="JoyBell-@gmail.com"/>
        <s v="PatrickJones@gmail.com"/>
        <s v="AmyHunt@gmail.com"/>
        <s v="DorothyWardle@gmail.com"/>
        <s v="BeckyPak@gmail.com"/>
        <s v="DaveHallsten@gmail.com"/>
        <s v="JuliePrescott@gmail.com"/>
        <s v="BethPaige@gmail.com"/>
        <s v="JohnDryer@gmail.com"/>
        <s v="JulianaKrohn@gmail.com"/>
        <s v="JustinDeggeller@gmail.com"/>
        <s v="CharlesSheldon@gmail.com"/>
        <s v="DougO'Connell@gmail.com"/>
        <s v="BrianStugart@gmail.com"/>
        <s v="JoeKamberova@gmail.com"/>
        <s v="LynnSmith@gmail.com"/>
        <s v="KeithDawkins@gmail.com"/>
        <s v="SteveCarroll@gmail.com"/>
        <s v="GiuliettaDortch@gmail.com"/>
        <s v="RobertWaldorf@gmail.com"/>
        <s v="JanetMolinari@gmail.com"/>
        <s v="MattAbelman@gmail.com"/>
        <s v="LisaRyan@gmail.com"/>
        <s v="SusanVittorini@gmail.com"/>
        <s v="RandyFerguson@gmail.com"/>
        <s v="AllenGoldenen@gmail.com"/>
        <s v="AnnChong@gmail.com"/>
        <s v="CathyPrescott@gmail.com"/>
        <s v="JustinRitter@gmail.com"/>
        <s v="SaphhiraShifley@gmail.com"/>
        <s v="AnthonyO'Donnell@gmail.com"/>
        <s v="NathanCano@gmail.com"/>
        <s v="KhloeMiller@gmail.com"/>
        <s v="AnnaChung@gmail.com"/>
        <s v="JasonGross@gmail.com"/>
        <s v="MitchWebber@gmail.com"/>
        <s v="JenniferFerguson@gmail.com"/>
        <s v="ClayRozendal@gmail.com"/>
        <s v="RoseO'Brian@gmail.com"/>
        <s v="BrendaBowman@gmail.com"/>
        <s v="AnnieZypern@gmail.com"/>
        <s v="SylviaFoulston@gmail.com"/>
        <s v="LizWillingham@gmail.com"/>
        <s v="NonaBalk@gmail.com"/>
        <s v="PatrickO'Brill@gmail.com"/>
        <s v="FrankCarlisle@gmail.com"/>
        <s v="BartWatters@gmail.com"/>
        <s v="RobertDilbeck@gmail.com"/>
        <s v="ErinCreighton@gmail.com"/>
        <s v="RogerDemir@gmail.com"/>
        <s v="MikeVittorini@gmail.com"/>
        <s v="VictoriaPisteka@gmail.com"/>
        <s v="SeanBraxton@gmail.com"/>
        <s v="ShirleyDaniels@gmail.com"/>
        <s v="HunterGlantz@gmail.com"/>
        <s v="BrianThompson@gmail.com"/>
        <s v="IoniaMcGrath@gmail.com"/>
        <s v="BrendanMurry@gmail.com"/>
        <s v="NoraPaige@gmail.com"/>
        <s v="ScotCoram@gmail.com"/>
        <s v="BradNorvell@gmail.com"/>
        <s v="EricMurdock@gmail.com"/>
        <s v="ElizabethMoffitt@gmail.com"/>
        <s v="StefanieHolloman@gmail.com"/>
        <s v="BryanMills@gmail.com"/>
        <s v="BeckyMartin@gmail.com"/>
        <s v="RussellD'Ascenzo@gmail.com"/>
        <s v="HenryMacAllister@gmail.com"/>
        <s v="ThomasBrumley@gmail.com"/>
        <s v="SeanO'Donnell@gmail.com"/>
        <s v="DanielByrd@gmail.com"/>
        <s v="NathanMautz@gmail.com"/>
        <s v="SallyMatthias@gmail.com"/>
        <s v="SperosGoranitis@gmail.com"/>
        <s v="ChadMcGuire@gmail.com"/>
        <s v="RaymondBuch@gmail.com"/>
        <s v="SeanChristensen@gmail.com"/>
        <s v="RobLucas@gmail.com"/>
        <s v="SarahBern@gmail.com"/>
        <s v="GeorgeZrebassa@gmail.com"/>
        <s v="ChristyBrittain@gmail.com"/>
        <s v="KatharineHarms@gmail.com"/>
        <s v="DorothyDickinson@gmail.com"/>
        <s v="JanetLee@gmail.com"/>
        <s v="LaurelBeltran@gmail.com"/>
        <s v="ShahidHopkins@gmail.com"/>
        <s v="StevenWard@gmail.com"/>
        <s v="CarolAdams@gmail.com"/>
        <s v="PaulStevenson@gmail.com"/>
        <s v="SoniaCooley@gmail.com"/>
        <s v="TrudySchmidt@gmail.com"/>
        <s v="StuartVan@gmail.com"/>
        <s v="JoniBlumstein@gmail.com"/>
        <s v="DeirdreGreer@gmail.com"/>
        <s v="CarlosMeador@gmail.com"/>
        <s v="SaraLuxemburg@gmail.com"/>
        <s v="MaureenGastineau@gmail.com"/>
        <s v="PaulineWebber@gmail.com"/>
        <s v="SeanMiller@gmail.com"/>
        <s v="DennisBolton@gmail.com"/>
        <s v="MarkCousins@gmail.com"/>
        <s v="CoreyCatlett@gmail.com"/>
        <s v="BillShonely@gmail.com"/>
        <s v="KarenDaniels@gmail.com"/>
        <s v="JohnCastell@gmail.com"/>
        <s v="SarahBrown@gmail.com"/>
        <s v="DanaKaydos@gmail.com"/>
        <s v="MuhammedYedwab@gmail.com"/>
        <s v="SethVernon@gmail.com"/>
        <s v="SuzanneMcNair@gmail.com"/>
        <s v="ResiPÃ¶lking@gmail.com"/>
        <s v="MagdeleneMorse@gmail.com"/>
        <s v="DanielRaglin@gmail.com"/>
        <s v="BrendanDodson@gmail.com"/>
        <s v="MariaEtezadi@gmail.com"/>
        <s v="KarlBraun@gmail.com"/>
        <s v="MarkHaberlin@gmail.com"/>
        <s v="PeteArmstrong@gmail.com"/>
        <s v="BryanDavis@gmail.com"/>
        <s v="ChrisMcAfee@gmail.com"/>
        <s v="MarkHamilton@gmail.com"/>
        <s v="NeilFranzÃ¶sisch@gmail.com"/>
        <s v="FrankOlsen@gmail.com"/>
        <s v="LindsayCastell@gmail.com"/>
        <s v="AdamShillingsburg@gmail.com"/>
        <s v="TobyBraunhardt@gmail.com"/>
        <s v="BarryPond@gmail.com"/>
        <s v="NeilDucich@gmail.com"/>
        <s v="KalycaMeade@gmail.com"/>
        <s v="JasonKlamczynski@gmail.com"/>
        <s v="JeremyLonsdale@gmail.com"/>
        <s v="StephanieUlpright@gmail.com"/>
        <s v="DuaneBenoit@gmail.com"/>
        <s v="AshleyJarboe@gmail.com"/>
        <s v="KenBrennan@gmail.com"/>
        <s v="ChristopherMartinez@gmail.com"/>
        <s v="VivianMathis@gmail.com"/>
        <s v="KellyWilliams@gmail.com"/>
        <s v="MathewReese@gmail.com"/>
        <s v="CatherineGlotzbach@gmail.com"/>
        <s v="SandraFlanagan@gmail.com"/>
        <s v="BobbyElias@gmail.com"/>
        <s v="TheonePippenger@gmail.com"/>
        <s v="CraigMolinari@gmail.com"/>
        <s v="FredWasserman@gmail.com"/>
        <s v="JoySmith@gmail.com"/>
        <s v="EvanBailliet@gmail.com"/>
        <s v="TroyBlackwell@gmail.com"/>
        <s v="DanLawera@gmail.com"/>
        <s v="SungChung@gmail.com"/>
        <s v="MaribethDona@gmail.com"/>
        <s v="AnnePryor@gmail.com"/>
      </sharedItems>
    </cacheField>
    <cacheField name="Geography" numFmtId="0">
      <sharedItems/>
    </cacheField>
    <cacheField name="Category" numFmtId="0">
      <sharedItems/>
    </cacheField>
    <cacheField name="Product Name" numFmtId="0">
      <sharedItems count="1494">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Fellowes PB200 Plastic Comb Binding Machine"/>
        <s v="Fellowes Super Stor/Drawer"/>
        <s v="Newell 341"/>
        <s v="Cisco SPA 501G IP Phone"/>
        <s v="Wilson Jones Hanging View Binder, White, 1&quot;"/>
        <s v="Bretford CR4500 Series Slim Rectangular Table"/>
        <s v="Wilson Jones Active Use Binders"/>
        <s v="ImationÂ 8GB Mini TravelDrive USB 2.0Â 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Flexible Leather- Look Classic Collection Ring Binder"/>
        <s v="Trimflex Flexible Post Binders"/>
        <s v="Logitech K350 2.4Ghz Wireless Keyboard"/>
        <s v="Deflect-o DuraMat Lighweight, Studded, Beveled Mat for Low Pile Carpeting"/>
        <s v="Avery Trapezoid Ring Binder, 3&quot; Capacity, Black, 1040 sheets"/>
        <s v="Hon Racetrack Conference Tables"/>
        <s v="Avery Durable Slant Ring Binders, No Labels"/>
        <s v="Trav-L-File Heavy-Duty Shuttle II, Black"/>
        <s v="Global Task Chair,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Â 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Â” x 11Â”"/>
        <s v="Xerox 1913"/>
        <s v="Global Value Steno Chair, Gray"/>
        <s v="SanDisk Ultra 32 GB MicroSDHC Class 10 Memory Card"/>
        <s v="Poly String Tie Envelopes"/>
        <s v="BoxOffice By Design Rectangular and Half-Moon Meeting Room Tabl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Â 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Eldon ClusterMat Chair Mat with Cordless Antistatic Protection"/>
        <s v="Ibico Laser Imprintable Binding System Cove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Logitech Wireless Headset h800"/>
        <s v="Storex Dura Pro Binders"/>
        <s v="Hewlett Packard LaserJet 3310 Copier"/>
        <s v="Avery Non-Stick Binders"/>
        <s v="Tuff Stuff Recycled Round Ring Binders"/>
        <s v="Hon 5100 Series Wood Tables"/>
        <s v="OIC Binder Clips, Mini, 1/4&quot; Capacity, Black"/>
        <s v="Anker 36W 4-Port USB Wall Charger Travel Power Adapter for iPhone 5s 5c 5"/>
        <s v="Gould Plastics 9-Pocket Panel Bin, 18-3/8w x 5-1/4d x 20-1/2h, Black"/>
        <s v="Wilson Jones Custom Binder Spines &amp; Labels"/>
        <s v="NETGEAR AC1750 Dual Band GigabitÂ Smart WiFi Router"/>
        <s v="Newell 324"/>
        <s v="Microsoft Natural Keyboard Elite"/>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American Pencil"/>
        <s v="White Envelopes, White Envelopes with Clear Poly Window"/>
        <s v="KeyTronicÂ 6101 Series -Â KeyboardÂ - Black"/>
        <s v="Global Geo Office Task Chair, Gray"/>
        <s v="3M Office Air Cleaner"/>
        <s v="Logitech G700s Rechargeable Gaming Mouse"/>
        <s v="Acco D-Ring Binder w/DublLock"/>
        <s v="Eldon Wave Desk Accessories"/>
        <s v="Bush Advantage Collection Racetrack Conference Table"/>
        <s v="Poly Designer Cover &amp; Back"/>
        <s v="Premier Electric Letter Opener"/>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Â USB 2.0 SwivelÂ Flash DriveÂ USBÂ flash driveÂ - 4 GB - Pink"/>
        <s v="Alphabetical Labels for Top Tab Filing"/>
        <s v="O'Sullivan Living Dimensions 2-Shelf Bookcases"/>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27"/>
        <s v="Newell 317"/>
        <s v="Canon Image Class D660 Copier"/>
        <s v="Advantus Rolling Storage Box"/>
        <s v="Great White Multi-Use Recycled Paper (20Lb. and 84 Bright)"/>
        <s v="Tennsco Single-Tier Lockers"/>
        <s v="Motorola HK250 Universal Bluetooth Headset"/>
        <s v="ImationÂ 16GB Mini TravelDrive USB 2.0Â Flash Drive"/>
        <s v="Safco Contoured Stacking Chairs"/>
        <s v="Tenex Chairmats For Use With Carpeted Floors"/>
        <s v="Sterilite Officeware Hinged File Box"/>
        <s v="LG Electronics Tone+ HBS-730 Bluetooth Headset"/>
        <s v="HON 5400 Series Task Chairs for Big and Tall"/>
        <s v="Tennsco 16-Compartment Lockers with Coat Rack"/>
        <s v="Avery 473"/>
        <s v="Bretford Â“Just In TimeÂ” Height-Adjustable Multi-Task Work Tables"/>
        <s v="Xerox 226"/>
        <s v="Coloredge Poster Frame"/>
        <s v="GBC Prepunched Paper, 19-Hole, for Binding Systems, 24-lb"/>
        <s v="Alliance Big Bands Rubber Bands, 12/Pack"/>
        <s v="Cisco SPA301"/>
        <s v="Personal Creations Ink Jet Cards and Labels"/>
        <s v="GBC White Gloss Covers, Plain Front"/>
        <s v="Xerox 222"/>
        <s v="Hon Every-Day Series Multi-Task Chairs"/>
        <s v="Newell 332"/>
        <s v="Rediform S.O.S. Phone Message Books"/>
        <s v="Acme Value Line Scissors"/>
        <s v="Martin-Yale Premier Letter Opener"/>
        <s v="GE 30524EE4"/>
        <s v="AT&amp;T SB67148 SynJ"/>
        <s v="Fellowes Basic Home/Office Series Surge Protectors"/>
        <s v="Recycled Pressboard Report Cover with Reinforced Top Hinge"/>
        <s v="i.Sound Portable Power - 8000 mAh"/>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Tennsco Regal Shelving Units"/>
        <s v="ImationÂ 32GB Pocket Pro USB 3.0Â Flash DriveÂ - 32 GB - Black - 1 P ..."/>
        <s v="Jabra SPEAK 410"/>
        <s v="Premium Transparent Presentation Covers by GBC"/>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Â Flash Drive ImationÂ Corp"/>
        <s v="Xerox 1977"/>
        <s v="Tenex &quot;The Solids&quot; Textured Chair Mats"/>
        <s v="Laminate Occasional Tables"/>
        <s v="Cardinal Holdit Business Card Pockets"/>
        <s v="Aluminum Document Frame"/>
        <s v="Tops Green Bar Computer Printout Paper"/>
        <s v="Carina Double Wide Media Storage Towers in Natural &amp; Black"/>
        <s v="LogitechÂ Illuminated - Keyboard"/>
        <s v="Wilson Jones Century Plastic Molded Ring Binders"/>
        <s v="Wilson Jones Leather-Like Binders with DublLock Round Rings"/>
        <s v="O'Sullivan Cherrywood Estates Traditional Bookcase"/>
        <s v="Acco Translucent Poly Ring Binders"/>
        <s v="Logitech Wireless Touch Keyboard K400"/>
        <s v="KI Conference Tables"/>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Â speaker phone"/>
        <s v="Eldon Stackable Tray, Side-Load, Legal, Smoke"/>
        <s v="Model L Table or Wall-Mount Pencil Sharpener"/>
        <s v="ClearOne CHATAttach 160 -Â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Logitech B530 USBÂ HeadsetÂ -Â headsetÂ - Full size, Binaural"/>
        <s v="Avery Durable Slant Ring Binders"/>
        <s v="Universal Ultra Bright White Copier/Laser Paper, 8 1/2&quot; x 11&quot;, Ream"/>
        <s v="Luxo Professional Combination Clamp-On Lamps"/>
        <s v="White Business Envelopes with Contemporary Seam, Recycled White Business Envelopes"/>
        <s v="Wilson Jones Easy Flow II Sheet Lifter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UniKeep View Case Binders"/>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Avery Durable Slant Ring Binders With Label Holder"/>
        <s v="Round Ring Binders"/>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Bush Saratoga Collection 5-Shelf Bookcase, Hanover Cherry, *Special Order"/>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Â Telephone"/>
        <s v="GuestStacker Chair with Chrome Finish Legs"/>
        <s v="Xerox 1924"/>
        <s v="Hon 4700 Series Mobuis Mid-Back Task Chairs with Adjustable Arms"/>
        <s v="Sauder Facets Collection Locker/File Cabinet, Sky Alder Finish"/>
        <s v="Fellowes Strictly Business Drawer File, Letter/Legal Size"/>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Hon Valutask Swivel Chairs"/>
        <s v="Eureka Recycled Copy Paper 8 1/2&quot; x 11&quot;, Ream"/>
        <s v="Seth Thomas 12&quot; Clock w/ Goldtone Case"/>
        <s v="Panasonic KP-310 Heavy-Duty Electric Pencil Sharpener"/>
        <s v="Wilson Jones Legal Size Ring Binders"/>
        <s v="Westinghouse Clip-On Gooseneck Lamps"/>
        <s v="Motorola L804"/>
        <s v="Things To Do Today Pad"/>
        <s v="Leather Task Chair, Black"/>
        <s v="Cardinal EasyOpen D-Ring Binders"/>
        <s v="DYMO CardScan Personal V9 Business Card Scanner"/>
        <s v="Case Logic 2.4GHz Wireless Keyboard"/>
        <s v="Hon 2090 Â“Pillow SoftÂ” Series Mid Back Swivel/Tilt Chairs"/>
        <s v="Deflect-o SuperTray Unbreakable Stackable Tray, Letter, Black"/>
        <s v="Atlantic Metals Mobile 4-Shelf Bookcases, Custom Colors"/>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GBC VeloBinder Electric Binding Machine"/>
        <s v="3M Replacement Filter for Office Air Cleaner for 20' x 33' Room"/>
        <s v="2300 Heavy-Duty Transfer File Systems by Perma"/>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DublLock D-Ring Binders"/>
        <s v="Wilson Jones Heavy-Duty Casebound Ring Binders with Metal Hinges"/>
        <s v="SanDisk Ultra 64 GB MicroSDHC Class 10 Memory Card"/>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Hon 2111 Invitation Series Corner Table"/>
        <s v="Eldon Image Series Desk Accessories, Burgundy"/>
        <s v="Boston Heavy-Duty Trimline Electric Pencil Sharpeners"/>
        <s v="4009 Highlighters by Sanford"/>
        <s v="Avery Durable Poly Binders"/>
        <s v="Howard Miller 13&quot; Diameter Pewter Finish Round Wall Clock"/>
        <s v="Xerox 1970"/>
        <s v="Xerox 1960"/>
        <s v="Belkin 19&quot; Vented Equipment Shelf, Black"/>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Novimex Swivel Fabric Task Chair"/>
        <s v="Pastel Pink Envelopes"/>
        <s v="Belkin F8E887 USB Wired Ergonomic Keyboard"/>
        <s v="Pyle PRT45 Retro HomeÂ 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Office Impressions Heavy Duty Welded Shelving &amp; Multimedia Storage Drawers"/>
        <s v="Jawbone MINI JAMBOX Wireless Bluetooth Speaker"/>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GBC Standard Recycled Report Covers, Clear Plastic Sheets"/>
        <s v="Avery 500"/>
        <s v="Geemarc AmpliPOWER60"/>
        <s v="&quot;While you Were Out&quot; Message Book, One Form per Page"/>
        <s v="Global Leather Task Chair, Black"/>
        <s v="Acco 7-Outlet Masterpiece Power Center, Wihtout Fax/Phone Line Protection"/>
        <s v="O'Sullivan Manor Hill 2-Door Library in Brianna Oak"/>
        <s v="Kingston Digital DataTraveler 16GB USB 2.0"/>
        <s v="TRENDnet 56K USB 2.0 Phone, Internet and Fax Modem"/>
        <s v="Avery 494"/>
        <s v="Xerox 1962"/>
        <s v="Sauder Camden County Barrister Bookcase, Planked Cherry Finish"/>
        <s v="DXL Angle-View Binders with Locking Rings, Black"/>
        <s v="Sauder Camden County Collection Libraries, Planked Cherry Finish"/>
        <s v="Xerox 1919"/>
        <s v="Prang Colored Pencils"/>
        <s v="Howard Miller 11-1/2&quot; Diameter Grantwood Wall Clock"/>
        <s v="Samsung Galaxy Note 2"/>
        <s v="SanDisk Cruzer 64 GB USB Flash Drive"/>
        <s v="Avery 501"/>
        <s v="Binney &amp; Smith Crayola Metallic Colored Pencils, 8-Color Set"/>
        <s v="Avery 513"/>
        <s v="Avery 3 1/2&quot; Diskette Storage Pages, 10/Pack"/>
        <s v="Seth Thomas 14&quot; Day/Date Wall Clock"/>
        <s v="Executive Impressions 8-1/2&quot; Career Panel/Partition Cubicle Clock"/>
        <s v="Howard Miller 12&quot; Round Wall Clock"/>
        <s v="Newell 334"/>
        <s v="Hon 30&quot; x 60&quot; Table with Locking Drawer"/>
        <s v="Safco Drafting Table"/>
        <s v="Global High-Back Leather Tilter, Burgundy"/>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GBC Twin Loop Wire Binding Elements"/>
        <s v="Perma STOR-ALL Hanging File Box, 13 1/8&quot;W x 12 1/4&quot;D x 10 1/2&quot;H"/>
        <s v="SAFCO Arco Folding Chair"/>
        <s v="Newell 321"/>
        <s v="Fellowes Personal Hanging Folder Files, Navy"/>
        <s v="Wirebound Message Books, Four 2 3/4 x 5 White Forms per Page"/>
        <s v="Eldon Spacemaker Box, Quick-Snap Lid, Clear"/>
        <s v="Plymouth Boxed Rubber Bands by Plymouth"/>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Xerox 1922"/>
        <s v="Flat Face Poster Frame"/>
        <s v="GBC Personal VeloBind Strips"/>
        <s v="Letter/Legal File Tote with Clear Snap-On Lid, Black Granite"/>
        <s v="Avery Framed View Binder, EZD Ring (Locking), Navy, 1 1/2&quot;"/>
        <s v="Xerox 1952"/>
        <s v="Fellowes Twister Kit, Gray/Clear, 3/pkg"/>
        <s v="Novimex Fabric Task Chair"/>
        <s v="MaxellÂ LTO Ultrium - 800 GB"/>
        <s v="Newell 325"/>
        <s v="Plantronics Audio 478 Stereo USB Headset"/>
        <s v="Hon 94000 Series Round Tables"/>
        <s v="Newell 3-Hole Punched Plastic Slotted Magazine Holders for Binders"/>
        <s v="Anker Ultra-Slim Mini Bluetooth 3.0 Wireless Keyboard"/>
        <s v="Plantronics CS 50-USB -Â headsetÂ - Convertible, Monaural"/>
        <s v="Floodlight Indoor Halogen Bulbs, 1 Bulb per Pack, 60 Watts"/>
        <s v="Computer Printout Paper with Letter-Trim Perforations"/>
        <s v="ClearSounds CSC500 Amplified Spirit Phone Corded phone"/>
        <s v="Ampad Phone Message Book, Recycled, 400 Message Capacity, 5 Â¾Â” x 11Â”"/>
        <s v="Avery 507"/>
        <s v="Hanging Personal Folder File"/>
        <s v="Logitech Wireless Marathon Mouse M705"/>
        <s v="Tennsco 6- and 18-Compartment Lockers"/>
        <s v="BOSTON Ranger #55 Pencil Sharpener, Black"/>
        <s v="Office Star - Ergonomically Designed Knee Chair"/>
        <s v="GBC DocuBind P100 Manual Binding Machine"/>
        <s v="Newell 308"/>
        <s v="Global Fabric Manager's Chair, Dark Gray"/>
        <s v="Acme Tagit Stainless Steel Antibacterial Scissors"/>
        <s v="Polycom SoundStation2 EX ConferenceÂ 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Belkin 325VA UPS Surge Protector, 6'"/>
        <s v="Metal Folding Chairs, Beige, 4/Carton"/>
        <s v="Zipper Ring Binder Pockets"/>
        <s v="Super Decoflex Portable Personal File"/>
        <s v="Wilson Electronics DB Pro Signal Booster"/>
        <s v="Atlantic Metals Mobile 2-Shelf Bookcases, Custom Colors"/>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Global Super Steno Chair"/>
        <s v="Newell 351"/>
        <s v="Balt Solid Wood Round Tables"/>
        <s v="Global Leather Executive Chair"/>
        <s v="Newell 319"/>
        <s v="ImationÂ SecureÂ DriveÂ + Hardware Encrypted USBÂ flash driveÂ -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Global Leather &amp; Oak Executive Chair, Burgundy"/>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WD My Passport Ultra 2TB Portable External Hard Drive"/>
        <s v="Panasonic KX MB2061 Multifunction Printer"/>
        <s v="Razer Kraken 7.1 Surround Sound Over Ear USB Gaming Headset"/>
        <s v="Tenex Traditional Chairmats for Medium Pile Carpet, Standard Lip, 36&quot; x 48&quot;"/>
        <s v="Bevis Rectangular Conference Tables"/>
        <s v="Geographics Note Cards, Blank, White, 8 1/2&quot; x 11&quot;"/>
        <s v="#10- 4 1/8&quot; x 9 1/2&quot; Recycled Envelopes"/>
        <s v="Cardinal Holdit Data Disk Pockets"/>
        <s v="Xerox 1896"/>
        <s v="Global Deluxe High-Back Office Chair in Storm"/>
        <s v="Kensington K72356US Mouse-in-a-Box USB Desktop Mouse"/>
        <s v="Avery 50"/>
        <s v="Honeywell Enviracaire Portable HEPA Air Cleaner for 16' x 20' Room"/>
        <s v="Chromcraft Bull-Nose Wood Oval Conference Tables &amp; Bases"/>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Samsung Galaxy S4 Mini"/>
        <s v="Xerox 1891"/>
        <s v="O'Sullivan Living Dimensions 3-Shelf Bookcases"/>
        <s v="GBC Standard Plastic Binding Systems' Combs"/>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Lumber Crayons"/>
        <s v="9-3/4 Diameter Round Wall Clock"/>
        <s v="Xerox 1953"/>
        <s v="Xerox 228"/>
        <s v="Sauder Forest Hills Library, Woodland Oak Finish"/>
        <s v="Office Star - Professional Matrix Back Chair with 2-to-1 Synchro Tilt and Mesh Fabric Seat"/>
        <s v="Computer Printout Index Tabs"/>
        <s v="Carina Mini System Audio Rack, Model AR050B"/>
        <s v="Plantronics Voyager Pro HD - Bluetooth Headset"/>
        <s v="Xerox 201"/>
        <s v="Ibico Plastic Spiral Binding Combs"/>
        <s v="Newell 345"/>
        <s v="Xerox 1951"/>
        <s v="Office Star - Mesh Screen back chair with Vinyl seat"/>
        <s v="Dixon Prang Watercolor Pencils, 10-Color Set with Brush"/>
        <s v="Global Ergonomic Managers Chair"/>
        <s v="Eldon Regeneration Recycled Desk Accessories, Smoke"/>
        <s v="Global Deluxe Steno Chair"/>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Tenex V2T-RE Standard Weight Series Chair Mat, 45&quot; x 53&quot;, Lip 25&quot; x 12&quot;"/>
        <s v="Cush Cases Heavy Duty Rugged Cover Case for Samsung Galaxy S5 - Purple"/>
        <s v="Samsung Galaxy Mega 6.3"/>
        <s v="Avery 478"/>
        <s v="DAX Two-Tone Rosewood/Black Document Frame, Desktop, 5 x 7"/>
        <s v="Safco Chair Connectors, 6/Carton"/>
        <s v="Self-Adhesive Ring Binder Labels"/>
        <s v="Chromcraft Bull-Nose Wood 48&quot; x 96&quot; Rectangular Conference Tables"/>
        <s v="SanDisk Ultra 16 GB MicroSDHC Class 10 Memory Card"/>
        <s v="Avery Heavy-Duty EZD  Binder With Locking Rings"/>
        <s v="VariCap6 Expandable Binder"/>
        <s v="Eldon Fold 'N Roll Cart System"/>
        <s v="Avery Premier Heavy-Duty Binder with Round Locking Rings"/>
        <s v="Insertable Tab Post Binder Dividers"/>
        <s v="Lexmark MX611dhe Monochrome Laser Printer"/>
        <s v="GBC VeloBinder Manual Binding System"/>
        <s v="Alliance Rubber Bands"/>
        <s v="SlimView Poly Binder, 3/8&quot;"/>
        <s v="BlackBerry Q10"/>
        <s v="Lesro Sheffield Collection Coffee Table, End Table, Center Table, Corner Table"/>
        <s v="#10 Self-Seal White Envelopes"/>
        <s v="Hon Pagoda Stacking Chairs"/>
        <s v="36X48 HARDFLOOR CHAIRMAT"/>
        <s v="Conquest 14 Commercial Heavy-Duty Upright Vacuum, Collection System, Accessory Kit"/>
        <s v="Ampad #10 Peel &amp; Seel Holiday Envelopes"/>
        <s v="Linden 10&quot; Round Wall Clock, Black"/>
        <s v="Anderson Hickey Conga Table Tops &amp; Accessories"/>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Office Star Flex Back Scooter Chair with White Fram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tlantic Metals Mobile 5-Shelf Bookcases, Custom Colors"/>
        <s v="Avery 510"/>
        <s v="Wilson Jones Four-Pocket Poly Binders"/>
        <s v="Accohide Poly Flexible Ring Binders"/>
        <s v="Memorex Froggy Flash Drive 4 GB"/>
        <s v="Southworth 100% RÃ©sumÃ©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Stiletto Hand Letter Openers"/>
        <s v="Logitech Desktop MK120 Mouse and keyboard Combo"/>
        <s v="Fellowes Bankers Box Staxonsteel Drawer File/Stacking System"/>
        <s v="Col-Erase Pencils with Erasers"/>
        <s v="Clarity 53712"/>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Â Clip USBÂ flash driveÂ -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Â KT400U2 -Â KeyboardÂ - Black"/>
        <s v="Xerox 204"/>
        <s v="Chromcraft 48&quot; x 96&quot; Racetrack Double Pedestal Table"/>
        <s v="HP Standard 104 key PS/2 Keyboard"/>
        <s v="Macally Suction Cup Mount"/>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Acco PRESSTEX Data Binder with Storage Hooks, Dark Blue, 9 1/2&quot; X 11&quot;"/>
        <s v="Samsung HM1900 Bluetooth Headset"/>
        <s v="Acco Side-Punched Conventional Columnar Pads"/>
        <s v="Avery 492"/>
        <s v="Xerox 232"/>
        <s v="Adjustable Personal File Tote"/>
        <s v="Crayola Colored Pencils"/>
        <s v="Manila Recycled Extra-Heavyweight Clasp Envelopes, 6&quot; x 9&quot;"/>
        <s v="Sharp 1540cs Digital Laser Copier"/>
        <s v="Eldon Regeneration Recycled Desk Accessories, Black"/>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Balt Split Level Computer Training Table"/>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Sterilite Show Offs Storage Containers"/>
        <s v="Logitech G430 Surround Sound Gaming Headset with Dolby 7.1 Technology"/>
        <s v="Economy #2 Pencils"/>
        <s v="Maxell DVD-RAM Discs"/>
        <s v="Global Chrome Stack Chair"/>
        <s v="Xerox 196"/>
        <s v="Xerox 1895"/>
        <s v="Eldon &quot;L&quot; Workstation Diamond Chairmat"/>
        <s v="DAX Copper Panel Document Frame, 5 x 7 Size"/>
        <s v="Plantronics CS510 - Over-the-Head monaural Wireless Headset System"/>
        <s v="Eldon ProFile File 'N Store Portable File Tub Letter/Legal Size Black"/>
        <s v="Riverleaf Stik-Withit Designer Note Cubes"/>
        <s v="Acco Expandable Hanging Binders"/>
        <s v="High-Back Leather Manager's Chair"/>
        <s v="Eldon Gobal File Keepers"/>
        <s v="OIC #2 Pencils, Medium Soft"/>
        <s v="Avery 505"/>
        <s v="RCA ViSYS 25423RE1 Corded phone"/>
        <s v="Eldon Expressions Wood Desk Accessories, Oak"/>
        <s v="Newell 320"/>
        <s v="GBC Durable Plastic Covers"/>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Mophie Juice Pack Helium for iPhone"/>
        <s v="Avery 477"/>
        <s v="Executive Impressions 10&quot; Spectator Wall Clock"/>
        <s v="Gear Head AU3700S Headset"/>
        <s v="GBC Poly Designer Binding Covers"/>
        <s v="Pressboard Covers with Storage Hooks, 9 1/2&quot; x 11&quot;, Light Blue"/>
        <s v="Avery Reinforcements for Hole-Punch Pages"/>
        <s v="Acco 6 Outlet Guardian Premium Plus Surge Suppressor"/>
        <s v="Performers Binder/Pad Holder, Black"/>
        <s v="Tennsco Double-Tier Lockers"/>
        <s v="Newell 338"/>
        <s v="Iris Project Case"/>
        <s v="Global Enterprise Series Seating High-Back Swivel/Tilt Chairs"/>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Xerox 2000"/>
        <s v="Hewlett-Packard Deskjet D4360 Printer"/>
        <s v="Airmail Envelopes"/>
        <s v="Mediabridge Sport Armband iPhone 5s"/>
        <s v="LogitechÂ LS21 Speaker System - PC Multimedia - 2.1-CH - Wired"/>
        <s v="Avery Metallic Poly Binders"/>
        <s v="#6 3/4 Gummed Flap White Envelopes"/>
        <s v="Nu-Dell Float Frame 11 x 14 1/2"/>
        <s v="Balt Solid Wood Rectangular Table"/>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Martin Yale Chadless Opener Electric Letter Opener"/>
        <s v="Gould Plastics 18-Pocket Panel Bin, 34w x 5-1/4d x 20-1/2h"/>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Premier Elliptical Ring Binder, Black"/>
        <s v="TOPS &quot;Important Message&quot; Pads, Canary, 4-1/4 x 5-1/2, 50 Sheets per Pad"/>
        <s v="BIC Brite Liner Highlighters"/>
        <s v="Master Big Foot Doorstop, Beige"/>
        <s v="Zebra Zazzle Fluorescent Highlighters"/>
        <s v="Bevis Round Conference Table Top &amp; Single Column Base"/>
        <s v="Tyvek Side-Opening Peel &amp; Seel Expanding Envelopes"/>
        <s v="Jensen SMPS-640 -Â speaker phone"/>
        <s v="Master Caster Door Stop, Large Brown"/>
        <s v="Acco Perma 3000 Stacking Storage Drawers"/>
        <s v="Executive Impressions 13&quot; Chairman Wall Clock"/>
        <s v="Brother DCP1000 Digital 3 in 1 Multifunction Machine"/>
        <s v="Newell Chalk Holder"/>
        <s v="Nontoxic Chalk"/>
        <s v="GBC Therma-A-Bind 250T Electric Binding System"/>
        <s v="Super Bands, 12/Pack"/>
        <s v="Document Clip Frames"/>
        <s v="Global Armless Task Chair, Royal Blue"/>
        <s v="Hoover Replacement Belts For Soft Guard &amp; Commercial Ltweight Upright Vacs, 2/Pk"/>
        <s v="Deflect-o EconoMat Studded, No Bevel Mat for Low Pile Carpeting"/>
        <s v="Sauder Camden County Collection Library"/>
        <s v="Boston School Pro Electric Pencil Sharpener, 1670"/>
        <s v="Office Star - Ergonomic Mid Back Chair with 2-Way Adjustable Arms"/>
        <s v="Ibico Presentation Index for Binding Systems"/>
        <s v="Xerox 1917"/>
        <s v="Acco Banker's Clasps, 5 3/4&quot;-Long"/>
        <s v="Logitech Media Keyboard K200"/>
        <s v="ImationÂ 30456 USBÂ Flash DriveÂ 8GB"/>
        <s v="Global Low Back Tilter Chair"/>
        <s v="Xerox 1954"/>
        <s v="Newell 328"/>
        <s v="Aastra 6757i CT Wireless VoIP phone"/>
        <s v="Bevis Oval Conference Table, Walnut"/>
        <s v="Tennsco Stur-D-Stor Boltless Shelving, 5 Shelves, 24&quot; Deep, Sand"/>
        <s v="Xerox 19"/>
        <s v="Tops Wirebound Message Log Books"/>
        <s v="G.E. Longer-Life Indoor Recessed Floodlight Bulbs"/>
        <s v="Hon 61000 Series Interactive Training Tables"/>
        <s v="Avery 483"/>
        <s v="Dixon Ticonderoga Maple Cedar Pencil, #2"/>
        <s v="Acme Forged Steel Scissors with Black Enamel Handles"/>
        <s v="Tyvek Interoffice Envelopes, 9 1/2&quot; x 12 1/2&quot;, 100/Box"/>
        <s v="BIC Liqua Brite Liner"/>
        <s v="Kleencut Forged Office Shears by Acme United Corporation"/>
        <s v="Newell 313"/>
        <s v="Bush Westfield Collection Bookcases, Dark Cherry Finish"/>
        <s v="Logitech Keyboard K120"/>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Wilson Jones Impact Binders"/>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Bagged Rubber Bands"/>
        <s v="Cardinal Hold-It CD Pocket"/>
        <s v="Nu-Dell Executive Frame"/>
        <s v="Wilson Jones Standard D-Ring Binders"/>
        <s v="Acrylic Self-Standing Desk Frames"/>
        <s v="Panasonic KX-TG6844B Expandable Digital Cordless Telephone"/>
        <s v="Plantronics MX500i Earset"/>
        <s v="Novimex Turbo Task Chair"/>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Â“While You Were OutÂ” Hardbound Telephone Message Book"/>
        <s v="SAFCO Mobile Desk Side File, Wire Frame"/>
        <s v="Kingston Digital DataTraveler 64GB USB 2.0"/>
        <s v="LogitechÂ 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Tennsco Industrial Shelving"/>
        <s v="O'Sullivan 2-Shelf Heavy-Duty Bookcases"/>
        <s v="Digium D40 VoIP phone"/>
        <s v="KeyTronicÂ E03601U1 -Â KeyboardÂ - Beige"/>
        <s v="Xerox 1925"/>
        <s v="Message Book, Wirebound, Four 5 1/2&quot; X 4&quot; Forms/Pg., 200 Dupl. Sets/Book"/>
        <s v="TOPS 4 x 6 Fluorescent Color Memo Sheets, 500 Sheets per Pack"/>
        <s v="Acco 6 Outlet Guardian Premium Surge Suppressor"/>
        <s v="Faber Castell Col-Erase Pencils"/>
        <s v="Colored Push Pins"/>
        <s v="SAFCO PlanMaster Boards, 60w x 37-1/2d, White Melamine"/>
        <s v="Motorla HX550 Universal Bluetooth Headset"/>
        <s v="Xerox 20"/>
        <s v="Newell 35"/>
        <s v="Stackable Trays"/>
        <s v="Fellowes High-Stak Drawer Files"/>
        <s v="LogitechÂ VX Revolution Cordless Laser Mouse for Notebooks (Black)"/>
        <s v="Kensington Expert Mouse Optical USB Trackball for PC or Mac"/>
        <s v="Xerox 221"/>
        <s v="Newell 312"/>
        <s v="Black Print Carbonless 8 1/2&quot; x 8 1/4&quot; Rapid Memo Book"/>
        <s v="Iceberg OfficeWorks 42&quot; Round Tables"/>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Eldon Expressions Desk Accessory, Wood Pencil Holder, Oak"/>
        <s v="Xerox 1975"/>
        <s v="DAX Black Cherry Wood-Tone Poster Frame"/>
        <s v="StarTech.com 10/100 VDSL2 Ethernet Extender Kit"/>
        <s v="Avery 475"/>
        <s v="Avery 476"/>
        <s v="Belkin 19&quot; Center-Weighted Shelf, Gray"/>
        <s v="Hon Comfortask Task/Swivel Chairs"/>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Â Headset"/>
        <s v="Xerox 189"/>
        <s v="Xerox 1897"/>
        <s v="Nu-Dell Leatherette Frames"/>
        <s v="AT&amp;T 841000 Phone"/>
        <s v="Electrix Incandescent Magnifying Lamp, Black"/>
        <s v="Xerox 1929"/>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Barricks 18&quot; x 48&quot; Non-Folding Utility Table with Bottom Storage Shelf"/>
        <s v="Rogers Deluxe File Chest"/>
        <s v="Fellowes Staxonsteel Drawer Files"/>
        <s v="Fellowes PB300 Plastic Comb Binding Machine"/>
        <s v="Avery 48"/>
        <s v="Bush Cubix Collection Bookcases, Fully Assembled"/>
        <s v="Global Highback Leather Tilter in Burgundy"/>
        <s v="Office Star - Contemporary Task Swivel Chair"/>
        <s v="iOttie XL Car Mount"/>
        <s v="Eldon Cleatmat Chair Mats for Medium Pile Carpets"/>
        <s v="XtraLife ClearVue Slant-D Ring Binder, White, 3&quot;"/>
        <s v="AmazonBasics 3-Button USB Wired Mouse"/>
        <s v="Anker Astro 15000mAh USB Portable Charger"/>
        <s v="Office Star - Mid Back Dual function Ergonomic High Back Chair with 2-Way Adjustable Arms"/>
        <s v="Panasonic KP-380BK Classic Electric Pencil Sharpener"/>
        <s v="Eldon Image Series Black Desk Accessories"/>
        <s v="First Data TMFD35 PIN Pad"/>
        <s v="Round Specialty Laser Printer Labels"/>
        <s v="Cyber Acoustics AC-202b Speech Recognition Stereo Headset"/>
        <s v="Boston 1730 StandUp Electric Pencil Sharpener"/>
        <s v="Plastic Binding Combs"/>
        <s v="Contemporary Borderless Frame"/>
        <s v="Office Star - Contemporary Task Swivel chair with Loop Arms, Charcoal"/>
        <s v="Southworth 25% Cotton Premium Laser Paper and Envelopes"/>
        <s v="Panasonic KX TS3282W Corded phone"/>
        <s v="GBC Twin Loop Wire Binding Elements, 9/16&quot; Spine, Black"/>
        <s v="Acme 10&quot; Easy Grip Assistive Scissors"/>
        <s v="Pressboard Hanging Data Binders for Unburst Sheets"/>
        <s v="Xerox 212"/>
        <s v="3D Systems Cube Printer, 2nd Generation, White"/>
        <s v="Xerox 209"/>
        <s v="Alliance Super-Size Bands, Assorted Sizes"/>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Â Flash Drive ImationÂ 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OtterBox Commuter Series Case - Samsung Galaxy S4"/>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Recycled 2&quot; Capacity Laser Printer Hanging Data Binders"/>
        <s v="Acco Economy Flexible Poly Round Ring Binder"/>
        <s v="Xerox 229"/>
        <s v="Panasonic KX MC6040 Color Laser Multifunction Printer"/>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Global Wood Trimmed Manager's Task Chair, Khaki"/>
        <s v="LogitechÂ Gaming G510s - Keyboard"/>
        <s v="Anker Astro Mini 3000mAh Ultra-Compact Portable Charger"/>
        <s v="Bretford CR8500 Series Meeting Room Furniture"/>
        <s v="Xerox 1997"/>
        <s v="Xerox 190"/>
        <s v="Xerox 219"/>
        <s v="Telephone Message Books with Fax/Mobile Section, 5 1/2&quot; x 3 3/16&quot;"/>
        <s v="Surelock Post Binders"/>
        <s v="Samsung Galaxy S4"/>
        <s v="Bush Westfield Collection Bookcases, Medium Cherry Finish"/>
        <s v="LogitechÂ MX Performance Wireless Mouse"/>
        <s v="Avery 495"/>
        <s v="Xerox 1884"/>
        <s v="Cherry 142-key Programmable Keyboard"/>
        <s v="Motorola L703CM"/>
        <s v="HTC One Mini"/>
        <s v="Laser &amp; Ink Jet Business Envelopes"/>
        <s v="Xerox 1916"/>
        <s v="12 Colored Short Pencils"/>
        <s v="Polycom VoiceStation 500 ConferenceÂ 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Eldon 500 Class Desk Accessories"/>
        <s v="Logitech Wireless Anywhere Mouse MX for PC and Mac"/>
        <s v="Sauder Forest Hills Library with Doors, Woodland Oak Finish"/>
        <s v="Eureka Sanitaire  Multi-Pro Heavy-Duty Upright, Disposable Bags"/>
        <s v="Griffin GC36547 PowerJolt SE Lightning Charger"/>
        <s v="Swingline SM12-08 MicroCut Jam Free Shredder"/>
        <s v="Verbatim 25 GB 6x Blu-ray Single Layer Recordable Disc, 10/Pack"/>
        <s v="DAX Cubicle Frames, 8-1/2 x 11"/>
        <s v="DAX Metal Frame, Desktop, Stepped-Edge"/>
        <s v="Eureka The Boss Lite 10-Amp Upright Vacuum, Blue"/>
        <s v="Tenex Personal Filing Tote With Secure Closure Lid, Black/Frost"/>
        <s v="Memorex Mini Travel Drive 16 GB USB 2.0 Flash Drive"/>
        <s v="Xerox 206"/>
        <s v="Acme Galleria Hot Forged Steel Scissors with Colored Handles"/>
        <s v="Adams Phone Message Book, 200 Message Capacity, 8 1/16Â” x 11Â”"/>
        <s v="LG G3"/>
        <s v="Tensor Brushed Steel Torchiere Floor Lamp"/>
        <s v="Eldon Expressions Punched Metal &amp; Wood Desk Accessories, Black &amp; Cherry"/>
        <s v="Hon 2111 Invitation Series Straight Table"/>
        <s v="Canon PC-428 Personal Copier"/>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Hon 4-Shelf Metal Bookcases"/>
        <s v="Maxell 74 Minute CD-R Spindle, 50/Pack"/>
        <s v="Boston 16701 Slimline Battery Pencil Sharpener"/>
        <s v="Plantronics Single Ear Headset"/>
        <s v="Newell 350"/>
        <s v="Belkin Standard 104 key USB Keyboard"/>
        <s v="Avery 506"/>
        <s v="Zebra GK420t Direct Thermal/Thermal Transfer Printer"/>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Shocksock Galaxy S4 Armband"/>
        <s v="Panasonic KP-150 Electric Pencil Sharpener"/>
        <s v="Xerox 193"/>
        <s v="Ibico EPK-21 Electric Binding System"/>
        <s v="Polycom CX600 IP Phone VoIP phone"/>
        <s v="Permanent Self-Adhesive File Folder Labels for Typewriters, 1 1/8 x 3 1/2, White"/>
        <s v="Logitech G602 Wireless Gaming Mouse"/>
        <s v="Xerox 1949"/>
        <s v="Contico 72&quot;H Heavy-Duty Storage System"/>
        <s v="Xerox 1899"/>
        <s v="Hon Metal Bookcases, Black"/>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Bush Westfield Collection Bookcases, Dark Cherry Finish, Fully Assembled"/>
        <s v="iOttie HLCRIO102 Car Mount"/>
        <s v="Avery Heavy-Duty EZD View Binder with Locking Rings"/>
        <s v="Sauder Barrister Bookcases"/>
        <s v="Wilson Jones 14 Line Acrylic Coated Pressboard Data Binder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Xerox 1937"/>
        <s v="Grandstream GXP1160 VoIP phone"/>
        <s v="Perixx PERIBOARD-512B, Ergonomic Split Keyboard"/>
        <s v="Avery Legal 4-Ring Binder"/>
        <s v="Hon Every-Day Chair Series Swivel Task Chairs"/>
        <s v="Binder Posts"/>
        <s v="Acme Design Line 8&quot; Stainless Steel Bent Scissors w/Champagne Handles, 3-1/8&quot; Cut"/>
        <s v="Howard Miller Distant Time Traveler Alarm Clock"/>
        <s v="Acco Perma 2700 Stacking Storage Drawers"/>
        <s v="Riverside Furniture Oval Coffee Table, Oval End Table, End Table with Drawer"/>
        <s v="Newell 335"/>
        <s v="Hammermill Color Copier Paper (28Lb. and 96 Bright)"/>
        <s v="Adams Telephone Message Book w/Frequently-Called Numbers Space, 400 Messages per Book"/>
        <s v="Revere Boxed Rubber Bands by Revere"/>
        <s v="Eldon ImÃ ge Series Desk Accessories, Clear"/>
        <s v="Logitech Wireless Gaming Headset G930"/>
        <s v="Southworth Parchment Paper &amp; Envelopes"/>
        <s v="OIC Thumb-Tacks"/>
        <s v="Texas Instrument TI-15 Fraction Calculator"/>
        <s v="Sterling Rubber Bands by Alliance"/>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Maxell 4.7GB DVD+RW 3/Pack"/>
        <s v="GBC Instant Index System for Binding Systems"/>
        <s v="SAFCO Commercial Wire Shelving, Black"/>
        <s v="Luxo Professional Magnifying Clamp-On Fluorescent Lamps"/>
        <s v="Sanford Colorific Eraseable Coloring Pencils, 12 Count"/>
        <s v="Okidata B401 Printer"/>
        <s v="Dixon Ticonderoga Pencils"/>
        <s v="GBC Laser Imprintable Binding System Covers, Desert Sand"/>
        <s v="Honeywell Quietcare HEPA Air Cleaner"/>
        <s v="Bulldog Table or Wall-Mount Pencil Sharpener"/>
        <s v="Nu-Dell Oak Frame"/>
        <s v="Ibico EB-19 Dual Function Manual Binding System"/>
        <s v="Xerox Blank Computer Paper"/>
        <s v="Razer Kraken PRO Over Ear PC and Music Headset"/>
        <s v="Xerox 1886"/>
        <s v="Mead 1st Gear 2&quot; Zipper Binder, Asst. Colors"/>
        <s v="Global Enterprise Series Seating Low-Back Swivel/Tilt Chairs"/>
        <s v="3.6 Cubic Foot Counter Height Office Refrigerator"/>
        <s v="Memorex 25GB 6X Branded Blu-Ray Recordable Disc, 30/Pack"/>
        <s v="Weyerhaeuser First Choice Laser/Copy Paper (20Lb. and 88 Bright)"/>
        <s v="Blackstonian Pencils"/>
        <s v="Avery Hidden Tab Dividers for Binding Systems"/>
        <s v="Xerox 1967"/>
        <s v="Dixon Ticonderoga Core-Lock Colored Pencils, 48-Color Set"/>
        <s v="O'Sullivan 5-Shelf Heavy-Duty Bookcases"/>
        <s v="ImationÂ SwivelÂ Flash DriveÂ USBÂ flash driveÂ -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Â HeadsetÂ with"/>
        <s v="AT&amp;T CL2909"/>
        <s v="ImationÂ 8gb Micro Traveldrive Usb 2.0Â 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Â Phone HeadsetÂ with In-line Volume - M214C"/>
        <s v="Acme Hot Forged Carbon Steel Scissors with Nickel-Plated Handles, 3 7/8&quot; Cut, 8&quot;L"/>
        <s v="Ampad Evidence Wirebond Steno Books, 6&quot; x 9&quot;"/>
        <s v="Prismacolor Color Pencil Set"/>
        <s v="Xerox 1907"/>
        <s v="DAX Charcoal/Nickel-Tone Document Frame, 5 x 7"/>
        <s v="Eldon Econocleat Chair Mats for Low Pile Carpets"/>
        <s v="Universal Recycled Hanging Pressboard Report Binders, Letter Size"/>
        <s v="Ibico Recycled Grain-Textured Covers"/>
        <s v="Bush Andora Conference Table, Maple/Graphite Gray Finish"/>
        <s v="Avaya 5410 Digital phone"/>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Months (Order Date)" numFmtId="0" databaseField="0">
      <fieldGroup base="1">
        <rangePr groupBy="months" startDate="2011-01-07T00:00:00" endDate="2015-01-01T00:00:00"/>
        <groupItems count="14">
          <s v="&lt;07-01-2011"/>
          <s v="Jan"/>
          <s v="Feb"/>
          <s v="Mar"/>
          <s v="Apr"/>
          <s v="May"/>
          <s v="Jun"/>
          <s v="Jul"/>
          <s v="Aug"/>
          <s v="Sep"/>
          <s v="Oct"/>
          <s v="Nov"/>
          <s v="Dec"/>
          <s v="&gt;01-01-2015"/>
        </groupItems>
      </fieldGroup>
    </cacheField>
    <cacheField name="Quarters (Order Date)" numFmtId="0" databaseField="0">
      <fieldGroup base="1">
        <rangePr groupBy="quarters" startDate="2011-01-07T00:00:00" endDate="2015-01-01T00:00:00"/>
        <groupItems count="6">
          <s v="&lt;07-01-2011"/>
          <s v="Qtr1"/>
          <s v="Qtr2"/>
          <s v="Qtr3"/>
          <s v="Qtr4"/>
          <s v="&gt;01-01-2015"/>
        </groupItems>
      </fieldGroup>
    </cacheField>
    <cacheField name="Years (Order Date)" numFmtId="0" databaseField="0">
      <fieldGroup base="1">
        <rangePr groupBy="years" startDate="2011-01-07T00:00:00" endDate="2015-01-01T00:00:00"/>
        <groupItems count="7">
          <s v="&lt;07-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on" refreshedDate="45861.969706597221" createdVersion="8" refreshedVersion="8" minRefreshableVersion="3" recordCount="3203" xr:uid="{E5FECD70-3532-4D8C-BBDF-386E88DAD219}">
  <cacheSource type="worksheet">
    <worksheetSource ref="A1:K3204" sheet="Walmart"/>
  </cacheSource>
  <cacheFields count="17">
    <cacheField name="Order ID" numFmtId="0">
      <sharedItems count="1611">
        <s v="CA-2013-138688"/>
        <s v="CA-2011-115812"/>
        <s v="CA-2013-161389"/>
        <s v="CA-2011-167164"/>
        <s v="CA-2011-143336"/>
        <s v="CA-2012-106320"/>
        <s v="CA-2013-121755"/>
        <s v="CA-2013-101343"/>
        <s v="CA-2012-135545"/>
        <s v="CA-2011-106376"/>
        <s v="CA-2011-139451"/>
        <s v="CA-2013-109806"/>
        <s v="US-2014-109484"/>
        <s v="CA-2014-157833"/>
        <s v="US-2012-156867"/>
        <s v="CA-2012-110457"/>
        <s v="US-2014-107272"/>
        <s v="US-2013-125969"/>
        <s v="CA-2013-145583"/>
        <s v="CA-2014-106180"/>
        <s v="CA-2012-110744"/>
        <s v="CA-2013-158834"/>
        <s v="CA-2012-124919"/>
        <s v="CA-2012-118948"/>
        <s v="CA-2011-104269"/>
        <s v="CA-2013-162733"/>
        <s v="CA-2013-154508"/>
        <s v="CA-2013-113817"/>
        <s v="CA-2011-118962"/>
        <s v="CA-2011-123260"/>
        <s v="CA-2012-131457"/>
        <s v="CA-2011-133690"/>
        <s v="CA-2014-108329"/>
        <s v="CA-2013-130162"/>
        <s v="CA-2014-160514"/>
        <s v="CA-2013-154739"/>
        <s v="CA-2013-145625"/>
        <s v="CA-2012-155040"/>
        <s v="CA-2014-163979"/>
        <s v="CA-2012-155334"/>
        <s v="CA-2014-118136"/>
        <s v="CA-2012-130890"/>
        <s v="CA-2012-130883"/>
        <s v="CA-2011-111451"/>
        <s v="CA-2013-142902"/>
        <s v="CA-2011-156601"/>
        <s v="CA-2013-162138"/>
        <s v="CA-2012-137946"/>
        <s v="CA-2011-129924"/>
        <s v="CA-2012-128167"/>
        <s v="CA-2014-169901"/>
        <s v="CA-2011-123344"/>
        <s v="US-2011-119137"/>
        <s v="CA-2013-134775"/>
        <s v="US-2011-135972"/>
        <s v="CA-2014-102946"/>
        <s v="CA-2014-117457"/>
        <s v="CA-2014-142636"/>
        <s v="CA-2014-122105"/>
        <s v="CA-2013-148796"/>
        <s v="CA-2014-110478"/>
        <s v="CA-2011-142048"/>
        <s v="US-2011-110674"/>
        <s v="CA-2012-109638"/>
        <s v="CA-2013-109869"/>
        <s v="CA-2011-144666"/>
        <s v="CA-2013-103891"/>
        <s v="CA-2011-134677"/>
        <s v="CA-2014-140963"/>
        <s v="CA-2013-169166"/>
        <s v="CA-2013-126158"/>
        <s v="US-2013-105578"/>
        <s v="CA-2014-163405"/>
        <s v="CA-2014-127432"/>
        <s v="US-2013-139486"/>
        <s v="CA-2012-102848"/>
        <s v="US-2014-129441"/>
        <s v="CA-2013-126613"/>
        <s v="CA-2013-136924"/>
        <s v="CA-2013-136406"/>
        <s v="CA-2014-100650"/>
        <s v="CA-2013-113243"/>
        <s v="CA-2014-118731"/>
        <s v="CA-2012-130736"/>
        <s v="CA-2014-137099"/>
        <s v="CA-2014-156951"/>
        <s v="CA-2013-127250"/>
        <s v="CA-2012-149713"/>
        <s v="CA-2012-132906"/>
        <s v="CA-2014-145233"/>
        <s v="US-2013-156986"/>
        <s v="CA-2011-131450"/>
        <s v="CA-2014-153787"/>
        <s v="CA-2014-133431"/>
        <s v="US-2013-135720"/>
        <s v="US-2013-123470"/>
        <s v="CA-2013-115917"/>
        <s v="CA-2014-167913"/>
        <s v="CA-2013-103947"/>
        <s v="CA-2013-160745"/>
        <s v="CA-2012-131534"/>
        <s v="CA-2013-163755"/>
        <s v="CA-2012-142027"/>
        <s v="CA-2011-153150"/>
        <s v="CA-2011-104472"/>
        <s v="CA-2013-112942"/>
        <s v="CA-2014-131954"/>
        <s v="CA-2011-132500"/>
        <s v="CA-2011-124429"/>
        <s v="CA-2013-110499"/>
        <s v="CA-2012-135272"/>
        <s v="CA-2012-112319"/>
        <s v="CA-2012-144267"/>
        <s v="CA-2014-129567"/>
        <s v="CA-2012-154620"/>
        <s v="CA-2011-156433"/>
        <s v="CA-2012-101910"/>
        <s v="CA-2014-105809"/>
        <s v="CA-2014-135783"/>
        <s v="CA-2011-134313"/>
        <s v="CA-2011-151995"/>
        <s v="CA-2014-143686"/>
        <s v="US-2011-102071"/>
        <s v="CA-2013-161669"/>
        <s v="CA-2013-152534"/>
        <s v="CA-2011-133851"/>
        <s v="US-2014-123463"/>
        <s v="CA-2012-143602"/>
        <s v="CA-2014-115364"/>
        <s v="CA-2011-104976"/>
        <s v="CA-2013-105494"/>
        <s v="CA-2013-130477"/>
        <s v="US-2014-111745"/>
        <s v="CA-2012-148250"/>
        <s v="CA-2013-105760"/>
        <s v="CA-2013-142958"/>
        <s v="CA-2012-120880"/>
        <s v="US-2012-140200"/>
        <s v="CA-2014-102414"/>
        <s v="CA-2012-112571"/>
        <s v="CA-2014-152142"/>
        <s v="CA-2013-120859"/>
        <s v="US-2014-100209"/>
        <s v="CA-2011-163419"/>
        <s v="CA-2013-105585"/>
        <s v="CA-2013-155488"/>
        <s v="CA-2012-126445"/>
        <s v="CA-2012-105312"/>
        <s v="CA-2011-158540"/>
        <s v="CA-2014-118437"/>
        <s v="US-2012-126214"/>
        <s v="CA-2012-133025"/>
        <s v="CA-2014-106964"/>
        <s v="CA-2012-127418"/>
        <s v="CA-2011-139192"/>
        <s v="CA-2014-167150"/>
        <s v="CA-2013-157686"/>
        <s v="CA-2012-144652"/>
        <s v="CA-2013-152814"/>
        <s v="CA-2013-134348"/>
        <s v="CA-2014-132521"/>
        <s v="CA-2013-166163"/>
        <s v="CA-2012-143490"/>
        <s v="CA-2011-159338"/>
        <s v="CA-2013-107216"/>
        <s v="CA-2013-112340"/>
        <s v="CA-2014-140585"/>
        <s v="CA-2013-144855"/>
        <s v="US-2013-114776"/>
        <s v="CA-2011-146969"/>
        <s v="CA-2014-160395"/>
        <s v="CA-2013-149314"/>
        <s v="CA-2011-126522"/>
        <s v="CA-2012-125416"/>
        <s v="CA-2011-158064"/>
        <s v="CA-2011-120243"/>
        <s v="CA-2011-127131"/>
        <s v="CA-2014-117212"/>
        <s v="CA-2013-114727"/>
        <s v="CA-2011-110184"/>
        <s v="CA-2014-100013"/>
        <s v="CA-2011-127012"/>
        <s v="CA-2011-168494"/>
        <s v="CA-2014-110380"/>
        <s v="US-2011-167738"/>
        <s v="CA-2014-121412"/>
        <s v="CA-2013-163384"/>
        <s v="CA-2012-101707"/>
        <s v="CA-2012-138898"/>
        <s v="CA-2014-115427"/>
        <s v="CA-2012-121391"/>
        <s v="CA-2013-141397"/>
        <s v="CA-2013-145919"/>
        <s v="CA-2014-106033"/>
        <s v="CA-2013-142762"/>
        <s v="CA-2011-121664"/>
        <s v="US-2014-123281"/>
        <s v="CA-2014-162978"/>
        <s v="US-2011-151925"/>
        <s v="US-2014-155425"/>
        <s v="CA-2014-133249"/>
        <s v="US-2012-103471"/>
        <s v="US-2011-157021"/>
        <s v="CA-2012-120362"/>
        <s v="CA-2011-126361"/>
        <s v="US-2013-122245"/>
        <s v="CA-2014-115994"/>
        <s v="CA-2012-124800"/>
        <s v="US-2012-164448"/>
        <s v="US-2013-153129"/>
        <s v="CA-2014-128160"/>
        <s v="CA-2012-166135"/>
        <s v="CA-2012-145821"/>
        <s v="US-2012-160150"/>
        <s v="CA-2012-119907"/>
        <s v="CA-2011-151708"/>
        <s v="CA-2014-164959"/>
        <s v="CA-2014-121468"/>
        <s v="US-2013-108455"/>
        <s v="US-2013-108098"/>
        <s v="CA-2012-140410"/>
        <s v="CA-2014-139661"/>
        <s v="CA-2013-141586"/>
        <s v="CA-2013-100468"/>
        <s v="CA-2012-153388"/>
        <s v="CA-2014-103611"/>
        <s v="CA-2014-100384"/>
        <s v="CA-2014-148446"/>
        <s v="CA-2011-111059"/>
        <s v="CA-2014-116204"/>
        <s v="CA-2012-144806"/>
        <s v="CA-2014-159884"/>
        <s v="CA-2014-124086"/>
        <s v="CA-2011-107181"/>
        <s v="CA-2013-159345"/>
        <s v="CA-2012-111507"/>
        <s v="CA-2012-112116"/>
        <s v="CA-2013-126809"/>
        <s v="CA-2011-105172"/>
        <s v="CA-2014-107293"/>
        <s v="CA-2012-132101"/>
        <s v="US-2014-152002"/>
        <s v="US-2011-157385"/>
        <s v="CA-2012-122826"/>
        <s v="CA-2011-117317"/>
        <s v="US-2013-115819"/>
        <s v="CA-2011-156349"/>
        <s v="CA-2014-138380"/>
        <s v="CA-2014-108560"/>
        <s v="CA-2012-157084"/>
        <s v="CA-2011-168984"/>
        <s v="CA-2012-111829"/>
        <s v="CA-2011-135699"/>
        <s v="US-2014-132444"/>
        <s v="CA-2014-161809"/>
        <s v="CA-2014-127285"/>
        <s v="CA-2013-107615"/>
        <s v="CA-2013-122728"/>
        <s v="US-2013-101497"/>
        <s v="CA-2013-147585"/>
        <s v="CA-2012-148376"/>
        <s v="CA-2011-135657"/>
        <s v="CA-2011-139857"/>
        <s v="CA-2013-106306"/>
        <s v="CA-2014-123491"/>
        <s v="CA-2014-104003"/>
        <s v="CA-2012-130204"/>
        <s v="CA-2011-110527"/>
        <s v="CA-2014-168837"/>
        <s v="CA-2014-116715"/>
        <s v="CA-2012-130785"/>
        <s v="CA-2012-105347"/>
        <s v="CA-2013-100965"/>
        <s v="CA-2013-149461"/>
        <s v="US-2013-116729"/>
        <s v="CA-2012-131597"/>
        <s v="CA-2012-164833"/>
        <s v="CA-2012-125423"/>
        <s v="CA-2013-167507"/>
        <s v="US-2014-113852"/>
        <s v="CA-2014-128370"/>
        <s v="CA-2011-114643"/>
        <s v="US-2013-100839"/>
        <s v="CA-2014-118857"/>
        <s v="CA-2013-148201"/>
        <s v="CA-2011-116932"/>
        <s v="CA-2014-142888"/>
        <s v="CA-2014-118885"/>
        <s v="CA-2013-147578"/>
        <s v="CA-2011-157623"/>
        <s v="CA-2013-100083"/>
        <s v="CA-2012-109197"/>
        <s v="CA-2014-167094"/>
        <s v="CA-2012-157959"/>
        <s v="CA-2013-105963"/>
        <s v="CA-2014-126865"/>
        <s v="CA-2014-102834"/>
        <s v="US-2013-139710"/>
        <s v="CA-2014-121538"/>
        <s v="US-2014-101539"/>
        <s v="CA-2013-152121"/>
        <s v="CA-2014-101245"/>
        <s v="CA-2012-141768"/>
        <s v="CA-2013-112109"/>
        <s v="CA-2012-109939"/>
        <s v="CA-2013-112669"/>
        <s v="CA-2011-164721"/>
        <s v="CA-2014-133648"/>
        <s v="CA-2014-166128"/>
        <s v="CA-2012-113110"/>
        <s v="US-2014-111241"/>
        <s v="CA-2012-114237"/>
        <s v="CA-2013-113516"/>
        <s v="CA-2012-119214"/>
        <s v="CA-2012-122287"/>
        <s v="CA-2012-104493"/>
        <s v="CA-2011-106439"/>
        <s v="CA-2012-133452"/>
        <s v="US-2014-110996"/>
        <s v="CA-2013-129693"/>
        <s v="CA-2014-122504"/>
        <s v="CA-2011-131051"/>
        <s v="CA-2012-120103"/>
        <s v="CA-2014-104647"/>
        <s v="CA-2012-139290"/>
        <s v="CA-2012-149678"/>
        <s v="CA-2014-124401"/>
        <s v="US-2011-140116"/>
        <s v="CA-2011-123295"/>
        <s v="CA-2012-164882"/>
        <s v="CA-2013-130267"/>
        <s v="CA-2014-155460"/>
        <s v="CA-2014-158246"/>
        <s v="CA-2011-141607"/>
        <s v="CA-2013-111115"/>
        <s v="CA-2013-101938"/>
        <s v="CA-2014-166296"/>
        <s v="CA-2011-152296"/>
        <s v="CA-2013-125738"/>
        <s v="CA-2014-124576"/>
        <s v="CA-2013-118913"/>
        <s v="CA-2013-128412"/>
        <s v="CA-2012-138002"/>
        <s v="CA-2014-129378"/>
        <s v="CA-2014-130841"/>
        <s v="CA-2013-106383"/>
        <s v="CA-2011-128055"/>
        <s v="CA-2012-123232"/>
        <s v="CA-2013-122322"/>
        <s v="CA-2013-146633"/>
        <s v="CA-2014-103380"/>
        <s v="CA-2012-116092"/>
        <s v="CA-2013-117849"/>
        <s v="CA-2012-169201"/>
        <s v="CA-2014-105214"/>
        <s v="CA-2012-117611"/>
        <s v="CA-2014-137470"/>
        <s v="CA-2012-102036"/>
        <s v="CA-2012-142944"/>
        <s v="CA-2011-157882"/>
        <s v="CA-2014-142622"/>
        <s v="CA-2014-143343"/>
        <s v="CA-2014-115154"/>
        <s v="US-2014-120418"/>
        <s v="CA-2014-165491"/>
        <s v="CA-2014-138422"/>
        <s v="CA-2013-155187"/>
        <s v="CA-2014-109701"/>
        <s v="CA-2012-111514"/>
        <s v="CA-2011-102295"/>
        <s v="CA-2012-148628"/>
        <s v="US-2014-117534"/>
        <s v="CA-2012-145065"/>
        <s v="CA-2014-169264"/>
        <s v="CA-2014-108574"/>
        <s v="CA-2014-144589"/>
        <s v="CA-2014-155985"/>
        <s v="CA-2012-142041"/>
        <s v="CA-2011-151295"/>
        <s v="CA-2014-168655"/>
        <s v="CA-2013-107202"/>
        <s v="CA-2014-159597"/>
        <s v="CA-2014-100748"/>
        <s v="CA-2014-129805"/>
        <s v="CA-2014-140053"/>
        <s v="CA-2011-164210"/>
        <s v="CA-2012-100573"/>
        <s v="CA-2013-140207"/>
        <s v="CA-2012-142419"/>
        <s v="CA-2013-114972"/>
        <s v="CA-2014-102750"/>
        <s v="CA-2014-147956"/>
        <s v="CA-2014-126067"/>
        <s v="CA-2011-113579"/>
        <s v="CA-2012-122371"/>
        <s v="CA-2013-126935"/>
        <s v="CA-2013-149482"/>
        <s v="CA-2011-143917"/>
        <s v="CA-2014-163902"/>
        <s v="CA-2012-143238"/>
        <s v="CA-2012-113404"/>
        <s v="CA-2013-144792"/>
        <s v="CA-2014-108070"/>
        <s v="US-2012-128090"/>
        <s v="CA-2012-147788"/>
        <s v="CA-2014-123967"/>
        <s v="CA-2013-137729"/>
        <s v="CA-2013-154053"/>
        <s v="CA-2013-137204"/>
        <s v="CA-2011-147298"/>
        <s v="CA-2014-147942"/>
        <s v="CA-2014-115931"/>
        <s v="US-2014-110604"/>
        <s v="CA-2012-162369"/>
        <s v="US-2013-146794"/>
        <s v="CA-2014-112515"/>
        <s v="CA-2013-150343"/>
        <s v="CA-2012-135538"/>
        <s v="US-2012-139759"/>
        <s v="CA-2014-136875"/>
        <s v="US-2011-160780"/>
        <s v="CA-2014-137085"/>
        <s v="CA-2012-153220"/>
        <s v="US-2013-144211"/>
        <s v="CA-2013-138079"/>
        <s v="CA-2014-155873"/>
        <s v="CA-2012-121797"/>
        <s v="CA-2012-103723"/>
        <s v="CA-2014-144827"/>
        <s v="CA-2011-153479"/>
        <s v="CA-2014-104801"/>
        <s v="CA-2012-129770"/>
        <s v="CA-2011-149244"/>
        <s v="CA-2012-140144"/>
        <s v="US-2011-141257"/>
        <s v="CA-2011-154669"/>
        <s v="CA-2011-158029"/>
        <s v="CA-2012-155306"/>
        <s v="CA-2011-129574"/>
        <s v="CA-2014-126536"/>
        <s v="CA-2013-144729"/>
        <s v="CA-2012-127019"/>
        <s v="CA-2012-138534"/>
        <s v="CA-2012-149972"/>
        <s v="CA-2011-154599"/>
        <s v="US-2012-110163"/>
        <s v="CA-2014-143329"/>
        <s v="CA-2012-159380"/>
        <s v="CA-2012-148635"/>
        <s v="CA-2013-160500"/>
        <s v="CA-2014-100202"/>
        <s v="CA-2011-148915"/>
        <s v="CA-2014-110842"/>
        <s v="CA-2013-128594"/>
        <s v="US-2014-103828"/>
        <s v="CA-2011-148040"/>
        <s v="CA-2014-135167"/>
        <s v="CA-2014-137022"/>
        <s v="US-2013-167339"/>
        <s v="CA-2013-130799"/>
        <s v="CA-2013-164483"/>
        <s v="US-2013-159856"/>
        <s v="CA-2014-102099"/>
        <s v="CA-2014-164049"/>
        <s v="CA-2011-127586"/>
        <s v="CA-2014-166415"/>
        <s v="CA-2014-164329"/>
        <s v="CA-2012-168564"/>
        <s v="US-2013-169040"/>
        <s v="CA-2014-126242"/>
        <s v="CA-2013-166443"/>
        <s v="CA-2014-169859"/>
        <s v="CA-2014-134915"/>
        <s v="CA-2012-158456"/>
        <s v="CA-2014-143665"/>
        <s v="CA-2014-137428"/>
        <s v="CA-2011-131310"/>
        <s v="US-2011-112872"/>
        <s v="CA-2013-139010"/>
        <s v="CA-2013-112893"/>
        <s v="US-2011-150532"/>
        <s v="CA-2011-130729"/>
        <s v="CA-2014-134845"/>
        <s v="CA-2012-123568"/>
        <s v="CA-2011-106719"/>
        <s v="US-2013-164189"/>
        <s v="US-2013-114293"/>
        <s v="CA-2014-101749"/>
        <s v="CA-2014-149559"/>
        <s v="CA-2011-137351"/>
        <s v="US-2014-148054"/>
        <s v="CA-2014-131492"/>
        <s v="CA-2014-106859"/>
        <s v="CA-2013-125206"/>
        <s v="CA-2012-126137"/>
        <s v="CA-2011-104780"/>
        <s v="CA-2014-101182"/>
        <s v="CA-2013-150350"/>
        <s v="CA-2011-136399"/>
        <s v="CA-2014-131828"/>
        <s v="CA-2011-109218"/>
        <s v="US-2011-109036"/>
        <s v="CA-2011-128986"/>
        <s v="CA-2011-153969"/>
        <s v="US-2014-132059"/>
        <s v="US-2014-146416"/>
        <s v="CA-2012-149384"/>
        <s v="CA-2011-158372"/>
        <s v="CA-2013-108882"/>
        <s v="CA-2014-150189"/>
        <s v="CA-2011-114433"/>
        <s v="CA-2011-108189"/>
        <s v="CA-2013-138933"/>
        <s v="US-2014-140907"/>
        <s v="CA-2013-159730"/>
        <s v="CA-2013-155474"/>
        <s v="CA-2011-140662"/>
        <s v="CA-2012-155145"/>
        <s v="CA-2012-146038"/>
        <s v="CA-2014-133865"/>
        <s v="CA-2012-157770"/>
        <s v="CA-2011-106264"/>
        <s v="US-2012-110569"/>
        <s v="CA-2014-136308"/>
        <s v="US-2011-133130"/>
        <s v="CA-2012-165057"/>
        <s v="US-2014-109253"/>
        <s v="CA-2012-112011"/>
        <s v="US-2013-157308"/>
        <s v="US-2011-134733"/>
        <s v="CA-2011-115161"/>
        <s v="CA-2012-115511"/>
        <s v="CA-2014-123778"/>
        <s v="CA-2011-166471"/>
        <s v="CA-2012-152527"/>
        <s v="CA-2013-100244"/>
        <s v="CA-2012-151841"/>
        <s v="CA-2013-134803"/>
        <s v="CA-2014-148264"/>
        <s v="CA-2014-131212"/>
        <s v="CA-2012-144099"/>
        <s v="CA-2013-162614"/>
        <s v="CA-2011-168592"/>
        <s v="US-2013-150035"/>
        <s v="CA-2011-143385"/>
        <s v="CA-2013-131289"/>
        <s v="CA-2013-107328"/>
        <s v="CA-2012-168767"/>
        <s v="CA-2013-137673"/>
        <s v="CA-2013-130680"/>
        <s v="CA-2011-110849"/>
        <s v="CA-2011-120838"/>
        <s v="CA-2014-118542"/>
        <s v="CA-2014-152737"/>
        <s v="CA-2013-130029"/>
        <s v="CA-2014-168109"/>
        <s v="CA-2013-103163"/>
        <s v="CA-2014-161823"/>
        <s v="CA-2014-138310"/>
        <s v="CA-2014-141929"/>
        <s v="CA-2014-113530"/>
        <s v="CA-2011-169726"/>
        <s v="CA-2014-132178"/>
        <s v="CA-2011-156594"/>
        <s v="CA-2011-146528"/>
        <s v="CA-2013-161676"/>
        <s v="CA-2011-129364"/>
        <s v="CA-2012-156440"/>
        <s v="CA-2013-102792"/>
        <s v="CA-2014-140760"/>
        <s v="US-2012-131359"/>
        <s v="CA-2012-151680"/>
        <s v="CA-2011-140039"/>
        <s v="CA-2014-113670"/>
        <s v="CA-2014-166198"/>
        <s v="CA-2011-135608"/>
        <s v="US-2011-169789"/>
        <s v="CA-2013-151512"/>
        <s v="CA-2014-161956"/>
        <s v="CA-2012-167745"/>
        <s v="CA-2013-155530"/>
        <s v="CA-2012-107937"/>
        <s v="CA-2013-144218"/>
        <s v="CA-2011-107139"/>
        <s v="US-2011-117163"/>
        <s v="CA-2011-100363"/>
        <s v="CA-2011-126760"/>
        <s v="CA-2011-101931"/>
        <s v="US-2014-131849"/>
        <s v="CA-2011-140816"/>
        <s v="CA-2014-123246"/>
        <s v="CA-2011-124709"/>
        <s v="CA-2012-132486"/>
        <s v="CA-2012-129896"/>
        <s v="US-2013-163881"/>
        <s v="US-2012-119312"/>
        <s v="US-2014-142573"/>
        <s v="CA-2011-103940"/>
        <s v="CA-2014-123001"/>
        <s v="CA-2013-133144"/>
        <s v="US-2013-151862"/>
        <s v="CA-2013-114951"/>
        <s v="CA-2014-134838"/>
        <s v="CA-2013-146010"/>
        <s v="CA-2011-135090"/>
        <s v="CA-2014-101308"/>
        <s v="CA-2014-119564"/>
        <s v="CA-2013-135265"/>
        <s v="CA-2013-108735"/>
        <s v="CA-2011-116834"/>
        <s v="CA-2012-107468"/>
        <s v="CA-2014-144463"/>
        <s v="CA-2014-130764"/>
        <s v="CA-2013-169957"/>
        <s v="CA-2011-110786"/>
        <s v="CA-2012-137750"/>
        <s v="CA-2012-124058"/>
        <s v="US-2012-138716"/>
        <s v="CA-2013-140417"/>
        <s v="CA-2014-163692"/>
        <s v="CA-2013-111913"/>
        <s v="US-2014-155999"/>
        <s v="CA-2013-163573"/>
        <s v="CA-2012-153416"/>
        <s v="CA-2014-133823"/>
        <s v="CA-2012-121272"/>
        <s v="CA-2014-105914"/>
        <s v="CA-2014-112725"/>
        <s v="US-2014-106131"/>
        <s v="CA-2011-157924"/>
        <s v="CA-2012-100216"/>
        <s v="CA-2014-100601"/>
        <s v="CA-2012-154340"/>
        <s v="CA-2013-148593"/>
        <s v="US-2014-119039"/>
        <s v="CA-2012-150875"/>
        <s v="CA-2012-154200"/>
        <s v="CA-2013-124233"/>
        <s v="CA-2012-111234"/>
        <s v="CA-2014-149881"/>
        <s v="CA-2014-134565"/>
        <s v="CA-2012-154970"/>
        <s v="CA-2014-147144"/>
        <s v="CA-2011-133704"/>
        <s v="CA-2011-138436"/>
        <s v="CA-2012-101924"/>
        <s v="CA-2013-124793"/>
        <s v="US-2014-124821"/>
        <s v="US-2014-158505"/>
        <s v="CA-2012-142692"/>
        <s v="CA-2014-151358"/>
        <s v="CA-2014-102407"/>
        <s v="CA-2014-101581"/>
        <s v="CA-2014-169124"/>
        <s v="CA-2014-117261"/>
        <s v="CA-2011-162278"/>
        <s v="CA-2013-161095"/>
        <s v="CA-2011-125829"/>
        <s v="CA-2012-115945"/>
        <s v="CA-2012-136735"/>
        <s v="CA-2011-152345"/>
        <s v="CA-2014-107909"/>
        <s v="CA-2012-154795"/>
        <s v="CA-2012-125234"/>
        <s v="CA-2014-105410"/>
        <s v="CA-2014-169894"/>
        <s v="CA-2014-107748"/>
        <s v="CA-2011-166954"/>
        <s v="CA-2012-152891"/>
        <s v="CA-2013-156811"/>
        <s v="CA-2013-148740"/>
        <s v="CA-2013-114538"/>
        <s v="US-2011-154879"/>
        <s v="CA-2011-153983"/>
        <s v="US-2014-103226"/>
        <s v="CA-2012-121965"/>
        <s v="CA-2013-147137"/>
        <s v="US-2012-146745"/>
        <s v="CA-2014-115175"/>
        <s v="CA-2014-105851"/>
        <s v="US-2014-125717"/>
        <s v="CA-2012-163895"/>
        <s v="CA-2013-109365"/>
        <s v="CA-2014-105921"/>
        <s v="CA-2014-112753"/>
        <s v="CA-2011-103401"/>
        <s v="CA-2013-124814"/>
        <s v="US-2011-138247"/>
        <s v="CA-2014-167003"/>
        <s v="CA-2013-118969"/>
        <s v="US-2013-128678"/>
        <s v="CA-2013-101385"/>
        <s v="CA-2014-105445"/>
        <s v="CA-2011-140403"/>
        <s v="CA-2012-163104"/>
        <s v="CA-2014-138464"/>
        <s v="US-2011-165862"/>
        <s v="US-2011-106334"/>
        <s v="US-2014-117331"/>
        <s v="CA-2012-118871"/>
        <s v="CA-2011-101175"/>
        <s v="CA-2011-169460"/>
        <s v="CA-2014-126662"/>
        <s v="US-2011-121734"/>
        <s v="US-2013-100405"/>
        <s v="US-2014-163790"/>
        <s v="CA-2013-129868"/>
        <s v="US-2014-141852"/>
        <s v="CA-2014-145219"/>
        <s v="CA-2014-168396"/>
        <s v="CA-2012-130456"/>
        <s v="CA-2014-116288"/>
        <s v="CA-2014-168228"/>
        <s v="CA-2014-130141"/>
        <s v="CA-2012-147501"/>
        <s v="CA-2014-129357"/>
        <s v="CA-2014-150987"/>
        <s v="CA-2014-159107"/>
        <s v="CA-2013-116547"/>
        <s v="CA-2011-114510"/>
        <s v="CA-2011-138681"/>
        <s v="CA-2014-138149"/>
        <s v="CA-2014-121643"/>
        <s v="US-2012-122910"/>
        <s v="CA-2014-143126"/>
        <s v="CA-2012-109736"/>
        <s v="CA-2012-142601"/>
        <s v="US-2014-135230"/>
        <s v="CA-2011-123323"/>
        <s v="US-2012-103996"/>
        <s v="CA-2012-105725"/>
        <s v="CA-2014-164364"/>
        <s v="CA-2013-120005"/>
        <s v="CA-2013-123526"/>
        <s v="CA-2013-127649"/>
        <s v="CA-2011-112851"/>
        <s v="CA-2014-123701"/>
        <s v="US-2013-114888"/>
        <s v="US-2011-167262"/>
        <s v="CA-2014-108091"/>
        <s v="CA-2012-104346"/>
        <s v="CA-2012-144722"/>
        <s v="CA-2012-137708"/>
        <s v="CA-2013-111696"/>
        <s v="CA-2013-134222"/>
        <s v="US-2014-136707"/>
        <s v="CA-2014-167661"/>
        <s v="US-2011-128685"/>
        <s v="CA-2011-164469"/>
        <s v="CA-2011-107818"/>
        <s v="CA-2011-113320"/>
        <s v="CA-2012-137526"/>
        <s v="CA-2014-122490"/>
        <s v="CA-2014-104080"/>
        <s v="CA-2013-135776"/>
        <s v="CA-2013-130484"/>
        <s v="CA-2014-120936"/>
        <s v="CA-2012-161830"/>
        <s v="CA-2014-143651"/>
        <s v="CA-2012-106978"/>
        <s v="CA-2012-155124"/>
        <s v="CA-2011-157147"/>
        <s v="CA-2013-151372"/>
        <s v="CA-2011-102085"/>
        <s v="CA-2014-107125"/>
        <s v="CA-2014-117926"/>
        <s v="CA-2011-160262"/>
        <s v="CA-2013-166226"/>
        <s v="CA-2011-156587"/>
        <s v="CA-2013-164896"/>
        <s v="CA-2011-160066"/>
        <s v="CA-2013-109925"/>
        <s v="CA-2013-149279"/>
        <s v="CA-2014-107321"/>
        <s v="CA-2013-129238"/>
        <s v="CA-2014-159688"/>
        <s v="CA-2013-155033"/>
        <s v="US-2014-139647"/>
        <s v="CA-2011-127558"/>
        <s v="CA-2013-133795"/>
        <s v="CA-2014-139304"/>
        <s v="CA-2011-169803"/>
        <s v="CA-2013-158694"/>
        <s v="CA-2012-150511"/>
        <s v="CA-2012-162166"/>
        <s v="CA-2014-160934"/>
        <s v="CA-2012-145485"/>
        <s v="CA-2014-151071"/>
        <s v="US-2014-133312"/>
        <s v="CA-2014-132738"/>
        <s v="CA-2014-156720"/>
        <s v="CA-2012-141936"/>
        <s v="CA-2013-150658"/>
        <s v="CA-2014-146626"/>
        <s v="CA-2013-151323"/>
        <s v="CA-2012-146696"/>
        <s v="CA-2012-154886"/>
        <s v="CA-2014-161333"/>
        <s v="CA-2014-128734"/>
        <s v="CA-2014-125101"/>
        <s v="CA-2014-169929"/>
        <s v="CA-2012-156146"/>
        <s v="CA-2011-111192"/>
        <s v="CA-2012-161627"/>
        <s v="CA-2012-107741"/>
        <s v="CA-2013-148908"/>
        <s v="US-2012-120502"/>
        <s v="US-2014-141943"/>
        <s v="CA-2011-159709"/>
        <s v="CA-2012-142454"/>
        <s v="CA-2013-145898"/>
        <s v="CA-2014-134635"/>
        <s v="US-2014-109582"/>
        <s v="US-2011-147648"/>
        <s v="CA-2014-124436"/>
        <s v="CA-2014-131037"/>
        <s v="CA-2013-116561"/>
        <s v="CA-2013-110730"/>
        <s v="CA-2013-156265"/>
        <s v="US-2014-110989"/>
        <s v="US-2011-131982"/>
        <s v="US-2014-114034"/>
        <s v="US-2014-115595"/>
        <s v="CA-2014-147452"/>
        <s v="CA-2014-144484"/>
        <s v="CA-2014-125913"/>
        <s v="CA-2011-133424"/>
        <s v="CA-2014-105991"/>
        <s v="US-2014-136784"/>
        <s v="CA-2013-106656"/>
        <s v="CA-2014-137876"/>
        <s v="CA-2012-119508"/>
        <s v="CA-2011-130813"/>
        <s v="CA-2012-169278"/>
        <s v="CA-2014-111577"/>
        <s v="CA-2014-108539"/>
        <s v="CA-2011-113768"/>
        <s v="CA-2013-138037"/>
        <s v="CA-2011-150490"/>
        <s v="CA-2011-123477"/>
        <s v="CA-2014-158071"/>
        <s v="CA-2014-134152"/>
        <s v="CA-2013-136021"/>
        <s v="CA-2014-164707"/>
        <s v="CA-2014-163874"/>
        <s v="CA-2011-104829"/>
        <s v="US-2013-147340"/>
        <s v="CA-2013-145492"/>
        <s v="CA-2013-117681"/>
        <s v="CA-2014-132262"/>
        <s v="US-2013-143280"/>
        <s v="CA-2014-108854"/>
        <s v="CA-2014-166856"/>
        <s v="US-2013-163258"/>
        <s v="CA-2013-153598"/>
        <s v="US-2013-108497"/>
        <s v="CA-2013-113096"/>
        <s v="CA-2014-129707"/>
        <s v="CA-2012-160171"/>
        <s v="CA-2014-155929"/>
        <s v="CA-2013-140613"/>
        <s v="CA-2014-130631"/>
        <s v="CA-2014-116680"/>
        <s v="CA-2014-101574"/>
        <s v="CA-2011-146591"/>
        <s v="CA-2013-122448"/>
        <s v="CA-2011-132451"/>
        <s v="CA-2014-116946"/>
        <s v="CA-2014-105487"/>
        <s v="CA-2011-105249"/>
        <s v="US-2013-162026"/>
        <s v="CA-2012-168529"/>
        <s v="US-2011-137680"/>
        <s v="CA-2013-110982"/>
        <s v="CA-2013-147123"/>
        <s v="CA-2014-154501"/>
        <s v="CA-2014-166933"/>
        <s v="CA-2013-134936"/>
        <s v="CA-2014-151008"/>
        <s v="CA-2011-159800"/>
        <s v="US-2012-114741"/>
        <s v="CA-2013-136686"/>
        <s v="CA-2014-137498"/>
        <s v="CA-2011-116673"/>
        <s v="CA-2012-149993"/>
        <s v="CA-2011-168158"/>
        <s v="CA-2013-115224"/>
        <s v="CA-2012-168634"/>
        <s v="CA-2014-121027"/>
        <s v="CA-2012-101154"/>
        <s v="CA-2013-121748"/>
        <s v="CA-2011-126683"/>
        <s v="CA-2014-123022"/>
        <s v="CA-2011-154893"/>
        <s v="CA-2014-120719"/>
        <s v="CA-2014-168179"/>
        <s v="CA-2014-142342"/>
        <s v="US-2011-134187"/>
        <s v="CA-2013-145261"/>
        <s v="CA-2013-108875"/>
        <s v="CA-2013-142405"/>
        <s v="CA-2012-141012"/>
        <s v="CA-2013-146318"/>
        <s v="CA-2011-135993"/>
        <s v="CA-2012-131072"/>
        <s v="CA-2013-126165"/>
        <s v="CA-2014-148320"/>
        <s v="CA-2012-138674"/>
        <s v="CA-2013-165820"/>
        <s v="CA-2011-148614"/>
        <s v="CA-2014-156139"/>
        <s v="US-2014-147886"/>
        <s v="CA-2013-125850"/>
        <s v="US-2013-111528"/>
        <s v="CA-2014-158169"/>
        <s v="CA-2012-117772"/>
        <s v="US-2011-126340"/>
        <s v="CA-2012-103835"/>
        <s v="CA-2013-142398"/>
        <s v="CA-2013-112060"/>
        <s v="CA-2011-105270"/>
        <s v="US-2012-159513"/>
        <s v="CA-2012-155586"/>
        <s v="CA-2014-141117"/>
        <s v="CA-2014-140186"/>
        <s v="CA-2012-163440"/>
        <s v="US-2012-163279"/>
        <s v="CA-2014-117632"/>
        <s v="CA-2012-111206"/>
        <s v="CA-2014-133207"/>
        <s v="CA-2012-132948"/>
        <s v="CA-2012-126725"/>
        <s v="US-2014-153255"/>
        <s v="CA-2013-152247"/>
        <s v="CA-2013-128223"/>
        <s v="CA-2013-133935"/>
        <s v="CA-2013-136301"/>
        <s v="US-2011-109456"/>
        <s v="CA-2014-100825"/>
        <s v="CA-2011-168305"/>
        <s v="CA-2014-108000"/>
        <s v="CA-2012-146465"/>
        <s v="US-2014-153948"/>
        <s v="US-2013-113985"/>
        <s v="CA-2013-155383"/>
        <s v="CA-2014-150420"/>
        <s v="CA-2013-103107"/>
        <s v="CA-2014-112431"/>
        <s v="CA-2013-151092"/>
        <s v="CA-2011-104178"/>
        <s v="CA-2013-127138"/>
        <s v="CA-2014-150602"/>
        <s v="CA-2011-140732"/>
        <s v="CA-2014-119011"/>
        <s v="CA-2011-141726"/>
        <s v="CA-2014-116953"/>
        <s v="US-2014-163300"/>
        <s v="US-2011-112991"/>
        <s v="CA-2011-124079"/>
        <s v="CA-2014-107244"/>
        <s v="CA-2012-135580"/>
        <s v="CA-2013-159016"/>
        <s v="CA-2011-102652"/>
        <s v="CA-2014-136007"/>
        <s v="US-2013-112970"/>
        <s v="CA-2012-130253"/>
        <s v="CA-2014-122364"/>
        <s v="CA-2013-117912"/>
        <s v="CA-2012-113215"/>
        <s v="CA-2012-111780"/>
        <s v="CA-2014-166695"/>
        <s v="CA-2014-121398"/>
        <s v="CA-2012-114048"/>
        <s v="US-2014-162068"/>
        <s v="CA-2013-133802"/>
        <s v="CA-2014-143378"/>
        <s v="CA-2014-145772"/>
        <s v="US-2011-158400"/>
        <s v="CA-2013-148096"/>
        <s v="CA-2013-146766"/>
        <s v="CA-2011-131247"/>
        <s v="US-2012-113593"/>
        <s v="CA-2011-133543"/>
        <s v="CA-2014-105130"/>
        <s v="CA-2013-161928"/>
        <s v="CA-2014-101322"/>
        <s v="CA-2011-111871"/>
        <s v="CA-2014-139437"/>
        <s v="CA-2013-161025"/>
        <s v="CA-2012-132815"/>
        <s v="CA-2013-143609"/>
        <s v="CA-2014-107986"/>
        <s v="CA-2013-118332"/>
        <s v="CA-2014-119809"/>
        <s v="CA-2014-149944"/>
        <s v="CA-2011-128538"/>
        <s v="US-2014-157224"/>
        <s v="CA-2012-133445"/>
        <s v="US-2014-142188"/>
        <s v="CA-2012-134075"/>
        <s v="US-2013-131912"/>
        <s v="CA-2013-165561"/>
        <s v="CA-2012-112305"/>
        <s v="CA-2012-162607"/>
        <s v="CA-2014-102379"/>
        <s v="US-2013-139087"/>
        <s v="CA-2013-100944"/>
        <s v="CA-2011-100090"/>
        <s v="US-2012-139675"/>
        <s v="CA-2012-151253"/>
        <s v="CA-2011-169852"/>
        <s v="CA-2014-107314"/>
        <s v="CA-2013-163328"/>
        <s v="CA-2011-112837"/>
        <s v="CA-2014-161459"/>
        <s v="CA-2012-110289"/>
        <s v="CA-2013-165995"/>
        <s v="CA-2012-104486"/>
        <s v="CA-2014-139080"/>
        <s v="CA-2012-115693"/>
        <s v="US-2011-107993"/>
        <s v="CA-2014-110443"/>
        <s v="US-2014-147998"/>
        <s v="US-2013-116442"/>
        <s v="US-2011-163797"/>
        <s v="CA-2014-154074"/>
        <s v="CA-2014-144750"/>
        <s v="CA-2011-159121"/>
        <s v="CA-2012-149650"/>
        <s v="US-2014-116897"/>
        <s v="CA-2014-161102"/>
        <s v="CA-2014-153080"/>
        <s v="CA-2014-167640"/>
        <s v="US-2014-116652"/>
        <s v="US-2014-107888"/>
        <s v="CA-2014-161578"/>
        <s v="CA-2013-160941"/>
        <s v="CA-2013-161543"/>
        <s v="CA-2014-123085"/>
        <s v="CA-2011-103660"/>
        <s v="CA-2013-169887"/>
        <s v="CA-2013-148516"/>
        <s v="CA-2012-103716"/>
        <s v="CA-2014-146346"/>
        <s v="CA-2013-148852"/>
        <s v="CA-2013-168921"/>
        <s v="CA-2013-123512"/>
        <s v="CA-2011-130449"/>
        <s v="CA-2011-138513"/>
        <s v="CA-2013-105081"/>
        <s v="CA-2013-166275"/>
        <s v="US-2012-156496"/>
        <s v="US-2013-127334"/>
        <s v="CA-2014-135937"/>
        <s v="CA-2011-154837"/>
        <s v="CA-2012-153794"/>
        <s v="CA-2011-150329"/>
        <s v="CA-2011-109134"/>
        <s v="CA-2012-165162"/>
        <s v="CA-2014-140494"/>
        <s v="CA-2014-145429"/>
        <s v="CA-2012-139164"/>
        <s v="CA-2012-123141"/>
        <s v="CA-2013-149503"/>
        <s v="CA-2014-102974"/>
        <s v="CA-2013-128811"/>
        <s v="CA-2011-120096"/>
        <s v="CA-2013-123358"/>
        <s v="US-2014-101784"/>
        <s v="CA-2014-139402"/>
        <s v="CA-2013-119018"/>
        <s v="CA-2013-124527"/>
        <s v="CA-2013-162348"/>
        <s v="CA-2013-109827"/>
        <s v="CA-2011-152233"/>
        <s v="CA-2014-162880"/>
        <s v="CA-2011-144414"/>
        <s v="US-2014-115609"/>
        <s v="CA-2013-153101"/>
        <s v="CA-2013-142615"/>
        <s v="CA-2014-142643"/>
        <s v="CA-2014-107517"/>
        <s v="CA-2011-147543"/>
        <s v="US-2013-159093"/>
        <s v="CA-2013-162110"/>
        <s v="CA-2011-101462"/>
        <s v="CA-2014-128965"/>
        <s v="US-2013-126452"/>
        <s v="CA-2012-162544"/>
        <s v="CA-2012-137113"/>
        <s v="CA-2014-120222"/>
        <s v="US-2014-135013"/>
        <s v="US-2014-149006"/>
        <s v="CA-2013-140249"/>
        <s v="US-2014-115301"/>
        <s v="CA-2014-168942"/>
        <s v="US-2014-128398"/>
        <s v="CA-2011-124247"/>
        <s v="CA-2013-105473"/>
        <s v="CA-2014-121706"/>
        <s v="CA-2013-140046"/>
        <s v="CA-2013-140382"/>
        <s v="CA-2013-125094"/>
        <s v="CA-2012-139248"/>
        <s v="CA-2012-126466"/>
        <s v="CA-2012-129917"/>
        <s v="CA-2012-115420"/>
        <s v="CA-2012-167255"/>
        <s v="CA-2014-162096"/>
        <s v="CA-2013-163937"/>
        <s v="CA-2014-153822"/>
        <s v="CA-2012-112144"/>
        <s v="CA-2014-149076"/>
        <s v="CA-2012-166800"/>
        <s v="US-2013-134369"/>
        <s v="CA-2011-133158"/>
        <s v="CA-2014-141201"/>
        <s v="CA-2011-124737"/>
        <s v="CA-2014-119494"/>
        <s v="CA-2011-150581"/>
        <s v="CA-2011-141355"/>
        <s v="CA-2013-165330"/>
        <s v="CA-2012-132633"/>
        <s v="CA-2013-157742"/>
        <s v="CA-2014-127712"/>
        <s v="CA-2011-106726"/>
        <s v="CA-2013-147473"/>
        <s v="CA-2011-141901"/>
        <s v="CA-2013-167416"/>
        <s v="CA-2014-118724"/>
        <s v="US-2014-143175"/>
        <s v="CA-2012-105844"/>
        <s v="CA-2014-118864"/>
        <s v="CA-2011-159625"/>
        <s v="CA-2014-147410"/>
        <s v="US-2013-102239"/>
        <s v="CA-2011-143168"/>
        <s v="CA-2014-118122"/>
        <s v="CA-2014-166926"/>
        <s v="CA-2014-142909"/>
        <s v="CA-2013-131380"/>
        <s v="CA-2011-117464"/>
        <s v="CA-2014-125381"/>
        <s v="CA-2014-150609"/>
        <s v="CA-2013-164399"/>
        <s v="CA-2013-147683"/>
        <s v="CA-2011-116785"/>
        <s v="CA-2014-137414"/>
        <s v="CA-2013-143476"/>
        <s v="US-2013-119046"/>
        <s v="CA-2014-154949"/>
        <s v="CA-2012-150770"/>
        <s v="CA-2013-109953"/>
        <s v="CA-2011-157546"/>
        <s v="CA-2011-138737"/>
        <s v="CA-2013-101651"/>
        <s v="CA-2014-136651"/>
        <s v="US-2014-151127"/>
        <s v="CA-2014-145807"/>
        <s v="CA-2012-158491"/>
        <s v="CA-2014-137001"/>
        <s v="CA-2013-123337"/>
        <s v="CA-2012-144519"/>
        <s v="CA-2013-157217"/>
        <s v="CA-2013-108224"/>
        <s v="CA-2014-159282"/>
        <s v="CA-2014-151183"/>
        <s v="CA-2013-153661"/>
        <s v="CA-2013-113656"/>
        <s v="CA-2012-148964"/>
        <s v="CA-2013-144092"/>
        <s v="CA-2014-158120"/>
        <s v="US-2014-128447"/>
        <s v="US-2011-131275"/>
        <s v="CA-2014-165155"/>
        <s v="CA-2014-141138"/>
        <s v="CA-2014-154102"/>
        <s v="CA-2013-114748"/>
        <s v="CA-2013-163594"/>
        <s v="US-2014-123862"/>
        <s v="CA-2014-100580"/>
        <s v="CA-2011-132787"/>
        <s v="CA-2014-147844"/>
        <s v="CA-2013-110009"/>
        <s v="CA-2012-100146"/>
        <s v="CA-2013-129728"/>
        <s v="CA-2014-121125"/>
        <s v="CA-2011-161249"/>
        <s v="CA-2012-148180"/>
        <s v="CA-2011-165568"/>
        <s v="CA-2012-145457"/>
        <s v="US-2014-163657"/>
        <s v="CA-2012-120446"/>
        <s v="US-2012-136987"/>
        <s v="CA-2012-138485"/>
        <s v="CA-2013-103709"/>
        <s v="CA-2013-138282"/>
        <s v="CA-2014-148985"/>
        <s v="CA-2013-139997"/>
        <s v="CA-2013-124583"/>
        <s v="CA-2014-157196"/>
        <s v="CA-2012-108672"/>
        <s v="CA-2014-121048"/>
        <s v="US-2014-120117"/>
        <s v="CA-2011-115889"/>
        <s v="CA-2011-125731"/>
        <s v="US-2014-106145"/>
        <s v="CA-2013-107146"/>
        <s v="US-2014-160143"/>
        <s v="CA-2013-106460"/>
        <s v="US-2014-112347"/>
        <s v="CA-2014-157672"/>
        <s v="US-2013-166660"/>
        <s v="CA-2011-133830"/>
        <s v="CA-2012-129532"/>
        <s v="CA-2011-134726"/>
        <s v="CA-2014-122945"/>
        <s v="CA-2012-164567"/>
        <s v="CA-2011-131947"/>
        <s v="CA-2014-163209"/>
        <s v="CA-2011-133354"/>
        <s v="CA-2014-151225"/>
        <s v="US-2011-144078"/>
        <s v="US-2012-159499"/>
        <s v="US-2013-157490"/>
        <s v="CA-2012-161452"/>
        <s v="CA-2013-138968"/>
        <s v="CA-2012-107685"/>
        <s v="US-2011-120740"/>
        <s v="US-2014-141509"/>
        <s v="CA-2014-133487"/>
        <s v="CA-2011-102330"/>
        <s v="CA-2013-118899"/>
        <s v="CA-2014-100237"/>
        <s v="US-2012-142811"/>
        <s v="CA-2011-150203"/>
        <s v="CA-2012-149636"/>
        <s v="US-2014-146213"/>
        <s v="US-2014-138086"/>
        <s v="CA-2014-104850"/>
        <s v="CA-2014-134418"/>
        <s v="US-2013-106313"/>
        <s v="CA-2011-154781"/>
        <s v="CA-2012-147816"/>
        <s v="CA-2014-105326"/>
        <s v="CA-2014-156391"/>
        <s v="CA-2012-169299"/>
        <s v="CA-2013-155978"/>
        <s v="CA-2013-152800"/>
        <s v="CA-2011-166961"/>
        <s v="CA-2012-127481"/>
        <s v="CA-2011-143637"/>
        <s v="US-2014-109316"/>
        <s v="CA-2013-138478"/>
        <s v="CA-2014-150469"/>
        <s v="CA-2011-125150"/>
        <s v="CA-2012-137302"/>
        <s v="CA-2012-106257"/>
        <s v="CA-2012-149083"/>
        <s v="CA-2012-144890"/>
        <s v="CA-2012-142993"/>
        <s v="CA-2012-143364"/>
        <s v="CA-2011-100972"/>
        <s v="CA-2013-136994"/>
        <s v="CA-2013-101672"/>
        <s v="CA-2014-168403"/>
        <s v="CA-2014-118017"/>
        <s v="CA-2013-113117"/>
        <s v="CA-2013-112585"/>
        <s v="CA-2013-149762"/>
        <s v="CA-2012-152513"/>
        <s v="US-2013-168095"/>
        <s v="CA-2014-166093"/>
        <s v="CA-2013-146325"/>
        <s v="CA-2014-131807"/>
        <s v="CA-2012-138219"/>
        <s v="CA-2013-157707"/>
        <s v="CA-2012-113040"/>
        <s v="CA-2013-151498"/>
        <s v="US-2012-165743"/>
        <s v="US-2014-105998"/>
        <s v="US-2011-148194"/>
        <s v="CA-2012-110870"/>
        <s v="CA-2013-139808"/>
        <s v="US-2012-136427"/>
        <s v="CA-2014-114804"/>
        <s v="CA-2014-109393"/>
        <s v="CA-2014-121489"/>
        <s v="CA-2014-165008"/>
        <s v="CA-2012-121188"/>
        <s v="US-2012-160563"/>
        <s v="CA-2012-150714"/>
        <s v="CA-2013-106621"/>
        <s v="CA-2012-107020"/>
        <s v="CA-2011-101392"/>
        <s v="CA-2012-127502"/>
        <s v="CA-2014-133046"/>
        <s v="CA-2014-122798"/>
        <s v="CA-2013-169663"/>
        <s v="CA-2012-149846"/>
        <s v="CA-2014-101014"/>
        <s v="US-2014-113201"/>
        <s v="CA-2013-116722"/>
        <s v="US-2014-150070"/>
        <s v="CA-2011-127866"/>
        <s v="CA-2012-121776"/>
        <s v="CA-2013-100993"/>
        <s v="US-2013-131058"/>
        <s v="CA-2014-140151"/>
        <s v="CA-2013-103464"/>
        <s v="CA-2012-168207"/>
        <s v="CA-2013-144148"/>
        <s v="CA-2014-107174"/>
        <s v="CA-2011-114125"/>
        <s v="CA-2014-149699"/>
        <s v="CA-2013-166429"/>
        <s v="CA-2012-112767"/>
        <s v="CA-2012-136700"/>
        <s v="CA-2013-104633"/>
        <s v="CA-2011-158225"/>
        <s v="CA-2011-109897"/>
        <s v="CA-2014-152310"/>
        <s v="CA-2013-139549"/>
        <s v="US-2014-168802"/>
        <s v="US-2011-103338"/>
        <s v="US-2014-167318"/>
        <s v="US-2011-120313"/>
        <s v="CA-2014-135419"/>
        <s v="CA-2013-149335"/>
        <s v="CA-2014-135076"/>
        <s v="CA-2014-141481"/>
        <s v="CA-2011-110555"/>
        <s v="CA-2014-157273"/>
        <s v="CA-2011-109918"/>
        <s v="CA-2013-118745"/>
        <s v="CA-2013-163972"/>
        <s v="CA-2013-113726"/>
        <s v="CA-2013-152940"/>
        <s v="CA-2012-158701"/>
        <s v="CA-2013-134544"/>
        <s v="CA-2014-137582"/>
        <s v="CA-2014-153227"/>
        <s v="CA-2012-133837"/>
        <s v="CA-2013-154067"/>
        <s v="CA-2012-134082"/>
        <s v="CA-2014-118199"/>
        <s v="CA-2012-128356"/>
        <s v="US-2014-132220"/>
        <s v="CA-2012-151470"/>
        <s v="CA-2011-108861"/>
        <s v="CA-2014-145779"/>
        <s v="CA-2011-131387"/>
        <s v="CA-2013-154081"/>
        <s v="CA-2011-100881"/>
        <s v="CA-2012-144043"/>
        <s v="CA-2013-168557"/>
        <s v="CA-2014-134880"/>
        <s v="CA-2014-158736"/>
        <s v="US-2013-119270"/>
        <s v="CA-2014-142391"/>
        <s v="CA-2014-124716"/>
        <s v="CA-2014-106824"/>
        <s v="CA-2013-143154"/>
        <s v="CA-2012-102316"/>
        <s v="CA-2011-164903"/>
        <s v="CA-2014-133074"/>
        <s v="CA-2014-137624"/>
        <s v="US-2011-163146"/>
        <s v="CA-2014-147354"/>
        <s v="CA-2012-149566"/>
        <s v="CA-2012-126186"/>
        <s v="CA-2011-159849"/>
        <s v="CA-2011-104808"/>
        <s v="CA-2014-162012"/>
        <s v="CA-2014-101700"/>
        <s v="US-2013-117387"/>
        <s v="CA-2011-141110"/>
        <s v="US-2011-133949"/>
        <s v="CA-2014-123624"/>
        <s v="CA-2013-146437"/>
        <s v="CA-2013-138233"/>
        <s v="CA-2013-165918"/>
        <s v="CA-2014-117513"/>
        <s v="US-2013-114230"/>
        <s v="CA-2012-156118"/>
        <s v="CA-2014-151281"/>
        <s v="CA-2014-147767"/>
        <s v="CA-2013-113341"/>
        <s v="CA-2011-142769"/>
        <s v="CA-2014-126634"/>
        <s v="CA-2013-118500"/>
        <s v="CA-2013-149916"/>
        <s v="CA-2012-158918"/>
        <s v="CA-2014-101665"/>
        <s v="CA-2013-155446"/>
        <s v="CA-2013-144015"/>
        <s v="CA-2013-118311"/>
        <s v="CA-2014-127096"/>
        <s v="US-2011-132745"/>
        <s v="CA-2011-119144"/>
        <s v="CA-2011-105648"/>
        <s v="US-2012-145422"/>
        <s v="CA-2014-136623"/>
        <s v="CA-2014-148145"/>
        <s v="CA-2014-116988"/>
        <s v="US-2012-144771"/>
        <s v="CA-2014-128076"/>
        <s v="CA-2013-112578"/>
        <s v="CA-2013-151148"/>
        <s v="CA-2012-165813"/>
        <s v="CA-2013-116911"/>
        <s v="CA-2014-145765"/>
        <s v="CA-2011-162992"/>
        <s v="CA-2013-106397"/>
        <s v="US-2014-100398"/>
        <s v="CA-2014-120614"/>
        <s v="CA-2012-127754"/>
        <s v="CA-2013-167983"/>
        <s v="CA-2011-153808"/>
        <s v="US-2013-112396"/>
        <s v="CA-2014-163671"/>
        <s v="CA-2014-135909"/>
        <s v="CA-2013-158260"/>
        <s v="CA-2014-101805"/>
        <s v="US-2012-107944"/>
        <s v="CA-2011-169642"/>
        <s v="CA-2014-103968"/>
        <s v="CA-2012-111038"/>
        <s v="CA-2013-167241"/>
        <s v="CA-2013-139934"/>
        <s v="CA-2012-109603"/>
        <s v="CA-2012-143616"/>
        <s v="CA-2012-134117"/>
        <s v="CA-2013-159023"/>
        <s v="CA-2011-154592"/>
        <s v="CA-2011-128622"/>
        <s v="CA-2011-132913"/>
        <s v="CA-2011-126480"/>
        <s v="CA-2014-159226"/>
        <s v="US-2014-139577"/>
        <s v="CA-2011-133389"/>
        <s v="CA-2012-102855"/>
        <s v="CA-2014-143084"/>
        <s v="CA-2013-131639"/>
        <s v="CA-2013-161361"/>
        <s v="US-2013-141880"/>
        <s v="CA-2014-128041"/>
        <s v="CA-2011-138177"/>
        <s v="CA-2012-168760"/>
        <s v="CA-2013-168830"/>
        <s v="CA-2014-137463"/>
        <s v="CA-2012-165554"/>
        <s v="CA-2011-141838"/>
        <s v="CA-2014-117009"/>
        <s v="CA-2012-128993"/>
        <s v="CA-2012-149097"/>
        <s v="CA-2013-132304"/>
        <s v="CA-2012-136420"/>
        <s v="CA-2013-106278"/>
        <s v="CA-2014-166898"/>
        <s v="CA-2013-126102"/>
        <s v="CA-2013-135461"/>
        <s v="US-2013-155971"/>
        <s v="CA-2014-122007"/>
        <s v="CA-2014-162250"/>
        <s v="CA-2012-157028"/>
        <s v="US-2014-147655"/>
        <s v="CA-2012-157805"/>
        <s v="CA-2014-123029"/>
        <s v="US-2014-166688"/>
        <s v="US-2012-106873"/>
        <s v="CA-2011-102645"/>
        <s v="CA-2013-100300"/>
        <s v="US-2013-155768"/>
        <s v="CA-2014-119424"/>
        <s v="CA-2014-156776"/>
        <s v="CA-2011-146843"/>
        <s v="CA-2011-103310"/>
        <s v="CA-2013-104689"/>
        <s v="CA-2014-141747"/>
        <s v="CA-2012-167479"/>
        <s v="CA-2011-144071"/>
        <s v="CA-2013-152646"/>
        <s v="CA-2014-140515"/>
        <s v="CA-2011-153619"/>
        <s v="CA-2014-133718"/>
        <s v="CA-2011-148383"/>
        <s v="CA-2013-126732"/>
        <s v="CA-2011-113271"/>
        <s v="CA-2014-130106"/>
        <s v="CA-2014-155712"/>
        <s v="CA-2014-111388"/>
        <s v="CA-2011-125759"/>
        <s v="US-2011-134054"/>
        <s v="CA-2013-166772"/>
        <s v="CA-2014-102218"/>
        <s v="CA-2011-111857"/>
        <s v="CA-2012-137603"/>
        <s v="CA-2011-128237"/>
        <s v="CA-2014-121853"/>
        <s v="US-2014-130687"/>
        <s v="CA-2012-164497"/>
        <s v="CA-2013-108056"/>
        <s v="CA-2014-130715"/>
        <s v="CA-2011-155264"/>
        <s v="CA-2013-119123"/>
        <s v="CA-2013-114860"/>
        <s v="CA-2013-159009"/>
        <s v="CA-2014-111591"/>
        <s v="CA-2014-102820"/>
        <s v="CA-2013-149671"/>
        <s v="CA-2012-126347"/>
        <s v="CA-2014-163097"/>
        <s v="CA-2012-130848"/>
        <s v="CA-2011-159814"/>
        <s v="CA-2013-108959"/>
        <s v="CA-2012-164777"/>
        <s v="CA-2012-127824"/>
        <s v="CA-2011-145254"/>
        <s v="CA-2013-160479"/>
        <s v="CA-2012-119627"/>
        <s v="CA-2014-107853"/>
        <s v="US-2013-148957"/>
        <s v="CA-2011-140032"/>
        <s v="CA-2014-145506"/>
        <s v="CA-2012-129546"/>
        <s v="CA-2011-138240"/>
        <s v="CA-2011-100867"/>
        <s v="CA-2013-126858"/>
        <s v="CA-2011-122679"/>
        <s v="CA-2012-156566"/>
        <s v="CA-2014-111738"/>
        <s v="US-2013-123610"/>
        <s v="US-2012-158589"/>
        <s v="US-2014-104451"/>
        <s v="CA-2013-101189"/>
        <s v="CA-2014-156958"/>
        <s v="CA-2014-111759"/>
        <s v="CA-2013-148747"/>
        <s v="CA-2012-135727"/>
        <s v="CA-2012-160864"/>
        <s v="CA-2013-125724"/>
        <s v="CA-2012-161242"/>
        <s v="CA-2012-148495"/>
        <s v="CA-2013-108630"/>
        <s v="CA-2014-104619"/>
        <s v="CA-2012-149517"/>
        <s v="CA-2012-116841"/>
        <s v="CA-2013-130638"/>
        <s v="CA-2013-110086"/>
        <s v="CA-2011-128524"/>
        <s v="CA-2013-140256"/>
        <s v="CA-2011-124702"/>
        <s v="US-2014-125808"/>
        <s v="CA-2011-104563"/>
        <s v="US-2014-107979"/>
        <s v="CA-2013-107104"/>
        <s v="CA-2014-161893"/>
        <s v="CA-2011-100860"/>
        <s v="CA-2013-160717"/>
        <s v="CA-2014-132619"/>
        <s v="US-2012-120957"/>
        <s v="CA-2014-157448"/>
        <s v="CA-2013-126270"/>
        <s v="US-2014-140312"/>
        <s v="CA-2013-137393"/>
        <s v="CA-2012-130113"/>
        <s v="CA-2014-122770"/>
        <s v="CA-2014-118668"/>
        <s v="CA-2014-116498"/>
        <s v="CA-2014-130148"/>
        <s v="CA-2014-154116"/>
        <s v="CA-2013-105291"/>
        <s v="CA-2014-125990"/>
        <s v="CA-2013-161746"/>
        <s v="CA-2013-116379"/>
        <s v="CA-2014-142293"/>
        <s v="CA-2011-111962"/>
        <s v="CA-2014-124261"/>
        <s v="CA-2014-129294"/>
        <s v="CA-2014-131303"/>
        <s v="CA-2014-137505"/>
        <s v="US-2013-158680"/>
        <s v="CA-2013-146913"/>
        <s v="CA-2011-121762"/>
        <s v="CA-2011-123855"/>
        <s v="CA-2014-142328"/>
        <s v="CA-2014-137918"/>
        <s v="US-2011-139640"/>
        <s v="US-2011-164406"/>
        <s v="US-2013-125402"/>
        <s v="CA-2014-169327"/>
        <s v="CA-2011-142979"/>
        <s v="CA-2014-138870"/>
        <s v="CA-2012-164301"/>
        <s v="CA-2011-112291"/>
        <s v="CA-2014-117646"/>
        <s v="US-2012-129007"/>
        <s v="CA-2012-132388"/>
        <s v="CA-2013-129630"/>
        <s v="CA-2012-104948"/>
        <s v="CA-2013-164889"/>
        <s v="CA-2014-164028"/>
        <s v="CA-2011-143371"/>
        <s v="CA-2012-145415"/>
        <s v="CA-2012-141593"/>
        <s v="CA-2014-137421"/>
        <s v="US-2013-103674"/>
        <s v="CA-2013-125794"/>
        <s v="CA-2014-121258"/>
        <s v="CA-2014-119914"/>
      </sharedItems>
    </cacheField>
    <cacheField name="Order Date" numFmtId="14">
      <sharedItems containsSemiMixedTypes="0" containsNonDate="0" containsDate="1" containsString="0" minDate="2011-01-07T00:00:00" maxDate="2015-01-01T00:00:00" count="845">
        <d v="2013-06-13T00:00:00"/>
        <d v="2011-06-09T00:00:00"/>
        <d v="2013-12-06T00:00:00"/>
        <d v="2011-05-13T00:00:00"/>
        <d v="2011-08-27T00:00:00"/>
        <d v="2012-09-25T00:00:00"/>
        <d v="2013-01-16T00:00:00"/>
        <d v="2013-07-18T00:00:00"/>
        <d v="2012-11-24T00:00:00"/>
        <d v="2011-12-05T00:00:00"/>
        <d v="2011-10-12T00:00:00"/>
        <d v="2013-09-18T00:00:00"/>
        <d v="2014-11-07T00:00:00"/>
        <d v="2014-06-18T00:00:00"/>
        <d v="2012-11-13T00:00:00"/>
        <d v="2012-03-02T00:00:00"/>
        <d v="2014-11-06T00:00:00"/>
        <d v="2013-11-07T00:00:00"/>
        <d v="2013-10-14T00:00:00"/>
        <d v="2014-09-19T00:00:00"/>
        <d v="2012-09-07T00:00:00"/>
        <d v="2013-03-14T00:00:00"/>
        <d v="2012-05-31T00:00:00"/>
        <d v="2012-05-28T00:00:00"/>
        <d v="2011-03-01T00:00:00"/>
        <d v="2013-05-12T00:00:00"/>
        <d v="2013-11-17T00:00:00"/>
        <d v="2013-11-08T00:00:00"/>
        <d v="2011-08-05T00:00:00"/>
        <d v="2011-08-26T00:00:00"/>
        <d v="2012-10-31T00:00:00"/>
        <d v="2011-08-03T00:00:00"/>
        <d v="2014-12-10T00:00:00"/>
        <d v="2013-10-29T00:00:00"/>
        <d v="2014-11-13T00:00:00"/>
        <d v="2013-12-11T00:00:00"/>
        <d v="2013-09-12T00:00:00"/>
        <d v="2012-11-10T00:00:00"/>
        <d v="2014-12-29T00:00:00"/>
        <d v="2012-07-30T00:00:00"/>
        <d v="2014-09-17T00:00:00"/>
        <d v="2012-11-02T00:00:00"/>
        <d v="2012-09-26T00:00:00"/>
        <d v="2011-12-26T00:00:00"/>
        <d v="2013-09-13T00:00:00"/>
        <d v="2011-09-19T00:00:00"/>
        <d v="2013-04-24T00:00:00"/>
        <d v="2012-09-01T00:00:00"/>
        <d v="2011-07-12T00:00:00"/>
        <d v="2012-06-22T00:00:00"/>
        <d v="2014-06-16T00:00:00"/>
        <d v="2011-09-24T00:00:00"/>
        <d v="2011-07-23T00:00:00"/>
        <d v="2011-09-21T00:00:00"/>
        <d v="2014-07-01T00:00:00"/>
        <d v="2014-12-09T00:00:00"/>
        <d v="2014-11-04T00:00:00"/>
        <d v="2014-06-25T00:00:00"/>
        <d v="2013-04-15T00:00:00"/>
        <d v="2014-03-05T00:00:00"/>
        <d v="2011-06-22T00:00:00"/>
        <d v="2011-02-13T00:00:00"/>
        <d v="2012-12-15T00:00:00"/>
        <d v="2013-04-23T00:00:00"/>
        <d v="2011-11-09T00:00:00"/>
        <d v="2013-07-13T00:00:00"/>
        <d v="2011-10-06T00:00:00"/>
        <d v="2014-06-11T00:00:00"/>
        <d v="2013-05-10T00:00:00"/>
        <d v="2013-07-26T00:00:00"/>
        <d v="2013-05-31T00:00:00"/>
        <d v="2014-12-22T00:00:00"/>
        <d v="2014-01-23T00:00:00"/>
        <d v="2013-05-22T00:00:00"/>
        <d v="2012-11-07T00:00:00"/>
        <d v="2014-09-08T00:00:00"/>
        <d v="2013-07-11T00:00:00"/>
        <d v="2013-07-15T00:00:00"/>
        <d v="2013-04-16T00:00:00"/>
        <d v="2014-06-30T00:00:00"/>
        <d v="2013-06-11T00:00:00"/>
        <d v="2014-11-21T00:00:00"/>
        <d v="2012-12-07T00:00:00"/>
        <d v="2014-12-08T00:00:00"/>
        <d v="2014-10-02T00:00:00"/>
        <d v="2013-11-04T00:00:00"/>
        <d v="2012-09-18T00:00:00"/>
        <d v="2012-09-10T00:00:00"/>
        <d v="2014-12-02T00:00:00"/>
        <d v="2013-03-21T00:00:00"/>
        <d v="2011-08-08T00:00:00"/>
        <d v="2014-05-20T00:00:00"/>
        <d v="2014-12-18T00:00:00"/>
        <d v="2013-12-12T00:00:00"/>
        <d v="2013-08-16T00:00:00"/>
        <d v="2013-05-21T00:00:00"/>
        <d v="2014-07-31T00:00:00"/>
        <d v="2013-04-02T00:00:00"/>
        <d v="2012-03-28T00:00:00"/>
        <d v="2013-11-05T00:00:00"/>
        <d v="2012-04-09T00:00:00"/>
        <d v="2011-07-01T00:00:00"/>
        <d v="2011-06-02T00:00:00"/>
        <d v="2013-02-13T00:00:00"/>
        <d v="2014-01-22T00:00:00"/>
        <d v="2011-09-08T00:00:00"/>
        <d v="2011-05-27T00:00:00"/>
        <d v="2013-04-08T00:00:00"/>
        <d v="2012-08-31T00:00:00"/>
        <d v="2012-08-21T00:00:00"/>
        <d v="2014-03-18T00:00:00"/>
        <d v="2012-12-12T00:00:00"/>
        <d v="2011-09-20T00:00:00"/>
        <d v="2012-11-27T00:00:00"/>
        <d v="2014-02-21T00:00:00"/>
        <d v="2014-04-23T00:00:00"/>
        <d v="2011-11-01T00:00:00"/>
        <d v="2011-10-13T00:00:00"/>
        <d v="2014-05-15T00:00:00"/>
        <d v="2011-05-09T00:00:00"/>
        <d v="2013-06-21T00:00:00"/>
        <d v="2014-12-24T00:00:00"/>
        <d v="2012-04-25T00:00:00"/>
        <d v="2014-06-27T00:00:00"/>
        <d v="2011-12-09T00:00:00"/>
        <d v="2013-11-11T00:00:00"/>
        <d v="2013-04-09T00:00:00"/>
        <d v="2012-12-13T00:00:00"/>
        <d v="2013-06-20T00:00:00"/>
        <d v="2013-12-14T00:00:00"/>
        <d v="2012-05-29T00:00:00"/>
        <d v="2012-07-26T00:00:00"/>
        <d v="2014-05-16T00:00:00"/>
        <d v="2012-09-22T00:00:00"/>
        <d v="2014-11-15T00:00:00"/>
        <d v="2013-09-02T00:00:00"/>
        <d v="2014-07-10T00:00:00"/>
        <d v="2011-11-11T00:00:00"/>
        <d v="2013-08-27T00:00:00"/>
        <d v="2013-11-14T00:00:00"/>
        <d v="2012-08-27T00:00:00"/>
        <d v="2012-11-06T00:00:00"/>
        <d v="2011-11-24T00:00:00"/>
        <d v="2012-12-21T00:00:00"/>
        <d v="2012-09-17T00:00:00"/>
        <d v="2012-06-13T00:00:00"/>
        <d v="2014-12-11T00:00:00"/>
        <d v="2013-10-02T00:00:00"/>
        <d v="2012-11-20T00:00:00"/>
        <d v="2013-04-29T00:00:00"/>
        <d v="2013-11-13T00:00:00"/>
        <d v="2014-09-24T00:00:00"/>
        <d v="2012-12-06T00:00:00"/>
        <d v="2011-06-25T00:00:00"/>
        <d v="2013-06-15T00:00:00"/>
        <d v="2013-10-22T00:00:00"/>
        <d v="2014-12-19T00:00:00"/>
        <d v="2013-07-23T00:00:00"/>
        <d v="2013-12-07T00:00:00"/>
        <d v="2011-09-29T00:00:00"/>
        <d v="2014-01-01T00:00:00"/>
        <d v="2013-07-03T00:00:00"/>
        <d v="2011-09-01T00:00:00"/>
        <d v="2011-04-21T00:00:00"/>
        <d v="2011-12-27T00:00:00"/>
        <d v="2014-02-27T00:00:00"/>
        <d v="2013-07-19T00:00:00"/>
        <d v="2011-08-11T00:00:00"/>
        <d v="2011-12-12T00:00:00"/>
        <d v="2014-09-03T00:00:00"/>
        <d v="2011-12-24T00:00:00"/>
        <d v="2012-05-25T00:00:00"/>
        <d v="2014-12-31T00:00:00"/>
        <d v="2012-10-04T00:00:00"/>
        <d v="2013-12-19T00:00:00"/>
        <d v="2014-10-16T00:00:00"/>
        <d v="2013-05-24T00:00:00"/>
        <d v="2011-05-06T00:00:00"/>
        <d v="2014-04-03T00:00:00"/>
        <d v="2014-05-05T00:00:00"/>
        <d v="2011-09-26T00:00:00"/>
        <d v="2014-11-11T00:00:00"/>
        <d v="2014-07-09T00:00:00"/>
        <d v="2012-12-24T00:00:00"/>
        <d v="2011-04-01T00:00:00"/>
        <d v="2012-09-14T00:00:00"/>
        <d v="2011-08-04T00:00:00"/>
        <d v="2013-09-26T00:00:00"/>
        <d v="2014-01-29T00:00:00"/>
        <d v="2013-12-27T00:00:00"/>
        <d v="2014-12-20T00:00:00"/>
        <d v="2012-10-01T00:00:00"/>
        <d v="2012-05-01T00:00:00"/>
        <d v="2012-07-19T00:00:00"/>
        <d v="2012-12-01T00:00:00"/>
        <d v="2014-07-12T00:00:00"/>
        <d v="2014-11-20T00:00:00"/>
        <d v="2013-12-03T00:00:00"/>
        <d v="2013-10-15T00:00:00"/>
        <d v="2012-11-03T00:00:00"/>
        <d v="2014-10-31T00:00:00"/>
        <d v="2013-10-18T00:00:00"/>
        <d v="2013-11-25T00:00:00"/>
        <d v="2012-08-01T00:00:00"/>
        <d v="2014-09-13T00:00:00"/>
        <d v="2011-02-04T00:00:00"/>
        <d v="2014-02-12T00:00:00"/>
        <d v="2014-09-01T00:00:00"/>
        <d v="2014-02-11T00:00:00"/>
        <d v="2011-02-05T00:00:00"/>
        <d v="2013-06-18T00:00:00"/>
        <d v="2012-02-06T00:00:00"/>
        <d v="2012-03-16T00:00:00"/>
        <d v="2013-04-10T00:00:00"/>
        <d v="2011-04-04T00:00:00"/>
        <d v="2014-09-06T00:00:00"/>
        <d v="2012-03-19T00:00:00"/>
        <d v="2014-06-12T00:00:00"/>
        <d v="2011-11-23T00:00:00"/>
        <d v="2012-06-23T00:00:00"/>
        <d v="2011-10-19T00:00:00"/>
        <d v="2013-04-20T00:00:00"/>
        <d v="2011-05-26T00:00:00"/>
        <d v="2012-12-19T00:00:00"/>
        <d v="2011-11-26T00:00:00"/>
        <d v="2011-08-29T00:00:00"/>
        <d v="2014-11-19T00:00:00"/>
        <d v="2014-01-21T00:00:00"/>
        <d v="2013-03-23T00:00:00"/>
        <d v="2013-05-19T00:00:00"/>
        <d v="2013-09-30T00:00:00"/>
        <d v="2012-12-27T00:00:00"/>
        <d v="2011-06-03T00:00:00"/>
        <d v="2011-02-03T00:00:00"/>
        <d v="2013-03-09T00:00:00"/>
        <d v="2014-10-08T00:00:00"/>
        <d v="2012-09-03T00:00:00"/>
        <d v="2011-08-09T00:00:00"/>
        <d v="2014-10-15T00:00:00"/>
        <d v="2014-12-03T00:00:00"/>
        <d v="2012-09-05T00:00:00"/>
        <d v="2013-07-08T00:00:00"/>
        <d v="2013-12-26T00:00:00"/>
        <d v="2012-06-04T00:00:00"/>
        <d v="2013-12-23T00:00:00"/>
        <d v="2014-07-30T00:00:00"/>
        <d v="2014-09-11T00:00:00"/>
        <d v="2011-06-13T00:00:00"/>
        <d v="2014-04-16T00:00:00"/>
        <d v="2011-07-21T00:00:00"/>
        <d v="2014-11-22T00:00:00"/>
        <d v="2014-12-30T00:00:00"/>
        <d v="2011-03-14T00:00:00"/>
        <d v="2012-12-31T00:00:00"/>
        <d v="2014-10-22T00:00:00"/>
        <d v="2012-02-03T00:00:00"/>
        <d v="2013-11-16T00:00:00"/>
        <d v="2014-12-06T00:00:00"/>
        <d v="2014-03-10T00:00:00"/>
        <d v="2013-06-10T00:00:00"/>
        <d v="2014-11-29T00:00:00"/>
        <d v="2014-03-17T00:00:00"/>
        <d v="2013-11-28T00:00:00"/>
        <d v="2014-11-28T00:00:00"/>
        <d v="2013-07-09T00:00:00"/>
        <d v="2012-05-08T00:00:00"/>
        <d v="2011-11-25T00:00:00"/>
        <d v="2014-06-26T00:00:00"/>
        <d v="2014-04-12T00:00:00"/>
        <d v="2014-08-21T00:00:00"/>
        <d v="2012-03-13T00:00:00"/>
        <d v="2013-09-09T00:00:00"/>
        <d v="2012-01-23T00:00:00"/>
        <d v="2012-06-18T00:00:00"/>
        <d v="2012-10-02T00:00:00"/>
        <d v="2011-10-31T00:00:00"/>
        <d v="2012-04-13T00:00:00"/>
        <d v="2013-11-27T00:00:00"/>
        <d v="2014-11-08T00:00:00"/>
        <d v="2011-12-01T00:00:00"/>
        <d v="2014-02-24T00:00:00"/>
        <d v="2012-10-26T00:00:00"/>
        <d v="2011-03-10T00:00:00"/>
        <d v="2011-07-18T00:00:00"/>
        <d v="2013-09-20T00:00:00"/>
        <d v="2014-04-14T00:00:00"/>
        <d v="2014-11-10T00:00:00"/>
        <d v="2013-01-07T00:00:00"/>
        <d v="2014-03-14T00:00:00"/>
        <d v="2011-08-01T00:00:00"/>
        <d v="2013-10-16T00:00:00"/>
        <d v="2014-08-02T00:00:00"/>
        <d v="2013-06-26T00:00:00"/>
        <d v="2012-09-06T00:00:00"/>
        <d v="2014-07-29T00:00:00"/>
        <d v="2013-03-20T00:00:00"/>
        <d v="2011-03-31T00:00:00"/>
        <d v="2012-12-14T00:00:00"/>
        <d v="2013-07-16T00:00:00"/>
        <d v="2012-02-15T00:00:00"/>
        <d v="2012-09-28T00:00:00"/>
        <d v="2014-06-17T00:00:00"/>
        <d v="2012-11-08T00:00:00"/>
        <d v="2014-09-18T00:00:00"/>
        <d v="2012-09-21T00:00:00"/>
        <d v="2012-03-06T00:00:00"/>
        <d v="2011-10-03T00:00:00"/>
        <d v="2014-01-09T00:00:00"/>
        <d v="2014-03-21T00:00:00"/>
        <d v="2013-09-25T00:00:00"/>
        <d v="2014-03-26T00:00:00"/>
        <d v="2014-08-15T00:00:00"/>
        <d v="2014-03-24T00:00:00"/>
        <d v="2012-06-07T00:00:00"/>
        <d v="2011-11-12T00:00:00"/>
        <d v="2014-10-13T00:00:00"/>
        <d v="2014-05-14T00:00:00"/>
        <d v="2014-07-04T00:00:00"/>
        <d v="2011-11-18T00:00:00"/>
        <d v="2013-11-06T00:00:00"/>
        <d v="2012-07-11T00:00:00"/>
        <d v="2014-09-05T00:00:00"/>
        <d v="2014-12-25T00:00:00"/>
        <d v="2014-08-29T00:00:00"/>
        <d v="2011-12-13T00:00:00"/>
        <d v="2013-05-20T00:00:00"/>
        <d v="2013-11-15T00:00:00"/>
        <d v="2011-07-25T00:00:00"/>
        <d v="2014-03-03T00:00:00"/>
        <d v="2012-07-16T00:00:00"/>
        <d v="2013-05-01T00:00:00"/>
        <d v="2014-04-17T00:00:00"/>
        <d v="2012-08-16T00:00:00"/>
        <d v="2014-11-02T00:00:00"/>
        <d v="2013-05-06T00:00:00"/>
        <d v="2013-03-05T00:00:00"/>
        <d v="2011-04-26T00:00:00"/>
        <d v="2014-04-02T00:00:00"/>
        <d v="2014-12-23T00:00:00"/>
        <d v="2012-08-15T00:00:00"/>
        <d v="2013-09-27T00:00:00"/>
        <d v="2013-08-17T00:00:00"/>
        <d v="2012-08-25T00:00:00"/>
        <d v="2014-12-04T00:00:00"/>
        <d v="2011-06-21T00:00:00"/>
        <d v="2012-11-12T00:00:00"/>
        <d v="2013-08-29T00:00:00"/>
        <d v="2013-01-22T00:00:00"/>
        <d v="2012-01-30T00:00:00"/>
        <d v="2011-10-04T00:00:00"/>
        <d v="2014-02-14T00:00:00"/>
        <d v="2012-02-21T00:00:00"/>
        <d v="2011-11-04T00:00:00"/>
        <d v="2012-06-20T00:00:00"/>
        <d v="2011-06-08T00:00:00"/>
        <d v="2012-04-17T00:00:00"/>
        <d v="2012-07-17T00:00:00"/>
        <d v="2011-04-12T00:00:00"/>
        <d v="2012-11-01T00:00:00"/>
        <d v="2012-05-12T00:00:00"/>
        <d v="2012-07-25T00:00:00"/>
        <d v="2014-11-12T00:00:00"/>
        <d v="2014-08-14T00:00:00"/>
        <d v="2011-03-22T00:00:00"/>
        <d v="2014-11-17T00:00:00"/>
        <d v="2013-01-21T00:00:00"/>
        <d v="2013-11-12T00:00:00"/>
        <d v="2013-01-30T00:00:00"/>
        <d v="2013-10-19T00:00:00"/>
        <d v="2014-11-03T00:00:00"/>
        <d v="2014-02-20T00:00:00"/>
        <d v="2014-01-31T00:00:00"/>
        <d v="2012-08-08T00:00:00"/>
        <d v="2014-12-15T00:00:00"/>
        <d v="2014-04-27T00:00:00"/>
        <d v="2014-12-17T00:00:00"/>
        <d v="2011-12-06T00:00:00"/>
        <d v="2013-02-21T00:00:00"/>
        <d v="2013-09-10T00:00:00"/>
        <d v="2011-07-14T00:00:00"/>
        <d v="2011-10-24T00:00:00"/>
        <d v="2014-04-18T00:00:00"/>
        <d v="2011-08-24T00:00:00"/>
        <d v="2013-03-25T00:00:00"/>
        <d v="2013-11-22T00:00:00"/>
        <d v="2014-10-04T00:00:00"/>
        <d v="2014-09-12T00:00:00"/>
        <d v="2011-09-30T00:00:00"/>
        <d v="2014-10-07T00:00:00"/>
        <d v="2014-10-20T00:00:00"/>
        <d v="2013-01-03T00:00:00"/>
        <d v="2012-10-03T00:00:00"/>
        <d v="2011-05-21T00:00:00"/>
        <d v="2013-08-24T00:00:00"/>
        <d v="2011-12-16T00:00:00"/>
        <d v="2011-06-30T00:00:00"/>
        <d v="2011-12-20T00:00:00"/>
        <d v="2014-10-21T00:00:00"/>
        <d v="2012-07-10T00:00:00"/>
        <d v="2011-11-10T00:00:00"/>
        <d v="2013-01-09T00:00:00"/>
        <d v="2011-10-02T00:00:00"/>
        <d v="2013-04-25T00:00:00"/>
        <d v="2011-11-17T00:00:00"/>
        <d v="2012-02-09T00:00:00"/>
        <d v="2014-05-09T00:00:00"/>
        <d v="2012-05-23T00:00:00"/>
        <d v="2011-09-27T00:00:00"/>
        <d v="2012-09-11T00:00:00"/>
        <d v="2014-08-22T00:00:00"/>
        <d v="2012-08-13T00:00:00"/>
        <d v="2013-08-18T00:00:00"/>
        <d v="2011-09-23T00:00:00"/>
        <d v="2011-02-01T00:00:00"/>
        <d v="2012-11-21T00:00:00"/>
        <d v="2012-10-17T00:00:00"/>
        <d v="2013-09-21T00:00:00"/>
        <d v="2012-04-27T00:00:00"/>
        <d v="2013-05-29T00:00:00"/>
        <d v="2012-11-29T00:00:00"/>
        <d v="2013-10-08T00:00:00"/>
        <d v="2013-12-02T00:00:00"/>
        <d v="2011-08-31T00:00:00"/>
        <d v="2013-12-09T00:00:00"/>
        <d v="2013-08-09T00:00:00"/>
        <d v="2012-04-10T00:00:00"/>
        <d v="2013-09-06T00:00:00"/>
        <d v="2013-06-25T00:00:00"/>
        <d v="2011-04-18T00:00:00"/>
        <d v="2011-03-23T00:00:00"/>
        <d v="2013-07-04T00:00:00"/>
        <d v="2013-06-08T00:00:00"/>
        <d v="2014-09-04T00:00:00"/>
        <d v="2014-05-04T00:00:00"/>
        <d v="2011-12-08T00:00:00"/>
        <d v="2012-12-05T00:00:00"/>
        <d v="2014-06-03T00:00:00"/>
        <d v="2012-10-30T00:00:00"/>
        <d v="2012-11-19T00:00:00"/>
        <d v="2011-09-13T00:00:00"/>
        <d v="2014-04-22T00:00:00"/>
        <d v="2011-12-30T00:00:00"/>
        <d v="2014-08-28T00:00:00"/>
        <d v="2013-12-18T00:00:00"/>
        <d v="2012-05-03T00:00:00"/>
        <d v="2013-11-01T00:00:00"/>
        <d v="2011-07-05T00:00:00"/>
        <d v="2011-01-28T00:00:00"/>
        <d v="2011-04-08T00:00:00"/>
        <d v="2011-07-26T00:00:00"/>
        <d v="2011-10-28T00:00:00"/>
        <d v="2014-06-07T00:00:00"/>
        <d v="2014-10-18T00:00:00"/>
        <d v="2011-07-27T00:00:00"/>
        <d v="2012-10-23T00:00:00"/>
        <d v="2012-06-15T00:00:00"/>
        <d v="2014-07-19T00:00:00"/>
        <d v="2011-09-17T00:00:00"/>
        <d v="2013-05-17T00:00:00"/>
        <d v="2013-03-02T00:00:00"/>
        <d v="2013-06-27T00:00:00"/>
        <d v="2011-11-22T00:00:00"/>
        <d v="2014-10-03T00:00:00"/>
        <d v="2014-12-16T00:00:00"/>
        <d v="2013-04-18T00:00:00"/>
        <d v="2011-10-11T00:00:00"/>
        <d v="2012-12-18T00:00:00"/>
        <d v="2014-01-02T00:00:00"/>
        <d v="2014-10-28T00:00:00"/>
        <d v="2011-12-29T00:00:00"/>
        <d v="2012-06-25T00:00:00"/>
        <d v="2013-08-05T00:00:00"/>
        <d v="2014-08-08T00:00:00"/>
        <d v="2014-05-12T00:00:00"/>
        <d v="2012-03-29T00:00:00"/>
        <d v="2014-01-15T00:00:00"/>
        <d v="2013-06-17T00:00:00"/>
        <d v="2014-03-07T00:00:00"/>
        <d v="2012-11-16T00:00:00"/>
        <d v="2012-02-18T00:00:00"/>
        <d v="2012-01-05T00:00:00"/>
        <d v="2014-03-27T00:00:00"/>
        <d v="2011-03-26T00:00:00"/>
        <d v="2012-09-04T00:00:00"/>
        <d v="2013-03-15T00:00:00"/>
        <d v="2014-07-22T00:00:00"/>
        <d v="2014-08-19T00:00:00"/>
        <d v="2014-10-23T00:00:00"/>
        <d v="2011-10-26T00:00:00"/>
        <d v="2013-06-29T00:00:00"/>
        <d v="2014-09-02T00:00:00"/>
        <d v="2012-12-20T00:00:00"/>
        <d v="2014-03-20T00:00:00"/>
        <d v="2014-11-25T00:00:00"/>
        <d v="2011-04-25T00:00:00"/>
        <d v="2012-10-25T00:00:00"/>
        <d v="2013-10-28T00:00:00"/>
        <d v="2011-11-29T00:00:00"/>
        <d v="2014-09-23T00:00:00"/>
        <d v="2012-06-19T00:00:00"/>
        <d v="2013-07-05T00:00:00"/>
        <d v="2014-09-29T00:00:00"/>
        <d v="2012-08-07T00:00:00"/>
        <d v="2014-06-19T00:00:00"/>
        <d v="2011-11-21T00:00:00"/>
        <d v="2013-04-11T00:00:00"/>
        <d v="2014-05-24T00:00:00"/>
        <d v="2013-10-03T00:00:00"/>
        <d v="2013-09-16T00:00:00"/>
        <d v="2011-10-10T00:00:00"/>
        <d v="2011-07-13T00:00:00"/>
        <d v="2012-12-04T00:00:00"/>
        <d v="2011-04-19T00:00:00"/>
        <d v="2014-07-18T00:00:00"/>
        <d v="2011-04-11T00:00:00"/>
        <d v="2014-08-04T00:00:00"/>
        <d v="2014-03-13T00:00:00"/>
        <d v="2014-04-28T00:00:00"/>
        <d v="2012-08-02T00:00:00"/>
        <d v="2014-04-09T00:00:00"/>
        <d v="2013-01-10T00:00:00"/>
        <d v="2014-05-19T00:00:00"/>
        <d v="2012-10-10T00:00:00"/>
        <d v="2012-04-18T00:00:00"/>
        <d v="2011-11-07T00:00:00"/>
        <d v="2013-03-04T00:00:00"/>
        <d v="2013-12-25T00:00:00"/>
        <d v="2012-12-11T00:00:00"/>
        <d v="2012-11-22T00:00:00"/>
        <d v="2013-05-09T00:00:00"/>
        <d v="2014-10-06T00:00:00"/>
        <d v="2012-01-13T00:00:00"/>
        <d v="2014-11-14T00:00:00"/>
        <d v="2014-03-09T00:00:00"/>
        <d v="2013-12-24T00:00:00"/>
        <d v="2013-08-23T00:00:00"/>
        <d v="2012-09-24T00:00:00"/>
        <d v="2012-03-15T00:00:00"/>
        <d v="2011-01-14T00:00:00"/>
        <d v="2013-11-19T00:00:00"/>
        <d v="2011-03-07T00:00:00"/>
        <d v="2011-11-16T00:00:00"/>
        <d v="2013-01-31T00:00:00"/>
        <d v="2014-05-08T00:00:00"/>
        <d v="2011-11-15T00:00:00"/>
        <d v="2014-01-30T00:00:00"/>
        <d v="2011-04-06T00:00:00"/>
        <d v="2012-09-08T00:00:00"/>
        <d v="2014-01-16T00:00:00"/>
        <d v="2012-11-05T00:00:00"/>
        <d v="2014-04-26T00:00:00"/>
        <d v="2014-11-26T00:00:00"/>
        <d v="2014-08-05T00:00:00"/>
        <d v="2013-11-18T00:00:00"/>
        <d v="2013-10-24T00:00:00"/>
        <d v="2014-02-03T00:00:00"/>
        <d v="2014-09-26T00:00:00"/>
        <d v="2011-07-30T00:00:00"/>
        <d v="2012-07-06T00:00:00"/>
        <d v="2012-03-08T00:00:00"/>
        <d v="2014-05-06T00:00:00"/>
        <d v="2011-05-10T00:00:00"/>
        <d v="2014-08-23T00:00:00"/>
        <d v="2013-09-24T00:00:00"/>
        <d v="2013-08-03T00:00:00"/>
        <d v="2014-01-04T00:00:00"/>
        <d v="2014-10-10T00:00:00"/>
        <d v="2014-10-01T00:00:00"/>
        <d v="2014-01-17T00:00:00"/>
        <d v="2011-03-30T00:00:00"/>
        <d v="2014-05-01T00:00:00"/>
        <d v="2011-01-07T00:00:00"/>
        <d v="2012-05-21T00:00:00"/>
        <d v="2014-10-17T00:00:00"/>
        <d v="2014-03-22T00:00:00"/>
        <d v="2011-01-19T00:00:00"/>
        <d v="2014-05-28T00:00:00"/>
        <d v="2013-08-15T00:00:00"/>
        <d v="2014-02-19T00:00:00"/>
        <d v="2013-11-21T00:00:00"/>
        <d v="2014-09-22T00:00:00"/>
        <d v="2013-02-22T00:00:00"/>
        <d v="2013-12-30T00:00:00"/>
        <d v="2013-12-04T00:00:00"/>
        <d v="2013-09-03T00:00:00"/>
        <d v="2012-10-19T00:00:00"/>
        <d v="2014-09-10T00:00:00"/>
        <d v="2011-01-20T00:00:00"/>
        <d v="2014-10-09T00:00:00"/>
        <d v="2011-11-28T00:00:00"/>
        <d v="2013-10-09T00:00:00"/>
        <d v="2012-10-08T00:00:00"/>
        <d v="2011-02-25T00:00:00"/>
        <d v="2013-06-06T00:00:00"/>
        <d v="2014-04-25T00:00:00"/>
        <d v="2013-12-20T00:00:00"/>
        <d v="2013-12-13T00:00:00"/>
        <d v="2011-12-15T00:00:00"/>
        <d v="2011-07-19T00:00:00"/>
        <d v="2013-10-25T00:00:00"/>
        <d v="2011-12-21T00:00:00"/>
        <d v="2013-06-12T00:00:00"/>
        <d v="2012-06-09T00:00:00"/>
        <d v="2011-05-28T00:00:00"/>
        <d v="2012-11-14T00:00:00"/>
        <d v="2011-01-21T00:00:00"/>
        <d v="2014-03-29T00:00:00"/>
        <d v="2013-12-31T00:00:00"/>
        <d v="2014-08-13T00:00:00"/>
        <d v="2011-11-08T00:00:00"/>
        <d v="2013-04-13T00:00:00"/>
        <d v="2013-12-05T00:00:00"/>
        <d v="2012-04-02T00:00:00"/>
        <d v="2014-09-30T00:00:00"/>
        <d v="2012-03-22T00:00:00"/>
        <d v="2014-05-13T00:00:00"/>
        <d v="2012-07-18T00:00:00"/>
        <d v="2012-03-27T00:00:00"/>
        <d v="2012-11-17T00:00:00"/>
        <d v="2013-09-19T00:00:00"/>
        <d v="2011-10-16T00:00:00"/>
        <d v="2014-01-13T00:00:00"/>
        <d v="2014-06-04T00:00:00"/>
        <d v="2013-08-07T00:00:00"/>
        <d v="2011-08-25T00:00:00"/>
        <d v="2013-03-13T00:00:00"/>
        <d v="2014-02-10T00:00:00"/>
        <d v="2011-07-20T00:00:00"/>
        <d v="2014-09-16T00:00:00"/>
        <d v="2011-12-10T00:00:00"/>
        <d v="2012-12-30T00:00:00"/>
        <d v="2013-03-11T00:00:00"/>
        <d v="2014-09-25T00:00:00"/>
        <d v="2013-02-04T00:00:00"/>
        <d v="2012-12-25T00:00:00"/>
        <d v="2014-05-21T00:00:00"/>
        <d v="2014-12-26T00:00:00"/>
        <d v="2014-09-20T00:00:00"/>
        <d v="2011-10-25T00:00:00"/>
        <d v="2011-12-22T00:00:00"/>
        <d v="2013-06-28T00:00:00"/>
        <d v="2011-03-18T00:00:00"/>
        <d v="2012-09-19T00:00:00"/>
        <d v="2014-12-14T00:00:00"/>
        <d v="2013-12-17T00:00:00"/>
        <d v="2014-09-15T00:00:00"/>
        <d v="2012-10-05T00:00:00"/>
        <d v="2013-10-30T00:00:00"/>
        <d v="2011-07-08T00:00:00"/>
        <d v="2012-04-22T00:00:00"/>
        <d v="2011-10-21T00:00:00"/>
        <d v="2014-12-01T00:00:00"/>
        <d v="2011-09-11T00:00:00"/>
        <d v="2012-10-29T00:00:00"/>
        <d v="2013-08-31T00:00:00"/>
        <d v="2014-01-24T00:00:00"/>
        <d v="2012-12-10T00:00:00"/>
        <d v="2013-12-16T00:00:00"/>
        <d v="2012-10-24T00:00:00"/>
        <d v="2014-08-01T00:00:00"/>
        <d v="2014-05-23T00:00:00"/>
        <d v="2013-07-22T00:00:00"/>
        <d v="2013-05-11T00:00:00"/>
        <d v="2014-03-04T00:00:00"/>
        <d v="2013-10-23T00:00:00"/>
        <d v="2013-08-08T00:00:00"/>
        <d v="2012-04-30T00:00:00"/>
        <d v="2013-05-27T00:00:00"/>
        <d v="2013-10-21T00:00:00"/>
        <d v="2011-09-06T00:00:00"/>
        <d v="2011-05-23T00:00:00"/>
        <d v="2012-08-10T00:00:00"/>
        <d v="2011-08-23T00:00:00"/>
        <d v="2011-11-05T00:00:00"/>
        <d v="2012-05-14T00:00:00"/>
        <d v="2014-03-11T00:00:00"/>
        <d v="2013-12-10T00:00:00"/>
        <d v="2011-07-04T00:00:00"/>
        <d v="2014-07-07T00:00:00"/>
        <d v="2011-10-05T00:00:00"/>
        <d v="2011-06-17T00:00:00"/>
        <d v="2014-02-06T00:00:00"/>
        <d v="2011-07-06T00:00:00"/>
        <d v="2011-04-20T00:00:00"/>
        <d v="2013-08-22T00:00:00"/>
        <d v="2012-12-16T00:00:00"/>
        <d v="2014-07-25T00:00:00"/>
        <d v="2014-12-07T00:00:00"/>
        <d v="2013-09-28T00:00:00"/>
        <d v="2014-05-03T00:00:00"/>
        <d v="2013-04-17T00:00:00"/>
        <d v="2013-07-29T00:00:00"/>
        <d v="2013-06-24T00:00:00"/>
        <d v="2012-11-09T00:00:00"/>
        <d v="2012-09-27T00:00:00"/>
        <d v="2012-06-28T00:00:00"/>
        <d v="2013-09-17T00:00:00"/>
        <d v="2011-08-19T00:00:00"/>
        <d v="2011-09-25T00:00:00"/>
        <d v="2013-05-13T00:00:00"/>
        <d v="2011-10-18T00:00:00"/>
        <d v="2014-11-18T00:00:00"/>
        <d v="2013-03-29T00:00:00"/>
        <d v="2011-07-22T00:00:00"/>
        <d v="2013-06-03T00:00:00"/>
        <d v="2011-12-07T00:00:00"/>
        <d v="2014-04-24T00:00:00"/>
        <d v="2013-07-20T00:00:00"/>
        <d v="2013-05-15T00:00:00"/>
        <d v="2013-01-23T00:00:00"/>
        <d v="2012-05-26T00:00:00"/>
        <d v="2014-02-07T00:00:00"/>
        <d v="2013-10-10T00:00:00"/>
        <d v="2014-01-08T00:00:00"/>
        <d v="2014-05-31T00:00:00"/>
        <d v="2011-02-16T00:00:00"/>
        <d v="2012-03-24T00:00:00"/>
        <d v="2012-04-11T00:00:00"/>
        <d v="2012-02-27T00:00:00"/>
        <d v="2013-07-02T00:00:00"/>
        <d v="2014-07-15T00:00:00"/>
        <d v="2014-03-31T00:00:00"/>
        <d v="2011-11-02T00:00:00"/>
        <d v="2011-09-10T00:00:00"/>
        <d v="2014-09-27T00:00:00"/>
        <d v="2014-04-01T00:00:00"/>
        <d v="2013-02-19T00:00:00"/>
        <d v="2012-12-08T00:00:00"/>
        <d v="2011-02-23T00:00:00"/>
        <d v="2013-10-07T00:00:00"/>
        <d v="2012-04-05T00:00:00"/>
        <d v="2013-03-16T00:00:00"/>
        <d v="2012-11-30T00:00:00"/>
        <d v="2011-04-15T00:00:00"/>
        <d v="2014-05-07T00:00:00"/>
        <d v="2012-01-06T00:00:00"/>
        <d v="2014-06-14T00:00:00"/>
        <d v="2012-08-24T00:00:00"/>
        <d v="2013-08-02T00:00:00"/>
        <d v="2013-04-14T00:00:00"/>
        <d v="2011-03-24T00:00:00"/>
        <d v="2014-06-09T00:00:00"/>
        <d v="2014-01-27T00:00:00"/>
        <d v="2011-05-16T00:00:00"/>
        <d v="2012-04-26T00:00:00"/>
        <d v="2012-10-12T00:00:00"/>
        <d v="2012-07-14T00:00:00"/>
        <d v="2011-11-19T00:00:00"/>
        <d v="2013-05-28T00:00:00"/>
        <d v="2013-10-04T00:00:00"/>
        <d v="2013-07-31T00:00:00"/>
        <d v="2012-07-04T00:00:00"/>
        <d v="2014-08-18T00:00:00"/>
        <d v="2013-12-15T00:00:00"/>
        <d v="2012-03-23T00:00:00"/>
        <d v="2013-10-11T00:00:00"/>
        <d v="2013-04-22T00:00:00"/>
        <d v="2011-05-04T00:00:00"/>
        <d v="2012-08-28T00:00:00"/>
        <d v="2012-10-20T00:00:00"/>
        <d v="2014-07-28T00:00:00"/>
        <d v="2012-05-22T00:00:00"/>
        <d v="2014-08-30T00:00:00"/>
        <d v="2012-02-16T00:00:00"/>
        <d v="2013-02-05T00:00:00"/>
        <d v="2013-12-28T00:00:00"/>
        <d v="2013-08-01T00:00:00"/>
        <d v="2011-07-09T00:00:00"/>
        <d v="2011-09-22T00:00:00"/>
        <d v="2011-08-12T00:00:00"/>
        <d v="2011-03-11T00:00:00"/>
        <d v="2014-07-27T00:00:00"/>
        <d v="2011-09-07T00:00:00"/>
        <d v="2013-03-18T00:00:00"/>
        <d v="2014-12-05T00:00:00"/>
        <d v="2013-02-01T00:00:00"/>
        <d v="2014-05-10T00:00:00"/>
        <d v="2012-09-20T00:00:00"/>
        <d v="2011-04-28T00:00:00"/>
        <d v="2013-05-23T00:00:00"/>
        <d v="2011-03-28T00:00:00"/>
        <d v="2012-05-10T00:00:00"/>
        <d v="2014-03-28T00:00:00"/>
        <d v="2014-07-08T00:00:00"/>
        <d v="2012-02-29T00:00:00"/>
        <d v="2011-02-21T00:00:00"/>
        <d v="2011-12-31T00:00:00"/>
        <d v="2013-01-28T00:00:00"/>
        <d v="2013-11-10T00:00:00"/>
        <d v="2013-09-11T00:00:00"/>
        <d v="2013-11-26T00:00:00"/>
        <d v="2011-10-01T00:00:00"/>
        <d v="2011-03-03T00:00:00"/>
        <d v="2012-12-03T00:00:00"/>
        <d v="2014-03-19T00:00:00"/>
        <d v="2014-06-28T00:00:00"/>
        <d v="2012-03-20T00:00:00"/>
        <d v="2014-05-29T00:00:00"/>
        <d v="2011-12-19T00:00:00"/>
        <d v="2014-08-20T00:00:00"/>
        <d v="2013-02-09T00:00:00"/>
        <d v="2014-10-14T00:00:00"/>
        <d v="2012-01-26T00:00:00"/>
        <d v="2012-12-17T00:00:00"/>
        <d v="2013-03-27T00:00:00"/>
        <d v="2012-05-18T00:00:00"/>
        <d v="2012-09-12T00:00:00"/>
        <d v="2013-02-07T00:00:00"/>
        <d v="2013-06-07T00:00:00"/>
        <d v="2012-11-28T00:00:00"/>
        <d v="2011-01-24T00:00:00"/>
        <d v="2014-06-13T00:00:00"/>
        <d v="2011-11-30T00:00:00"/>
        <d v="2012-03-14T00:00:00"/>
        <d v="2011-11-03T00:00:00"/>
        <d v="2014-07-24T00:00:00"/>
        <d v="2011-02-09T00:00:00"/>
        <d v="2011-04-23T00:00:00"/>
        <d v="2011-03-25T00:00:00"/>
        <d v="2011-06-24T00:00:00"/>
        <d v="2012-01-27T00:00:00"/>
        <d v="2012-10-18T00:00:00"/>
        <d v="2012-08-17T00:00:00"/>
        <d v="2014-05-27T00:00:00"/>
        <d v="2011-10-09T00:00:00"/>
        <d v="2013-11-20T00:00:00"/>
        <d v="2012-05-11T00:00:00"/>
        <d v="2013-09-23T00:00:00"/>
        <d v="2012-06-01T00:00:00"/>
        <d v="2014-01-25T00:00:00"/>
        <d v="2012-04-14T00:00:00"/>
        <d v="2013-05-07T00:00:00"/>
        <d v="2014-01-03T00:00:00"/>
        <d v="2013-10-31T00:00:00"/>
        <d v="2011-02-15T00:00:00"/>
        <d v="2011-06-18T00:00:00"/>
        <d v="2011-08-15T00:00:00"/>
        <d v="2014-06-20T00:00:00"/>
        <d v="2012-03-26T00:00:00"/>
        <d v="2011-04-03T00:00:00"/>
        <d v="2012-09-13T00:00:00"/>
        <d v="2013-09-05T00:00:00"/>
        <d v="2013-06-04T00:00:00"/>
        <d v="2011-12-28T00:00:00"/>
        <d v="2012-04-12T00:00:00"/>
      </sharedItems>
      <fieldGroup par="16"/>
    </cacheField>
    <cacheField name="Ship Date" numFmtId="14">
      <sharedItems containsSemiMixedTypes="0" containsNonDate="0" containsDate="1" containsString="0" minDate="2011-01-09T00:00:00" maxDate="2015-01-07T00:00:00" count="911">
        <d v="2013-06-17T00:00:00"/>
        <d v="2011-06-14T00:00:00"/>
        <d v="2013-12-11T00:00:00"/>
        <d v="2011-05-15T00:00:00"/>
        <d v="2011-09-01T00:00:00"/>
        <d v="2012-09-30T00:00:00"/>
        <d v="2013-01-20T00:00:00"/>
        <d v="2013-07-23T00:00:00"/>
        <d v="2012-11-30T00:00:00"/>
        <d v="2011-12-10T00:00:00"/>
        <d v="2011-10-16T00:00:00"/>
        <d v="2013-09-23T00:00:00"/>
        <d v="2014-11-13T00:00:00"/>
        <d v="2014-06-21T00:00:00"/>
        <d v="2012-11-17T00:00:00"/>
        <d v="2012-03-06T00:00:00"/>
        <d v="2013-11-11T00:00:00"/>
        <d v="2013-10-20T00:00:00"/>
        <d v="2014-09-24T00:00:00"/>
        <d v="2012-09-12T00:00:00"/>
        <d v="2013-03-17T00:00:00"/>
        <d v="2012-06-02T00:00:00"/>
        <d v="2012-06-03T00:00:00"/>
        <d v="2011-03-06T00:00:00"/>
        <d v="2013-05-13T00:00:00"/>
        <d v="2013-11-21T00:00:00"/>
        <d v="2013-11-12T00:00:00"/>
        <d v="2011-08-09T00:00:00"/>
        <d v="2011-08-30T00:00:00"/>
        <d v="2012-11-06T00:00:00"/>
        <d v="2011-08-05T00:00:00"/>
        <d v="2014-12-15T00:00:00"/>
        <d v="2013-11-02T00:00:00"/>
        <d v="2014-11-17T00:00:00"/>
        <d v="2013-12-16T00:00:00"/>
        <d v="2013-09-18T00:00:00"/>
        <d v="2012-11-15T00:00:00"/>
        <d v="2015-01-03T00:00:00"/>
        <d v="2012-07-31T00:00:00"/>
        <d v="2014-09-18T00:00:00"/>
        <d v="2012-10-02T00:00:00"/>
        <d v="2011-12-28T00:00:00"/>
        <d v="2013-09-15T00:00:00"/>
        <d v="2011-09-24T00:00:00"/>
        <d v="2013-04-28T00:00:00"/>
        <d v="2012-09-04T00:00:00"/>
        <d v="2011-07-17T00:00:00"/>
        <d v="2012-06-26T00:00:00"/>
        <d v="2014-06-20T00:00:00"/>
        <d v="2011-09-29T00:00:00"/>
        <d v="2011-07-27T00:00:00"/>
        <d v="2013-10-30T00:00:00"/>
        <d v="2011-09-23T00:00:00"/>
        <d v="2014-07-06T00:00:00"/>
        <d v="2014-12-13T00:00:00"/>
        <d v="2014-11-08T00:00:00"/>
        <d v="2014-06-29T00:00:00"/>
        <d v="2013-04-19T00:00:00"/>
        <d v="2014-03-10T00:00:00"/>
        <d v="2011-06-25T00:00:00"/>
        <d v="2011-02-19T00:00:00"/>
        <d v="2012-12-22T00:00:00"/>
        <d v="2013-04-30T00:00:00"/>
        <d v="2011-11-11T00:00:00"/>
        <d v="2013-07-20T00:00:00"/>
        <d v="2011-10-10T00:00:00"/>
        <d v="2014-06-14T00:00:00"/>
        <d v="2013-05-15T00:00:00"/>
        <d v="2013-08-01T00:00:00"/>
        <d v="2013-06-05T00:00:00"/>
        <d v="2014-12-26T00:00:00"/>
        <d v="2014-01-28T00:00:00"/>
        <d v="2013-05-24T00:00:00"/>
        <d v="2012-11-09T00:00:00"/>
        <d v="2014-09-12T00:00:00"/>
        <d v="2013-07-17T00:00:00"/>
        <d v="2013-07-18T00:00:00"/>
        <d v="2013-04-18T00:00:00"/>
        <d v="2014-07-04T00:00:00"/>
        <d v="2013-06-16T00:00:00"/>
        <d v="2014-11-23T00:00:00"/>
        <d v="2012-12-09T00:00:00"/>
        <d v="2014-12-11T00:00:00"/>
        <d v="2014-10-09T00:00:00"/>
        <d v="2013-11-08T00:00:00"/>
        <d v="2012-09-22T00:00:00"/>
        <d v="2012-09-14T00:00:00"/>
        <d v="2014-12-06T00:00:00"/>
        <d v="2013-03-25T00:00:00"/>
        <d v="2011-08-15T00:00:00"/>
        <d v="2014-05-24T00:00:00"/>
        <d v="2014-12-22T00:00:00"/>
        <d v="2013-12-14T00:00:00"/>
        <d v="2013-08-22T00:00:00"/>
        <d v="2013-05-26T00:00:00"/>
        <d v="2014-08-04T00:00:00"/>
        <d v="2013-04-09T00:00:00"/>
        <d v="2013-12-17T00:00:00"/>
        <d v="2012-04-02T00:00:00"/>
        <d v="2013-11-09T00:00:00"/>
        <d v="2012-04-14T00:00:00"/>
        <d v="2011-07-06T00:00:00"/>
        <d v="2011-06-07T00:00:00"/>
        <d v="2013-02-18T00:00:00"/>
        <d v="2014-01-26T00:00:00"/>
        <d v="2011-09-12T00:00:00"/>
        <d v="2011-05-27T00:00:00"/>
        <d v="2013-04-10T00:00:00"/>
        <d v="2012-12-12T00:00:00"/>
        <d v="2012-09-05T00:00:00"/>
        <d v="2012-08-23T00:00:00"/>
        <d v="2014-03-22T00:00:00"/>
        <d v="2012-12-16T00:00:00"/>
        <d v="2011-09-26T00:00:00"/>
        <d v="2012-12-03T00:00:00"/>
        <d v="2014-02-24T00:00:00"/>
        <d v="2014-04-25T00:00:00"/>
        <d v="2011-11-07T00:00:00"/>
        <d v="2011-10-15T00:00:00"/>
        <d v="2014-05-15T00:00:00"/>
        <d v="2013-11-10T00:00:00"/>
        <d v="2013-06-26T00:00:00"/>
        <d v="2011-06-16T00:00:00"/>
        <d v="2014-12-24T00:00:00"/>
        <d v="2012-04-28T00:00:00"/>
        <d v="2014-07-03T00:00:00"/>
        <d v="2011-12-16T00:00:00"/>
        <d v="2013-11-13T00:00:00"/>
        <d v="2013-04-13T00:00:00"/>
        <d v="2014-11-07T00:00:00"/>
        <d v="2012-12-17T00:00:00"/>
        <d v="2013-06-21T00:00:00"/>
        <d v="2013-12-21T00:00:00"/>
        <d v="2012-07-28T00:00:00"/>
        <d v="2014-05-19T00:00:00"/>
        <d v="2014-11-20T00:00:00"/>
        <d v="2013-09-05T00:00:00"/>
        <d v="2014-07-16T00:00:00"/>
        <d v="2011-11-14T00:00:00"/>
        <d v="2013-08-28T00:00:00"/>
        <d v="2013-11-18T00:00:00"/>
        <d v="2012-08-31T00:00:00"/>
        <d v="2011-11-26T00:00:00"/>
        <d v="2014-06-22T00:00:00"/>
        <d v="2012-12-24T00:00:00"/>
        <d v="2012-09-19T00:00:00"/>
        <d v="2014-12-21T00:00:00"/>
        <d v="2012-06-14T00:00:00"/>
        <d v="2011-06-01T00:00:00"/>
        <d v="2014-12-18T00:00:00"/>
        <d v="2013-10-03T00:00:00"/>
        <d v="2012-11-26T00:00:00"/>
        <d v="2013-05-03T00:00:00"/>
        <d v="2013-11-20T00:00:00"/>
        <d v="2014-09-26T00:00:00"/>
        <d v="2013-08-21T00:00:00"/>
        <d v="2012-12-13T00:00:00"/>
        <d v="2011-06-28T00:00:00"/>
        <d v="2013-06-18T00:00:00"/>
        <d v="2013-10-28T00:00:00"/>
        <d v="2013-07-25T00:00:00"/>
        <d v="2013-12-08T00:00:00"/>
        <d v="2011-10-03T00:00:00"/>
        <d v="2014-01-07T00:00:00"/>
        <d v="2013-07-08T00:00:00"/>
        <d v="2011-09-05T00:00:00"/>
        <d v="2012-11-02T00:00:00"/>
        <d v="2011-04-25T00:00:00"/>
        <d v="2011-12-30T00:00:00"/>
        <d v="2011-11-30T00:00:00"/>
        <d v="2014-03-01T00:00:00"/>
        <d v="2011-07-16T00:00:00"/>
        <d v="2014-11-12T00:00:00"/>
        <d v="2011-12-14T00:00:00"/>
        <d v="2014-09-08T00:00:00"/>
        <d v="2011-12-29T00:00:00"/>
        <d v="2014-09-28T00:00:00"/>
        <d v="2012-09-01T00:00:00"/>
        <d v="2012-05-29T00:00:00"/>
        <d v="2015-01-04T00:00:00"/>
        <d v="2012-10-07T00:00:00"/>
        <d v="2013-06-22T00:00:00"/>
        <d v="2013-12-24T00:00:00"/>
        <d v="2014-10-19T00:00:00"/>
        <d v="2013-05-28T00:00:00"/>
        <d v="2011-05-10T00:00:00"/>
        <d v="2014-04-08T00:00:00"/>
        <d v="2014-05-10T00:00:00"/>
        <d v="2011-10-01T00:00:00"/>
        <d v="2014-07-12T00:00:00"/>
        <d v="2012-12-28T00:00:00"/>
        <d v="2011-04-06T00:00:00"/>
        <d v="2013-10-01T00:00:00"/>
        <d v="2014-02-01T00:00:00"/>
        <d v="2012-11-04T00:00:00"/>
        <d v="2013-12-31T00:00:00"/>
        <d v="2014-12-25T00:00:00"/>
        <d v="2012-10-06T00:00:00"/>
        <d v="2012-05-07T00:00:00"/>
        <d v="2012-07-20T00:00:00"/>
        <d v="2012-12-08T00:00:00"/>
        <d v="2011-08-14T00:00:00"/>
        <d v="2014-11-21T00:00:00"/>
        <d v="2013-12-09T00:00:00"/>
        <d v="2013-10-19T00:00:00"/>
        <d v="2012-11-07T00:00:00"/>
        <d v="2014-11-04T00:00:00"/>
        <d v="2013-10-21T00:00:00"/>
        <d v="2013-12-02T00:00:00"/>
        <d v="2012-08-07T00:00:00"/>
        <d v="2014-09-16T00:00:00"/>
        <d v="2014-07-02T00:00:00"/>
        <d v="2011-02-07T00:00:00"/>
        <d v="2014-02-15T00:00:00"/>
        <d v="2012-12-11T00:00:00"/>
        <d v="2014-09-06T00:00:00"/>
        <d v="2011-02-09T00:00:00"/>
        <d v="2013-06-23T00:00:00"/>
        <d v="2012-02-13T00:00:00"/>
        <d v="2012-03-18T00:00:00"/>
        <d v="2013-04-14T00:00:00"/>
        <d v="2011-04-09T00:00:00"/>
        <d v="2014-09-07T00:00:00"/>
        <d v="2012-03-25T00:00:00"/>
        <d v="2014-06-12T00:00:00"/>
        <d v="2011-11-25T00:00:00"/>
        <d v="2012-06-25T00:00:00"/>
        <d v="2011-10-19T00:00:00"/>
        <d v="2013-04-25T00:00:00"/>
        <d v="2011-05-30T00:00:00"/>
        <d v="2011-12-02T00:00:00"/>
        <d v="2012-03-20T00:00:00"/>
        <d v="2011-08-29T00:00:00"/>
        <d v="2014-11-22T00:00:00"/>
        <d v="2014-01-27T00:00:00"/>
        <d v="2013-03-26T00:00:00"/>
        <d v="2013-05-25T00:00:00"/>
        <d v="2013-10-02T00:00:00"/>
        <d v="2012-12-31T00:00:00"/>
        <d v="2013-03-09T00:00:00"/>
        <d v="2014-11-06T00:00:00"/>
        <d v="2014-10-14T00:00:00"/>
        <d v="2012-09-09T00:00:00"/>
        <d v="2011-08-16T00:00:00"/>
        <d v="2014-10-18T00:00:00"/>
        <d v="2012-11-28T00:00:00"/>
        <d v="2013-07-12T00:00:00"/>
        <d v="2013-12-29T00:00:00"/>
        <d v="2012-09-18T00:00:00"/>
        <d v="2012-06-04T00:00:00"/>
        <d v="2012-12-15T00:00:00"/>
        <d v="2014-08-03T00:00:00"/>
        <d v="2014-09-11T00:00:00"/>
        <d v="2011-06-17T00:00:00"/>
        <d v="2013-10-18T00:00:00"/>
        <d v="2014-04-19T00:00:00"/>
        <d v="2013-08-30T00:00:00"/>
        <d v="2011-07-25T00:00:00"/>
        <d v="2014-11-26T00:00:00"/>
        <d v="2013-04-27T00:00:00"/>
        <d v="2011-03-18T00:00:00"/>
        <d v="2013-11-30T00:00:00"/>
        <d v="2013-01-04T00:00:00"/>
        <d v="2014-10-23T00:00:00"/>
        <d v="2012-02-04T00:00:00"/>
        <d v="2013-11-23T00:00:00"/>
        <d v="2014-12-08T00:00:00"/>
        <d v="2014-03-14T00:00:00"/>
        <d v="2014-12-02T00:00:00"/>
        <d v="2014-03-19T00:00:00"/>
        <d v="2014-12-04T00:00:00"/>
        <d v="2012-05-27T00:00:00"/>
        <d v="2013-07-13T00:00:00"/>
        <d v="2012-05-12T00:00:00"/>
        <d v="2013-04-15T00:00:00"/>
        <d v="2011-11-27T00:00:00"/>
        <d v="2012-03-23T00:00:00"/>
        <d v="2014-08-23T00:00:00"/>
        <d v="2012-03-15T00:00:00"/>
        <d v="2013-09-11T00:00:00"/>
        <d v="2012-01-27T00:00:00"/>
        <d v="2012-06-23T00:00:00"/>
        <d v="2012-10-08T00:00:00"/>
        <d v="2011-11-04T00:00:00"/>
        <d v="2012-04-19T00:00:00"/>
        <d v="2013-12-03T00:00:00"/>
        <d v="2011-12-05T00:00:00"/>
        <d v="2012-12-29T00:00:00"/>
        <d v="2014-03-02T00:00:00"/>
        <d v="2012-10-30T00:00:00"/>
        <d v="2012-04-15T00:00:00"/>
        <d v="2014-09-13T00:00:00"/>
        <d v="2011-03-17T00:00:00"/>
        <d v="2011-07-18T00:00:00"/>
        <d v="2012-10-31T00:00:00"/>
        <d v="2013-09-24T00:00:00"/>
        <d v="2014-04-16T00:00:00"/>
        <d v="2011-12-17T00:00:00"/>
        <d v="2013-07-28T00:00:00"/>
        <d v="2013-01-12T00:00:00"/>
        <d v="2014-03-20T00:00:00"/>
        <d v="2011-08-03T00:00:00"/>
        <d v="2013-10-22T00:00:00"/>
        <d v="2014-08-05T00:00:00"/>
        <d v="2013-06-30T00:00:00"/>
        <d v="2013-12-18T00:00:00"/>
        <d v="2014-10-03T00:00:00"/>
        <d v="2014-08-02T00:00:00"/>
        <d v="2013-03-22T00:00:00"/>
        <d v="2011-04-05T00:00:00"/>
        <d v="2013-07-22T00:00:00"/>
        <d v="2012-02-18T00:00:00"/>
        <d v="2012-10-01T00:00:00"/>
        <d v="2012-11-10T00:00:00"/>
        <d v="2012-09-27T00:00:00"/>
        <d v="2012-03-11T00:00:00"/>
        <d v="2011-10-08T00:00:00"/>
        <d v="2014-11-03T00:00:00"/>
        <d v="2014-01-12T00:00:00"/>
        <d v="2014-06-13T00:00:00"/>
        <d v="2014-03-25T00:00:00"/>
        <d v="2014-09-27T00:00:00"/>
        <d v="2013-09-27T00:00:00"/>
        <d v="2012-09-02T00:00:00"/>
        <d v="2014-03-27T00:00:00"/>
        <d v="2014-08-17T00:00:00"/>
        <d v="2014-10-12T00:00:00"/>
        <d v="2014-03-26T00:00:00"/>
        <d v="2012-06-09T00:00:00"/>
        <d v="2011-11-16T00:00:00"/>
        <d v="2013-05-29T00:00:00"/>
        <d v="2014-11-15T00:00:00"/>
        <d v="2014-05-21T00:00:00"/>
        <d v="2014-07-11T00:00:00"/>
        <d v="2011-11-20T00:00:00"/>
        <d v="2012-07-13T00:00:00"/>
        <d v="2013-11-07T00:00:00"/>
        <d v="2014-09-09T00:00:00"/>
        <d v="2015-01-01T00:00:00"/>
        <d v="2014-09-04T00:00:00"/>
        <d v="2011-12-15T00:00:00"/>
        <d v="2014-03-09T00:00:00"/>
        <d v="2012-09-08T00:00:00"/>
        <d v="2012-07-16T00:00:00"/>
        <d v="2013-05-05T00:00:00"/>
        <d v="2014-04-21T00:00:00"/>
        <d v="2012-08-22T00:00:00"/>
        <d v="2013-05-10T00:00:00"/>
        <d v="2013-03-11T00:00:00"/>
        <d v="2013-05-06T00:00:00"/>
        <d v="2011-05-03T00:00:00"/>
        <d v="2014-04-06T00:00:00"/>
        <d v="2014-12-27T00:00:00"/>
        <d v="2012-08-19T00:00:00"/>
        <d v="2014-09-22T00:00:00"/>
        <d v="2012-08-30T00:00:00"/>
        <d v="2011-06-21T00:00:00"/>
        <d v="2014-07-07T00:00:00"/>
        <d v="2012-11-14T00:00:00"/>
        <d v="2013-09-03T00:00:00"/>
        <d v="2013-01-28T00:00:00"/>
        <d v="2012-02-06T00:00:00"/>
        <d v="2012-12-06T00:00:00"/>
        <d v="2014-12-28T00:00:00"/>
        <d v="2014-02-20T00:00:00"/>
        <d v="2012-02-23T00:00:00"/>
        <d v="2011-11-08T00:00:00"/>
        <d v="2011-08-11T00:00:00"/>
        <d v="2012-04-21T00:00:00"/>
        <d v="2011-05-29T00:00:00"/>
        <d v="2014-10-15T00:00:00"/>
        <d v="2013-10-26T00:00:00"/>
        <d v="2012-12-25T00:00:00"/>
        <d v="2012-07-19T00:00:00"/>
        <d v="2012-09-23T00:00:00"/>
        <d v="2011-04-17T00:00:00"/>
        <d v="2014-11-09T00:00:00"/>
        <d v="2012-05-16T00:00:00"/>
        <d v="2012-07-27T00:00:00"/>
        <d v="2013-05-09T00:00:00"/>
        <d v="2014-01-06T00:00:00"/>
        <d v="2011-11-05T00:00:00"/>
        <d v="2014-08-14T00:00:00"/>
        <d v="2011-03-26T00:00:00"/>
        <d v="2013-01-23T00:00:00"/>
        <d v="2013-11-17T00:00:00"/>
        <d v="2013-02-03T00:00:00"/>
        <d v="2013-10-23T00:00:00"/>
        <d v="2014-12-20T00:00:00"/>
        <d v="2011-09-30T00:00:00"/>
        <d v="2014-01-31T00:00:00"/>
        <d v="2012-08-08T00:00:00"/>
        <d v="2013-12-13T00:00:00"/>
        <d v="2014-11-25T00:00:00"/>
        <d v="2013-11-06T00:00:00"/>
        <d v="2014-12-19T00:00:00"/>
        <d v="2014-05-02T00:00:00"/>
        <d v="2011-12-11T00:00:00"/>
        <d v="2013-02-26T00:00:00"/>
        <d v="2013-09-14T00:00:00"/>
        <d v="2011-07-21T00:00:00"/>
        <d v="2011-10-29T00:00:00"/>
        <d v="2014-04-24T00:00:00"/>
        <d v="2011-08-24T00:00:00"/>
        <d v="2013-03-29T00:00:00"/>
        <d v="2013-11-27T00:00:00"/>
        <d v="2011-10-04T00:00:00"/>
        <d v="2014-10-25T00:00:00"/>
        <d v="2013-01-05T00:00:00"/>
        <d v="2011-05-25T00:00:00"/>
        <d v="2013-08-31T00:00:00"/>
        <d v="2014-02-14T00:00:00"/>
        <d v="2011-07-03T00:00:00"/>
        <d v="2011-12-25T00:00:00"/>
        <d v="2011-09-25T00:00:00"/>
        <d v="2014-09-30T00:00:00"/>
        <d v="2012-07-10T00:00:00"/>
        <d v="2013-01-15T00:00:00"/>
        <d v="2011-05-17T00:00:00"/>
        <d v="2011-10-05T00:00:00"/>
        <d v="2013-09-22T00:00:00"/>
        <d v="2013-07-15T00:00:00"/>
        <d v="2011-11-19T00:00:00"/>
        <d v="2012-02-16T00:00:00"/>
        <d v="2014-05-13T00:00:00"/>
        <d v="2012-05-30T00:00:00"/>
        <d v="2012-09-15T00:00:00"/>
        <d v="2012-08-20T00:00:00"/>
        <d v="2011-09-28T00:00:00"/>
        <d v="2011-02-03T00:00:00"/>
        <d v="2012-11-25T00:00:00"/>
        <d v="2014-10-01T00:00:00"/>
        <d v="2011-08-13T00:00:00"/>
        <d v="2012-10-17T00:00:00"/>
        <d v="2013-09-25T00:00:00"/>
        <d v="2012-05-02T00:00:00"/>
        <d v="2013-06-04T00:00:00"/>
        <d v="2014-12-10T00:00:00"/>
        <d v="2013-10-14T00:00:00"/>
        <d v="2011-09-14T00:00:00"/>
        <d v="2013-12-06T00:00:00"/>
        <d v="2013-12-15T00:00:00"/>
        <d v="2013-08-16T00:00:00"/>
        <d v="2011-04-23T00:00:00"/>
        <d v="2013-07-07T00:00:00"/>
        <d v="2013-06-12T00:00:00"/>
        <d v="2014-07-01T00:00:00"/>
        <d v="2014-05-22T00:00:00"/>
        <d v="2014-05-09T00:00:00"/>
        <d v="2011-12-23T00:00:00"/>
        <d v="2013-07-24T00:00:00"/>
        <d v="2011-12-13T00:00:00"/>
        <d v="2013-12-20T00:00:00"/>
        <d v="2014-06-06T00:00:00"/>
        <d v="2012-11-21T00:00:00"/>
        <d v="2011-09-17T00:00:00"/>
        <d v="2012-01-04T00:00:00"/>
        <d v="2014-01-03T00:00:00"/>
        <d v="2014-08-30T00:00:00"/>
        <d v="2013-12-22T00:00:00"/>
        <d v="2012-05-08T00:00:00"/>
        <d v="2013-11-05T00:00:00"/>
        <d v="2011-07-11T00:00:00"/>
        <d v="2011-04-15T00:00:00"/>
        <d v="2011-08-02T00:00:00"/>
        <d v="2011-10-31T00:00:00"/>
        <d v="2014-06-11T00:00:00"/>
        <d v="2011-12-20T00:00:00"/>
        <d v="2014-10-20T00:00:00"/>
        <d v="2011-07-29T00:00:00"/>
        <d v="2012-10-27T00:00:00"/>
        <d v="2012-06-20T00:00:00"/>
        <d v="2013-12-01T00:00:00"/>
        <d v="2014-07-24T00:00:00"/>
        <d v="2011-09-21T00:00:00"/>
        <d v="2013-05-22T00:00:00"/>
        <d v="2013-07-04T00:00:00"/>
        <d v="2014-02-21T00:00:00"/>
        <d v="2014-10-08T00:00:00"/>
        <d v="2013-07-10T00:00:00"/>
        <d v="2013-04-22T00:00:00"/>
        <d v="2014-10-29T00:00:00"/>
        <d v="2012-01-02T00:00:00"/>
        <d v="2012-06-30T00:00:00"/>
        <d v="2012-11-24T00:00:00"/>
        <d v="2012-09-20T00:00:00"/>
        <d v="2013-09-30T00:00:00"/>
        <d v="2014-09-10T00:00:00"/>
        <d v="2013-08-07T00:00:00"/>
        <d v="2013-11-28T00:00:00"/>
        <d v="2012-11-29T00:00:00"/>
        <d v="2012-04-04T00:00:00"/>
        <d v="2014-02-07T00:00:00"/>
        <d v="2014-01-17T00:00:00"/>
        <d v="2011-10-13T00:00:00"/>
        <d v="2013-06-19T00:00:00"/>
        <d v="2014-03-11T00:00:00"/>
        <d v="2012-11-20T00:00:00"/>
        <d v="2012-06-22T00:00:00"/>
        <d v="2012-02-22T00:00:00"/>
        <d v="2014-04-04T00:00:00"/>
        <d v="2012-01-10T00:00:00"/>
        <d v="2014-03-29T00:00:00"/>
        <d v="2011-03-30T00:00:00"/>
        <d v="2014-06-30T00:00:00"/>
        <d v="2014-07-22T00:00:00"/>
        <d v="2012-10-28T00:00:00"/>
        <d v="2014-12-14T00:00:00"/>
        <d v="2014-10-28T00:00:00"/>
        <d v="2011-10-30T00:00:00"/>
        <d v="2013-06-29T00:00:00"/>
        <d v="2012-07-01T00:00:00"/>
        <d v="2012-08-02T00:00:00"/>
        <d v="2012-01-03T00:00:00"/>
        <d v="2012-12-01T00:00:00"/>
        <d v="2014-03-23T00:00:00"/>
        <d v="2014-11-30T00:00:00"/>
        <d v="2011-04-30T00:00:00"/>
        <d v="2013-11-03T00:00:00"/>
        <d v="2013-12-28T00:00:00"/>
        <d v="2011-05-11T00:00:00"/>
        <d v="2011-12-06T00:00:00"/>
        <d v="2014-09-29T00:00:00"/>
        <d v="2014-08-13T00:00:00"/>
        <d v="2014-03-21T00:00:00"/>
        <d v="2014-10-02T00:00:00"/>
        <d v="2012-08-11T00:00:00"/>
        <d v="2014-08-22T00:00:00"/>
        <d v="2014-06-24T00:00:00"/>
        <d v="2013-04-17T00:00:00"/>
        <d v="2014-05-30T00:00:00"/>
        <d v="2013-10-04T00:00:00"/>
        <d v="2013-09-21T00:00:00"/>
        <d v="2014-02-26T00:00:00"/>
        <d v="2012-03-26T00:00:00"/>
        <d v="2014-07-13T00:00:00"/>
        <d v="2011-04-21T00:00:00"/>
        <d v="2011-04-16T00:00:00"/>
        <d v="2013-08-29T00:00:00"/>
        <d v="2014-11-05T00:00:00"/>
        <d v="2014-01-01T00:00:00"/>
        <d v="2014-08-09T00:00:00"/>
        <d v="2012-08-26T00:00:00"/>
        <d v="2014-03-18T00:00:00"/>
        <d v="2014-04-30T00:00:00"/>
        <d v="2012-08-06T00:00:00"/>
        <d v="2014-05-20T00:00:00"/>
        <d v="2014-04-13T00:00:00"/>
        <d v="2014-06-27T00:00:00"/>
        <d v="2013-01-17T00:00:00"/>
        <d v="2011-03-19T00:00:00"/>
        <d v="2011-12-22T00:00:00"/>
        <d v="2012-10-11T00:00:00"/>
        <d v="2012-04-20T00:00:00"/>
        <d v="2011-11-12T00:00:00"/>
        <d v="2012-03-31T00:00:00"/>
        <d v="2012-02-24T00:00:00"/>
        <d v="2013-03-04T00:00:00"/>
        <d v="2013-12-26T00:00:00"/>
        <d v="2013-10-10T00:00:00"/>
        <d v="2014-11-28T00:00:00"/>
        <d v="2011-11-03T00:00:00"/>
        <d v="2013-05-11T00:00:00"/>
        <d v="2014-11-16T00:00:00"/>
        <d v="2014-10-11T00:00:00"/>
        <d v="2011-06-27T00:00:00"/>
        <d v="2012-01-17T00:00:00"/>
        <d v="2014-11-19T00:00:00"/>
        <d v="2014-03-16T00:00:00"/>
        <d v="2012-09-26T00:00:00"/>
        <d v="2014-03-31T00:00:00"/>
        <d v="2012-10-04T00:00:00"/>
        <d v="2012-03-21T00:00:00"/>
        <d v="2011-01-19T00:00:00"/>
        <d v="2013-09-07T00:00:00"/>
        <d v="2011-10-09T00:00:00"/>
        <d v="2014-12-03T00:00:00"/>
        <d v="2011-06-13T00:00:00"/>
        <d v="2011-03-08T00:00:00"/>
        <d v="2011-11-22T00:00:00"/>
        <d v="2013-04-29T00:00:00"/>
        <d v="2014-09-05T00:00:00"/>
        <d v="2013-02-04T00:00:00"/>
        <d v="2013-10-13T00:00:00"/>
        <d v="2014-05-14T00:00:00"/>
        <d v="2011-11-18T00:00:00"/>
        <d v="2013-12-25T00:00:00"/>
        <d v="2014-02-03T00:00:00"/>
        <d v="2011-04-12T00:00:00"/>
        <d v="2013-11-14T00:00:00"/>
        <d v="2012-09-24T00:00:00"/>
        <d v="2012-09-11T00:00:00"/>
        <d v="2014-01-20T00:00:00"/>
        <d v="2012-11-05T00:00:00"/>
        <d v="2014-08-08T00:00:00"/>
        <d v="2012-08-12T00:00:00"/>
        <d v="2015-01-06T00:00:00"/>
        <d v="2013-10-29T00:00:00"/>
        <d v="2012-12-19T00:00:00"/>
        <d v="2012-11-12T00:00:00"/>
        <d v="2014-02-08T00:00:00"/>
        <d v="2012-07-11T00:00:00"/>
        <d v="2012-03-10T00:00:00"/>
        <d v="2014-04-18T00:00:00"/>
        <d v="2011-12-01T00:00:00"/>
        <d v="2014-08-24T00:00:00"/>
        <d v="2013-08-05T00:00:00"/>
        <d v="2011-03-11T00:00:00"/>
        <d v="2014-01-09T00:00:00"/>
        <d v="2014-10-04T00:00:00"/>
        <d v="2011-04-04T00:00:00"/>
        <d v="2014-05-07T00:00:00"/>
        <d v="2014-05-06T00:00:00"/>
        <d v="2011-01-09T00:00:00"/>
        <d v="2012-05-25T00:00:00"/>
        <d v="2014-10-22T00:00:00"/>
        <d v="2014-03-24T00:00:00"/>
        <d v="2011-05-19T00:00:00"/>
        <d v="2011-01-22T00:00:00"/>
        <d v="2014-06-16T00:00:00"/>
        <d v="2014-06-01T00:00:00"/>
        <d v="2013-08-19T00:00:00"/>
        <d v="2014-02-22T00:00:00"/>
        <d v="2011-11-21T00:00:00"/>
        <d v="2014-09-23T00:00:00"/>
        <d v="2013-12-07T00:00:00"/>
        <d v="2013-06-15T00:00:00"/>
        <d v="2012-10-24T00:00:00"/>
        <d v="2014-09-14T00:00:00"/>
        <d v="2013-07-30T00:00:00"/>
        <d v="2014-10-05T00:00:00"/>
        <d v="2011-01-21T00:00:00"/>
        <d v="2011-09-27T00:00:00"/>
        <d v="2011-11-28T00:00:00"/>
        <d v="2013-10-09T00:00:00"/>
        <d v="2012-10-12T00:00:00"/>
        <d v="2011-03-02T00:00:00"/>
        <d v="2013-06-08T00:00:00"/>
        <d v="2014-04-29T00:00:00"/>
        <d v="2012-12-10T00:00:00"/>
        <d v="2014-09-15T00:00:00"/>
        <d v="2011-12-19T00:00:00"/>
        <d v="2011-07-24T00:00:00"/>
        <d v="2013-12-12T00:00:00"/>
        <d v="2012-09-21T00:00:00"/>
        <d v="2011-12-27T00:00:00"/>
        <d v="2014-07-20T00:00:00"/>
        <d v="2012-06-11T00:00:00"/>
        <d v="2013-01-27T00:00:00"/>
        <d v="2011-06-02T00:00:00"/>
        <d v="2013-05-08T00:00:00"/>
        <d v="2011-01-26T00:00:00"/>
        <d v="2014-04-01T00:00:00"/>
        <d v="2014-08-16T00:00:00"/>
        <d v="2012-09-28T00:00:00"/>
        <d v="2013-12-10T00:00:00"/>
        <d v="2012-04-09T00:00:00"/>
        <d v="2012-03-24T00:00:00"/>
        <d v="2012-07-22T00:00:00"/>
        <d v="2012-04-03T00:00:00"/>
        <d v="2013-03-16T00:00:00"/>
        <d v="2011-10-17T00:00:00"/>
        <d v="2013-12-23T00:00:00"/>
        <d v="2014-06-09T00:00:00"/>
        <d v="2013-07-05T00:00:00"/>
        <d v="2013-08-14T00:00:00"/>
        <d v="2011-11-13T00:00:00"/>
        <d v="2014-08-26T00:00:00"/>
        <d v="2011-07-22T00:00:00"/>
        <d v="2014-04-26T00:00:00"/>
        <d v="2013-01-03T00:00:00"/>
        <d v="2013-03-12T00:00:00"/>
        <d v="2014-03-03T00:00:00"/>
        <d v="2013-11-16T00:00:00"/>
        <d v="2012-12-18T00:00:00"/>
        <d v="2013-02-08T00:00:00"/>
        <d v="2012-12-30T00:00:00"/>
        <d v="2014-05-25T00:00:00"/>
        <d v="2014-12-30T00:00:00"/>
        <d v="2013-03-21T00:00:00"/>
        <d v="2014-06-08T00:00:00"/>
        <d v="2011-10-28T00:00:00"/>
        <d v="2013-08-20T00:00:00"/>
        <d v="2011-12-26T00:00:00"/>
        <d v="2011-03-21T00:00:00"/>
        <d v="2014-07-09T00:00:00"/>
        <d v="2014-09-19T00:00:00"/>
        <d v="2012-10-09T00:00:00"/>
        <d v="2013-11-29T00:00:00"/>
        <d v="2012-05-18T00:00:00"/>
        <d v="2014-12-07T00:00:00"/>
        <d v="2013-09-29T00:00:00"/>
        <d v="2011-07-12T00:00:00"/>
        <d v="2012-04-26T00:00:00"/>
        <d v="2011-10-26T00:00:00"/>
        <d v="2011-09-16T00:00:00"/>
        <d v="2012-05-06T00:00:00"/>
        <d v="2014-01-29T00:00:00"/>
        <d v="2011-04-13T00:00:00"/>
        <d v="2014-09-03T00:00:00"/>
        <d v="2011-08-01T00:00:00"/>
        <d v="2014-05-26T00:00:00"/>
        <d v="2014-09-20T00:00:00"/>
        <d v="2013-07-27T00:00:00"/>
        <d v="2013-05-17T00:00:00"/>
        <d v="2013-08-12T00:00:00"/>
        <d v="2013-06-01T00:00:00"/>
        <d v="2013-06-20T00:00:00"/>
        <d v="2011-09-09T00:00:00"/>
        <d v="2013-10-25T00:00:00"/>
        <d v="2012-08-16T00:00:00"/>
        <d v="2014-02-28T00:00:00"/>
        <d v="2011-08-27T00:00:00"/>
        <d v="2012-09-16T00:00:00"/>
        <d v="2011-10-14T00:00:00"/>
        <d v="2011-11-10T00:00:00"/>
        <d v="2012-05-21T00:00:00"/>
        <d v="2014-07-26T00:00:00"/>
        <d v="2012-06-28T00:00:00"/>
        <d v="2012-11-19T00:00:00"/>
        <d v="2014-09-25T00:00:00"/>
        <d v="2013-09-17T00:00:00"/>
        <d v="2011-07-07T00:00:00"/>
        <d v="2014-01-02T00:00:00"/>
        <d v="2011-10-06T00:00:00"/>
        <d v="2013-09-09T00:00:00"/>
        <d v="2013-11-25T00:00:00"/>
        <d v="2014-10-21T00:00:00"/>
        <d v="2014-02-10T00:00:00"/>
        <d v="2014-04-23T00:00:00"/>
        <d v="2012-12-05T00:00:00"/>
        <d v="2014-05-03T00:00:00"/>
        <d v="2014-07-25T00:00:00"/>
        <d v="2014-12-09T00:00:00"/>
        <d v="2014-08-06T00:00:00"/>
        <d v="2011-12-21T00:00:00"/>
        <d v="2013-08-04T00:00:00"/>
        <d v="2012-07-30T00:00:00"/>
        <d v="2012-11-13T00:00:00"/>
        <d v="2012-10-03T00:00:00"/>
        <d v="2012-09-29T00:00:00"/>
        <d v="2014-11-11T00:00:00"/>
        <d v="2013-01-13T00:00:00"/>
        <d v="2012-07-02T00:00:00"/>
        <d v="2011-08-21T00:00:00"/>
        <d v="2014-12-12T00:00:00"/>
        <d v="2014-11-14T00:00:00"/>
        <d v="2012-02-05T00:00:00"/>
        <d v="2011-12-08T00:00:00"/>
        <d v="2013-05-18T00:00:00"/>
        <d v="2014-08-07T00:00:00"/>
        <d v="2013-05-07T00:00:00"/>
        <d v="2011-10-23T00:00:00"/>
        <d v="2013-04-01T00:00:00"/>
        <d v="2014-04-28T00:00:00"/>
        <d v="2014-05-05T00:00:00"/>
        <d v="2014-10-07T00:00:00"/>
        <d v="2013-06-07T00:00:00"/>
        <d v="2013-07-19T00:00:00"/>
        <d v="2013-01-31T00:00:00"/>
        <d v="2013-01-29T00:00:00"/>
        <d v="2012-05-31T00:00:00"/>
        <d v="2014-11-18T00:00:00"/>
        <d v="2011-03-24T00:00:00"/>
        <d v="2013-10-15T00:00:00"/>
        <d v="2014-01-10T00:00:00"/>
        <d v="2014-08-21T00:00:00"/>
        <d v="2012-05-19T00:00:00"/>
        <d v="2014-06-04T00:00:00"/>
        <d v="2011-02-20T00:00:00"/>
        <d v="2012-03-27T00:00:00"/>
        <d v="2012-11-18T00:00:00"/>
        <d v="2012-03-01T00:00:00"/>
        <d v="2013-09-16T00:00:00"/>
        <d v="2013-09-04T00:00:00"/>
        <d v="2014-11-10T00:00:00"/>
        <d v="2014-07-19T00:00:00"/>
        <d v="2011-11-06T00:00:00"/>
        <d v="2013-02-22T00:00:00"/>
        <d v="2013-02-01T00:00:00"/>
        <d v="2012-06-19T00:00:00"/>
        <d v="2011-09-22T00:00:00"/>
        <d v="2014-05-08T00:00:00"/>
        <d v="2011-02-25T00:00:00"/>
        <d v="2014-10-30T00:00:00"/>
        <d v="2011-11-29T00:00:00"/>
        <d v="2012-11-23T00:00:00"/>
        <d v="2013-10-08T00:00:00"/>
        <d v="2012-04-11T00:00:00"/>
        <d v="2012-12-02T00:00:00"/>
        <d v="2013-03-23T00:00:00"/>
        <d v="2012-04-07T00:00:00"/>
        <d v="2011-12-07T00:00:00"/>
        <d v="2012-01-12T00:00:00"/>
        <d v="2014-09-21T00:00:00"/>
        <d v="2013-08-27T00:00:00"/>
        <d v="2014-08-28T00:00:00"/>
        <d v="2013-08-02T00:00:00"/>
        <d v="2013-04-16T00:00:00"/>
        <d v="2011-12-31T00:00:00"/>
        <d v="2011-03-29T00:00:00"/>
        <d v="2013-10-27T00:00:00"/>
        <d v="2011-05-23T00:00:00"/>
        <d v="2012-05-01T00:00:00"/>
        <d v="2012-04-17T00:00:00"/>
        <d v="2011-11-24T00:00:00"/>
        <d v="2013-06-03T00:00:00"/>
        <d v="2013-08-23T00:00:00"/>
        <d v="2013-08-03T00:00:00"/>
        <d v="2012-07-08T00:00:00"/>
        <d v="2013-07-21T00:00:00"/>
        <d v="2014-08-25T00:00:00"/>
        <d v="2012-03-30T00:00:00"/>
        <d v="2011-05-07T00:00:00"/>
        <d v="2013-10-12T00:00:00"/>
        <d v="2012-11-01T00:00:00"/>
        <d v="2012-07-14T00:00:00"/>
        <d v="2012-12-14T00:00:00"/>
        <d v="2015-01-02T00:00:00"/>
        <d v="2013-03-14T00:00:00"/>
        <d v="2012-05-26T00:00:00"/>
        <d v="2011-07-23T00:00:00"/>
        <d v="2012-02-21T00:00:00"/>
        <d v="2013-02-10T00:00:00"/>
        <d v="2013-08-06T00:00:00"/>
        <d v="2011-07-13T00:00:00"/>
        <d v="2014-08-20T00:00:00"/>
        <d v="2011-03-15T00:00:00"/>
        <d v="2011-11-02T00:00:00"/>
        <d v="2013-07-26T00:00:00"/>
        <d v="2014-06-15T00:00:00"/>
        <d v="2011-04-18T00:00:00"/>
        <d v="2013-03-20T00:00:00"/>
        <d v="2012-04-18T00:00:00"/>
        <d v="2013-02-07T00:00:00"/>
        <d v="2014-05-12T00:00:00"/>
        <d v="2014-05-11T00:00:00"/>
        <d v="2013-05-30T00:00:00"/>
        <d v="2011-04-01T00:00:00"/>
        <d v="2012-05-15T00:00:00"/>
        <d v="2014-11-02T00:00:00"/>
        <d v="2012-03-03T00:00:00"/>
        <d v="2011-05-20T00:00:00"/>
        <d v="2011-09-19T00:00:00"/>
        <d v="2014-04-27T00:00:00"/>
        <d v="2013-11-01T00:00:00"/>
        <d v="2013-11-15T00:00:00"/>
        <d v="2011-09-13T00:00:00"/>
        <d v="2014-04-02T00:00:00"/>
        <d v="2013-11-19T00:00:00"/>
        <d v="2013-06-27T00:00:00"/>
        <d v="2011-03-07T00:00:00"/>
        <d v="2012-12-07T00:00:00"/>
        <d v="2014-07-17T00:00:00"/>
        <d v="2012-03-22T00:00:00"/>
        <d v="2014-06-03T00:00:00"/>
        <d v="2013-07-14T00:00:00"/>
        <d v="2014-06-05T00:00:00"/>
        <d v="2013-08-25T00:00:00"/>
        <d v="2011-04-10T00:00:00"/>
        <d v="2013-02-13T00:00:00"/>
        <d v="2014-12-31T00:00:00"/>
        <d v="2011-07-30T00:00:00"/>
        <d v="2012-02-01T00:00:00"/>
        <d v="2011-11-17T00:00:00"/>
        <d v="2011-06-22T00:00:00"/>
        <d v="2012-04-06T00:00:00"/>
        <d v="2013-08-24T00:00:00"/>
        <d v="2014-09-02T00:00:00"/>
        <d v="2012-05-22T00:00:00"/>
        <d v="2011-03-31T00:00:00"/>
        <d v="2012-09-17T00:00:00"/>
        <d v="2013-09-06T00:00:00"/>
        <d v="2013-09-13T00:00:00"/>
        <d v="2013-06-13T00:00:00"/>
        <d v="2014-05-27T00:00:00"/>
        <d v="2011-01-29T00:00:00"/>
        <d v="2014-08-12T00:00:00"/>
        <d v="2012-03-19T00:00:00"/>
        <d v="2014-07-27T00:00:00"/>
        <d v="2011-07-14T00:00:00"/>
        <d v="2011-02-10T00:00:00"/>
        <d v="2011-04-26T00:00:00"/>
        <d v="2011-10-22T00:00:00"/>
        <d v="2013-03-19T00:00:00"/>
        <d v="2013-09-28T00:00:00"/>
        <d v="2013-06-10T00:00:00"/>
        <d v="2014-09-01T00:00:00"/>
        <d v="2012-10-25T00:00:00"/>
        <d v="2013-03-15T00:00:00"/>
        <d v="2012-01-29T00:00:00"/>
        <d v="2012-10-22T00:00:00"/>
        <d v="2012-10-05T00:00:00"/>
        <d v="2011-10-24T00:00:00"/>
        <d v="2013-11-24T00:00:00"/>
        <d v="2011-07-28T00:00:00"/>
        <d v="2014-01-08T00:00:00"/>
        <d v="2013-02-09T00:00:00"/>
        <d v="2012-06-08T00:00:00"/>
        <d v="2012-08-13T00:00:00"/>
        <d v="2014-01-30T00:00:00"/>
        <d v="2013-05-20T00:00:00"/>
        <d v="2011-03-12T00:00:00"/>
        <d v="2014-01-05T00:00:00"/>
        <d v="2014-10-24T00:00:00"/>
        <d v="2013-07-03T00:00:00"/>
        <d v="2011-06-23T00:00:00"/>
        <d v="2011-08-19T00:00:00"/>
        <d v="2011-04-08T00:00:00"/>
        <d v="2014-12-01T00:00:00"/>
        <d v="2014-03-04T00:00:00"/>
      </sharedItems>
      <fieldGroup par="13"/>
    </cacheField>
    <cacheField name="EmailID" numFmtId="0">
      <sharedItems/>
    </cacheField>
    <cacheField name="Geography" numFmtId="0">
      <sharedItems/>
    </cacheField>
    <cacheField name="Category" numFmtId="0">
      <sharedItems/>
    </cacheField>
    <cacheField name="Product Name" numFmtId="0">
      <sharedItems count="1494">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Fellowes PB200 Plastic Comb Binding Machine"/>
        <s v="Fellowes Super Stor/Drawer"/>
        <s v="Newell 341"/>
        <s v="Cisco SPA 501G IP Phone"/>
        <s v="Wilson Jones Hanging View Binder, White, 1&quot;"/>
        <s v="Bretford CR4500 Series Slim Rectangular Table"/>
        <s v="Wilson Jones Active Use Binders"/>
        <s v="ImationÂ 8GB Mini TravelDrive USB 2.0Â 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Flexible Leather- Look Classic Collection Ring Binder"/>
        <s v="Trimflex Flexible Post Binders"/>
        <s v="Logitech K350 2.4Ghz Wireless Keyboard"/>
        <s v="Deflect-o DuraMat Lighweight, Studded, Beveled Mat for Low Pile Carpeting"/>
        <s v="Avery Trapezoid Ring Binder, 3&quot; Capacity, Black, 1040 sheets"/>
        <s v="Hon Racetrack Conference Tables"/>
        <s v="Avery Durable Slant Ring Binders, No Labels"/>
        <s v="Trav-L-File Heavy-Duty Shuttle II, Black"/>
        <s v="Global Task Chair,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Â 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Â” x 11Â”"/>
        <s v="Xerox 1913"/>
        <s v="Global Value Steno Chair, Gray"/>
        <s v="SanDisk Ultra 32 GB MicroSDHC Class 10 Memory Card"/>
        <s v="Poly String Tie Envelopes"/>
        <s v="BoxOffice By Design Rectangular and Half-Moon Meeting Room Tabl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Â 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Eldon ClusterMat Chair Mat with Cordless Antistatic Protection"/>
        <s v="Ibico Laser Imprintable Binding System Cove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Logitech Wireless Headset h800"/>
        <s v="Storex Dura Pro Binders"/>
        <s v="Hewlett Packard LaserJet 3310 Copier"/>
        <s v="Avery Non-Stick Binders"/>
        <s v="Tuff Stuff Recycled Round Ring Binders"/>
        <s v="Hon 5100 Series Wood Tables"/>
        <s v="OIC Binder Clips, Mini, 1/4&quot; Capacity, Black"/>
        <s v="Anker 36W 4-Port USB Wall Charger Travel Power Adapter for iPhone 5s 5c 5"/>
        <s v="Gould Plastics 9-Pocket Panel Bin, 18-3/8w x 5-1/4d x 20-1/2h, Black"/>
        <s v="Wilson Jones Custom Binder Spines &amp; Labels"/>
        <s v="NETGEAR AC1750 Dual Band GigabitÂ Smart WiFi Router"/>
        <s v="Newell 324"/>
        <s v="Microsoft Natural Keyboard Elite"/>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American Pencil"/>
        <s v="White Envelopes, White Envelopes with Clear Poly Window"/>
        <s v="KeyTronicÂ 6101 Series -Â KeyboardÂ - Black"/>
        <s v="Global Geo Office Task Chair, Gray"/>
        <s v="3M Office Air Cleaner"/>
        <s v="Logitech G700s Rechargeable Gaming Mouse"/>
        <s v="Acco D-Ring Binder w/DublLock"/>
        <s v="Eldon Wave Desk Accessories"/>
        <s v="Bush Advantage Collection Racetrack Conference Table"/>
        <s v="Poly Designer Cover &amp; Back"/>
        <s v="Premier Electric Letter Opener"/>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Â USB 2.0 SwivelÂ Flash DriveÂ USBÂ flash driveÂ - 4 GB - Pink"/>
        <s v="Alphabetical Labels for Top Tab Filing"/>
        <s v="O'Sullivan Living Dimensions 2-Shelf Bookcases"/>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27"/>
        <s v="Newell 317"/>
        <s v="Canon Image Class D660 Copier"/>
        <s v="Advantus Rolling Storage Box"/>
        <s v="Great White Multi-Use Recycled Paper (20Lb. and 84 Bright)"/>
        <s v="Tennsco Single-Tier Lockers"/>
        <s v="Motorola HK250 Universal Bluetooth Headset"/>
        <s v="ImationÂ 16GB Mini TravelDrive USB 2.0Â Flash Drive"/>
        <s v="Safco Contoured Stacking Chairs"/>
        <s v="Tenex Chairmats For Use With Carpeted Floors"/>
        <s v="Sterilite Officeware Hinged File Box"/>
        <s v="LG Electronics Tone+ HBS-730 Bluetooth Headset"/>
        <s v="HON 5400 Series Task Chairs for Big and Tall"/>
        <s v="Tennsco 16-Compartment Lockers with Coat Rack"/>
        <s v="Avery 473"/>
        <s v="Bretford Â“Just In TimeÂ” Height-Adjustable Multi-Task Work Tables"/>
        <s v="Xerox 226"/>
        <s v="Coloredge Poster Frame"/>
        <s v="GBC Prepunched Paper, 19-Hole, for Binding Systems, 24-lb"/>
        <s v="Alliance Big Bands Rubber Bands, 12/Pack"/>
        <s v="Cisco SPA301"/>
        <s v="Personal Creations Ink Jet Cards and Labels"/>
        <s v="GBC White Gloss Covers, Plain Front"/>
        <s v="Xerox 222"/>
        <s v="Hon Every-Day Series Multi-Task Chairs"/>
        <s v="Newell 332"/>
        <s v="Rediform S.O.S. Phone Message Books"/>
        <s v="Acme Value Line Scissors"/>
        <s v="Martin-Yale Premier Letter Opener"/>
        <s v="GE 30524EE4"/>
        <s v="AT&amp;T SB67148 SynJ"/>
        <s v="Fellowes Basic Home/Office Series Surge Protectors"/>
        <s v="Recycled Pressboard Report Cover with Reinforced Top Hinge"/>
        <s v="i.Sound Portable Power - 8000 mAh"/>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Tennsco Regal Shelving Units"/>
        <s v="ImationÂ 32GB Pocket Pro USB 3.0Â Flash DriveÂ - 32 GB - Black - 1 P ..."/>
        <s v="Jabra SPEAK 410"/>
        <s v="Premium Transparent Presentation Covers by GBC"/>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Â Flash Drive ImationÂ Corp"/>
        <s v="Xerox 1977"/>
        <s v="Tenex &quot;The Solids&quot; Textured Chair Mats"/>
        <s v="Laminate Occasional Tables"/>
        <s v="Cardinal Holdit Business Card Pockets"/>
        <s v="Aluminum Document Frame"/>
        <s v="Tops Green Bar Computer Printout Paper"/>
        <s v="Carina Double Wide Media Storage Towers in Natural &amp; Black"/>
        <s v="LogitechÂ Illuminated - Keyboard"/>
        <s v="Wilson Jones Century Plastic Molded Ring Binders"/>
        <s v="Wilson Jones Leather-Like Binders with DublLock Round Rings"/>
        <s v="O'Sullivan Cherrywood Estates Traditional Bookcase"/>
        <s v="Acco Translucent Poly Ring Binders"/>
        <s v="Logitech Wireless Touch Keyboard K400"/>
        <s v="KI Conference Tables"/>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Â speaker phone"/>
        <s v="Eldon Stackable Tray, Side-Load, Legal, Smoke"/>
        <s v="Model L Table or Wall-Mount Pencil Sharpener"/>
        <s v="ClearOne CHATAttach 160 -Â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Logitech B530 USBÂ HeadsetÂ -Â headsetÂ - Full size, Binaural"/>
        <s v="Avery Durable Slant Ring Binders"/>
        <s v="Universal Ultra Bright White Copier/Laser Paper, 8 1/2&quot; x 11&quot;, Ream"/>
        <s v="Luxo Professional Combination Clamp-On Lamps"/>
        <s v="White Business Envelopes with Contemporary Seam, Recycled White Business Envelopes"/>
        <s v="Wilson Jones Easy Flow II Sheet Lifter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UniKeep View Case Binders"/>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Avery Durable Slant Ring Binders With Label Holder"/>
        <s v="Round Ring Binders"/>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Bush Saratoga Collection 5-Shelf Bookcase, Hanover Cherry, *Special Order"/>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Â Telephone"/>
        <s v="GuestStacker Chair with Chrome Finish Legs"/>
        <s v="Xerox 1924"/>
        <s v="Hon 4700 Series Mobuis Mid-Back Task Chairs with Adjustable Arms"/>
        <s v="Sauder Facets Collection Locker/File Cabinet, Sky Alder Finish"/>
        <s v="Fellowes Strictly Business Drawer File, Letter/Legal Size"/>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Hon Valutask Swivel Chairs"/>
        <s v="Eureka Recycled Copy Paper 8 1/2&quot; x 11&quot;, Ream"/>
        <s v="Seth Thomas 12&quot; Clock w/ Goldtone Case"/>
        <s v="Panasonic KP-310 Heavy-Duty Electric Pencil Sharpener"/>
        <s v="Wilson Jones Legal Size Ring Binders"/>
        <s v="Westinghouse Clip-On Gooseneck Lamps"/>
        <s v="Motorola L804"/>
        <s v="Things To Do Today Pad"/>
        <s v="Leather Task Chair, Black"/>
        <s v="Cardinal EasyOpen D-Ring Binders"/>
        <s v="DYMO CardScan Personal V9 Business Card Scanner"/>
        <s v="Case Logic 2.4GHz Wireless Keyboard"/>
        <s v="Hon 2090 Â“Pillow SoftÂ” Series Mid Back Swivel/Tilt Chairs"/>
        <s v="Deflect-o SuperTray Unbreakable Stackable Tray, Letter, Black"/>
        <s v="Atlantic Metals Mobile 4-Shelf Bookcases, Custom Colors"/>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GBC VeloBinder Electric Binding Machine"/>
        <s v="3M Replacement Filter for Office Air Cleaner for 20' x 33' Room"/>
        <s v="2300 Heavy-Duty Transfer File Systems by Perma"/>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DublLock D-Ring Binders"/>
        <s v="Wilson Jones Heavy-Duty Casebound Ring Binders with Metal Hinges"/>
        <s v="SanDisk Ultra 64 GB MicroSDHC Class 10 Memory Card"/>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Hon 2111 Invitation Series Corner Table"/>
        <s v="Eldon Image Series Desk Accessories, Burgundy"/>
        <s v="Boston Heavy-Duty Trimline Electric Pencil Sharpeners"/>
        <s v="4009 Highlighters by Sanford"/>
        <s v="Avery Durable Poly Binders"/>
        <s v="Howard Miller 13&quot; Diameter Pewter Finish Round Wall Clock"/>
        <s v="Xerox 1970"/>
        <s v="Xerox 1960"/>
        <s v="Belkin 19&quot; Vented Equipment Shelf, Black"/>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Novimex Swivel Fabric Task Chair"/>
        <s v="Pastel Pink Envelopes"/>
        <s v="Belkin F8E887 USB Wired Ergonomic Keyboard"/>
        <s v="Pyle PRT45 Retro HomeÂ 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Office Impressions Heavy Duty Welded Shelving &amp; Multimedia Storage Drawers"/>
        <s v="Jawbone MINI JAMBOX Wireless Bluetooth Speaker"/>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GBC Standard Recycled Report Covers, Clear Plastic Sheets"/>
        <s v="Avery 500"/>
        <s v="Geemarc AmpliPOWER60"/>
        <s v="&quot;While you Were Out&quot; Message Book, One Form per Page"/>
        <s v="Global Leather Task Chair, Black"/>
        <s v="Acco 7-Outlet Masterpiece Power Center, Wihtout Fax/Phone Line Protection"/>
        <s v="O'Sullivan Manor Hill 2-Door Library in Brianna Oak"/>
        <s v="Kingston Digital DataTraveler 16GB USB 2.0"/>
        <s v="TRENDnet 56K USB 2.0 Phone, Internet and Fax Modem"/>
        <s v="Avery 494"/>
        <s v="Xerox 1962"/>
        <s v="Sauder Camden County Barrister Bookcase, Planked Cherry Finish"/>
        <s v="DXL Angle-View Binders with Locking Rings, Black"/>
        <s v="Sauder Camden County Collection Libraries, Planked Cherry Finish"/>
        <s v="Xerox 1919"/>
        <s v="Prang Colored Pencils"/>
        <s v="Howard Miller 11-1/2&quot; Diameter Grantwood Wall Clock"/>
        <s v="Samsung Galaxy Note 2"/>
        <s v="SanDisk Cruzer 64 GB USB Flash Drive"/>
        <s v="Avery 501"/>
        <s v="Binney &amp; Smith Crayola Metallic Colored Pencils, 8-Color Set"/>
        <s v="Avery 513"/>
        <s v="Avery 3 1/2&quot; Diskette Storage Pages, 10/Pack"/>
        <s v="Seth Thomas 14&quot; Day/Date Wall Clock"/>
        <s v="Executive Impressions 8-1/2&quot; Career Panel/Partition Cubicle Clock"/>
        <s v="Howard Miller 12&quot; Round Wall Clock"/>
        <s v="Newell 334"/>
        <s v="Hon 30&quot; x 60&quot; Table with Locking Drawer"/>
        <s v="Safco Drafting Table"/>
        <s v="Global High-Back Leather Tilter, Burgundy"/>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GBC Twin Loop Wire Binding Elements"/>
        <s v="Perma STOR-ALL Hanging File Box, 13 1/8&quot;W x 12 1/4&quot;D x 10 1/2&quot;H"/>
        <s v="SAFCO Arco Folding Chair"/>
        <s v="Newell 321"/>
        <s v="Fellowes Personal Hanging Folder Files, Navy"/>
        <s v="Wirebound Message Books, Four 2 3/4 x 5 White Forms per Page"/>
        <s v="Eldon Spacemaker Box, Quick-Snap Lid, Clear"/>
        <s v="Plymouth Boxed Rubber Bands by Plymouth"/>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Xerox 1922"/>
        <s v="Flat Face Poster Frame"/>
        <s v="GBC Personal VeloBind Strips"/>
        <s v="Letter/Legal File Tote with Clear Snap-On Lid, Black Granite"/>
        <s v="Avery Framed View Binder, EZD Ring (Locking), Navy, 1 1/2&quot;"/>
        <s v="Xerox 1952"/>
        <s v="Fellowes Twister Kit, Gray/Clear, 3/pkg"/>
        <s v="Novimex Fabric Task Chair"/>
        <s v="MaxellÂ LTO Ultrium - 800 GB"/>
        <s v="Newell 325"/>
        <s v="Plantronics Audio 478 Stereo USB Headset"/>
        <s v="Hon 94000 Series Round Tables"/>
        <s v="Newell 3-Hole Punched Plastic Slotted Magazine Holders for Binders"/>
        <s v="Anker Ultra-Slim Mini Bluetooth 3.0 Wireless Keyboard"/>
        <s v="Plantronics CS 50-USB -Â headsetÂ - Convertible, Monaural"/>
        <s v="Floodlight Indoor Halogen Bulbs, 1 Bulb per Pack, 60 Watts"/>
        <s v="Computer Printout Paper with Letter-Trim Perforations"/>
        <s v="ClearSounds CSC500 Amplified Spirit Phone Corded phone"/>
        <s v="Ampad Phone Message Book, Recycled, 400 Message Capacity, 5 Â¾Â” x 11Â”"/>
        <s v="Avery 507"/>
        <s v="Hanging Personal Folder File"/>
        <s v="Logitech Wireless Marathon Mouse M705"/>
        <s v="Tennsco 6- and 18-Compartment Lockers"/>
        <s v="BOSTON Ranger #55 Pencil Sharpener, Black"/>
        <s v="Office Star - Ergonomically Designed Knee Chair"/>
        <s v="GBC DocuBind P100 Manual Binding Machine"/>
        <s v="Newell 308"/>
        <s v="Global Fabric Manager's Chair, Dark Gray"/>
        <s v="Acme Tagit Stainless Steel Antibacterial Scissors"/>
        <s v="Polycom SoundStation2 EX ConferenceÂ 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Belkin 325VA UPS Surge Protector, 6'"/>
        <s v="Metal Folding Chairs, Beige, 4/Carton"/>
        <s v="Zipper Ring Binder Pockets"/>
        <s v="Super Decoflex Portable Personal File"/>
        <s v="Wilson Electronics DB Pro Signal Booster"/>
        <s v="Atlantic Metals Mobile 2-Shelf Bookcases, Custom Colors"/>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Global Super Steno Chair"/>
        <s v="Newell 351"/>
        <s v="Balt Solid Wood Round Tables"/>
        <s v="Global Leather Executive Chair"/>
        <s v="Newell 319"/>
        <s v="ImationÂ SecureÂ DriveÂ + Hardware Encrypted USBÂ flash driveÂ -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Global Leather &amp; Oak Executive Chair, Burgundy"/>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WD My Passport Ultra 2TB Portable External Hard Drive"/>
        <s v="Panasonic KX MB2061 Multifunction Printer"/>
        <s v="Razer Kraken 7.1 Surround Sound Over Ear USB Gaming Headset"/>
        <s v="Tenex Traditional Chairmats for Medium Pile Carpet, Standard Lip, 36&quot; x 48&quot;"/>
        <s v="Bevis Rectangular Conference Tables"/>
        <s v="Geographics Note Cards, Blank, White, 8 1/2&quot; x 11&quot;"/>
        <s v="#10- 4 1/8&quot; x 9 1/2&quot; Recycled Envelopes"/>
        <s v="Cardinal Holdit Data Disk Pockets"/>
        <s v="Xerox 1896"/>
        <s v="Global Deluxe High-Back Office Chair in Storm"/>
        <s v="Kensington K72356US Mouse-in-a-Box USB Desktop Mouse"/>
        <s v="Avery 50"/>
        <s v="Honeywell Enviracaire Portable HEPA Air Cleaner for 16' x 20' Room"/>
        <s v="Chromcraft Bull-Nose Wood Oval Conference Tables &amp; Bases"/>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Samsung Galaxy S4 Mini"/>
        <s v="Xerox 1891"/>
        <s v="O'Sullivan Living Dimensions 3-Shelf Bookcases"/>
        <s v="GBC Standard Plastic Binding Systems' Combs"/>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Lumber Crayons"/>
        <s v="9-3/4 Diameter Round Wall Clock"/>
        <s v="Xerox 1953"/>
        <s v="Xerox 228"/>
        <s v="Sauder Forest Hills Library, Woodland Oak Finish"/>
        <s v="Office Star - Professional Matrix Back Chair with 2-to-1 Synchro Tilt and Mesh Fabric Seat"/>
        <s v="Computer Printout Index Tabs"/>
        <s v="Carina Mini System Audio Rack, Model AR050B"/>
        <s v="Plantronics Voyager Pro HD - Bluetooth Headset"/>
        <s v="Xerox 201"/>
        <s v="Ibico Plastic Spiral Binding Combs"/>
        <s v="Newell 345"/>
        <s v="Xerox 1951"/>
        <s v="Office Star - Mesh Screen back chair with Vinyl seat"/>
        <s v="Dixon Prang Watercolor Pencils, 10-Color Set with Brush"/>
        <s v="Global Ergonomic Managers Chair"/>
        <s v="Eldon Regeneration Recycled Desk Accessories, Smoke"/>
        <s v="Global Deluxe Steno Chair"/>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Tenex V2T-RE Standard Weight Series Chair Mat, 45&quot; x 53&quot;, Lip 25&quot; x 12&quot;"/>
        <s v="Cush Cases Heavy Duty Rugged Cover Case for Samsung Galaxy S5 - Purple"/>
        <s v="Samsung Galaxy Mega 6.3"/>
        <s v="Avery 478"/>
        <s v="DAX Two-Tone Rosewood/Black Document Frame, Desktop, 5 x 7"/>
        <s v="Safco Chair Connectors, 6/Carton"/>
        <s v="Self-Adhesive Ring Binder Labels"/>
        <s v="Chromcraft Bull-Nose Wood 48&quot; x 96&quot; Rectangular Conference Tables"/>
        <s v="SanDisk Ultra 16 GB MicroSDHC Class 10 Memory Card"/>
        <s v="Avery Heavy-Duty EZD  Binder With Locking Rings"/>
        <s v="VariCap6 Expandable Binder"/>
        <s v="Eldon Fold 'N Roll Cart System"/>
        <s v="Avery Premier Heavy-Duty Binder with Round Locking Rings"/>
        <s v="Insertable Tab Post Binder Dividers"/>
        <s v="Lexmark MX611dhe Monochrome Laser Printer"/>
        <s v="GBC VeloBinder Manual Binding System"/>
        <s v="Alliance Rubber Bands"/>
        <s v="SlimView Poly Binder, 3/8&quot;"/>
        <s v="BlackBerry Q10"/>
        <s v="Lesro Sheffield Collection Coffee Table, End Table, Center Table, Corner Table"/>
        <s v="#10 Self-Seal White Envelopes"/>
        <s v="Hon Pagoda Stacking Chairs"/>
        <s v="36X48 HARDFLOOR CHAIRMAT"/>
        <s v="Conquest 14 Commercial Heavy-Duty Upright Vacuum, Collection System, Accessory Kit"/>
        <s v="Ampad #10 Peel &amp; Seel Holiday Envelopes"/>
        <s v="Linden 10&quot; Round Wall Clock, Black"/>
        <s v="Anderson Hickey Conga Table Tops &amp; Accessories"/>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Office Star Flex Back Scooter Chair with White Fram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tlantic Metals Mobile 5-Shelf Bookcases, Custom Colors"/>
        <s v="Avery 510"/>
        <s v="Wilson Jones Four-Pocket Poly Binders"/>
        <s v="Accohide Poly Flexible Ring Binders"/>
        <s v="Memorex Froggy Flash Drive 4 GB"/>
        <s v="Southworth 100% RÃ©sumÃ©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Stiletto Hand Letter Openers"/>
        <s v="Logitech Desktop MK120 Mouse and keyboard Combo"/>
        <s v="Fellowes Bankers Box Staxonsteel Drawer File/Stacking System"/>
        <s v="Col-Erase Pencils with Erasers"/>
        <s v="Clarity 53712"/>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Â Clip USBÂ flash driveÂ -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Â KT400U2 -Â KeyboardÂ - Black"/>
        <s v="Xerox 204"/>
        <s v="Chromcraft 48&quot; x 96&quot; Racetrack Double Pedestal Table"/>
        <s v="HP Standard 104 key PS/2 Keyboard"/>
        <s v="Macally Suction Cup Mount"/>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Acco PRESSTEX Data Binder with Storage Hooks, Dark Blue, 9 1/2&quot; X 11&quot;"/>
        <s v="Samsung HM1900 Bluetooth Headset"/>
        <s v="Acco Side-Punched Conventional Columnar Pads"/>
        <s v="Avery 492"/>
        <s v="Xerox 232"/>
        <s v="Adjustable Personal File Tote"/>
        <s v="Crayola Colored Pencils"/>
        <s v="Manila Recycled Extra-Heavyweight Clasp Envelopes, 6&quot; x 9&quot;"/>
        <s v="Sharp 1540cs Digital Laser Copier"/>
        <s v="Eldon Regeneration Recycled Desk Accessories, Black"/>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Balt Split Level Computer Training Table"/>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Sterilite Show Offs Storage Containers"/>
        <s v="Logitech G430 Surround Sound Gaming Headset with Dolby 7.1 Technology"/>
        <s v="Economy #2 Pencils"/>
        <s v="Maxell DVD-RAM Discs"/>
        <s v="Global Chrome Stack Chair"/>
        <s v="Xerox 196"/>
        <s v="Xerox 1895"/>
        <s v="Eldon &quot;L&quot; Workstation Diamond Chairmat"/>
        <s v="DAX Copper Panel Document Frame, 5 x 7 Size"/>
        <s v="Plantronics CS510 - Over-the-Head monaural Wireless Headset System"/>
        <s v="Eldon ProFile File 'N Store Portable File Tub Letter/Legal Size Black"/>
        <s v="Riverleaf Stik-Withit Designer Note Cubes"/>
        <s v="Acco Expandable Hanging Binders"/>
        <s v="High-Back Leather Manager's Chair"/>
        <s v="Eldon Gobal File Keepers"/>
        <s v="OIC #2 Pencils, Medium Soft"/>
        <s v="Avery 505"/>
        <s v="RCA ViSYS 25423RE1 Corded phone"/>
        <s v="Eldon Expressions Wood Desk Accessories, Oak"/>
        <s v="Newell 320"/>
        <s v="GBC Durable Plastic Covers"/>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Mophie Juice Pack Helium for iPhone"/>
        <s v="Avery 477"/>
        <s v="Executive Impressions 10&quot; Spectator Wall Clock"/>
        <s v="Gear Head AU3700S Headset"/>
        <s v="GBC Poly Designer Binding Covers"/>
        <s v="Pressboard Covers with Storage Hooks, 9 1/2&quot; x 11&quot;, Light Blue"/>
        <s v="Avery Reinforcements for Hole-Punch Pages"/>
        <s v="Acco 6 Outlet Guardian Premium Plus Surge Suppressor"/>
        <s v="Performers Binder/Pad Holder, Black"/>
        <s v="Tennsco Double-Tier Lockers"/>
        <s v="Newell 338"/>
        <s v="Iris Project Case"/>
        <s v="Global Enterprise Series Seating High-Back Swivel/Tilt Chairs"/>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Xerox 2000"/>
        <s v="Hewlett-Packard Deskjet D4360 Printer"/>
        <s v="Airmail Envelopes"/>
        <s v="Mediabridge Sport Armband iPhone 5s"/>
        <s v="LogitechÂ LS21 Speaker System - PC Multimedia - 2.1-CH - Wired"/>
        <s v="Avery Metallic Poly Binders"/>
        <s v="#6 3/4 Gummed Flap White Envelopes"/>
        <s v="Nu-Dell Float Frame 11 x 14 1/2"/>
        <s v="Balt Solid Wood Rectangular Table"/>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Martin Yale Chadless Opener Electric Letter Opener"/>
        <s v="Gould Plastics 18-Pocket Panel Bin, 34w x 5-1/4d x 20-1/2h"/>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Premier Elliptical Ring Binder, Black"/>
        <s v="TOPS &quot;Important Message&quot; Pads, Canary, 4-1/4 x 5-1/2, 50 Sheets per Pad"/>
        <s v="BIC Brite Liner Highlighters"/>
        <s v="Master Big Foot Doorstop, Beige"/>
        <s v="Zebra Zazzle Fluorescent Highlighters"/>
        <s v="Bevis Round Conference Table Top &amp; Single Column Base"/>
        <s v="Tyvek Side-Opening Peel &amp; Seel Expanding Envelopes"/>
        <s v="Jensen SMPS-640 -Â speaker phone"/>
        <s v="Master Caster Door Stop, Large Brown"/>
        <s v="Acco Perma 3000 Stacking Storage Drawers"/>
        <s v="Executive Impressions 13&quot; Chairman Wall Clock"/>
        <s v="Brother DCP1000 Digital 3 in 1 Multifunction Machine"/>
        <s v="Newell Chalk Holder"/>
        <s v="Nontoxic Chalk"/>
        <s v="GBC Therma-A-Bind 250T Electric Binding System"/>
        <s v="Super Bands, 12/Pack"/>
        <s v="Document Clip Frames"/>
        <s v="Global Armless Task Chair, Royal Blue"/>
        <s v="Hoover Replacement Belts For Soft Guard &amp; Commercial Ltweight Upright Vacs, 2/Pk"/>
        <s v="Deflect-o EconoMat Studded, No Bevel Mat for Low Pile Carpeting"/>
        <s v="Sauder Camden County Collection Library"/>
        <s v="Boston School Pro Electric Pencil Sharpener, 1670"/>
        <s v="Office Star - Ergonomic Mid Back Chair with 2-Way Adjustable Arms"/>
        <s v="Ibico Presentation Index for Binding Systems"/>
        <s v="Xerox 1917"/>
        <s v="Acco Banker's Clasps, 5 3/4&quot;-Long"/>
        <s v="Logitech Media Keyboard K200"/>
        <s v="ImationÂ 30456 USBÂ Flash DriveÂ 8GB"/>
        <s v="Global Low Back Tilter Chair"/>
        <s v="Xerox 1954"/>
        <s v="Newell 328"/>
        <s v="Aastra 6757i CT Wireless VoIP phone"/>
        <s v="Bevis Oval Conference Table, Walnut"/>
        <s v="Tennsco Stur-D-Stor Boltless Shelving, 5 Shelves, 24&quot; Deep, Sand"/>
        <s v="Xerox 19"/>
        <s v="Tops Wirebound Message Log Books"/>
        <s v="G.E. Longer-Life Indoor Recessed Floodlight Bulbs"/>
        <s v="Hon 61000 Series Interactive Training Tables"/>
        <s v="Avery 483"/>
        <s v="Dixon Ticonderoga Maple Cedar Pencil, #2"/>
        <s v="Acme Forged Steel Scissors with Black Enamel Handles"/>
        <s v="Tyvek Interoffice Envelopes, 9 1/2&quot; x 12 1/2&quot;, 100/Box"/>
        <s v="BIC Liqua Brite Liner"/>
        <s v="Kleencut Forged Office Shears by Acme United Corporation"/>
        <s v="Newell 313"/>
        <s v="Bush Westfield Collection Bookcases, Dark Cherry Finish"/>
        <s v="Logitech Keyboard K120"/>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Wilson Jones Impact Binders"/>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Bagged Rubber Bands"/>
        <s v="Cardinal Hold-It CD Pocket"/>
        <s v="Nu-Dell Executive Frame"/>
        <s v="Wilson Jones Standard D-Ring Binders"/>
        <s v="Acrylic Self-Standing Desk Frames"/>
        <s v="Panasonic KX-TG6844B Expandable Digital Cordless Telephone"/>
        <s v="Plantronics MX500i Earset"/>
        <s v="Novimex Turbo Task Chair"/>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Â“While You Were OutÂ” Hardbound Telephone Message Book"/>
        <s v="SAFCO Mobile Desk Side File, Wire Frame"/>
        <s v="Kingston Digital DataTraveler 64GB USB 2.0"/>
        <s v="LogitechÂ 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Tennsco Industrial Shelving"/>
        <s v="O'Sullivan 2-Shelf Heavy-Duty Bookcases"/>
        <s v="Digium D40 VoIP phone"/>
        <s v="KeyTronicÂ E03601U1 -Â KeyboardÂ - Beige"/>
        <s v="Xerox 1925"/>
        <s v="Message Book, Wirebound, Four 5 1/2&quot; X 4&quot; Forms/Pg., 200 Dupl. Sets/Book"/>
        <s v="TOPS 4 x 6 Fluorescent Color Memo Sheets, 500 Sheets per Pack"/>
        <s v="Acco 6 Outlet Guardian Premium Surge Suppressor"/>
        <s v="Faber Castell Col-Erase Pencils"/>
        <s v="Colored Push Pins"/>
        <s v="SAFCO PlanMaster Boards, 60w x 37-1/2d, White Melamine"/>
        <s v="Motorla HX550 Universal Bluetooth Headset"/>
        <s v="Xerox 20"/>
        <s v="Newell 35"/>
        <s v="Stackable Trays"/>
        <s v="Fellowes High-Stak Drawer Files"/>
        <s v="LogitechÂ VX Revolution Cordless Laser Mouse for Notebooks (Black)"/>
        <s v="Kensington Expert Mouse Optical USB Trackball for PC or Mac"/>
        <s v="Xerox 221"/>
        <s v="Newell 312"/>
        <s v="Black Print Carbonless 8 1/2&quot; x 8 1/4&quot; Rapid Memo Book"/>
        <s v="Iceberg OfficeWorks 42&quot; Round Tables"/>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Eldon Expressions Desk Accessory, Wood Pencil Holder, Oak"/>
        <s v="Xerox 1975"/>
        <s v="DAX Black Cherry Wood-Tone Poster Frame"/>
        <s v="StarTech.com 10/100 VDSL2 Ethernet Extender Kit"/>
        <s v="Avery 475"/>
        <s v="Avery 476"/>
        <s v="Belkin 19&quot; Center-Weighted Shelf, Gray"/>
        <s v="Hon Comfortask Task/Swivel Chairs"/>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Â Headset"/>
        <s v="Xerox 189"/>
        <s v="Xerox 1897"/>
        <s v="Nu-Dell Leatherette Frames"/>
        <s v="AT&amp;T 841000 Phone"/>
        <s v="Electrix Incandescent Magnifying Lamp, Black"/>
        <s v="Xerox 1929"/>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Barricks 18&quot; x 48&quot; Non-Folding Utility Table with Bottom Storage Shelf"/>
        <s v="Rogers Deluxe File Chest"/>
        <s v="Fellowes Staxonsteel Drawer Files"/>
        <s v="Fellowes PB300 Plastic Comb Binding Machine"/>
        <s v="Avery 48"/>
        <s v="Bush Cubix Collection Bookcases, Fully Assembled"/>
        <s v="Global Highback Leather Tilter in Burgundy"/>
        <s v="Office Star - Contemporary Task Swivel Chair"/>
        <s v="iOttie XL Car Mount"/>
        <s v="Eldon Cleatmat Chair Mats for Medium Pile Carpets"/>
        <s v="XtraLife ClearVue Slant-D Ring Binder, White, 3&quot;"/>
        <s v="AmazonBasics 3-Button USB Wired Mouse"/>
        <s v="Anker Astro 15000mAh USB Portable Charger"/>
        <s v="Office Star - Mid Back Dual function Ergonomic High Back Chair with 2-Way Adjustable Arms"/>
        <s v="Panasonic KP-380BK Classic Electric Pencil Sharpener"/>
        <s v="Eldon Image Series Black Desk Accessories"/>
        <s v="First Data TMFD35 PIN Pad"/>
        <s v="Round Specialty Laser Printer Labels"/>
        <s v="Cyber Acoustics AC-202b Speech Recognition Stereo Headset"/>
        <s v="Boston 1730 StandUp Electric Pencil Sharpener"/>
        <s v="Plastic Binding Combs"/>
        <s v="Contemporary Borderless Frame"/>
        <s v="Office Star - Contemporary Task Swivel chair with Loop Arms, Charcoal"/>
        <s v="Southworth 25% Cotton Premium Laser Paper and Envelopes"/>
        <s v="Panasonic KX TS3282W Corded phone"/>
        <s v="GBC Twin Loop Wire Binding Elements, 9/16&quot; Spine, Black"/>
        <s v="Acme 10&quot; Easy Grip Assistive Scissors"/>
        <s v="Pressboard Hanging Data Binders for Unburst Sheets"/>
        <s v="Xerox 212"/>
        <s v="3D Systems Cube Printer, 2nd Generation, White"/>
        <s v="Xerox 209"/>
        <s v="Alliance Super-Size Bands, Assorted Sizes"/>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Â Flash Drive ImationÂ 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OtterBox Commuter Series Case - Samsung Galaxy S4"/>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Recycled 2&quot; Capacity Laser Printer Hanging Data Binders"/>
        <s v="Acco Economy Flexible Poly Round Ring Binder"/>
        <s v="Xerox 229"/>
        <s v="Panasonic KX MC6040 Color Laser Multifunction Printer"/>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Global Wood Trimmed Manager's Task Chair, Khaki"/>
        <s v="LogitechÂ Gaming G510s - Keyboard"/>
        <s v="Anker Astro Mini 3000mAh Ultra-Compact Portable Charger"/>
        <s v="Bretford CR8500 Series Meeting Room Furniture"/>
        <s v="Xerox 1997"/>
        <s v="Xerox 190"/>
        <s v="Xerox 219"/>
        <s v="Telephone Message Books with Fax/Mobile Section, 5 1/2&quot; x 3 3/16&quot;"/>
        <s v="Surelock Post Binders"/>
        <s v="Samsung Galaxy S4"/>
        <s v="Bush Westfield Collection Bookcases, Medium Cherry Finish"/>
        <s v="LogitechÂ MX Performance Wireless Mouse"/>
        <s v="Avery 495"/>
        <s v="Xerox 1884"/>
        <s v="Cherry 142-key Programmable Keyboard"/>
        <s v="Motorola L703CM"/>
        <s v="HTC One Mini"/>
        <s v="Laser &amp; Ink Jet Business Envelopes"/>
        <s v="Xerox 1916"/>
        <s v="12 Colored Short Pencils"/>
        <s v="Polycom VoiceStation 500 ConferenceÂ 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Eldon 500 Class Desk Accessories"/>
        <s v="Logitech Wireless Anywhere Mouse MX for PC and Mac"/>
        <s v="Sauder Forest Hills Library with Doors, Woodland Oak Finish"/>
        <s v="Eureka Sanitaire  Multi-Pro Heavy-Duty Upright, Disposable Bags"/>
        <s v="Griffin GC36547 PowerJolt SE Lightning Charger"/>
        <s v="Swingline SM12-08 MicroCut Jam Free Shredder"/>
        <s v="Verbatim 25 GB 6x Blu-ray Single Layer Recordable Disc, 10/Pack"/>
        <s v="DAX Cubicle Frames, 8-1/2 x 11"/>
        <s v="DAX Metal Frame, Desktop, Stepped-Edge"/>
        <s v="Eureka The Boss Lite 10-Amp Upright Vacuum, Blue"/>
        <s v="Tenex Personal Filing Tote With Secure Closure Lid, Black/Frost"/>
        <s v="Memorex Mini Travel Drive 16 GB USB 2.0 Flash Drive"/>
        <s v="Xerox 206"/>
        <s v="Acme Galleria Hot Forged Steel Scissors with Colored Handles"/>
        <s v="Adams Phone Message Book, 200 Message Capacity, 8 1/16Â” x 11Â”"/>
        <s v="LG G3"/>
        <s v="Tensor Brushed Steel Torchiere Floor Lamp"/>
        <s v="Eldon Expressions Punched Metal &amp; Wood Desk Accessories, Black &amp; Cherry"/>
        <s v="Hon 2111 Invitation Series Straight Table"/>
        <s v="Canon PC-428 Personal Copier"/>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Hon 4-Shelf Metal Bookcases"/>
        <s v="Maxell 74 Minute CD-R Spindle, 50/Pack"/>
        <s v="Boston 16701 Slimline Battery Pencil Sharpener"/>
        <s v="Plantronics Single Ear Headset"/>
        <s v="Newell 350"/>
        <s v="Belkin Standard 104 key USB Keyboard"/>
        <s v="Avery 506"/>
        <s v="Zebra GK420t Direct Thermal/Thermal Transfer Printer"/>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Shocksock Galaxy S4 Armband"/>
        <s v="Panasonic KP-150 Electric Pencil Sharpener"/>
        <s v="Xerox 193"/>
        <s v="Ibico EPK-21 Electric Binding System"/>
        <s v="Polycom CX600 IP Phone VoIP phone"/>
        <s v="Permanent Self-Adhesive File Folder Labels for Typewriters, 1 1/8 x 3 1/2, White"/>
        <s v="Logitech G602 Wireless Gaming Mouse"/>
        <s v="Xerox 1949"/>
        <s v="Contico 72&quot;H Heavy-Duty Storage System"/>
        <s v="Xerox 1899"/>
        <s v="Hon Metal Bookcases, Black"/>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Bush Westfield Collection Bookcases, Dark Cherry Finish, Fully Assembled"/>
        <s v="iOttie HLCRIO102 Car Mount"/>
        <s v="Avery Heavy-Duty EZD View Binder with Locking Rings"/>
        <s v="Sauder Barrister Bookcases"/>
        <s v="Wilson Jones 14 Line Acrylic Coated Pressboard Data Binder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Xerox 1937"/>
        <s v="Grandstream GXP1160 VoIP phone"/>
        <s v="Perixx PERIBOARD-512B, Ergonomic Split Keyboard"/>
        <s v="Avery Legal 4-Ring Binder"/>
        <s v="Hon Every-Day Chair Series Swivel Task Chairs"/>
        <s v="Binder Posts"/>
        <s v="Acme Design Line 8&quot; Stainless Steel Bent Scissors w/Champagne Handles, 3-1/8&quot; Cut"/>
        <s v="Howard Miller Distant Time Traveler Alarm Clock"/>
        <s v="Acco Perma 2700 Stacking Storage Drawers"/>
        <s v="Riverside Furniture Oval Coffee Table, Oval End Table, End Table with Drawer"/>
        <s v="Newell 335"/>
        <s v="Hammermill Color Copier Paper (28Lb. and 96 Bright)"/>
        <s v="Adams Telephone Message Book w/Frequently-Called Numbers Space, 400 Messages per Book"/>
        <s v="Revere Boxed Rubber Bands by Revere"/>
        <s v="Eldon ImÃ ge Series Desk Accessories, Clear"/>
        <s v="Logitech Wireless Gaming Headset G930"/>
        <s v="Southworth Parchment Paper &amp; Envelopes"/>
        <s v="OIC Thumb-Tacks"/>
        <s v="Texas Instrument TI-15 Fraction Calculator"/>
        <s v="Sterling Rubber Bands by Alliance"/>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Maxell 4.7GB DVD+RW 3/Pack"/>
        <s v="GBC Instant Index System for Binding Systems"/>
        <s v="SAFCO Commercial Wire Shelving, Black"/>
        <s v="Luxo Professional Magnifying Clamp-On Fluorescent Lamps"/>
        <s v="Sanford Colorific Eraseable Coloring Pencils, 12 Count"/>
        <s v="Okidata B401 Printer"/>
        <s v="Dixon Ticonderoga Pencils"/>
        <s v="GBC Laser Imprintable Binding System Covers, Desert Sand"/>
        <s v="Honeywell Quietcare HEPA Air Cleaner"/>
        <s v="Bulldog Table or Wall-Mount Pencil Sharpener"/>
        <s v="Nu-Dell Oak Frame"/>
        <s v="Ibico EB-19 Dual Function Manual Binding System"/>
        <s v="Xerox Blank Computer Paper"/>
        <s v="Razer Kraken PRO Over Ear PC and Music Headset"/>
        <s v="Xerox 1886"/>
        <s v="Mead 1st Gear 2&quot; Zipper Binder, Asst. Colors"/>
        <s v="Global Enterprise Series Seating Low-Back Swivel/Tilt Chairs"/>
        <s v="3.6 Cubic Foot Counter Height Office Refrigerator"/>
        <s v="Memorex 25GB 6X Branded Blu-Ray Recordable Disc, 30/Pack"/>
        <s v="Weyerhaeuser First Choice Laser/Copy Paper (20Lb. and 88 Bright)"/>
        <s v="Blackstonian Pencils"/>
        <s v="Avery Hidden Tab Dividers for Binding Systems"/>
        <s v="Xerox 1967"/>
        <s v="Dixon Ticonderoga Core-Lock Colored Pencils, 48-Color Set"/>
        <s v="O'Sullivan 5-Shelf Heavy-Duty Bookcases"/>
        <s v="ImationÂ SwivelÂ Flash DriveÂ USBÂ flash driveÂ -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Â HeadsetÂ with"/>
        <s v="AT&amp;T CL2909"/>
        <s v="ImationÂ 8gb Micro Traveldrive Usb 2.0Â 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Â Phone HeadsetÂ with In-line Volume - M214C"/>
        <s v="Acme Hot Forged Carbon Steel Scissors with Nickel-Plated Handles, 3 7/8&quot; Cut, 8&quot;L"/>
        <s v="Ampad Evidence Wirebond Steno Books, 6&quot; x 9&quot;"/>
        <s v="Prismacolor Color Pencil Set"/>
        <s v="Xerox 1907"/>
        <s v="DAX Charcoal/Nickel-Tone Document Frame, 5 x 7"/>
        <s v="Eldon Econocleat Chair Mats for Low Pile Carpets"/>
        <s v="Universal Recycled Hanging Pressboard Report Binders, Letter Size"/>
        <s v="Ibico Recycled Grain-Textured Covers"/>
        <s v="Bush Andora Conference Table, Maple/Graphite Gray Finish"/>
        <s v="Avaya 5410 Digital phone"/>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Time" numFmtId="0">
      <sharedItems containsSemiMixedTypes="0" containsString="0" containsNumber="1" containsInteger="1" minValue="0" maxValue="7"/>
    </cacheField>
    <cacheField name="Months (Ship Date)" numFmtId="0" databaseField="0">
      <fieldGroup base="2">
        <rangePr groupBy="months" startDate="2011-01-09T00:00:00" endDate="2015-01-07T00:00:00"/>
        <groupItems count="14">
          <s v="&lt;09-01-2011"/>
          <s v="Jan"/>
          <s v="Feb"/>
          <s v="Mar"/>
          <s v="Apr"/>
          <s v="May"/>
          <s v="Jun"/>
          <s v="Jul"/>
          <s v="Aug"/>
          <s v="Sep"/>
          <s v="Oct"/>
          <s v="Nov"/>
          <s v="Dec"/>
          <s v="&gt;07-01-2015"/>
        </groupItems>
      </fieldGroup>
    </cacheField>
    <cacheField name="Quarters (Ship Date)" numFmtId="0" databaseField="0">
      <fieldGroup base="2">
        <rangePr groupBy="quarters" startDate="2011-01-09T00:00:00" endDate="2015-01-07T00:00:00"/>
        <groupItems count="6">
          <s v="&lt;09-01-2011"/>
          <s v="Qtr1"/>
          <s v="Qtr2"/>
          <s v="Qtr3"/>
          <s v="Qtr4"/>
          <s v="&gt;07-01-2015"/>
        </groupItems>
      </fieldGroup>
    </cacheField>
    <cacheField name="Years (Ship Date)" numFmtId="0" databaseField="0">
      <fieldGroup base="2">
        <rangePr groupBy="years" startDate="2011-01-09T00:00:00" endDate="2015-01-07T00:00:00"/>
        <groupItems count="7">
          <s v="&lt;09-01-2011"/>
          <s v="2011"/>
          <s v="2012"/>
          <s v="2013"/>
          <s v="2014"/>
          <s v="2015"/>
          <s v="&gt;07-01-2015"/>
        </groupItems>
      </fieldGroup>
    </cacheField>
    <cacheField name="Months (Order Date)" numFmtId="0" databaseField="0">
      <fieldGroup base="1">
        <rangePr groupBy="months" startDate="2011-01-07T00:00:00" endDate="2015-01-01T00:00:00"/>
        <groupItems count="14">
          <s v="&lt;07-01-2011"/>
          <s v="Jan"/>
          <s v="Feb"/>
          <s v="Mar"/>
          <s v="Apr"/>
          <s v="May"/>
          <s v="Jun"/>
          <s v="Jul"/>
          <s v="Aug"/>
          <s v="Sep"/>
          <s v="Oct"/>
          <s v="Nov"/>
          <s v="Dec"/>
          <s v="&gt;01-01-2015"/>
        </groupItems>
      </fieldGroup>
    </cacheField>
    <cacheField name="Quarters (Order Date)" numFmtId="0" databaseField="0">
      <fieldGroup base="1">
        <rangePr groupBy="quarters" startDate="2011-01-07T00:00:00" endDate="2015-01-01T00:00:00"/>
        <groupItems count="6">
          <s v="&lt;07-01-2011"/>
          <s v="Qtr1"/>
          <s v="Qtr2"/>
          <s v="Qtr3"/>
          <s v="Qtr4"/>
          <s v="&gt;01-01-2015"/>
        </groupItems>
      </fieldGroup>
    </cacheField>
    <cacheField name="Years (Order Date)" numFmtId="0" databaseField="0">
      <fieldGroup base="1">
        <rangePr groupBy="years" startDate="2011-01-07T00:00:00" endDate="2015-01-01T00:00:00"/>
        <groupItems count="7">
          <s v="&lt;07-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gon" refreshedDate="45862.613157175925" createdVersion="8" refreshedVersion="8" minRefreshableVersion="3" recordCount="3203" xr:uid="{394539EB-136B-4AC8-9E3C-42532112205F}">
  <cacheSource type="worksheet">
    <worksheetSource ref="A1:L3204" sheet="Walmart"/>
  </cacheSource>
  <cacheFields count="15">
    <cacheField name="Order ID" numFmtId="0">
      <sharedItems count="1611">
        <s v="CA-2013-138688"/>
        <s v="CA-2011-115812"/>
        <s v="CA-2013-161389"/>
        <s v="CA-2011-167164"/>
        <s v="CA-2011-143336"/>
        <s v="CA-2012-106320"/>
        <s v="CA-2013-121755"/>
        <s v="CA-2013-101343"/>
        <s v="CA-2012-135545"/>
        <s v="CA-2011-106376"/>
        <s v="CA-2011-139451"/>
        <s v="CA-2013-109806"/>
        <s v="US-2014-109484"/>
        <s v="CA-2014-157833"/>
        <s v="US-2012-156867"/>
        <s v="CA-2012-110457"/>
        <s v="US-2014-107272"/>
        <s v="US-2013-125969"/>
        <s v="CA-2013-145583"/>
        <s v="CA-2014-106180"/>
        <s v="CA-2012-110744"/>
        <s v="CA-2013-158834"/>
        <s v="CA-2012-124919"/>
        <s v="CA-2012-118948"/>
        <s v="CA-2011-104269"/>
        <s v="CA-2013-162733"/>
        <s v="CA-2013-154508"/>
        <s v="CA-2013-113817"/>
        <s v="CA-2011-118962"/>
        <s v="CA-2011-123260"/>
        <s v="CA-2012-131457"/>
        <s v="CA-2011-133690"/>
        <s v="CA-2014-108329"/>
        <s v="CA-2013-130162"/>
        <s v="CA-2014-160514"/>
        <s v="CA-2013-154739"/>
        <s v="CA-2013-145625"/>
        <s v="CA-2012-155040"/>
        <s v="CA-2014-163979"/>
        <s v="CA-2012-155334"/>
        <s v="CA-2014-118136"/>
        <s v="CA-2012-130890"/>
        <s v="CA-2012-130883"/>
        <s v="CA-2011-111451"/>
        <s v="CA-2013-142902"/>
        <s v="CA-2011-156601"/>
        <s v="CA-2013-162138"/>
        <s v="CA-2012-137946"/>
        <s v="CA-2011-129924"/>
        <s v="CA-2012-128167"/>
        <s v="CA-2014-169901"/>
        <s v="CA-2011-123344"/>
        <s v="US-2011-119137"/>
        <s v="CA-2013-134775"/>
        <s v="US-2011-135972"/>
        <s v="CA-2014-102946"/>
        <s v="CA-2014-117457"/>
        <s v="CA-2014-142636"/>
        <s v="CA-2014-122105"/>
        <s v="CA-2013-148796"/>
        <s v="CA-2014-110478"/>
        <s v="CA-2011-142048"/>
        <s v="US-2011-110674"/>
        <s v="CA-2012-109638"/>
        <s v="CA-2013-109869"/>
        <s v="CA-2011-144666"/>
        <s v="CA-2013-103891"/>
        <s v="CA-2011-134677"/>
        <s v="CA-2014-140963"/>
        <s v="CA-2013-169166"/>
        <s v="CA-2013-126158"/>
        <s v="US-2013-105578"/>
        <s v="CA-2014-163405"/>
        <s v="CA-2014-127432"/>
        <s v="US-2013-139486"/>
        <s v="CA-2012-102848"/>
        <s v="US-2014-129441"/>
        <s v="CA-2013-126613"/>
        <s v="CA-2013-136924"/>
        <s v="CA-2013-136406"/>
        <s v="CA-2014-100650"/>
        <s v="CA-2013-113243"/>
        <s v="CA-2014-118731"/>
        <s v="CA-2012-130736"/>
        <s v="CA-2014-137099"/>
        <s v="CA-2014-156951"/>
        <s v="CA-2013-127250"/>
        <s v="CA-2012-149713"/>
        <s v="CA-2012-132906"/>
        <s v="CA-2014-145233"/>
        <s v="US-2013-156986"/>
        <s v="CA-2011-131450"/>
        <s v="CA-2014-153787"/>
        <s v="CA-2014-133431"/>
        <s v="US-2013-135720"/>
        <s v="US-2013-123470"/>
        <s v="CA-2013-115917"/>
        <s v="CA-2014-167913"/>
        <s v="CA-2013-103947"/>
        <s v="CA-2013-160745"/>
        <s v="CA-2012-131534"/>
        <s v="CA-2013-163755"/>
        <s v="CA-2012-142027"/>
        <s v="CA-2011-153150"/>
        <s v="CA-2011-104472"/>
        <s v="CA-2013-112942"/>
        <s v="CA-2014-131954"/>
        <s v="CA-2011-132500"/>
        <s v="CA-2011-124429"/>
        <s v="CA-2013-110499"/>
        <s v="CA-2012-135272"/>
        <s v="CA-2012-112319"/>
        <s v="CA-2012-144267"/>
        <s v="CA-2014-129567"/>
        <s v="CA-2012-154620"/>
        <s v="CA-2011-156433"/>
        <s v="CA-2012-101910"/>
        <s v="CA-2014-105809"/>
        <s v="CA-2014-135783"/>
        <s v="CA-2011-134313"/>
        <s v="CA-2011-151995"/>
        <s v="CA-2014-143686"/>
        <s v="US-2011-102071"/>
        <s v="CA-2013-161669"/>
        <s v="CA-2013-152534"/>
        <s v="CA-2011-133851"/>
        <s v="US-2014-123463"/>
        <s v="CA-2012-143602"/>
        <s v="CA-2014-115364"/>
        <s v="CA-2011-104976"/>
        <s v="CA-2013-105494"/>
        <s v="CA-2013-130477"/>
        <s v="US-2014-111745"/>
        <s v="CA-2012-148250"/>
        <s v="CA-2013-105760"/>
        <s v="CA-2013-142958"/>
        <s v="CA-2012-120880"/>
        <s v="US-2012-140200"/>
        <s v="CA-2014-102414"/>
        <s v="CA-2012-112571"/>
        <s v="CA-2014-152142"/>
        <s v="CA-2013-120859"/>
        <s v="US-2014-100209"/>
        <s v="CA-2011-163419"/>
        <s v="CA-2013-105585"/>
        <s v="CA-2013-155488"/>
        <s v="CA-2012-126445"/>
        <s v="CA-2012-105312"/>
        <s v="CA-2011-158540"/>
        <s v="CA-2014-118437"/>
        <s v="US-2012-126214"/>
        <s v="CA-2012-133025"/>
        <s v="CA-2014-106964"/>
        <s v="CA-2012-127418"/>
        <s v="CA-2011-139192"/>
        <s v="CA-2014-167150"/>
        <s v="CA-2013-157686"/>
        <s v="CA-2012-144652"/>
        <s v="CA-2013-152814"/>
        <s v="CA-2013-134348"/>
        <s v="CA-2014-132521"/>
        <s v="CA-2013-166163"/>
        <s v="CA-2012-143490"/>
        <s v="CA-2011-159338"/>
        <s v="CA-2013-107216"/>
        <s v="CA-2013-112340"/>
        <s v="CA-2014-140585"/>
        <s v="CA-2013-144855"/>
        <s v="US-2013-114776"/>
        <s v="CA-2011-146969"/>
        <s v="CA-2014-160395"/>
        <s v="CA-2013-149314"/>
        <s v="CA-2011-126522"/>
        <s v="CA-2012-125416"/>
        <s v="CA-2011-158064"/>
        <s v="CA-2011-120243"/>
        <s v="CA-2011-127131"/>
        <s v="CA-2014-117212"/>
        <s v="CA-2013-114727"/>
        <s v="CA-2011-110184"/>
        <s v="CA-2014-100013"/>
        <s v="CA-2011-127012"/>
        <s v="CA-2011-168494"/>
        <s v="CA-2014-110380"/>
        <s v="US-2011-167738"/>
        <s v="CA-2014-121412"/>
        <s v="CA-2013-163384"/>
        <s v="CA-2012-101707"/>
        <s v="CA-2012-138898"/>
        <s v="CA-2014-115427"/>
        <s v="CA-2012-121391"/>
        <s v="CA-2013-141397"/>
        <s v="CA-2013-145919"/>
        <s v="CA-2014-106033"/>
        <s v="CA-2013-142762"/>
        <s v="CA-2011-121664"/>
        <s v="US-2014-123281"/>
        <s v="CA-2014-162978"/>
        <s v="US-2011-151925"/>
        <s v="US-2014-155425"/>
        <s v="CA-2014-133249"/>
        <s v="US-2012-103471"/>
        <s v="US-2011-157021"/>
        <s v="CA-2012-120362"/>
        <s v="CA-2011-126361"/>
        <s v="US-2013-122245"/>
        <s v="CA-2014-115994"/>
        <s v="CA-2012-124800"/>
        <s v="US-2012-164448"/>
        <s v="US-2013-153129"/>
        <s v="CA-2014-128160"/>
        <s v="CA-2012-166135"/>
        <s v="CA-2012-145821"/>
        <s v="US-2012-160150"/>
        <s v="CA-2012-119907"/>
        <s v="CA-2011-151708"/>
        <s v="CA-2014-164959"/>
        <s v="CA-2014-121468"/>
        <s v="US-2013-108455"/>
        <s v="US-2013-108098"/>
        <s v="CA-2012-140410"/>
        <s v="CA-2014-139661"/>
        <s v="CA-2013-141586"/>
        <s v="CA-2013-100468"/>
        <s v="CA-2012-153388"/>
        <s v="CA-2014-103611"/>
        <s v="CA-2014-100384"/>
        <s v="CA-2014-148446"/>
        <s v="CA-2011-111059"/>
        <s v="CA-2014-116204"/>
        <s v="CA-2012-144806"/>
        <s v="CA-2014-159884"/>
        <s v="CA-2014-124086"/>
        <s v="CA-2011-107181"/>
        <s v="CA-2013-159345"/>
        <s v="CA-2012-111507"/>
        <s v="CA-2012-112116"/>
        <s v="CA-2013-126809"/>
        <s v="CA-2011-105172"/>
        <s v="CA-2014-107293"/>
        <s v="CA-2012-132101"/>
        <s v="US-2014-152002"/>
        <s v="US-2011-157385"/>
        <s v="CA-2012-122826"/>
        <s v="CA-2011-117317"/>
        <s v="US-2013-115819"/>
        <s v="CA-2011-156349"/>
        <s v="CA-2014-138380"/>
        <s v="CA-2014-108560"/>
        <s v="CA-2012-157084"/>
        <s v="CA-2011-168984"/>
        <s v="CA-2012-111829"/>
        <s v="CA-2011-135699"/>
        <s v="US-2014-132444"/>
        <s v="CA-2014-161809"/>
        <s v="CA-2014-127285"/>
        <s v="CA-2013-107615"/>
        <s v="CA-2013-122728"/>
        <s v="US-2013-101497"/>
        <s v="CA-2013-147585"/>
        <s v="CA-2012-148376"/>
        <s v="CA-2011-135657"/>
        <s v="CA-2011-139857"/>
        <s v="CA-2013-106306"/>
        <s v="CA-2014-123491"/>
        <s v="CA-2014-104003"/>
        <s v="CA-2012-130204"/>
        <s v="CA-2011-110527"/>
        <s v="CA-2014-168837"/>
        <s v="CA-2014-116715"/>
        <s v="CA-2012-130785"/>
        <s v="CA-2012-105347"/>
        <s v="CA-2013-100965"/>
        <s v="CA-2013-149461"/>
        <s v="US-2013-116729"/>
        <s v="CA-2012-131597"/>
        <s v="CA-2012-164833"/>
        <s v="CA-2012-125423"/>
        <s v="CA-2013-167507"/>
        <s v="US-2014-113852"/>
        <s v="CA-2014-128370"/>
        <s v="CA-2011-114643"/>
        <s v="US-2013-100839"/>
        <s v="CA-2014-118857"/>
        <s v="CA-2013-148201"/>
        <s v="CA-2011-116932"/>
        <s v="CA-2014-142888"/>
        <s v="CA-2014-118885"/>
        <s v="CA-2013-147578"/>
        <s v="CA-2011-157623"/>
        <s v="CA-2013-100083"/>
        <s v="CA-2012-109197"/>
        <s v="CA-2014-167094"/>
        <s v="CA-2012-157959"/>
        <s v="CA-2013-105963"/>
        <s v="CA-2014-126865"/>
        <s v="CA-2014-102834"/>
        <s v="US-2013-139710"/>
        <s v="CA-2014-121538"/>
        <s v="US-2014-101539"/>
        <s v="CA-2013-152121"/>
        <s v="CA-2014-101245"/>
        <s v="CA-2012-141768"/>
        <s v="CA-2013-112109"/>
        <s v="CA-2012-109939"/>
        <s v="CA-2013-112669"/>
        <s v="CA-2011-164721"/>
        <s v="CA-2014-133648"/>
        <s v="CA-2014-166128"/>
        <s v="CA-2012-113110"/>
        <s v="US-2014-111241"/>
        <s v="CA-2012-114237"/>
        <s v="CA-2013-113516"/>
        <s v="CA-2012-119214"/>
        <s v="CA-2012-122287"/>
        <s v="CA-2012-104493"/>
        <s v="CA-2011-106439"/>
        <s v="CA-2012-133452"/>
        <s v="US-2014-110996"/>
        <s v="CA-2013-129693"/>
        <s v="CA-2014-122504"/>
        <s v="CA-2011-131051"/>
        <s v="CA-2012-120103"/>
        <s v="CA-2014-104647"/>
        <s v="CA-2012-139290"/>
        <s v="CA-2012-149678"/>
        <s v="CA-2014-124401"/>
        <s v="US-2011-140116"/>
        <s v="CA-2011-123295"/>
        <s v="CA-2012-164882"/>
        <s v="CA-2013-130267"/>
        <s v="CA-2014-155460"/>
        <s v="CA-2014-158246"/>
        <s v="CA-2011-141607"/>
        <s v="CA-2013-111115"/>
        <s v="CA-2013-101938"/>
        <s v="CA-2014-166296"/>
        <s v="CA-2011-152296"/>
        <s v="CA-2013-125738"/>
        <s v="CA-2014-124576"/>
        <s v="CA-2013-118913"/>
        <s v="CA-2013-128412"/>
        <s v="CA-2012-138002"/>
        <s v="CA-2014-129378"/>
        <s v="CA-2014-130841"/>
        <s v="CA-2013-106383"/>
        <s v="CA-2011-128055"/>
        <s v="CA-2012-123232"/>
        <s v="CA-2013-122322"/>
        <s v="CA-2013-146633"/>
        <s v="CA-2014-103380"/>
        <s v="CA-2012-116092"/>
        <s v="CA-2013-117849"/>
        <s v="CA-2012-169201"/>
        <s v="CA-2014-105214"/>
        <s v="CA-2012-117611"/>
        <s v="CA-2014-137470"/>
        <s v="CA-2012-102036"/>
        <s v="CA-2012-142944"/>
        <s v="CA-2011-157882"/>
        <s v="CA-2014-142622"/>
        <s v="CA-2014-143343"/>
        <s v="CA-2014-115154"/>
        <s v="US-2014-120418"/>
        <s v="CA-2014-165491"/>
        <s v="CA-2014-138422"/>
        <s v="CA-2013-155187"/>
        <s v="CA-2014-109701"/>
        <s v="CA-2012-111514"/>
        <s v="CA-2011-102295"/>
        <s v="CA-2012-148628"/>
        <s v="US-2014-117534"/>
        <s v="CA-2012-145065"/>
        <s v="CA-2014-169264"/>
        <s v="CA-2014-108574"/>
        <s v="CA-2014-144589"/>
        <s v="CA-2014-155985"/>
        <s v="CA-2012-142041"/>
        <s v="CA-2011-151295"/>
        <s v="CA-2014-168655"/>
        <s v="CA-2013-107202"/>
        <s v="CA-2014-159597"/>
        <s v="CA-2014-100748"/>
        <s v="CA-2014-129805"/>
        <s v="CA-2014-140053"/>
        <s v="CA-2011-164210"/>
        <s v="CA-2012-100573"/>
        <s v="CA-2013-140207"/>
        <s v="CA-2012-142419"/>
        <s v="CA-2013-114972"/>
        <s v="CA-2014-102750"/>
        <s v="CA-2014-147956"/>
        <s v="CA-2014-126067"/>
        <s v="CA-2011-113579"/>
        <s v="CA-2012-122371"/>
        <s v="CA-2013-126935"/>
        <s v="CA-2013-149482"/>
        <s v="CA-2011-143917"/>
        <s v="CA-2014-163902"/>
        <s v="CA-2012-143238"/>
        <s v="CA-2012-113404"/>
        <s v="CA-2013-144792"/>
        <s v="CA-2014-108070"/>
        <s v="US-2012-128090"/>
        <s v="CA-2012-147788"/>
        <s v="CA-2014-123967"/>
        <s v="CA-2013-137729"/>
        <s v="CA-2013-154053"/>
        <s v="CA-2013-137204"/>
        <s v="CA-2011-147298"/>
        <s v="CA-2014-147942"/>
        <s v="CA-2014-115931"/>
        <s v="US-2014-110604"/>
        <s v="CA-2012-162369"/>
        <s v="US-2013-146794"/>
        <s v="CA-2014-112515"/>
        <s v="CA-2013-150343"/>
        <s v="CA-2012-135538"/>
        <s v="US-2012-139759"/>
        <s v="CA-2014-136875"/>
        <s v="US-2011-160780"/>
        <s v="CA-2014-137085"/>
        <s v="CA-2012-153220"/>
        <s v="US-2013-144211"/>
        <s v="CA-2013-138079"/>
        <s v="CA-2014-155873"/>
        <s v="CA-2012-121797"/>
        <s v="CA-2012-103723"/>
        <s v="CA-2014-144827"/>
        <s v="CA-2011-153479"/>
        <s v="CA-2014-104801"/>
        <s v="CA-2012-129770"/>
        <s v="CA-2011-149244"/>
        <s v="CA-2012-140144"/>
        <s v="US-2011-141257"/>
        <s v="CA-2011-154669"/>
        <s v="CA-2011-158029"/>
        <s v="CA-2012-155306"/>
        <s v="CA-2011-129574"/>
        <s v="CA-2014-126536"/>
        <s v="CA-2013-144729"/>
        <s v="CA-2012-127019"/>
        <s v="CA-2012-138534"/>
        <s v="CA-2012-149972"/>
        <s v="CA-2011-154599"/>
        <s v="US-2012-110163"/>
        <s v="CA-2014-143329"/>
        <s v="CA-2012-159380"/>
        <s v="CA-2012-148635"/>
        <s v="CA-2013-160500"/>
        <s v="CA-2014-100202"/>
        <s v="CA-2011-148915"/>
        <s v="CA-2014-110842"/>
        <s v="CA-2013-128594"/>
        <s v="US-2014-103828"/>
        <s v="CA-2011-148040"/>
        <s v="CA-2014-135167"/>
        <s v="CA-2014-137022"/>
        <s v="US-2013-167339"/>
        <s v="CA-2013-130799"/>
        <s v="CA-2013-164483"/>
        <s v="US-2013-159856"/>
        <s v="CA-2014-102099"/>
        <s v="CA-2014-164049"/>
        <s v="CA-2011-127586"/>
        <s v="CA-2014-166415"/>
        <s v="CA-2014-164329"/>
        <s v="CA-2012-168564"/>
        <s v="US-2013-169040"/>
        <s v="CA-2014-126242"/>
        <s v="CA-2013-166443"/>
        <s v="CA-2014-169859"/>
        <s v="CA-2014-134915"/>
        <s v="CA-2012-158456"/>
        <s v="CA-2014-143665"/>
        <s v="CA-2014-137428"/>
        <s v="CA-2011-131310"/>
        <s v="US-2011-112872"/>
        <s v="CA-2013-139010"/>
        <s v="CA-2013-112893"/>
        <s v="US-2011-150532"/>
        <s v="CA-2011-130729"/>
        <s v="CA-2014-134845"/>
        <s v="CA-2012-123568"/>
        <s v="CA-2011-106719"/>
        <s v="US-2013-164189"/>
        <s v="US-2013-114293"/>
        <s v="CA-2014-101749"/>
        <s v="CA-2014-149559"/>
        <s v="CA-2011-137351"/>
        <s v="US-2014-148054"/>
        <s v="CA-2014-131492"/>
        <s v="CA-2014-106859"/>
        <s v="CA-2013-125206"/>
        <s v="CA-2012-126137"/>
        <s v="CA-2011-104780"/>
        <s v="CA-2014-101182"/>
        <s v="CA-2013-150350"/>
        <s v="CA-2011-136399"/>
        <s v="CA-2014-131828"/>
        <s v="CA-2011-109218"/>
        <s v="US-2011-109036"/>
        <s v="CA-2011-128986"/>
        <s v="CA-2011-153969"/>
        <s v="US-2014-132059"/>
        <s v="US-2014-146416"/>
        <s v="CA-2012-149384"/>
        <s v="CA-2011-158372"/>
        <s v="CA-2013-108882"/>
        <s v="CA-2014-150189"/>
        <s v="CA-2011-114433"/>
        <s v="CA-2011-108189"/>
        <s v="CA-2013-138933"/>
        <s v="US-2014-140907"/>
        <s v="CA-2013-159730"/>
        <s v="CA-2013-155474"/>
        <s v="CA-2011-140662"/>
        <s v="CA-2012-155145"/>
        <s v="CA-2012-146038"/>
        <s v="CA-2014-133865"/>
        <s v="CA-2012-157770"/>
        <s v="CA-2011-106264"/>
        <s v="US-2012-110569"/>
        <s v="CA-2014-136308"/>
        <s v="US-2011-133130"/>
        <s v="CA-2012-165057"/>
        <s v="US-2014-109253"/>
        <s v="CA-2012-112011"/>
        <s v="US-2013-157308"/>
        <s v="US-2011-134733"/>
        <s v="CA-2011-115161"/>
        <s v="CA-2012-115511"/>
        <s v="CA-2014-123778"/>
        <s v="CA-2011-166471"/>
        <s v="CA-2012-152527"/>
        <s v="CA-2013-100244"/>
        <s v="CA-2012-151841"/>
        <s v="CA-2013-134803"/>
        <s v="CA-2014-148264"/>
        <s v="CA-2014-131212"/>
        <s v="CA-2012-144099"/>
        <s v="CA-2013-162614"/>
        <s v="CA-2011-168592"/>
        <s v="US-2013-150035"/>
        <s v="CA-2011-143385"/>
        <s v="CA-2013-131289"/>
        <s v="CA-2013-107328"/>
        <s v="CA-2012-168767"/>
        <s v="CA-2013-137673"/>
        <s v="CA-2013-130680"/>
        <s v="CA-2011-110849"/>
        <s v="CA-2011-120838"/>
        <s v="CA-2014-118542"/>
        <s v="CA-2014-152737"/>
        <s v="CA-2013-130029"/>
        <s v="CA-2014-168109"/>
        <s v="CA-2013-103163"/>
        <s v="CA-2014-161823"/>
        <s v="CA-2014-138310"/>
        <s v="CA-2014-141929"/>
        <s v="CA-2014-113530"/>
        <s v="CA-2011-169726"/>
        <s v="CA-2014-132178"/>
        <s v="CA-2011-156594"/>
        <s v="CA-2011-146528"/>
        <s v="CA-2013-161676"/>
        <s v="CA-2011-129364"/>
        <s v="CA-2012-156440"/>
        <s v="CA-2013-102792"/>
        <s v="CA-2014-140760"/>
        <s v="US-2012-131359"/>
        <s v="CA-2012-151680"/>
        <s v="CA-2011-140039"/>
        <s v="CA-2014-113670"/>
        <s v="CA-2014-166198"/>
        <s v="CA-2011-135608"/>
        <s v="US-2011-169789"/>
        <s v="CA-2013-151512"/>
        <s v="CA-2014-161956"/>
        <s v="CA-2012-167745"/>
        <s v="CA-2013-155530"/>
        <s v="CA-2012-107937"/>
        <s v="CA-2013-144218"/>
        <s v="CA-2011-107139"/>
        <s v="US-2011-117163"/>
        <s v="CA-2011-100363"/>
        <s v="CA-2011-126760"/>
        <s v="CA-2011-101931"/>
        <s v="US-2014-131849"/>
        <s v="CA-2011-140816"/>
        <s v="CA-2014-123246"/>
        <s v="CA-2011-124709"/>
        <s v="CA-2012-132486"/>
        <s v="CA-2012-129896"/>
        <s v="US-2013-163881"/>
        <s v="US-2012-119312"/>
        <s v="US-2014-142573"/>
        <s v="CA-2011-103940"/>
        <s v="CA-2014-123001"/>
        <s v="CA-2013-133144"/>
        <s v="US-2013-151862"/>
        <s v="CA-2013-114951"/>
        <s v="CA-2014-134838"/>
        <s v="CA-2013-146010"/>
        <s v="CA-2011-135090"/>
        <s v="CA-2014-101308"/>
        <s v="CA-2014-119564"/>
        <s v="CA-2013-135265"/>
        <s v="CA-2013-108735"/>
        <s v="CA-2011-116834"/>
        <s v="CA-2012-107468"/>
        <s v="CA-2014-144463"/>
        <s v="CA-2014-130764"/>
        <s v="CA-2013-169957"/>
        <s v="CA-2011-110786"/>
        <s v="CA-2012-137750"/>
        <s v="CA-2012-124058"/>
        <s v="US-2012-138716"/>
        <s v="CA-2013-140417"/>
        <s v="CA-2014-163692"/>
        <s v="CA-2013-111913"/>
        <s v="US-2014-155999"/>
        <s v="CA-2013-163573"/>
        <s v="CA-2012-153416"/>
        <s v="CA-2014-133823"/>
        <s v="CA-2012-121272"/>
        <s v="CA-2014-105914"/>
        <s v="CA-2014-112725"/>
        <s v="US-2014-106131"/>
        <s v="CA-2011-157924"/>
        <s v="CA-2012-100216"/>
        <s v="CA-2014-100601"/>
        <s v="CA-2012-154340"/>
        <s v="CA-2013-148593"/>
        <s v="US-2014-119039"/>
        <s v="CA-2012-150875"/>
        <s v="CA-2012-154200"/>
        <s v="CA-2013-124233"/>
        <s v="CA-2012-111234"/>
        <s v="CA-2014-149881"/>
        <s v="CA-2014-134565"/>
        <s v="CA-2012-154970"/>
        <s v="CA-2014-147144"/>
        <s v="CA-2011-133704"/>
        <s v="CA-2011-138436"/>
        <s v="CA-2012-101924"/>
        <s v="CA-2013-124793"/>
        <s v="US-2014-124821"/>
        <s v="US-2014-158505"/>
        <s v="CA-2012-142692"/>
        <s v="CA-2014-151358"/>
        <s v="CA-2014-102407"/>
        <s v="CA-2014-101581"/>
        <s v="CA-2014-169124"/>
        <s v="CA-2014-117261"/>
        <s v="CA-2011-162278"/>
        <s v="CA-2013-161095"/>
        <s v="CA-2011-125829"/>
        <s v="CA-2012-115945"/>
        <s v="CA-2012-136735"/>
        <s v="CA-2011-152345"/>
        <s v="CA-2014-107909"/>
        <s v="CA-2012-154795"/>
        <s v="CA-2012-125234"/>
        <s v="CA-2014-105410"/>
        <s v="CA-2014-169894"/>
        <s v="CA-2014-107748"/>
        <s v="CA-2011-166954"/>
        <s v="CA-2012-152891"/>
        <s v="CA-2013-156811"/>
        <s v="CA-2013-148740"/>
        <s v="CA-2013-114538"/>
        <s v="US-2011-154879"/>
        <s v="CA-2011-153983"/>
        <s v="US-2014-103226"/>
        <s v="CA-2012-121965"/>
        <s v="CA-2013-147137"/>
        <s v="US-2012-146745"/>
        <s v="CA-2014-115175"/>
        <s v="CA-2014-105851"/>
        <s v="US-2014-125717"/>
        <s v="CA-2012-163895"/>
        <s v="CA-2013-109365"/>
        <s v="CA-2014-105921"/>
        <s v="CA-2014-112753"/>
        <s v="CA-2011-103401"/>
        <s v="CA-2013-124814"/>
        <s v="US-2011-138247"/>
        <s v="CA-2014-167003"/>
        <s v="CA-2013-118969"/>
        <s v="US-2013-128678"/>
        <s v="CA-2013-101385"/>
        <s v="CA-2014-105445"/>
        <s v="CA-2011-140403"/>
        <s v="CA-2012-163104"/>
        <s v="CA-2014-138464"/>
        <s v="US-2011-165862"/>
        <s v="US-2011-106334"/>
        <s v="US-2014-117331"/>
        <s v="CA-2012-118871"/>
        <s v="CA-2011-101175"/>
        <s v="CA-2011-169460"/>
        <s v="CA-2014-126662"/>
        <s v="US-2011-121734"/>
        <s v="US-2013-100405"/>
        <s v="US-2014-163790"/>
        <s v="CA-2013-129868"/>
        <s v="US-2014-141852"/>
        <s v="CA-2014-145219"/>
        <s v="CA-2014-168396"/>
        <s v="CA-2012-130456"/>
        <s v="CA-2014-116288"/>
        <s v="CA-2014-168228"/>
        <s v="CA-2014-130141"/>
        <s v="CA-2012-147501"/>
        <s v="CA-2014-129357"/>
        <s v="CA-2014-150987"/>
        <s v="CA-2014-159107"/>
        <s v="CA-2013-116547"/>
        <s v="CA-2011-114510"/>
        <s v="CA-2011-138681"/>
        <s v="CA-2014-138149"/>
        <s v="CA-2014-121643"/>
        <s v="US-2012-122910"/>
        <s v="CA-2014-143126"/>
        <s v="CA-2012-109736"/>
        <s v="CA-2012-142601"/>
        <s v="US-2014-135230"/>
        <s v="CA-2011-123323"/>
        <s v="US-2012-103996"/>
        <s v="CA-2012-105725"/>
        <s v="CA-2014-164364"/>
        <s v="CA-2013-120005"/>
        <s v="CA-2013-123526"/>
        <s v="CA-2013-127649"/>
        <s v="CA-2011-112851"/>
        <s v="CA-2014-123701"/>
        <s v="US-2013-114888"/>
        <s v="US-2011-167262"/>
        <s v="CA-2014-108091"/>
        <s v="CA-2012-104346"/>
        <s v="CA-2012-144722"/>
        <s v="CA-2012-137708"/>
        <s v="CA-2013-111696"/>
        <s v="CA-2013-134222"/>
        <s v="US-2014-136707"/>
        <s v="CA-2014-167661"/>
        <s v="US-2011-128685"/>
        <s v="CA-2011-164469"/>
        <s v="CA-2011-107818"/>
        <s v="CA-2011-113320"/>
        <s v="CA-2012-137526"/>
        <s v="CA-2014-122490"/>
        <s v="CA-2014-104080"/>
        <s v="CA-2013-135776"/>
        <s v="CA-2013-130484"/>
        <s v="CA-2014-120936"/>
        <s v="CA-2012-161830"/>
        <s v="CA-2014-143651"/>
        <s v="CA-2012-106978"/>
        <s v="CA-2012-155124"/>
        <s v="CA-2011-157147"/>
        <s v="CA-2013-151372"/>
        <s v="CA-2011-102085"/>
        <s v="CA-2014-107125"/>
        <s v="CA-2014-117926"/>
        <s v="CA-2011-160262"/>
        <s v="CA-2013-166226"/>
        <s v="CA-2011-156587"/>
        <s v="CA-2013-164896"/>
        <s v="CA-2011-160066"/>
        <s v="CA-2013-109925"/>
        <s v="CA-2013-149279"/>
        <s v="CA-2014-107321"/>
        <s v="CA-2013-129238"/>
        <s v="CA-2014-159688"/>
        <s v="CA-2013-155033"/>
        <s v="US-2014-139647"/>
        <s v="CA-2011-127558"/>
        <s v="CA-2013-133795"/>
        <s v="CA-2014-139304"/>
        <s v="CA-2011-169803"/>
        <s v="CA-2013-158694"/>
        <s v="CA-2012-150511"/>
        <s v="CA-2012-162166"/>
        <s v="CA-2014-160934"/>
        <s v="CA-2012-145485"/>
        <s v="CA-2014-151071"/>
        <s v="US-2014-133312"/>
        <s v="CA-2014-132738"/>
        <s v="CA-2014-156720"/>
        <s v="CA-2012-141936"/>
        <s v="CA-2013-150658"/>
        <s v="CA-2014-146626"/>
        <s v="CA-2013-151323"/>
        <s v="CA-2012-146696"/>
        <s v="CA-2012-154886"/>
        <s v="CA-2014-161333"/>
        <s v="CA-2014-128734"/>
        <s v="CA-2014-125101"/>
        <s v="CA-2014-169929"/>
        <s v="CA-2012-156146"/>
        <s v="CA-2011-111192"/>
        <s v="CA-2012-161627"/>
        <s v="CA-2012-107741"/>
        <s v="CA-2013-148908"/>
        <s v="US-2012-120502"/>
        <s v="US-2014-141943"/>
        <s v="CA-2011-159709"/>
        <s v="CA-2012-142454"/>
        <s v="CA-2013-145898"/>
        <s v="CA-2014-134635"/>
        <s v="US-2014-109582"/>
        <s v="US-2011-147648"/>
        <s v="CA-2014-124436"/>
        <s v="CA-2014-131037"/>
        <s v="CA-2013-116561"/>
        <s v="CA-2013-110730"/>
        <s v="CA-2013-156265"/>
        <s v="US-2014-110989"/>
        <s v="US-2011-131982"/>
        <s v="US-2014-114034"/>
        <s v="US-2014-115595"/>
        <s v="CA-2014-147452"/>
        <s v="CA-2014-144484"/>
        <s v="CA-2014-125913"/>
        <s v="CA-2011-133424"/>
        <s v="CA-2014-105991"/>
        <s v="US-2014-136784"/>
        <s v="CA-2013-106656"/>
        <s v="CA-2014-137876"/>
        <s v="CA-2012-119508"/>
        <s v="CA-2011-130813"/>
        <s v="CA-2012-169278"/>
        <s v="CA-2014-111577"/>
        <s v="CA-2014-108539"/>
        <s v="CA-2011-113768"/>
        <s v="CA-2013-138037"/>
        <s v="CA-2011-150490"/>
        <s v="CA-2011-123477"/>
        <s v="CA-2014-158071"/>
        <s v="CA-2014-134152"/>
        <s v="CA-2013-136021"/>
        <s v="CA-2014-164707"/>
        <s v="CA-2014-163874"/>
        <s v="CA-2011-104829"/>
        <s v="US-2013-147340"/>
        <s v="CA-2013-145492"/>
        <s v="CA-2013-117681"/>
        <s v="CA-2014-132262"/>
        <s v="US-2013-143280"/>
        <s v="CA-2014-108854"/>
        <s v="CA-2014-166856"/>
        <s v="US-2013-163258"/>
        <s v="CA-2013-153598"/>
        <s v="US-2013-108497"/>
        <s v="CA-2013-113096"/>
        <s v="CA-2014-129707"/>
        <s v="CA-2012-160171"/>
        <s v="CA-2014-155929"/>
        <s v="CA-2013-140613"/>
        <s v="CA-2014-130631"/>
        <s v="CA-2014-116680"/>
        <s v="CA-2014-101574"/>
        <s v="CA-2011-146591"/>
        <s v="CA-2013-122448"/>
        <s v="CA-2011-132451"/>
        <s v="CA-2014-116946"/>
        <s v="CA-2014-105487"/>
        <s v="CA-2011-105249"/>
        <s v="US-2013-162026"/>
        <s v="CA-2012-168529"/>
        <s v="US-2011-137680"/>
        <s v="CA-2013-110982"/>
        <s v="CA-2013-147123"/>
        <s v="CA-2014-154501"/>
        <s v="CA-2014-166933"/>
        <s v="CA-2013-134936"/>
        <s v="CA-2014-151008"/>
        <s v="CA-2011-159800"/>
        <s v="US-2012-114741"/>
        <s v="CA-2013-136686"/>
        <s v="CA-2014-137498"/>
        <s v="CA-2011-116673"/>
        <s v="CA-2012-149993"/>
        <s v="CA-2011-168158"/>
        <s v="CA-2013-115224"/>
        <s v="CA-2012-168634"/>
        <s v="CA-2014-121027"/>
        <s v="CA-2012-101154"/>
        <s v="CA-2013-121748"/>
        <s v="CA-2011-126683"/>
        <s v="CA-2014-123022"/>
        <s v="CA-2011-154893"/>
        <s v="CA-2014-120719"/>
        <s v="CA-2014-168179"/>
        <s v="CA-2014-142342"/>
        <s v="US-2011-134187"/>
        <s v="CA-2013-145261"/>
        <s v="CA-2013-108875"/>
        <s v="CA-2013-142405"/>
        <s v="CA-2012-141012"/>
        <s v="CA-2013-146318"/>
        <s v="CA-2011-135993"/>
        <s v="CA-2012-131072"/>
        <s v="CA-2013-126165"/>
        <s v="CA-2014-148320"/>
        <s v="CA-2012-138674"/>
        <s v="CA-2013-165820"/>
        <s v="CA-2011-148614"/>
        <s v="CA-2014-156139"/>
        <s v="US-2014-147886"/>
        <s v="CA-2013-125850"/>
        <s v="US-2013-111528"/>
        <s v="CA-2014-158169"/>
        <s v="CA-2012-117772"/>
        <s v="US-2011-126340"/>
        <s v="CA-2012-103835"/>
        <s v="CA-2013-142398"/>
        <s v="CA-2013-112060"/>
        <s v="CA-2011-105270"/>
        <s v="US-2012-159513"/>
        <s v="CA-2012-155586"/>
        <s v="CA-2014-141117"/>
        <s v="CA-2014-140186"/>
        <s v="CA-2012-163440"/>
        <s v="US-2012-163279"/>
        <s v="CA-2014-117632"/>
        <s v="CA-2012-111206"/>
        <s v="CA-2014-133207"/>
        <s v="CA-2012-132948"/>
        <s v="CA-2012-126725"/>
        <s v="US-2014-153255"/>
        <s v="CA-2013-152247"/>
        <s v="CA-2013-128223"/>
        <s v="CA-2013-133935"/>
        <s v="CA-2013-136301"/>
        <s v="US-2011-109456"/>
        <s v="CA-2014-100825"/>
        <s v="CA-2011-168305"/>
        <s v="CA-2014-108000"/>
        <s v="CA-2012-146465"/>
        <s v="US-2014-153948"/>
        <s v="US-2013-113985"/>
        <s v="CA-2013-155383"/>
        <s v="CA-2014-150420"/>
        <s v="CA-2013-103107"/>
        <s v="CA-2014-112431"/>
        <s v="CA-2013-151092"/>
        <s v="CA-2011-104178"/>
        <s v="CA-2013-127138"/>
        <s v="CA-2014-150602"/>
        <s v="CA-2011-140732"/>
        <s v="CA-2014-119011"/>
        <s v="CA-2011-141726"/>
        <s v="CA-2014-116953"/>
        <s v="US-2014-163300"/>
        <s v="US-2011-112991"/>
        <s v="CA-2011-124079"/>
        <s v="CA-2014-107244"/>
        <s v="CA-2012-135580"/>
        <s v="CA-2013-159016"/>
        <s v="CA-2011-102652"/>
        <s v="CA-2014-136007"/>
        <s v="US-2013-112970"/>
        <s v="CA-2012-130253"/>
        <s v="CA-2014-122364"/>
        <s v="CA-2013-117912"/>
        <s v="CA-2012-113215"/>
        <s v="CA-2012-111780"/>
        <s v="CA-2014-166695"/>
        <s v="CA-2014-121398"/>
        <s v="CA-2012-114048"/>
        <s v="US-2014-162068"/>
        <s v="CA-2013-133802"/>
        <s v="CA-2014-143378"/>
        <s v="CA-2014-145772"/>
        <s v="US-2011-158400"/>
        <s v="CA-2013-148096"/>
        <s v="CA-2013-146766"/>
        <s v="CA-2011-131247"/>
        <s v="US-2012-113593"/>
        <s v="CA-2011-133543"/>
        <s v="CA-2014-105130"/>
        <s v="CA-2013-161928"/>
        <s v="CA-2014-101322"/>
        <s v="CA-2011-111871"/>
        <s v="CA-2014-139437"/>
        <s v="CA-2013-161025"/>
        <s v="CA-2012-132815"/>
        <s v="CA-2013-143609"/>
        <s v="CA-2014-107986"/>
        <s v="CA-2013-118332"/>
        <s v="CA-2014-119809"/>
        <s v="CA-2014-149944"/>
        <s v="CA-2011-128538"/>
        <s v="US-2014-157224"/>
        <s v="CA-2012-133445"/>
        <s v="US-2014-142188"/>
        <s v="CA-2012-134075"/>
        <s v="US-2013-131912"/>
        <s v="CA-2013-165561"/>
        <s v="CA-2012-112305"/>
        <s v="CA-2012-162607"/>
        <s v="CA-2014-102379"/>
        <s v="US-2013-139087"/>
        <s v="CA-2013-100944"/>
        <s v="CA-2011-100090"/>
        <s v="US-2012-139675"/>
        <s v="CA-2012-151253"/>
        <s v="CA-2011-169852"/>
        <s v="CA-2014-107314"/>
        <s v="CA-2013-163328"/>
        <s v="CA-2011-112837"/>
        <s v="CA-2014-161459"/>
        <s v="CA-2012-110289"/>
        <s v="CA-2013-165995"/>
        <s v="CA-2012-104486"/>
        <s v="CA-2014-139080"/>
        <s v="CA-2012-115693"/>
        <s v="US-2011-107993"/>
        <s v="CA-2014-110443"/>
        <s v="US-2014-147998"/>
        <s v="US-2013-116442"/>
        <s v="US-2011-163797"/>
        <s v="CA-2014-154074"/>
        <s v="CA-2014-144750"/>
        <s v="CA-2011-159121"/>
        <s v="CA-2012-149650"/>
        <s v="US-2014-116897"/>
        <s v="CA-2014-161102"/>
        <s v="CA-2014-153080"/>
        <s v="CA-2014-167640"/>
        <s v="US-2014-116652"/>
        <s v="US-2014-107888"/>
        <s v="CA-2014-161578"/>
        <s v="CA-2013-160941"/>
        <s v="CA-2013-161543"/>
        <s v="CA-2014-123085"/>
        <s v="CA-2011-103660"/>
        <s v="CA-2013-169887"/>
        <s v="CA-2013-148516"/>
        <s v="CA-2012-103716"/>
        <s v="CA-2014-146346"/>
        <s v="CA-2013-148852"/>
        <s v="CA-2013-168921"/>
        <s v="CA-2013-123512"/>
        <s v="CA-2011-130449"/>
        <s v="CA-2011-138513"/>
        <s v="CA-2013-105081"/>
        <s v="CA-2013-166275"/>
        <s v="US-2012-156496"/>
        <s v="US-2013-127334"/>
        <s v="CA-2014-135937"/>
        <s v="CA-2011-154837"/>
        <s v="CA-2012-153794"/>
        <s v="CA-2011-150329"/>
        <s v="CA-2011-109134"/>
        <s v="CA-2012-165162"/>
        <s v="CA-2014-140494"/>
        <s v="CA-2014-145429"/>
        <s v="CA-2012-139164"/>
        <s v="CA-2012-123141"/>
        <s v="CA-2013-149503"/>
        <s v="CA-2014-102974"/>
        <s v="CA-2013-128811"/>
        <s v="CA-2011-120096"/>
        <s v="CA-2013-123358"/>
        <s v="US-2014-101784"/>
        <s v="CA-2014-139402"/>
        <s v="CA-2013-119018"/>
        <s v="CA-2013-124527"/>
        <s v="CA-2013-162348"/>
        <s v="CA-2013-109827"/>
        <s v="CA-2011-152233"/>
        <s v="CA-2014-162880"/>
        <s v="CA-2011-144414"/>
        <s v="US-2014-115609"/>
        <s v="CA-2013-153101"/>
        <s v="CA-2013-142615"/>
        <s v="CA-2014-142643"/>
        <s v="CA-2014-107517"/>
        <s v="CA-2011-147543"/>
        <s v="US-2013-159093"/>
        <s v="CA-2013-162110"/>
        <s v="CA-2011-101462"/>
        <s v="CA-2014-128965"/>
        <s v="US-2013-126452"/>
        <s v="CA-2012-162544"/>
        <s v="CA-2012-137113"/>
        <s v="CA-2014-120222"/>
        <s v="US-2014-135013"/>
        <s v="US-2014-149006"/>
        <s v="CA-2013-140249"/>
        <s v="US-2014-115301"/>
        <s v="CA-2014-168942"/>
        <s v="US-2014-128398"/>
        <s v="CA-2011-124247"/>
        <s v="CA-2013-105473"/>
        <s v="CA-2014-121706"/>
        <s v="CA-2013-140046"/>
        <s v="CA-2013-140382"/>
        <s v="CA-2013-125094"/>
        <s v="CA-2012-139248"/>
        <s v="CA-2012-126466"/>
        <s v="CA-2012-129917"/>
        <s v="CA-2012-115420"/>
        <s v="CA-2012-167255"/>
        <s v="CA-2014-162096"/>
        <s v="CA-2013-163937"/>
        <s v="CA-2014-153822"/>
        <s v="CA-2012-112144"/>
        <s v="CA-2014-149076"/>
        <s v="CA-2012-166800"/>
        <s v="US-2013-134369"/>
        <s v="CA-2011-133158"/>
        <s v="CA-2014-141201"/>
        <s v="CA-2011-124737"/>
        <s v="CA-2014-119494"/>
        <s v="CA-2011-150581"/>
        <s v="CA-2011-141355"/>
        <s v="CA-2013-165330"/>
        <s v="CA-2012-132633"/>
        <s v="CA-2013-157742"/>
        <s v="CA-2014-127712"/>
        <s v="CA-2011-106726"/>
        <s v="CA-2013-147473"/>
        <s v="CA-2011-141901"/>
        <s v="CA-2013-167416"/>
        <s v="CA-2014-118724"/>
        <s v="US-2014-143175"/>
        <s v="CA-2012-105844"/>
        <s v="CA-2014-118864"/>
        <s v="CA-2011-159625"/>
        <s v="CA-2014-147410"/>
        <s v="US-2013-102239"/>
        <s v="CA-2011-143168"/>
        <s v="CA-2014-118122"/>
        <s v="CA-2014-166926"/>
        <s v="CA-2014-142909"/>
        <s v="CA-2013-131380"/>
        <s v="CA-2011-117464"/>
        <s v="CA-2014-125381"/>
        <s v="CA-2014-150609"/>
        <s v="CA-2013-164399"/>
        <s v="CA-2013-147683"/>
        <s v="CA-2011-116785"/>
        <s v="CA-2014-137414"/>
        <s v="CA-2013-143476"/>
        <s v="US-2013-119046"/>
        <s v="CA-2014-154949"/>
        <s v="CA-2012-150770"/>
        <s v="CA-2013-109953"/>
        <s v="CA-2011-157546"/>
        <s v="CA-2011-138737"/>
        <s v="CA-2013-101651"/>
        <s v="CA-2014-136651"/>
        <s v="US-2014-151127"/>
        <s v="CA-2014-145807"/>
        <s v="CA-2012-158491"/>
        <s v="CA-2014-137001"/>
        <s v="CA-2013-123337"/>
        <s v="CA-2012-144519"/>
        <s v="CA-2013-157217"/>
        <s v="CA-2013-108224"/>
        <s v="CA-2014-159282"/>
        <s v="CA-2014-151183"/>
        <s v="CA-2013-153661"/>
        <s v="CA-2013-113656"/>
        <s v="CA-2012-148964"/>
        <s v="CA-2013-144092"/>
        <s v="CA-2014-158120"/>
        <s v="US-2014-128447"/>
        <s v="US-2011-131275"/>
        <s v="CA-2014-165155"/>
        <s v="CA-2014-141138"/>
        <s v="CA-2014-154102"/>
        <s v="CA-2013-114748"/>
        <s v="CA-2013-163594"/>
        <s v="US-2014-123862"/>
        <s v="CA-2014-100580"/>
        <s v="CA-2011-132787"/>
        <s v="CA-2014-147844"/>
        <s v="CA-2013-110009"/>
        <s v="CA-2012-100146"/>
        <s v="CA-2013-129728"/>
        <s v="CA-2014-121125"/>
        <s v="CA-2011-161249"/>
        <s v="CA-2012-148180"/>
        <s v="CA-2011-165568"/>
        <s v="CA-2012-145457"/>
        <s v="US-2014-163657"/>
        <s v="CA-2012-120446"/>
        <s v="US-2012-136987"/>
        <s v="CA-2012-138485"/>
        <s v="CA-2013-103709"/>
        <s v="CA-2013-138282"/>
        <s v="CA-2014-148985"/>
        <s v="CA-2013-139997"/>
        <s v="CA-2013-124583"/>
        <s v="CA-2014-157196"/>
        <s v="CA-2012-108672"/>
        <s v="CA-2014-121048"/>
        <s v="US-2014-120117"/>
        <s v="CA-2011-115889"/>
        <s v="CA-2011-125731"/>
        <s v="US-2014-106145"/>
        <s v="CA-2013-107146"/>
        <s v="US-2014-160143"/>
        <s v="CA-2013-106460"/>
        <s v="US-2014-112347"/>
        <s v="CA-2014-157672"/>
        <s v="US-2013-166660"/>
        <s v="CA-2011-133830"/>
        <s v="CA-2012-129532"/>
        <s v="CA-2011-134726"/>
        <s v="CA-2014-122945"/>
        <s v="CA-2012-164567"/>
        <s v="CA-2011-131947"/>
        <s v="CA-2014-163209"/>
        <s v="CA-2011-133354"/>
        <s v="CA-2014-151225"/>
        <s v="US-2011-144078"/>
        <s v="US-2012-159499"/>
        <s v="US-2013-157490"/>
        <s v="CA-2012-161452"/>
        <s v="CA-2013-138968"/>
        <s v="CA-2012-107685"/>
        <s v="US-2011-120740"/>
        <s v="US-2014-141509"/>
        <s v="CA-2014-133487"/>
        <s v="CA-2011-102330"/>
        <s v="CA-2013-118899"/>
        <s v="CA-2014-100237"/>
        <s v="US-2012-142811"/>
        <s v="CA-2011-150203"/>
        <s v="CA-2012-149636"/>
        <s v="US-2014-146213"/>
        <s v="US-2014-138086"/>
        <s v="CA-2014-104850"/>
        <s v="CA-2014-134418"/>
        <s v="US-2013-106313"/>
        <s v="CA-2011-154781"/>
        <s v="CA-2012-147816"/>
        <s v="CA-2014-105326"/>
        <s v="CA-2014-156391"/>
        <s v="CA-2012-169299"/>
        <s v="CA-2013-155978"/>
        <s v="CA-2013-152800"/>
        <s v="CA-2011-166961"/>
        <s v="CA-2012-127481"/>
        <s v="CA-2011-143637"/>
        <s v="US-2014-109316"/>
        <s v="CA-2013-138478"/>
        <s v="CA-2014-150469"/>
        <s v="CA-2011-125150"/>
        <s v="CA-2012-137302"/>
        <s v="CA-2012-106257"/>
        <s v="CA-2012-149083"/>
        <s v="CA-2012-144890"/>
        <s v="CA-2012-142993"/>
        <s v="CA-2012-143364"/>
        <s v="CA-2011-100972"/>
        <s v="CA-2013-136994"/>
        <s v="CA-2013-101672"/>
        <s v="CA-2014-168403"/>
        <s v="CA-2014-118017"/>
        <s v="CA-2013-113117"/>
        <s v="CA-2013-112585"/>
        <s v="CA-2013-149762"/>
        <s v="CA-2012-152513"/>
        <s v="US-2013-168095"/>
        <s v="CA-2014-166093"/>
        <s v="CA-2013-146325"/>
        <s v="CA-2014-131807"/>
        <s v="CA-2012-138219"/>
        <s v="CA-2013-157707"/>
        <s v="CA-2012-113040"/>
        <s v="CA-2013-151498"/>
        <s v="US-2012-165743"/>
        <s v="US-2014-105998"/>
        <s v="US-2011-148194"/>
        <s v="CA-2012-110870"/>
        <s v="CA-2013-139808"/>
        <s v="US-2012-136427"/>
        <s v="CA-2014-114804"/>
        <s v="CA-2014-109393"/>
        <s v="CA-2014-121489"/>
        <s v="CA-2014-165008"/>
        <s v="CA-2012-121188"/>
        <s v="US-2012-160563"/>
        <s v="CA-2012-150714"/>
        <s v="CA-2013-106621"/>
        <s v="CA-2012-107020"/>
        <s v="CA-2011-101392"/>
        <s v="CA-2012-127502"/>
        <s v="CA-2014-133046"/>
        <s v="CA-2014-122798"/>
        <s v="CA-2013-169663"/>
        <s v="CA-2012-149846"/>
        <s v="CA-2014-101014"/>
        <s v="US-2014-113201"/>
        <s v="CA-2013-116722"/>
        <s v="US-2014-150070"/>
        <s v="CA-2011-127866"/>
        <s v="CA-2012-121776"/>
        <s v="CA-2013-100993"/>
        <s v="US-2013-131058"/>
        <s v="CA-2014-140151"/>
        <s v="CA-2013-103464"/>
        <s v="CA-2012-168207"/>
        <s v="CA-2013-144148"/>
        <s v="CA-2014-107174"/>
        <s v="CA-2011-114125"/>
        <s v="CA-2014-149699"/>
        <s v="CA-2013-166429"/>
        <s v="CA-2012-112767"/>
        <s v="CA-2012-136700"/>
        <s v="CA-2013-104633"/>
        <s v="CA-2011-158225"/>
        <s v="CA-2011-109897"/>
        <s v="CA-2014-152310"/>
        <s v="CA-2013-139549"/>
        <s v="US-2014-168802"/>
        <s v="US-2011-103338"/>
        <s v="US-2014-167318"/>
        <s v="US-2011-120313"/>
        <s v="CA-2014-135419"/>
        <s v="CA-2013-149335"/>
        <s v="CA-2014-135076"/>
        <s v="CA-2014-141481"/>
        <s v="CA-2011-110555"/>
        <s v="CA-2014-157273"/>
        <s v="CA-2011-109918"/>
        <s v="CA-2013-118745"/>
        <s v="CA-2013-163972"/>
        <s v="CA-2013-113726"/>
        <s v="CA-2013-152940"/>
        <s v="CA-2012-158701"/>
        <s v="CA-2013-134544"/>
        <s v="CA-2014-137582"/>
        <s v="CA-2014-153227"/>
        <s v="CA-2012-133837"/>
        <s v="CA-2013-154067"/>
        <s v="CA-2012-134082"/>
        <s v="CA-2014-118199"/>
        <s v="CA-2012-128356"/>
        <s v="US-2014-132220"/>
        <s v="CA-2012-151470"/>
        <s v="CA-2011-108861"/>
        <s v="CA-2014-145779"/>
        <s v="CA-2011-131387"/>
        <s v="CA-2013-154081"/>
        <s v="CA-2011-100881"/>
        <s v="CA-2012-144043"/>
        <s v="CA-2013-168557"/>
        <s v="CA-2014-134880"/>
        <s v="CA-2014-158736"/>
        <s v="US-2013-119270"/>
        <s v="CA-2014-142391"/>
        <s v="CA-2014-124716"/>
        <s v="CA-2014-106824"/>
        <s v="CA-2013-143154"/>
        <s v="CA-2012-102316"/>
        <s v="CA-2011-164903"/>
        <s v="CA-2014-133074"/>
        <s v="CA-2014-137624"/>
        <s v="US-2011-163146"/>
        <s v="CA-2014-147354"/>
        <s v="CA-2012-149566"/>
        <s v="CA-2012-126186"/>
        <s v="CA-2011-159849"/>
        <s v="CA-2011-104808"/>
        <s v="CA-2014-162012"/>
        <s v="CA-2014-101700"/>
        <s v="US-2013-117387"/>
        <s v="CA-2011-141110"/>
        <s v="US-2011-133949"/>
        <s v="CA-2014-123624"/>
        <s v="CA-2013-146437"/>
        <s v="CA-2013-138233"/>
        <s v="CA-2013-165918"/>
        <s v="CA-2014-117513"/>
        <s v="US-2013-114230"/>
        <s v="CA-2012-156118"/>
        <s v="CA-2014-151281"/>
        <s v="CA-2014-147767"/>
        <s v="CA-2013-113341"/>
        <s v="CA-2011-142769"/>
        <s v="CA-2014-126634"/>
        <s v="CA-2013-118500"/>
        <s v="CA-2013-149916"/>
        <s v="CA-2012-158918"/>
        <s v="CA-2014-101665"/>
        <s v="CA-2013-155446"/>
        <s v="CA-2013-144015"/>
        <s v="CA-2013-118311"/>
        <s v="CA-2014-127096"/>
        <s v="US-2011-132745"/>
        <s v="CA-2011-119144"/>
        <s v="CA-2011-105648"/>
        <s v="US-2012-145422"/>
        <s v="CA-2014-136623"/>
        <s v="CA-2014-148145"/>
        <s v="CA-2014-116988"/>
        <s v="US-2012-144771"/>
        <s v="CA-2014-128076"/>
        <s v="CA-2013-112578"/>
        <s v="CA-2013-151148"/>
        <s v="CA-2012-165813"/>
        <s v="CA-2013-116911"/>
        <s v="CA-2014-145765"/>
        <s v="CA-2011-162992"/>
        <s v="CA-2013-106397"/>
        <s v="US-2014-100398"/>
        <s v="CA-2014-120614"/>
        <s v="CA-2012-127754"/>
        <s v="CA-2013-167983"/>
        <s v="CA-2011-153808"/>
        <s v="US-2013-112396"/>
        <s v="CA-2014-163671"/>
        <s v="CA-2014-135909"/>
        <s v="CA-2013-158260"/>
        <s v="CA-2014-101805"/>
        <s v="US-2012-107944"/>
        <s v="CA-2011-169642"/>
        <s v="CA-2014-103968"/>
        <s v="CA-2012-111038"/>
        <s v="CA-2013-167241"/>
        <s v="CA-2013-139934"/>
        <s v="CA-2012-109603"/>
        <s v="CA-2012-143616"/>
        <s v="CA-2012-134117"/>
        <s v="CA-2013-159023"/>
        <s v="CA-2011-154592"/>
        <s v="CA-2011-128622"/>
        <s v="CA-2011-132913"/>
        <s v="CA-2011-126480"/>
        <s v="CA-2014-159226"/>
        <s v="US-2014-139577"/>
        <s v="CA-2011-133389"/>
        <s v="CA-2012-102855"/>
        <s v="CA-2014-143084"/>
        <s v="CA-2013-131639"/>
        <s v="CA-2013-161361"/>
        <s v="US-2013-141880"/>
        <s v="CA-2014-128041"/>
        <s v="CA-2011-138177"/>
        <s v="CA-2012-168760"/>
        <s v="CA-2013-168830"/>
        <s v="CA-2014-137463"/>
        <s v="CA-2012-165554"/>
        <s v="CA-2011-141838"/>
        <s v="CA-2014-117009"/>
        <s v="CA-2012-128993"/>
        <s v="CA-2012-149097"/>
        <s v="CA-2013-132304"/>
        <s v="CA-2012-136420"/>
        <s v="CA-2013-106278"/>
        <s v="CA-2014-166898"/>
        <s v="CA-2013-126102"/>
        <s v="CA-2013-135461"/>
        <s v="US-2013-155971"/>
        <s v="CA-2014-122007"/>
        <s v="CA-2014-162250"/>
        <s v="CA-2012-157028"/>
        <s v="US-2014-147655"/>
        <s v="CA-2012-157805"/>
        <s v="CA-2014-123029"/>
        <s v="US-2014-166688"/>
        <s v="US-2012-106873"/>
        <s v="CA-2011-102645"/>
        <s v="CA-2013-100300"/>
        <s v="US-2013-155768"/>
        <s v="CA-2014-119424"/>
        <s v="CA-2014-156776"/>
        <s v="CA-2011-146843"/>
        <s v="CA-2011-103310"/>
        <s v="CA-2013-104689"/>
        <s v="CA-2014-141747"/>
        <s v="CA-2012-167479"/>
        <s v="CA-2011-144071"/>
        <s v="CA-2013-152646"/>
        <s v="CA-2014-140515"/>
        <s v="CA-2011-153619"/>
        <s v="CA-2014-133718"/>
        <s v="CA-2011-148383"/>
        <s v="CA-2013-126732"/>
        <s v="CA-2011-113271"/>
        <s v="CA-2014-130106"/>
        <s v="CA-2014-155712"/>
        <s v="CA-2014-111388"/>
        <s v="CA-2011-125759"/>
        <s v="US-2011-134054"/>
        <s v="CA-2013-166772"/>
        <s v="CA-2014-102218"/>
        <s v="CA-2011-111857"/>
        <s v="CA-2012-137603"/>
        <s v="CA-2011-128237"/>
        <s v="CA-2014-121853"/>
        <s v="US-2014-130687"/>
        <s v="CA-2012-164497"/>
        <s v="CA-2013-108056"/>
        <s v="CA-2014-130715"/>
        <s v="CA-2011-155264"/>
        <s v="CA-2013-119123"/>
        <s v="CA-2013-114860"/>
        <s v="CA-2013-159009"/>
        <s v="CA-2014-111591"/>
        <s v="CA-2014-102820"/>
        <s v="CA-2013-149671"/>
        <s v="CA-2012-126347"/>
        <s v="CA-2014-163097"/>
        <s v="CA-2012-130848"/>
        <s v="CA-2011-159814"/>
        <s v="CA-2013-108959"/>
        <s v="CA-2012-164777"/>
        <s v="CA-2012-127824"/>
        <s v="CA-2011-145254"/>
        <s v="CA-2013-160479"/>
        <s v="CA-2012-119627"/>
        <s v="CA-2014-107853"/>
        <s v="US-2013-148957"/>
        <s v="CA-2011-140032"/>
        <s v="CA-2014-145506"/>
        <s v="CA-2012-129546"/>
        <s v="CA-2011-138240"/>
        <s v="CA-2011-100867"/>
        <s v="CA-2013-126858"/>
        <s v="CA-2011-122679"/>
        <s v="CA-2012-156566"/>
        <s v="CA-2014-111738"/>
        <s v="US-2013-123610"/>
        <s v="US-2012-158589"/>
        <s v="US-2014-104451"/>
        <s v="CA-2013-101189"/>
        <s v="CA-2014-156958"/>
        <s v="CA-2014-111759"/>
        <s v="CA-2013-148747"/>
        <s v="CA-2012-135727"/>
        <s v="CA-2012-160864"/>
        <s v="CA-2013-125724"/>
        <s v="CA-2012-161242"/>
        <s v="CA-2012-148495"/>
        <s v="CA-2013-108630"/>
        <s v="CA-2014-104619"/>
        <s v="CA-2012-149517"/>
        <s v="CA-2012-116841"/>
        <s v="CA-2013-130638"/>
        <s v="CA-2013-110086"/>
        <s v="CA-2011-128524"/>
        <s v="CA-2013-140256"/>
        <s v="CA-2011-124702"/>
        <s v="US-2014-125808"/>
        <s v="CA-2011-104563"/>
        <s v="US-2014-107979"/>
        <s v="CA-2013-107104"/>
        <s v="CA-2014-161893"/>
        <s v="CA-2011-100860"/>
        <s v="CA-2013-160717"/>
        <s v="CA-2014-132619"/>
        <s v="US-2012-120957"/>
        <s v="CA-2014-157448"/>
        <s v="CA-2013-126270"/>
        <s v="US-2014-140312"/>
        <s v="CA-2013-137393"/>
        <s v="CA-2012-130113"/>
        <s v="CA-2014-122770"/>
        <s v="CA-2014-118668"/>
        <s v="CA-2014-116498"/>
        <s v="CA-2014-130148"/>
        <s v="CA-2014-154116"/>
        <s v="CA-2013-105291"/>
        <s v="CA-2014-125990"/>
        <s v="CA-2013-161746"/>
        <s v="CA-2013-116379"/>
        <s v="CA-2014-142293"/>
        <s v="CA-2011-111962"/>
        <s v="CA-2014-124261"/>
        <s v="CA-2014-129294"/>
        <s v="CA-2014-131303"/>
        <s v="CA-2014-137505"/>
        <s v="US-2013-158680"/>
        <s v="CA-2013-146913"/>
        <s v="CA-2011-121762"/>
        <s v="CA-2011-123855"/>
        <s v="CA-2014-142328"/>
        <s v="CA-2014-137918"/>
        <s v="US-2011-139640"/>
        <s v="US-2011-164406"/>
        <s v="US-2013-125402"/>
        <s v="CA-2014-169327"/>
        <s v="CA-2011-142979"/>
        <s v="CA-2014-138870"/>
        <s v="CA-2012-164301"/>
        <s v="CA-2011-112291"/>
        <s v="CA-2014-117646"/>
        <s v="US-2012-129007"/>
        <s v="CA-2012-132388"/>
        <s v="CA-2013-129630"/>
        <s v="CA-2012-104948"/>
        <s v="CA-2013-164889"/>
        <s v="CA-2014-164028"/>
        <s v="CA-2011-143371"/>
        <s v="CA-2012-145415"/>
        <s v="CA-2012-141593"/>
        <s v="CA-2014-137421"/>
        <s v="US-2013-103674"/>
        <s v="CA-2013-125794"/>
        <s v="CA-2014-121258"/>
        <s v="CA-2014-119914"/>
      </sharedItems>
    </cacheField>
    <cacheField name="Order Date" numFmtId="14">
      <sharedItems containsSemiMixedTypes="0" containsNonDate="0" containsDate="1" containsString="0" minDate="2011-01-07T00:00:00" maxDate="2015-01-01T00:00:00" count="845">
        <d v="2013-06-13T00:00:00"/>
        <d v="2011-06-09T00:00:00"/>
        <d v="2013-12-06T00:00:00"/>
        <d v="2011-05-13T00:00:00"/>
        <d v="2011-08-27T00:00:00"/>
        <d v="2012-09-25T00:00:00"/>
        <d v="2013-01-16T00:00:00"/>
        <d v="2013-07-18T00:00:00"/>
        <d v="2012-11-24T00:00:00"/>
        <d v="2011-12-05T00:00:00"/>
        <d v="2011-10-12T00:00:00"/>
        <d v="2013-09-18T00:00:00"/>
        <d v="2014-11-07T00:00:00"/>
        <d v="2014-06-18T00:00:00"/>
        <d v="2012-11-13T00:00:00"/>
        <d v="2012-03-02T00:00:00"/>
        <d v="2014-11-06T00:00:00"/>
        <d v="2013-11-07T00:00:00"/>
        <d v="2013-10-14T00:00:00"/>
        <d v="2014-09-19T00:00:00"/>
        <d v="2012-09-07T00:00:00"/>
        <d v="2013-03-14T00:00:00"/>
        <d v="2012-05-31T00:00:00"/>
        <d v="2012-05-28T00:00:00"/>
        <d v="2011-03-01T00:00:00"/>
        <d v="2013-05-12T00:00:00"/>
        <d v="2013-11-17T00:00:00"/>
        <d v="2013-11-08T00:00:00"/>
        <d v="2011-08-05T00:00:00"/>
        <d v="2011-08-26T00:00:00"/>
        <d v="2012-10-31T00:00:00"/>
        <d v="2011-08-03T00:00:00"/>
        <d v="2014-12-10T00:00:00"/>
        <d v="2013-10-29T00:00:00"/>
        <d v="2014-11-13T00:00:00"/>
        <d v="2013-12-11T00:00:00"/>
        <d v="2013-09-12T00:00:00"/>
        <d v="2012-11-10T00:00:00"/>
        <d v="2014-12-29T00:00:00"/>
        <d v="2012-07-30T00:00:00"/>
        <d v="2014-09-17T00:00:00"/>
        <d v="2012-11-02T00:00:00"/>
        <d v="2012-09-26T00:00:00"/>
        <d v="2011-12-26T00:00:00"/>
        <d v="2013-09-13T00:00:00"/>
        <d v="2011-09-19T00:00:00"/>
        <d v="2013-04-24T00:00:00"/>
        <d v="2012-09-01T00:00:00"/>
        <d v="2011-07-12T00:00:00"/>
        <d v="2012-06-22T00:00:00"/>
        <d v="2014-06-16T00:00:00"/>
        <d v="2011-09-24T00:00:00"/>
        <d v="2011-07-23T00:00:00"/>
        <d v="2011-09-21T00:00:00"/>
        <d v="2014-07-01T00:00:00"/>
        <d v="2014-12-09T00:00:00"/>
        <d v="2014-11-04T00:00:00"/>
        <d v="2014-06-25T00:00:00"/>
        <d v="2013-04-15T00:00:00"/>
        <d v="2014-03-05T00:00:00"/>
        <d v="2011-06-22T00:00:00"/>
        <d v="2011-02-13T00:00:00"/>
        <d v="2012-12-15T00:00:00"/>
        <d v="2013-04-23T00:00:00"/>
        <d v="2011-11-09T00:00:00"/>
        <d v="2013-07-13T00:00:00"/>
        <d v="2011-10-06T00:00:00"/>
        <d v="2014-06-11T00:00:00"/>
        <d v="2013-05-10T00:00:00"/>
        <d v="2013-07-26T00:00:00"/>
        <d v="2013-05-31T00:00:00"/>
        <d v="2014-12-22T00:00:00"/>
        <d v="2014-01-23T00:00:00"/>
        <d v="2013-05-22T00:00:00"/>
        <d v="2012-11-07T00:00:00"/>
        <d v="2014-09-08T00:00:00"/>
        <d v="2013-07-11T00:00:00"/>
        <d v="2013-07-15T00:00:00"/>
        <d v="2013-04-16T00:00:00"/>
        <d v="2014-06-30T00:00:00"/>
        <d v="2013-06-11T00:00:00"/>
        <d v="2014-11-21T00:00:00"/>
        <d v="2012-12-07T00:00:00"/>
        <d v="2014-12-08T00:00:00"/>
        <d v="2014-10-02T00:00:00"/>
        <d v="2013-11-04T00:00:00"/>
        <d v="2012-09-18T00:00:00"/>
        <d v="2012-09-10T00:00:00"/>
        <d v="2014-12-02T00:00:00"/>
        <d v="2013-03-21T00:00:00"/>
        <d v="2011-08-08T00:00:00"/>
        <d v="2014-05-20T00:00:00"/>
        <d v="2014-12-18T00:00:00"/>
        <d v="2013-12-12T00:00:00"/>
        <d v="2013-08-16T00:00:00"/>
        <d v="2013-05-21T00:00:00"/>
        <d v="2014-07-31T00:00:00"/>
        <d v="2013-04-02T00:00:00"/>
        <d v="2012-03-28T00:00:00"/>
        <d v="2013-11-05T00:00:00"/>
        <d v="2012-04-09T00:00:00"/>
        <d v="2011-07-01T00:00:00"/>
        <d v="2011-06-02T00:00:00"/>
        <d v="2013-02-13T00:00:00"/>
        <d v="2014-01-22T00:00:00"/>
        <d v="2011-09-08T00:00:00"/>
        <d v="2011-05-27T00:00:00"/>
        <d v="2013-04-08T00:00:00"/>
        <d v="2012-08-31T00:00:00"/>
        <d v="2012-08-21T00:00:00"/>
        <d v="2014-03-18T00:00:00"/>
        <d v="2012-12-12T00:00:00"/>
        <d v="2011-09-20T00:00:00"/>
        <d v="2012-11-27T00:00:00"/>
        <d v="2014-02-21T00:00:00"/>
        <d v="2014-04-23T00:00:00"/>
        <d v="2011-11-01T00:00:00"/>
        <d v="2011-10-13T00:00:00"/>
        <d v="2014-05-15T00:00:00"/>
        <d v="2011-05-09T00:00:00"/>
        <d v="2013-06-21T00:00:00"/>
        <d v="2014-12-24T00:00:00"/>
        <d v="2012-04-25T00:00:00"/>
        <d v="2014-06-27T00:00:00"/>
        <d v="2011-12-09T00:00:00"/>
        <d v="2013-11-11T00:00:00"/>
        <d v="2013-04-09T00:00:00"/>
        <d v="2012-12-13T00:00:00"/>
        <d v="2013-06-20T00:00:00"/>
        <d v="2013-12-14T00:00:00"/>
        <d v="2012-05-29T00:00:00"/>
        <d v="2012-07-26T00:00:00"/>
        <d v="2014-05-16T00:00:00"/>
        <d v="2012-09-22T00:00:00"/>
        <d v="2014-11-15T00:00:00"/>
        <d v="2013-09-02T00:00:00"/>
        <d v="2014-07-10T00:00:00"/>
        <d v="2011-11-11T00:00:00"/>
        <d v="2013-08-27T00:00:00"/>
        <d v="2013-11-14T00:00:00"/>
        <d v="2012-08-27T00:00:00"/>
        <d v="2012-11-06T00:00:00"/>
        <d v="2011-11-24T00:00:00"/>
        <d v="2012-12-21T00:00:00"/>
        <d v="2012-09-17T00:00:00"/>
        <d v="2012-06-13T00:00:00"/>
        <d v="2014-12-11T00:00:00"/>
        <d v="2013-10-02T00:00:00"/>
        <d v="2012-11-20T00:00:00"/>
        <d v="2013-04-29T00:00:00"/>
        <d v="2013-11-13T00:00:00"/>
        <d v="2014-09-24T00:00:00"/>
        <d v="2012-12-06T00:00:00"/>
        <d v="2011-06-25T00:00:00"/>
        <d v="2013-06-15T00:00:00"/>
        <d v="2013-10-22T00:00:00"/>
        <d v="2014-12-19T00:00:00"/>
        <d v="2013-07-23T00:00:00"/>
        <d v="2013-12-07T00:00:00"/>
        <d v="2011-09-29T00:00:00"/>
        <d v="2014-01-01T00:00:00"/>
        <d v="2013-07-03T00:00:00"/>
        <d v="2011-09-01T00:00:00"/>
        <d v="2011-04-21T00:00:00"/>
        <d v="2011-12-27T00:00:00"/>
        <d v="2014-02-27T00:00:00"/>
        <d v="2013-07-19T00:00:00"/>
        <d v="2011-08-11T00:00:00"/>
        <d v="2011-12-12T00:00:00"/>
        <d v="2014-09-03T00:00:00"/>
        <d v="2011-12-24T00:00:00"/>
        <d v="2012-05-25T00:00:00"/>
        <d v="2014-12-31T00:00:00"/>
        <d v="2012-10-04T00:00:00"/>
        <d v="2013-12-19T00:00:00"/>
        <d v="2014-10-16T00:00:00"/>
        <d v="2013-05-24T00:00:00"/>
        <d v="2011-05-06T00:00:00"/>
        <d v="2014-04-03T00:00:00"/>
        <d v="2014-05-05T00:00:00"/>
        <d v="2011-09-26T00:00:00"/>
        <d v="2014-11-11T00:00:00"/>
        <d v="2014-07-09T00:00:00"/>
        <d v="2012-12-24T00:00:00"/>
        <d v="2011-04-01T00:00:00"/>
        <d v="2012-09-14T00:00:00"/>
        <d v="2011-08-04T00:00:00"/>
        <d v="2013-09-26T00:00:00"/>
        <d v="2014-01-29T00:00:00"/>
        <d v="2013-12-27T00:00:00"/>
        <d v="2014-12-20T00:00:00"/>
        <d v="2012-10-01T00:00:00"/>
        <d v="2012-05-01T00:00:00"/>
        <d v="2012-07-19T00:00:00"/>
        <d v="2012-12-01T00:00:00"/>
        <d v="2014-07-12T00:00:00"/>
        <d v="2014-11-20T00:00:00"/>
        <d v="2013-12-03T00:00:00"/>
        <d v="2013-10-15T00:00:00"/>
        <d v="2012-11-03T00:00:00"/>
        <d v="2014-10-31T00:00:00"/>
        <d v="2013-10-18T00:00:00"/>
        <d v="2013-11-25T00:00:00"/>
        <d v="2012-08-01T00:00:00"/>
        <d v="2014-09-13T00:00:00"/>
        <d v="2011-02-04T00:00:00"/>
        <d v="2014-02-12T00:00:00"/>
        <d v="2014-09-01T00:00:00"/>
        <d v="2014-02-11T00:00:00"/>
        <d v="2011-02-05T00:00:00"/>
        <d v="2013-06-18T00:00:00"/>
        <d v="2012-02-06T00:00:00"/>
        <d v="2012-03-16T00:00:00"/>
        <d v="2013-04-10T00:00:00"/>
        <d v="2011-04-04T00:00:00"/>
        <d v="2014-09-06T00:00:00"/>
        <d v="2012-03-19T00:00:00"/>
        <d v="2014-06-12T00:00:00"/>
        <d v="2011-11-23T00:00:00"/>
        <d v="2012-06-23T00:00:00"/>
        <d v="2011-10-19T00:00:00"/>
        <d v="2013-04-20T00:00:00"/>
        <d v="2011-05-26T00:00:00"/>
        <d v="2012-12-19T00:00:00"/>
        <d v="2011-11-26T00:00:00"/>
        <d v="2011-08-29T00:00:00"/>
        <d v="2014-11-19T00:00:00"/>
        <d v="2014-01-21T00:00:00"/>
        <d v="2013-03-23T00:00:00"/>
        <d v="2013-05-19T00:00:00"/>
        <d v="2013-09-30T00:00:00"/>
        <d v="2012-12-27T00:00:00"/>
        <d v="2011-06-03T00:00:00"/>
        <d v="2011-02-03T00:00:00"/>
        <d v="2013-03-09T00:00:00"/>
        <d v="2014-10-08T00:00:00"/>
        <d v="2012-09-03T00:00:00"/>
        <d v="2011-08-09T00:00:00"/>
        <d v="2014-10-15T00:00:00"/>
        <d v="2014-12-03T00:00:00"/>
        <d v="2012-09-05T00:00:00"/>
        <d v="2013-07-08T00:00:00"/>
        <d v="2013-12-26T00:00:00"/>
        <d v="2012-06-04T00:00:00"/>
        <d v="2013-12-23T00:00:00"/>
        <d v="2014-07-30T00:00:00"/>
        <d v="2014-09-11T00:00:00"/>
        <d v="2011-06-13T00:00:00"/>
        <d v="2014-04-16T00:00:00"/>
        <d v="2011-07-21T00:00:00"/>
        <d v="2014-11-22T00:00:00"/>
        <d v="2014-12-30T00:00:00"/>
        <d v="2011-03-14T00:00:00"/>
        <d v="2012-12-31T00:00:00"/>
        <d v="2014-10-22T00:00:00"/>
        <d v="2012-02-03T00:00:00"/>
        <d v="2013-11-16T00:00:00"/>
        <d v="2014-12-06T00:00:00"/>
        <d v="2014-03-10T00:00:00"/>
        <d v="2013-06-10T00:00:00"/>
        <d v="2014-11-29T00:00:00"/>
        <d v="2014-03-17T00:00:00"/>
        <d v="2013-11-28T00:00:00"/>
        <d v="2014-11-28T00:00:00"/>
        <d v="2013-07-09T00:00:00"/>
        <d v="2012-05-08T00:00:00"/>
        <d v="2011-11-25T00:00:00"/>
        <d v="2014-06-26T00:00:00"/>
        <d v="2014-04-12T00:00:00"/>
        <d v="2014-08-21T00:00:00"/>
        <d v="2012-03-13T00:00:00"/>
        <d v="2013-09-09T00:00:00"/>
        <d v="2012-01-23T00:00:00"/>
        <d v="2012-06-18T00:00:00"/>
        <d v="2012-10-02T00:00:00"/>
        <d v="2011-10-31T00:00:00"/>
        <d v="2012-04-13T00:00:00"/>
        <d v="2013-11-27T00:00:00"/>
        <d v="2014-11-08T00:00:00"/>
        <d v="2011-12-01T00:00:00"/>
        <d v="2014-02-24T00:00:00"/>
        <d v="2012-10-26T00:00:00"/>
        <d v="2011-03-10T00:00:00"/>
        <d v="2011-07-18T00:00:00"/>
        <d v="2013-09-20T00:00:00"/>
        <d v="2014-04-14T00:00:00"/>
        <d v="2014-11-10T00:00:00"/>
        <d v="2013-01-07T00:00:00"/>
        <d v="2014-03-14T00:00:00"/>
        <d v="2011-08-01T00:00:00"/>
        <d v="2013-10-16T00:00:00"/>
        <d v="2014-08-02T00:00:00"/>
        <d v="2013-06-26T00:00:00"/>
        <d v="2012-09-06T00:00:00"/>
        <d v="2014-07-29T00:00:00"/>
        <d v="2013-03-20T00:00:00"/>
        <d v="2011-03-31T00:00:00"/>
        <d v="2012-12-14T00:00:00"/>
        <d v="2013-07-16T00:00:00"/>
        <d v="2012-02-15T00:00:00"/>
        <d v="2012-09-28T00:00:00"/>
        <d v="2014-06-17T00:00:00"/>
        <d v="2012-11-08T00:00:00"/>
        <d v="2014-09-18T00:00:00"/>
        <d v="2012-09-21T00:00:00"/>
        <d v="2012-03-06T00:00:00"/>
        <d v="2011-10-03T00:00:00"/>
        <d v="2014-01-09T00:00:00"/>
        <d v="2014-03-21T00:00:00"/>
        <d v="2013-09-25T00:00:00"/>
        <d v="2014-03-26T00:00:00"/>
        <d v="2014-08-15T00:00:00"/>
        <d v="2014-03-24T00:00:00"/>
        <d v="2012-06-07T00:00:00"/>
        <d v="2011-11-12T00:00:00"/>
        <d v="2014-10-13T00:00:00"/>
        <d v="2014-05-14T00:00:00"/>
        <d v="2014-07-04T00:00:00"/>
        <d v="2011-11-18T00:00:00"/>
        <d v="2013-11-06T00:00:00"/>
        <d v="2012-07-11T00:00:00"/>
        <d v="2014-09-05T00:00:00"/>
        <d v="2014-12-25T00:00:00"/>
        <d v="2014-08-29T00:00:00"/>
        <d v="2011-12-13T00:00:00"/>
        <d v="2013-05-20T00:00:00"/>
        <d v="2013-11-15T00:00:00"/>
        <d v="2011-07-25T00:00:00"/>
        <d v="2014-03-03T00:00:00"/>
        <d v="2012-07-16T00:00:00"/>
        <d v="2013-05-01T00:00:00"/>
        <d v="2014-04-17T00:00:00"/>
        <d v="2012-08-16T00:00:00"/>
        <d v="2014-11-02T00:00:00"/>
        <d v="2013-05-06T00:00:00"/>
        <d v="2013-03-05T00:00:00"/>
        <d v="2011-04-26T00:00:00"/>
        <d v="2014-04-02T00:00:00"/>
        <d v="2014-12-23T00:00:00"/>
        <d v="2012-08-15T00:00:00"/>
        <d v="2013-09-27T00:00:00"/>
        <d v="2013-08-17T00:00:00"/>
        <d v="2012-08-25T00:00:00"/>
        <d v="2014-12-04T00:00:00"/>
        <d v="2011-06-21T00:00:00"/>
        <d v="2012-11-12T00:00:00"/>
        <d v="2013-08-29T00:00:00"/>
        <d v="2013-01-22T00:00:00"/>
        <d v="2012-01-30T00:00:00"/>
        <d v="2011-10-04T00:00:00"/>
        <d v="2014-02-14T00:00:00"/>
        <d v="2012-02-21T00:00:00"/>
        <d v="2011-11-04T00:00:00"/>
        <d v="2012-06-20T00:00:00"/>
        <d v="2011-06-08T00:00:00"/>
        <d v="2012-04-17T00:00:00"/>
        <d v="2012-07-17T00:00:00"/>
        <d v="2011-04-12T00:00:00"/>
        <d v="2012-11-01T00:00:00"/>
        <d v="2012-05-12T00:00:00"/>
        <d v="2012-07-25T00:00:00"/>
        <d v="2014-11-12T00:00:00"/>
        <d v="2014-08-14T00:00:00"/>
        <d v="2011-03-22T00:00:00"/>
        <d v="2014-11-17T00:00:00"/>
        <d v="2013-01-21T00:00:00"/>
        <d v="2013-11-12T00:00:00"/>
        <d v="2013-01-30T00:00:00"/>
        <d v="2013-10-19T00:00:00"/>
        <d v="2014-11-03T00:00:00"/>
        <d v="2014-02-20T00:00:00"/>
        <d v="2014-01-31T00:00:00"/>
        <d v="2012-08-08T00:00:00"/>
        <d v="2014-12-15T00:00:00"/>
        <d v="2014-04-27T00:00:00"/>
        <d v="2014-12-17T00:00:00"/>
        <d v="2011-12-06T00:00:00"/>
        <d v="2013-02-21T00:00:00"/>
        <d v="2013-09-10T00:00:00"/>
        <d v="2011-07-14T00:00:00"/>
        <d v="2011-10-24T00:00:00"/>
        <d v="2014-04-18T00:00:00"/>
        <d v="2011-08-24T00:00:00"/>
        <d v="2013-03-25T00:00:00"/>
        <d v="2013-11-22T00:00:00"/>
        <d v="2014-10-04T00:00:00"/>
        <d v="2014-09-12T00:00:00"/>
        <d v="2011-09-30T00:00:00"/>
        <d v="2014-10-07T00:00:00"/>
        <d v="2014-10-20T00:00:00"/>
        <d v="2013-01-03T00:00:00"/>
        <d v="2012-10-03T00:00:00"/>
        <d v="2011-05-21T00:00:00"/>
        <d v="2013-08-24T00:00:00"/>
        <d v="2011-12-16T00:00:00"/>
        <d v="2011-06-30T00:00:00"/>
        <d v="2011-12-20T00:00:00"/>
        <d v="2014-10-21T00:00:00"/>
        <d v="2012-07-10T00:00:00"/>
        <d v="2011-11-10T00:00:00"/>
        <d v="2013-01-09T00:00:00"/>
        <d v="2011-10-02T00:00:00"/>
        <d v="2013-04-25T00:00:00"/>
        <d v="2011-11-17T00:00:00"/>
        <d v="2012-02-09T00:00:00"/>
        <d v="2014-05-09T00:00:00"/>
        <d v="2012-05-23T00:00:00"/>
        <d v="2011-09-27T00:00:00"/>
        <d v="2012-09-11T00:00:00"/>
        <d v="2014-08-22T00:00:00"/>
        <d v="2012-08-13T00:00:00"/>
        <d v="2013-08-18T00:00:00"/>
        <d v="2011-09-23T00:00:00"/>
        <d v="2011-02-01T00:00:00"/>
        <d v="2012-11-21T00:00:00"/>
        <d v="2012-10-17T00:00:00"/>
        <d v="2013-09-21T00:00:00"/>
        <d v="2012-04-27T00:00:00"/>
        <d v="2013-05-29T00:00:00"/>
        <d v="2012-11-29T00:00:00"/>
        <d v="2013-10-08T00:00:00"/>
        <d v="2013-12-02T00:00:00"/>
        <d v="2011-08-31T00:00:00"/>
        <d v="2013-12-09T00:00:00"/>
        <d v="2013-08-09T00:00:00"/>
        <d v="2012-04-10T00:00:00"/>
        <d v="2013-09-06T00:00:00"/>
        <d v="2013-06-25T00:00:00"/>
        <d v="2011-04-18T00:00:00"/>
        <d v="2011-03-23T00:00:00"/>
        <d v="2013-07-04T00:00:00"/>
        <d v="2013-06-08T00:00:00"/>
        <d v="2014-09-04T00:00:00"/>
        <d v="2014-05-04T00:00:00"/>
        <d v="2011-12-08T00:00:00"/>
        <d v="2012-12-05T00:00:00"/>
        <d v="2014-06-03T00:00:00"/>
        <d v="2012-10-30T00:00:00"/>
        <d v="2012-11-19T00:00:00"/>
        <d v="2011-09-13T00:00:00"/>
        <d v="2014-04-22T00:00:00"/>
        <d v="2011-12-30T00:00:00"/>
        <d v="2014-08-28T00:00:00"/>
        <d v="2013-12-18T00:00:00"/>
        <d v="2012-05-03T00:00:00"/>
        <d v="2013-11-01T00:00:00"/>
        <d v="2011-07-05T00:00:00"/>
        <d v="2011-01-28T00:00:00"/>
        <d v="2011-04-08T00:00:00"/>
        <d v="2011-07-26T00:00:00"/>
        <d v="2011-10-28T00:00:00"/>
        <d v="2014-06-07T00:00:00"/>
        <d v="2014-10-18T00:00:00"/>
        <d v="2011-07-27T00:00:00"/>
        <d v="2012-10-23T00:00:00"/>
        <d v="2012-06-15T00:00:00"/>
        <d v="2014-07-19T00:00:00"/>
        <d v="2011-09-17T00:00:00"/>
        <d v="2013-05-17T00:00:00"/>
        <d v="2013-03-02T00:00:00"/>
        <d v="2013-06-27T00:00:00"/>
        <d v="2011-11-22T00:00:00"/>
        <d v="2014-10-03T00:00:00"/>
        <d v="2014-12-16T00:00:00"/>
        <d v="2013-04-18T00:00:00"/>
        <d v="2011-10-11T00:00:00"/>
        <d v="2012-12-18T00:00:00"/>
        <d v="2014-01-02T00:00:00"/>
        <d v="2014-10-28T00:00:00"/>
        <d v="2011-12-29T00:00:00"/>
        <d v="2012-06-25T00:00:00"/>
        <d v="2013-08-05T00:00:00"/>
        <d v="2014-08-08T00:00:00"/>
        <d v="2014-05-12T00:00:00"/>
        <d v="2012-03-29T00:00:00"/>
        <d v="2014-01-15T00:00:00"/>
        <d v="2013-06-17T00:00:00"/>
        <d v="2014-03-07T00:00:00"/>
        <d v="2012-11-16T00:00:00"/>
        <d v="2012-02-18T00:00:00"/>
        <d v="2012-01-05T00:00:00"/>
        <d v="2014-03-27T00:00:00"/>
        <d v="2011-03-26T00:00:00"/>
        <d v="2012-09-04T00:00:00"/>
        <d v="2013-03-15T00:00:00"/>
        <d v="2014-07-22T00:00:00"/>
        <d v="2014-08-19T00:00:00"/>
        <d v="2014-10-23T00:00:00"/>
        <d v="2011-10-26T00:00:00"/>
        <d v="2013-06-29T00:00:00"/>
        <d v="2014-09-02T00:00:00"/>
        <d v="2012-12-20T00:00:00"/>
        <d v="2014-03-20T00:00:00"/>
        <d v="2014-11-25T00:00:00"/>
        <d v="2011-04-25T00:00:00"/>
        <d v="2012-10-25T00:00:00"/>
        <d v="2013-10-28T00:00:00"/>
        <d v="2011-11-29T00:00:00"/>
        <d v="2014-09-23T00:00:00"/>
        <d v="2012-06-19T00:00:00"/>
        <d v="2013-07-05T00:00:00"/>
        <d v="2014-09-29T00:00:00"/>
        <d v="2012-08-07T00:00:00"/>
        <d v="2014-06-19T00:00:00"/>
        <d v="2011-11-21T00:00:00"/>
        <d v="2013-04-11T00:00:00"/>
        <d v="2014-05-24T00:00:00"/>
        <d v="2013-10-03T00:00:00"/>
        <d v="2013-09-16T00:00:00"/>
        <d v="2011-10-10T00:00:00"/>
        <d v="2011-07-13T00:00:00"/>
        <d v="2012-12-04T00:00:00"/>
        <d v="2011-04-19T00:00:00"/>
        <d v="2014-07-18T00:00:00"/>
        <d v="2011-04-11T00:00:00"/>
        <d v="2014-08-04T00:00:00"/>
        <d v="2014-03-13T00:00:00"/>
        <d v="2014-04-28T00:00:00"/>
        <d v="2012-08-02T00:00:00"/>
        <d v="2014-04-09T00:00:00"/>
        <d v="2013-01-10T00:00:00"/>
        <d v="2014-05-19T00:00:00"/>
        <d v="2012-10-10T00:00:00"/>
        <d v="2012-04-18T00:00:00"/>
        <d v="2011-11-07T00:00:00"/>
        <d v="2013-03-04T00:00:00"/>
        <d v="2013-12-25T00:00:00"/>
        <d v="2012-12-11T00:00:00"/>
        <d v="2012-11-22T00:00:00"/>
        <d v="2013-05-09T00:00:00"/>
        <d v="2014-10-06T00:00:00"/>
        <d v="2012-01-13T00:00:00"/>
        <d v="2014-11-14T00:00:00"/>
        <d v="2014-03-09T00:00:00"/>
        <d v="2013-12-24T00:00:00"/>
        <d v="2013-08-23T00:00:00"/>
        <d v="2012-09-24T00:00:00"/>
        <d v="2012-03-15T00:00:00"/>
        <d v="2011-01-14T00:00:00"/>
        <d v="2013-11-19T00:00:00"/>
        <d v="2011-03-07T00:00:00"/>
        <d v="2011-11-16T00:00:00"/>
        <d v="2013-01-31T00:00:00"/>
        <d v="2014-05-08T00:00:00"/>
        <d v="2011-11-15T00:00:00"/>
        <d v="2014-01-30T00:00:00"/>
        <d v="2011-04-06T00:00:00"/>
        <d v="2012-09-08T00:00:00"/>
        <d v="2014-01-16T00:00:00"/>
        <d v="2012-11-05T00:00:00"/>
        <d v="2014-04-26T00:00:00"/>
        <d v="2014-11-26T00:00:00"/>
        <d v="2014-08-05T00:00:00"/>
        <d v="2013-11-18T00:00:00"/>
        <d v="2013-10-24T00:00:00"/>
        <d v="2014-02-03T00:00:00"/>
        <d v="2014-09-26T00:00:00"/>
        <d v="2011-07-30T00:00:00"/>
        <d v="2012-07-06T00:00:00"/>
        <d v="2012-03-08T00:00:00"/>
        <d v="2014-05-06T00:00:00"/>
        <d v="2011-05-10T00:00:00"/>
        <d v="2014-08-23T00:00:00"/>
        <d v="2013-09-24T00:00:00"/>
        <d v="2013-08-03T00:00:00"/>
        <d v="2014-01-04T00:00:00"/>
        <d v="2014-10-10T00:00:00"/>
        <d v="2014-10-01T00:00:00"/>
        <d v="2014-01-17T00:00:00"/>
        <d v="2011-03-30T00:00:00"/>
        <d v="2014-05-01T00:00:00"/>
        <d v="2011-01-07T00:00:00"/>
        <d v="2012-05-21T00:00:00"/>
        <d v="2014-10-17T00:00:00"/>
        <d v="2014-03-22T00:00:00"/>
        <d v="2011-01-19T00:00:00"/>
        <d v="2014-05-28T00:00:00"/>
        <d v="2013-08-15T00:00:00"/>
        <d v="2014-02-19T00:00:00"/>
        <d v="2013-11-21T00:00:00"/>
        <d v="2014-09-22T00:00:00"/>
        <d v="2013-02-22T00:00:00"/>
        <d v="2013-12-30T00:00:00"/>
        <d v="2013-12-04T00:00:00"/>
        <d v="2013-09-03T00:00:00"/>
        <d v="2012-10-19T00:00:00"/>
        <d v="2014-09-10T00:00:00"/>
        <d v="2011-01-20T00:00:00"/>
        <d v="2014-10-09T00:00:00"/>
        <d v="2011-11-28T00:00:00"/>
        <d v="2013-10-09T00:00:00"/>
        <d v="2012-10-08T00:00:00"/>
        <d v="2011-02-25T00:00:00"/>
        <d v="2013-06-06T00:00:00"/>
        <d v="2014-04-25T00:00:00"/>
        <d v="2013-12-20T00:00:00"/>
        <d v="2013-12-13T00:00:00"/>
        <d v="2011-12-15T00:00:00"/>
        <d v="2011-07-19T00:00:00"/>
        <d v="2013-10-25T00:00:00"/>
        <d v="2011-12-21T00:00:00"/>
        <d v="2013-06-12T00:00:00"/>
        <d v="2012-06-09T00:00:00"/>
        <d v="2011-05-28T00:00:00"/>
        <d v="2012-11-14T00:00:00"/>
        <d v="2011-01-21T00:00:00"/>
        <d v="2014-03-29T00:00:00"/>
        <d v="2013-12-31T00:00:00"/>
        <d v="2014-08-13T00:00:00"/>
        <d v="2011-11-08T00:00:00"/>
        <d v="2013-04-13T00:00:00"/>
        <d v="2013-12-05T00:00:00"/>
        <d v="2012-04-02T00:00:00"/>
        <d v="2014-09-30T00:00:00"/>
        <d v="2012-03-22T00:00:00"/>
        <d v="2014-05-13T00:00:00"/>
        <d v="2012-07-18T00:00:00"/>
        <d v="2012-03-27T00:00:00"/>
        <d v="2012-11-17T00:00:00"/>
        <d v="2013-09-19T00:00:00"/>
        <d v="2011-10-16T00:00:00"/>
        <d v="2014-01-13T00:00:00"/>
        <d v="2014-06-04T00:00:00"/>
        <d v="2013-08-07T00:00:00"/>
        <d v="2011-08-25T00:00:00"/>
        <d v="2013-03-13T00:00:00"/>
        <d v="2014-02-10T00:00:00"/>
        <d v="2011-07-20T00:00:00"/>
        <d v="2014-09-16T00:00:00"/>
        <d v="2011-12-10T00:00:00"/>
        <d v="2012-12-30T00:00:00"/>
        <d v="2013-03-11T00:00:00"/>
        <d v="2014-09-25T00:00:00"/>
        <d v="2013-02-04T00:00:00"/>
        <d v="2012-12-25T00:00:00"/>
        <d v="2014-05-21T00:00:00"/>
        <d v="2014-12-26T00:00:00"/>
        <d v="2014-09-20T00:00:00"/>
        <d v="2011-10-25T00:00:00"/>
        <d v="2011-12-22T00:00:00"/>
        <d v="2013-06-28T00:00:00"/>
        <d v="2011-03-18T00:00:00"/>
        <d v="2012-09-19T00:00:00"/>
        <d v="2014-12-14T00:00:00"/>
        <d v="2013-12-17T00:00:00"/>
        <d v="2014-09-15T00:00:00"/>
        <d v="2012-10-05T00:00:00"/>
        <d v="2013-10-30T00:00:00"/>
        <d v="2011-07-08T00:00:00"/>
        <d v="2012-04-22T00:00:00"/>
        <d v="2011-10-21T00:00:00"/>
        <d v="2014-12-01T00:00:00"/>
        <d v="2011-09-11T00:00:00"/>
        <d v="2012-10-29T00:00:00"/>
        <d v="2013-08-31T00:00:00"/>
        <d v="2014-01-24T00:00:00"/>
        <d v="2012-12-10T00:00:00"/>
        <d v="2013-12-16T00:00:00"/>
        <d v="2012-10-24T00:00:00"/>
        <d v="2014-08-01T00:00:00"/>
        <d v="2014-05-23T00:00:00"/>
        <d v="2013-07-22T00:00:00"/>
        <d v="2013-05-11T00:00:00"/>
        <d v="2014-03-04T00:00:00"/>
        <d v="2013-10-23T00:00:00"/>
        <d v="2013-08-08T00:00:00"/>
        <d v="2012-04-30T00:00:00"/>
        <d v="2013-05-27T00:00:00"/>
        <d v="2013-10-21T00:00:00"/>
        <d v="2011-09-06T00:00:00"/>
        <d v="2011-05-23T00:00:00"/>
        <d v="2012-08-10T00:00:00"/>
        <d v="2011-08-23T00:00:00"/>
        <d v="2011-11-05T00:00:00"/>
        <d v="2012-05-14T00:00:00"/>
        <d v="2014-03-11T00:00:00"/>
        <d v="2013-12-10T00:00:00"/>
        <d v="2011-07-04T00:00:00"/>
        <d v="2014-07-07T00:00:00"/>
        <d v="2011-10-05T00:00:00"/>
        <d v="2011-06-17T00:00:00"/>
        <d v="2014-02-06T00:00:00"/>
        <d v="2011-07-06T00:00:00"/>
        <d v="2011-04-20T00:00:00"/>
        <d v="2013-08-22T00:00:00"/>
        <d v="2012-12-16T00:00:00"/>
        <d v="2014-07-25T00:00:00"/>
        <d v="2014-12-07T00:00:00"/>
        <d v="2013-09-28T00:00:00"/>
        <d v="2014-05-03T00:00:00"/>
        <d v="2013-04-17T00:00:00"/>
        <d v="2013-07-29T00:00:00"/>
        <d v="2013-06-24T00:00:00"/>
        <d v="2012-11-09T00:00:00"/>
        <d v="2012-09-27T00:00:00"/>
        <d v="2012-06-28T00:00:00"/>
        <d v="2013-09-17T00:00:00"/>
        <d v="2011-08-19T00:00:00"/>
        <d v="2011-09-25T00:00:00"/>
        <d v="2013-05-13T00:00:00"/>
        <d v="2011-10-18T00:00:00"/>
        <d v="2014-11-18T00:00:00"/>
        <d v="2013-03-29T00:00:00"/>
        <d v="2011-07-22T00:00:00"/>
        <d v="2013-06-03T00:00:00"/>
        <d v="2011-12-07T00:00:00"/>
        <d v="2014-04-24T00:00:00"/>
        <d v="2013-07-20T00:00:00"/>
        <d v="2013-05-15T00:00:00"/>
        <d v="2013-01-23T00:00:00"/>
        <d v="2012-05-26T00:00:00"/>
        <d v="2014-02-07T00:00:00"/>
        <d v="2013-10-10T00:00:00"/>
        <d v="2014-01-08T00:00:00"/>
        <d v="2014-05-31T00:00:00"/>
        <d v="2011-02-16T00:00:00"/>
        <d v="2012-03-24T00:00:00"/>
        <d v="2012-04-11T00:00:00"/>
        <d v="2012-02-27T00:00:00"/>
        <d v="2013-07-02T00:00:00"/>
        <d v="2014-07-15T00:00:00"/>
        <d v="2014-03-31T00:00:00"/>
        <d v="2011-11-02T00:00:00"/>
        <d v="2011-09-10T00:00:00"/>
        <d v="2014-09-27T00:00:00"/>
        <d v="2014-04-01T00:00:00"/>
        <d v="2013-02-19T00:00:00"/>
        <d v="2012-12-08T00:00:00"/>
        <d v="2011-02-23T00:00:00"/>
        <d v="2013-10-07T00:00:00"/>
        <d v="2012-04-05T00:00:00"/>
        <d v="2013-03-16T00:00:00"/>
        <d v="2012-11-30T00:00:00"/>
        <d v="2011-04-15T00:00:00"/>
        <d v="2014-05-07T00:00:00"/>
        <d v="2012-01-06T00:00:00"/>
        <d v="2014-06-14T00:00:00"/>
        <d v="2012-08-24T00:00:00"/>
        <d v="2013-08-02T00:00:00"/>
        <d v="2013-04-14T00:00:00"/>
        <d v="2011-03-24T00:00:00"/>
        <d v="2014-06-09T00:00:00"/>
        <d v="2014-01-27T00:00:00"/>
        <d v="2011-05-16T00:00:00"/>
        <d v="2012-04-26T00:00:00"/>
        <d v="2012-10-12T00:00:00"/>
        <d v="2012-07-14T00:00:00"/>
        <d v="2011-11-19T00:00:00"/>
        <d v="2013-05-28T00:00:00"/>
        <d v="2013-10-04T00:00:00"/>
        <d v="2013-07-31T00:00:00"/>
        <d v="2012-07-04T00:00:00"/>
        <d v="2014-08-18T00:00:00"/>
        <d v="2013-12-15T00:00:00"/>
        <d v="2012-03-23T00:00:00"/>
        <d v="2013-10-11T00:00:00"/>
        <d v="2013-04-22T00:00:00"/>
        <d v="2011-05-04T00:00:00"/>
        <d v="2012-08-28T00:00:00"/>
        <d v="2012-10-20T00:00:00"/>
        <d v="2014-07-28T00:00:00"/>
        <d v="2012-05-22T00:00:00"/>
        <d v="2014-08-30T00:00:00"/>
        <d v="2012-02-16T00:00:00"/>
        <d v="2013-02-05T00:00:00"/>
        <d v="2013-12-28T00:00:00"/>
        <d v="2013-08-01T00:00:00"/>
        <d v="2011-07-09T00:00:00"/>
        <d v="2011-09-22T00:00:00"/>
        <d v="2011-08-12T00:00:00"/>
        <d v="2011-03-11T00:00:00"/>
        <d v="2014-07-27T00:00:00"/>
        <d v="2011-09-07T00:00:00"/>
        <d v="2013-03-18T00:00:00"/>
        <d v="2014-12-05T00:00:00"/>
        <d v="2013-02-01T00:00:00"/>
        <d v="2014-05-10T00:00:00"/>
        <d v="2012-09-20T00:00:00"/>
        <d v="2011-04-28T00:00:00"/>
        <d v="2013-05-23T00:00:00"/>
        <d v="2011-03-28T00:00:00"/>
        <d v="2012-05-10T00:00:00"/>
        <d v="2014-03-28T00:00:00"/>
        <d v="2014-07-08T00:00:00"/>
        <d v="2012-02-29T00:00:00"/>
        <d v="2011-02-21T00:00:00"/>
        <d v="2011-12-31T00:00:00"/>
        <d v="2013-01-28T00:00:00"/>
        <d v="2013-11-10T00:00:00"/>
        <d v="2013-09-11T00:00:00"/>
        <d v="2013-11-26T00:00:00"/>
        <d v="2011-10-01T00:00:00"/>
        <d v="2011-03-03T00:00:00"/>
        <d v="2012-12-03T00:00:00"/>
        <d v="2014-03-19T00:00:00"/>
        <d v="2014-06-28T00:00:00"/>
        <d v="2012-03-20T00:00:00"/>
        <d v="2014-05-29T00:00:00"/>
        <d v="2011-12-19T00:00:00"/>
        <d v="2014-08-20T00:00:00"/>
        <d v="2013-02-09T00:00:00"/>
        <d v="2014-10-14T00:00:00"/>
        <d v="2012-01-26T00:00:00"/>
        <d v="2012-12-17T00:00:00"/>
        <d v="2013-03-27T00:00:00"/>
        <d v="2012-05-18T00:00:00"/>
        <d v="2012-09-12T00:00:00"/>
        <d v="2013-02-07T00:00:00"/>
        <d v="2013-06-07T00:00:00"/>
        <d v="2012-11-28T00:00:00"/>
        <d v="2011-01-24T00:00:00"/>
        <d v="2014-06-13T00:00:00"/>
        <d v="2011-11-30T00:00:00"/>
        <d v="2012-03-14T00:00:00"/>
        <d v="2011-11-03T00:00:00"/>
        <d v="2014-07-24T00:00:00"/>
        <d v="2011-02-09T00:00:00"/>
        <d v="2011-04-23T00:00:00"/>
        <d v="2011-03-25T00:00:00"/>
        <d v="2011-06-24T00:00:00"/>
        <d v="2012-01-27T00:00:00"/>
        <d v="2012-10-18T00:00:00"/>
        <d v="2012-08-17T00:00:00"/>
        <d v="2014-05-27T00:00:00"/>
        <d v="2011-10-09T00:00:00"/>
        <d v="2013-11-20T00:00:00"/>
        <d v="2012-05-11T00:00:00"/>
        <d v="2013-09-23T00:00:00"/>
        <d v="2012-06-01T00:00:00"/>
        <d v="2014-01-25T00:00:00"/>
        <d v="2012-04-14T00:00:00"/>
        <d v="2013-05-07T00:00:00"/>
        <d v="2014-01-03T00:00:00"/>
        <d v="2013-10-31T00:00:00"/>
        <d v="2011-02-15T00:00:00"/>
        <d v="2011-06-18T00:00:00"/>
        <d v="2011-08-15T00:00:00"/>
        <d v="2014-06-20T00:00:00"/>
        <d v="2012-03-26T00:00:00"/>
        <d v="2011-04-03T00:00:00"/>
        <d v="2012-09-13T00:00:00"/>
        <d v="2013-09-05T00:00:00"/>
        <d v="2013-06-04T00:00:00"/>
        <d v="2011-12-28T00:00:00"/>
        <d v="2012-04-12T00:00:00"/>
      </sharedItems>
      <fieldGroup par="14"/>
    </cacheField>
    <cacheField name="Ship Date" numFmtId="14">
      <sharedItems containsSemiMixedTypes="0" containsNonDate="0" containsDate="1" containsString="0" minDate="2011-01-09T00:00:00" maxDate="2015-01-07T00:00:00"/>
    </cacheField>
    <cacheField name="EmailID" numFmtId="0">
      <sharedItems/>
    </cacheField>
    <cacheField name="Geography" numFmtId="0">
      <sharedItems count="170">
        <s v="United States,Los Angeles,California"/>
        <s v="United States,Seattle,Washington"/>
        <s v="United States,West Jordan,Utah"/>
        <s v="United States,San Francisco,California"/>
        <s v="United States,Orem,Utah"/>
        <s v="United States,Gilbert,Arizona"/>
        <s v="United States,Portland,Oregon"/>
        <s v="United States,Aurora,Colorado"/>
        <s v="United States,Phoenix,Arizona"/>
        <s v="United States,Roseville,California"/>
        <s v="United States,Pasadena,California"/>
        <s v="United States,Scottsdale,Arizona"/>
        <s v="United States,San Jose,California"/>
        <s v="United States,Carlsbad,New Mexico"/>
        <s v="United States,Redlands,California"/>
        <s v="United States,Denver,Colorado"/>
        <s v="United States,Whittier,California"/>
        <s v="United States,Santa Clara,California"/>
        <s v="United States,San Diego,California"/>
        <s v="United States,Brentwood,California"/>
        <s v="United States,Inglewood,California"/>
        <s v="United States,Colorado Springs,Colorado"/>
        <s v="United States,Arvada,Colorado"/>
        <s v="United States,Long Beach,California"/>
        <s v="United States,Hesperia,California"/>
        <s v="United States,Layton,Utah"/>
        <s v="United States,Tucson,Arizona"/>
        <s v="United States,Des Moines,Washington"/>
        <s v="United States,Las Vegas,Nevada"/>
        <s v="United States,Huntington Beach,California"/>
        <s v="United States,Louisville,Colorado"/>
        <s v="United States,Concord,California"/>
        <s v="United States,Costa Mesa,California"/>
        <s v="United States,Parker,Colorado"/>
        <s v="United States,Great Falls,Montana"/>
        <s v="United States,Mesa,Arizona"/>
        <s v="United States,Anaheim,California"/>
        <s v="United States,Marysville,Washington"/>
        <s v="United States,Salem,Oregon"/>
        <s v="United States,Vallejo,California"/>
        <s v="United States,Mission Viejo,California"/>
        <s v="United States,Sierra Vista,Arizona"/>
        <s v="United States,Vancouver,Washington"/>
        <s v="United States,Lancaster,California"/>
        <s v="United States,Lake Elsinore,California"/>
        <s v="United States,Edmonds,Washington"/>
        <s v="United States,Santa Ana,California"/>
        <s v="United States,Salinas,California"/>
        <s v="United States,Farmington,New Mexico"/>
        <s v="United States,Riverside,California"/>
        <s v="United States,Torrance,California"/>
        <s v="United States,Oceanside,California"/>
        <s v="United States,Murrieta,California"/>
        <s v="United States,Olympia,Washington"/>
        <s v="United States,Oakland,California"/>
        <s v="United States,Encinitas,California"/>
        <s v="United States,Antioch,California"/>
        <s v="United States,Reno,Nevada"/>
        <s v="United States,Escondido,California"/>
        <s v="United States,Fresno,California"/>
        <s v="United States,Pueblo,Colorado"/>
        <s v="United States,Fairfield,California"/>
        <s v="United States,Pico Rivera,California"/>
        <s v="United States,Provo,Utah"/>
        <s v="United States,Pleasant Grove,Utah"/>
        <s v="United States,Glendale,Arizona"/>
        <s v="United States,Westminster,California"/>
        <s v="United States,Pomona,California"/>
        <s v="United States,North Las Vegas,Nevada"/>
        <s v="United States,Tempe,Arizona"/>
        <s v="United States,Laguna Niguel,California"/>
        <s v="United States,Bellevue,Washington"/>
        <s v="United States,Kent,Washington"/>
        <s v="United States,Tigard,Oregon"/>
        <s v="United States,Auburn,Washington"/>
        <s v="United States,Redmond,Oregon"/>
        <s v="United States,Henderson,Nevada"/>
        <s v="United States,Spokane,Washington"/>
        <s v="United States,Medford,Oregon"/>
        <s v="United States,Missoula,Montana"/>
        <s v="United States,Springfield,Oregon"/>
        <s v="United States,Broomfield,Colorado"/>
        <s v="United States,San Bernardino,California"/>
        <s v="United States,Bozeman,Montana"/>
        <s v="United States,Peoria,Arizona"/>
        <s v="United States,Ontario,California"/>
        <s v="United States,Rancho Cucamonga,California"/>
        <s v="United States,Stockton,California"/>
        <s v="United States,Sunnyvale,California"/>
        <s v="United States,Manteca,California"/>
        <s v="United States,Salt Lake City,Utah"/>
        <s v="United States,Littleton,Colorado"/>
        <s v="United States,Fort Collins,Colorado"/>
        <s v="United States,Sacramento,California"/>
        <s v="United States,Thousand Oaks,California"/>
        <s v="United States,Albuquerque,New Mexico"/>
        <s v="United States,Sparks,Nevada"/>
        <s v="United States,Coachella,California"/>
        <s v="United States,La Quinta,California"/>
        <s v="United States,Bellingham,Washington"/>
        <s v="United States,Englewood,Colorado"/>
        <s v="United States,Las Cruces,New Mexico"/>
        <s v="United States,Vacaville,California"/>
        <s v="United States,Murray,Utah"/>
        <s v="United States,Bakersfield,California"/>
        <s v="United States,Redondo Beach,California"/>
        <s v="United States,Billings,Montana"/>
        <s v="United States,Gresham,Oregon"/>
        <s v="United States,Meridian,Idaho"/>
        <s v="United States,Apple Valley,California"/>
        <s v="United States,Woodland,California"/>
        <s v="United States,San Mateo,California"/>
        <s v="United States,Visalia,California"/>
        <s v="United States,Temecula,California"/>
        <s v="United States,Yucaipa,California"/>
        <s v="United States,Santa Fe,New Mexico"/>
        <s v="United States,Chula Vista,California"/>
        <s v="United States,Thornton,Colorado"/>
        <s v="United States,Lakewood,California"/>
        <s v="United States,Covington,Washington"/>
        <s v="United States,Boise,Idaho"/>
        <s v="United States,Citrus Heights,California"/>
        <s v="United States,Redmond,Washington"/>
        <s v="United States,Bullhead City,Arizona"/>
        <s v="United States,San Gabriel,California"/>
        <s v="United States,Lewiston,Idaho"/>
        <s v="United States,Danville,California"/>
        <s v="United States,Logan,Utah"/>
        <s v="United States,Avondale,Arizona"/>
        <s v="United States,Yuma,Arizona"/>
        <s v="United States,Pasco,Washington"/>
        <s v="United States,Lehi,Utah"/>
        <s v="United States,Moreno Valley,California"/>
        <s v="United States,Loveland,Colorado"/>
        <s v="United States,Chandler,Arizona"/>
        <s v="United States,Helena,Montana"/>
        <s v="United States,Clovis,New Mexico"/>
        <s v="United States,Santa Barbara,California"/>
        <s v="United States,Draper,Utah"/>
        <s v="United States,La Mesa,California"/>
        <s v="United States,Pocatello,Idaho"/>
        <s v="United States,Lake Forest,California"/>
        <s v="United States,Redding,California"/>
        <s v="United States,Chico,California"/>
        <s v="United States,Cheyenne,Wyoming"/>
        <s v="United States,Caldwell,Idaho"/>
        <s v="United States,Redwood City,California"/>
        <s v="United States,Santa Maria,California"/>
        <s v="United States,Longview,Washington"/>
        <s v="United States,Eugene,Oregon"/>
        <s v="United States,Oxnard,California"/>
        <s v="United States,Renton,Washington"/>
        <s v="United States,Commerce City,Colorado"/>
        <s v="United States,Rio Rancho,New Mexico"/>
        <s v="United States,Everett,Washington"/>
        <s v="United States,Montebello,California"/>
        <s v="United States,El Cajon,California"/>
        <s v="United States,Camarillo,California"/>
        <s v="United States,Hillsboro,Oregon"/>
        <s v="United States,Burbank,California"/>
        <s v="United States,Modesto,California"/>
        <s v="United States,Longmont,Colorado"/>
        <s v="United States,Davis,California"/>
        <s v="United States,Morgan Hill,California"/>
        <s v="United States,Greeley,Colorado"/>
        <s v="United States,Twin Falls,Idaho"/>
        <s v="United States,San Clemente,California"/>
        <s v="United States,Dublin,California"/>
        <s v="United States,San Luis Obispo,California"/>
        <s v="United States,Lodi,California"/>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ount="1494">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Fellowes PB200 Plastic Comb Binding Machine"/>
        <s v="Fellowes Super Stor/Drawer"/>
        <s v="Newell 341"/>
        <s v="Cisco SPA 501G IP Phone"/>
        <s v="Wilson Jones Hanging View Binder, White, 1&quot;"/>
        <s v="Bretford CR4500 Series Slim Rectangular Table"/>
        <s v="Wilson Jones Active Use Binders"/>
        <s v="ImationÂ 8GB Mini TravelDrive USB 2.0Â 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Flexible Leather- Look Classic Collection Ring Binder"/>
        <s v="Trimflex Flexible Post Binders"/>
        <s v="Logitech K350 2.4Ghz Wireless Keyboard"/>
        <s v="Deflect-o DuraMat Lighweight, Studded, Beveled Mat for Low Pile Carpeting"/>
        <s v="Avery Trapezoid Ring Binder, 3&quot; Capacity, Black, 1040 sheets"/>
        <s v="Hon Racetrack Conference Tables"/>
        <s v="Avery Durable Slant Ring Binders, No Labels"/>
        <s v="Trav-L-File Heavy-Duty Shuttle II, Black"/>
        <s v="Global Task Chair,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Â 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Â” x 11Â”"/>
        <s v="Xerox 1913"/>
        <s v="Global Value Steno Chair, Gray"/>
        <s v="SanDisk Ultra 32 GB MicroSDHC Class 10 Memory Card"/>
        <s v="Poly String Tie Envelopes"/>
        <s v="BoxOffice By Design Rectangular and Half-Moon Meeting Room Tabl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Â 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Eldon ClusterMat Chair Mat with Cordless Antistatic Protection"/>
        <s v="Ibico Laser Imprintable Binding System Cove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Logitech Wireless Headset h800"/>
        <s v="Storex Dura Pro Binders"/>
        <s v="Hewlett Packard LaserJet 3310 Copier"/>
        <s v="Avery Non-Stick Binders"/>
        <s v="Tuff Stuff Recycled Round Ring Binders"/>
        <s v="Hon 5100 Series Wood Tables"/>
        <s v="OIC Binder Clips, Mini, 1/4&quot; Capacity, Black"/>
        <s v="Anker 36W 4-Port USB Wall Charger Travel Power Adapter for iPhone 5s 5c 5"/>
        <s v="Gould Plastics 9-Pocket Panel Bin, 18-3/8w x 5-1/4d x 20-1/2h, Black"/>
        <s v="Wilson Jones Custom Binder Spines &amp; Labels"/>
        <s v="NETGEAR AC1750 Dual Band GigabitÂ Smart WiFi Router"/>
        <s v="Newell 324"/>
        <s v="Microsoft Natural Keyboard Elite"/>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American Pencil"/>
        <s v="White Envelopes, White Envelopes with Clear Poly Window"/>
        <s v="KeyTronicÂ 6101 Series -Â KeyboardÂ - Black"/>
        <s v="Global Geo Office Task Chair, Gray"/>
        <s v="3M Office Air Cleaner"/>
        <s v="Logitech G700s Rechargeable Gaming Mouse"/>
        <s v="Acco D-Ring Binder w/DublLock"/>
        <s v="Eldon Wave Desk Accessories"/>
        <s v="Bush Advantage Collection Racetrack Conference Table"/>
        <s v="Poly Designer Cover &amp; Back"/>
        <s v="Premier Electric Letter Opener"/>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Â USB 2.0 SwivelÂ Flash DriveÂ USBÂ flash driveÂ - 4 GB - Pink"/>
        <s v="Alphabetical Labels for Top Tab Filing"/>
        <s v="O'Sullivan Living Dimensions 2-Shelf Bookcases"/>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27"/>
        <s v="Newell 317"/>
        <s v="Canon Image Class D660 Copier"/>
        <s v="Advantus Rolling Storage Box"/>
        <s v="Great White Multi-Use Recycled Paper (20Lb. and 84 Bright)"/>
        <s v="Tennsco Single-Tier Lockers"/>
        <s v="Motorola HK250 Universal Bluetooth Headset"/>
        <s v="ImationÂ 16GB Mini TravelDrive USB 2.0Â Flash Drive"/>
        <s v="Safco Contoured Stacking Chairs"/>
        <s v="Tenex Chairmats For Use With Carpeted Floors"/>
        <s v="Sterilite Officeware Hinged File Box"/>
        <s v="LG Electronics Tone+ HBS-730 Bluetooth Headset"/>
        <s v="HON 5400 Series Task Chairs for Big and Tall"/>
        <s v="Tennsco 16-Compartment Lockers with Coat Rack"/>
        <s v="Avery 473"/>
        <s v="Bretford Â“Just In TimeÂ” Height-Adjustable Multi-Task Work Tables"/>
        <s v="Xerox 226"/>
        <s v="Coloredge Poster Frame"/>
        <s v="GBC Prepunched Paper, 19-Hole, for Binding Systems, 24-lb"/>
        <s v="Alliance Big Bands Rubber Bands, 12/Pack"/>
        <s v="Cisco SPA301"/>
        <s v="Personal Creations Ink Jet Cards and Labels"/>
        <s v="GBC White Gloss Covers, Plain Front"/>
        <s v="Xerox 222"/>
        <s v="Hon Every-Day Series Multi-Task Chairs"/>
        <s v="Newell 332"/>
        <s v="Rediform S.O.S. Phone Message Books"/>
        <s v="Acme Value Line Scissors"/>
        <s v="Martin-Yale Premier Letter Opener"/>
        <s v="GE 30524EE4"/>
        <s v="AT&amp;T SB67148 SynJ"/>
        <s v="Fellowes Basic Home/Office Series Surge Protectors"/>
        <s v="Recycled Pressboard Report Cover with Reinforced Top Hinge"/>
        <s v="i.Sound Portable Power - 8000 mAh"/>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Tennsco Regal Shelving Units"/>
        <s v="ImationÂ 32GB Pocket Pro USB 3.0Â Flash DriveÂ - 32 GB - Black - 1 P ..."/>
        <s v="Jabra SPEAK 410"/>
        <s v="Premium Transparent Presentation Covers by GBC"/>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Â Flash Drive ImationÂ Corp"/>
        <s v="Xerox 1977"/>
        <s v="Tenex &quot;The Solids&quot; Textured Chair Mats"/>
        <s v="Laminate Occasional Tables"/>
        <s v="Cardinal Holdit Business Card Pockets"/>
        <s v="Aluminum Document Frame"/>
        <s v="Tops Green Bar Computer Printout Paper"/>
        <s v="Carina Double Wide Media Storage Towers in Natural &amp; Black"/>
        <s v="LogitechÂ Illuminated - Keyboard"/>
        <s v="Wilson Jones Century Plastic Molded Ring Binders"/>
        <s v="Wilson Jones Leather-Like Binders with DublLock Round Rings"/>
        <s v="O'Sullivan Cherrywood Estates Traditional Bookcase"/>
        <s v="Acco Translucent Poly Ring Binders"/>
        <s v="Logitech Wireless Touch Keyboard K400"/>
        <s v="KI Conference Tables"/>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Â speaker phone"/>
        <s v="Eldon Stackable Tray, Side-Load, Legal, Smoke"/>
        <s v="Model L Table or Wall-Mount Pencil Sharpener"/>
        <s v="ClearOne CHATAttach 160 -Â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Logitech B530 USBÂ HeadsetÂ -Â headsetÂ - Full size, Binaural"/>
        <s v="Avery Durable Slant Ring Binders"/>
        <s v="Universal Ultra Bright White Copier/Laser Paper, 8 1/2&quot; x 11&quot;, Ream"/>
        <s v="Luxo Professional Combination Clamp-On Lamps"/>
        <s v="White Business Envelopes with Contemporary Seam, Recycled White Business Envelopes"/>
        <s v="Wilson Jones Easy Flow II Sheet Lifter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UniKeep View Case Binders"/>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Avery Durable Slant Ring Binders With Label Holder"/>
        <s v="Round Ring Binders"/>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Bush Saratoga Collection 5-Shelf Bookcase, Hanover Cherry, *Special Order"/>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Â Telephone"/>
        <s v="GuestStacker Chair with Chrome Finish Legs"/>
        <s v="Xerox 1924"/>
        <s v="Hon 4700 Series Mobuis Mid-Back Task Chairs with Adjustable Arms"/>
        <s v="Sauder Facets Collection Locker/File Cabinet, Sky Alder Finish"/>
        <s v="Fellowes Strictly Business Drawer File, Letter/Legal Size"/>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Hon Valutask Swivel Chairs"/>
        <s v="Eureka Recycled Copy Paper 8 1/2&quot; x 11&quot;, Ream"/>
        <s v="Seth Thomas 12&quot; Clock w/ Goldtone Case"/>
        <s v="Panasonic KP-310 Heavy-Duty Electric Pencil Sharpener"/>
        <s v="Wilson Jones Legal Size Ring Binders"/>
        <s v="Westinghouse Clip-On Gooseneck Lamps"/>
        <s v="Motorola L804"/>
        <s v="Things To Do Today Pad"/>
        <s v="Leather Task Chair, Black"/>
        <s v="Cardinal EasyOpen D-Ring Binders"/>
        <s v="DYMO CardScan Personal V9 Business Card Scanner"/>
        <s v="Case Logic 2.4GHz Wireless Keyboard"/>
        <s v="Hon 2090 Â“Pillow SoftÂ” Series Mid Back Swivel/Tilt Chairs"/>
        <s v="Deflect-o SuperTray Unbreakable Stackable Tray, Letter, Black"/>
        <s v="Atlantic Metals Mobile 4-Shelf Bookcases, Custom Colors"/>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GBC VeloBinder Electric Binding Machine"/>
        <s v="3M Replacement Filter for Office Air Cleaner for 20' x 33' Room"/>
        <s v="2300 Heavy-Duty Transfer File Systems by Perma"/>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DublLock D-Ring Binders"/>
        <s v="Wilson Jones Heavy-Duty Casebound Ring Binders with Metal Hinges"/>
        <s v="SanDisk Ultra 64 GB MicroSDHC Class 10 Memory Card"/>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Hon 2111 Invitation Series Corner Table"/>
        <s v="Eldon Image Series Desk Accessories, Burgundy"/>
        <s v="Boston Heavy-Duty Trimline Electric Pencil Sharpeners"/>
        <s v="4009 Highlighters by Sanford"/>
        <s v="Avery Durable Poly Binders"/>
        <s v="Howard Miller 13&quot; Diameter Pewter Finish Round Wall Clock"/>
        <s v="Xerox 1970"/>
        <s v="Xerox 1960"/>
        <s v="Belkin 19&quot; Vented Equipment Shelf, Black"/>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Novimex Swivel Fabric Task Chair"/>
        <s v="Pastel Pink Envelopes"/>
        <s v="Belkin F8E887 USB Wired Ergonomic Keyboard"/>
        <s v="Pyle PRT45 Retro HomeÂ 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Office Impressions Heavy Duty Welded Shelving &amp; Multimedia Storage Drawers"/>
        <s v="Jawbone MINI JAMBOX Wireless Bluetooth Speaker"/>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GBC Standard Recycled Report Covers, Clear Plastic Sheets"/>
        <s v="Avery 500"/>
        <s v="Geemarc AmpliPOWER60"/>
        <s v="&quot;While you Were Out&quot; Message Book, One Form per Page"/>
        <s v="Global Leather Task Chair, Black"/>
        <s v="Acco 7-Outlet Masterpiece Power Center, Wihtout Fax/Phone Line Protection"/>
        <s v="O'Sullivan Manor Hill 2-Door Library in Brianna Oak"/>
        <s v="Kingston Digital DataTraveler 16GB USB 2.0"/>
        <s v="TRENDnet 56K USB 2.0 Phone, Internet and Fax Modem"/>
        <s v="Avery 494"/>
        <s v="Xerox 1962"/>
        <s v="Sauder Camden County Barrister Bookcase, Planked Cherry Finish"/>
        <s v="DXL Angle-View Binders with Locking Rings, Black"/>
        <s v="Sauder Camden County Collection Libraries, Planked Cherry Finish"/>
        <s v="Xerox 1919"/>
        <s v="Prang Colored Pencils"/>
        <s v="Howard Miller 11-1/2&quot; Diameter Grantwood Wall Clock"/>
        <s v="Samsung Galaxy Note 2"/>
        <s v="SanDisk Cruzer 64 GB USB Flash Drive"/>
        <s v="Avery 501"/>
        <s v="Binney &amp; Smith Crayola Metallic Colored Pencils, 8-Color Set"/>
        <s v="Avery 513"/>
        <s v="Avery 3 1/2&quot; Diskette Storage Pages, 10/Pack"/>
        <s v="Seth Thomas 14&quot; Day/Date Wall Clock"/>
        <s v="Executive Impressions 8-1/2&quot; Career Panel/Partition Cubicle Clock"/>
        <s v="Howard Miller 12&quot; Round Wall Clock"/>
        <s v="Newell 334"/>
        <s v="Hon 30&quot; x 60&quot; Table with Locking Drawer"/>
        <s v="Safco Drafting Table"/>
        <s v="Global High-Back Leather Tilter, Burgundy"/>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GBC Twin Loop Wire Binding Elements"/>
        <s v="Perma STOR-ALL Hanging File Box, 13 1/8&quot;W x 12 1/4&quot;D x 10 1/2&quot;H"/>
        <s v="SAFCO Arco Folding Chair"/>
        <s v="Newell 321"/>
        <s v="Fellowes Personal Hanging Folder Files, Navy"/>
        <s v="Wirebound Message Books, Four 2 3/4 x 5 White Forms per Page"/>
        <s v="Eldon Spacemaker Box, Quick-Snap Lid, Clear"/>
        <s v="Plymouth Boxed Rubber Bands by Plymouth"/>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Xerox 1922"/>
        <s v="Flat Face Poster Frame"/>
        <s v="GBC Personal VeloBind Strips"/>
        <s v="Letter/Legal File Tote with Clear Snap-On Lid, Black Granite"/>
        <s v="Avery Framed View Binder, EZD Ring (Locking), Navy, 1 1/2&quot;"/>
        <s v="Xerox 1952"/>
        <s v="Fellowes Twister Kit, Gray/Clear, 3/pkg"/>
        <s v="Novimex Fabric Task Chair"/>
        <s v="MaxellÂ LTO Ultrium - 800 GB"/>
        <s v="Newell 325"/>
        <s v="Plantronics Audio 478 Stereo USB Headset"/>
        <s v="Hon 94000 Series Round Tables"/>
        <s v="Newell 3-Hole Punched Plastic Slotted Magazine Holders for Binders"/>
        <s v="Anker Ultra-Slim Mini Bluetooth 3.0 Wireless Keyboard"/>
        <s v="Plantronics CS 50-USB -Â headsetÂ - Convertible, Monaural"/>
        <s v="Floodlight Indoor Halogen Bulbs, 1 Bulb per Pack, 60 Watts"/>
        <s v="Computer Printout Paper with Letter-Trim Perforations"/>
        <s v="ClearSounds CSC500 Amplified Spirit Phone Corded phone"/>
        <s v="Ampad Phone Message Book, Recycled, 400 Message Capacity, 5 Â¾Â” x 11Â”"/>
        <s v="Avery 507"/>
        <s v="Hanging Personal Folder File"/>
        <s v="Logitech Wireless Marathon Mouse M705"/>
        <s v="Tennsco 6- and 18-Compartment Lockers"/>
        <s v="BOSTON Ranger #55 Pencil Sharpener, Black"/>
        <s v="Office Star - Ergonomically Designed Knee Chair"/>
        <s v="GBC DocuBind P100 Manual Binding Machine"/>
        <s v="Newell 308"/>
        <s v="Global Fabric Manager's Chair, Dark Gray"/>
        <s v="Acme Tagit Stainless Steel Antibacterial Scissors"/>
        <s v="Polycom SoundStation2 EX ConferenceÂ 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Belkin 325VA UPS Surge Protector, 6'"/>
        <s v="Metal Folding Chairs, Beige, 4/Carton"/>
        <s v="Zipper Ring Binder Pockets"/>
        <s v="Super Decoflex Portable Personal File"/>
        <s v="Wilson Electronics DB Pro Signal Booster"/>
        <s v="Atlantic Metals Mobile 2-Shelf Bookcases, Custom Colors"/>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Global Super Steno Chair"/>
        <s v="Newell 351"/>
        <s v="Balt Solid Wood Round Tables"/>
        <s v="Global Leather Executive Chair"/>
        <s v="Newell 319"/>
        <s v="ImationÂ SecureÂ DriveÂ + Hardware Encrypted USBÂ flash driveÂ -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Global Leather &amp; Oak Executive Chair, Burgundy"/>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WD My Passport Ultra 2TB Portable External Hard Drive"/>
        <s v="Panasonic KX MB2061 Multifunction Printer"/>
        <s v="Razer Kraken 7.1 Surround Sound Over Ear USB Gaming Headset"/>
        <s v="Tenex Traditional Chairmats for Medium Pile Carpet, Standard Lip, 36&quot; x 48&quot;"/>
        <s v="Bevis Rectangular Conference Tables"/>
        <s v="Geographics Note Cards, Blank, White, 8 1/2&quot; x 11&quot;"/>
        <s v="#10- 4 1/8&quot; x 9 1/2&quot; Recycled Envelopes"/>
        <s v="Cardinal Holdit Data Disk Pockets"/>
        <s v="Xerox 1896"/>
        <s v="Global Deluxe High-Back Office Chair in Storm"/>
        <s v="Kensington K72356US Mouse-in-a-Box USB Desktop Mouse"/>
        <s v="Avery 50"/>
        <s v="Honeywell Enviracaire Portable HEPA Air Cleaner for 16' x 20' Room"/>
        <s v="Chromcraft Bull-Nose Wood Oval Conference Tables &amp; Bases"/>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Samsung Galaxy S4 Mini"/>
        <s v="Xerox 1891"/>
        <s v="O'Sullivan Living Dimensions 3-Shelf Bookcases"/>
        <s v="GBC Standard Plastic Binding Systems' Combs"/>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Lumber Crayons"/>
        <s v="9-3/4 Diameter Round Wall Clock"/>
        <s v="Xerox 1953"/>
        <s v="Xerox 228"/>
        <s v="Sauder Forest Hills Library, Woodland Oak Finish"/>
        <s v="Office Star - Professional Matrix Back Chair with 2-to-1 Synchro Tilt and Mesh Fabric Seat"/>
        <s v="Computer Printout Index Tabs"/>
        <s v="Carina Mini System Audio Rack, Model AR050B"/>
        <s v="Plantronics Voyager Pro HD - Bluetooth Headset"/>
        <s v="Xerox 201"/>
        <s v="Ibico Plastic Spiral Binding Combs"/>
        <s v="Newell 345"/>
        <s v="Xerox 1951"/>
        <s v="Office Star - Mesh Screen back chair with Vinyl seat"/>
        <s v="Dixon Prang Watercolor Pencils, 10-Color Set with Brush"/>
        <s v="Global Ergonomic Managers Chair"/>
        <s v="Eldon Regeneration Recycled Desk Accessories, Smoke"/>
        <s v="Global Deluxe Steno Chair"/>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Tenex V2T-RE Standard Weight Series Chair Mat, 45&quot; x 53&quot;, Lip 25&quot; x 12&quot;"/>
        <s v="Cush Cases Heavy Duty Rugged Cover Case for Samsung Galaxy S5 - Purple"/>
        <s v="Samsung Galaxy Mega 6.3"/>
        <s v="Avery 478"/>
        <s v="DAX Two-Tone Rosewood/Black Document Frame, Desktop, 5 x 7"/>
        <s v="Safco Chair Connectors, 6/Carton"/>
        <s v="Self-Adhesive Ring Binder Labels"/>
        <s v="Chromcraft Bull-Nose Wood 48&quot; x 96&quot; Rectangular Conference Tables"/>
        <s v="SanDisk Ultra 16 GB MicroSDHC Class 10 Memory Card"/>
        <s v="Avery Heavy-Duty EZD  Binder With Locking Rings"/>
        <s v="VariCap6 Expandable Binder"/>
        <s v="Eldon Fold 'N Roll Cart System"/>
        <s v="Avery Premier Heavy-Duty Binder with Round Locking Rings"/>
        <s v="Insertable Tab Post Binder Dividers"/>
        <s v="Lexmark MX611dhe Monochrome Laser Printer"/>
        <s v="GBC VeloBinder Manual Binding System"/>
        <s v="Alliance Rubber Bands"/>
        <s v="SlimView Poly Binder, 3/8&quot;"/>
        <s v="BlackBerry Q10"/>
        <s v="Lesro Sheffield Collection Coffee Table, End Table, Center Table, Corner Table"/>
        <s v="#10 Self-Seal White Envelopes"/>
        <s v="Hon Pagoda Stacking Chairs"/>
        <s v="36X48 HARDFLOOR CHAIRMAT"/>
        <s v="Conquest 14 Commercial Heavy-Duty Upright Vacuum, Collection System, Accessory Kit"/>
        <s v="Ampad #10 Peel &amp; Seel Holiday Envelopes"/>
        <s v="Linden 10&quot; Round Wall Clock, Black"/>
        <s v="Anderson Hickey Conga Table Tops &amp; Accessories"/>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Office Star Flex Back Scooter Chair with White Fram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tlantic Metals Mobile 5-Shelf Bookcases, Custom Colors"/>
        <s v="Avery 510"/>
        <s v="Wilson Jones Four-Pocket Poly Binders"/>
        <s v="Accohide Poly Flexible Ring Binders"/>
        <s v="Memorex Froggy Flash Drive 4 GB"/>
        <s v="Southworth 100% RÃ©sumÃ©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Stiletto Hand Letter Openers"/>
        <s v="Logitech Desktop MK120 Mouse and keyboard Combo"/>
        <s v="Fellowes Bankers Box Staxonsteel Drawer File/Stacking System"/>
        <s v="Col-Erase Pencils with Erasers"/>
        <s v="Clarity 53712"/>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Â Clip USBÂ flash driveÂ -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Â KT400U2 -Â KeyboardÂ - Black"/>
        <s v="Xerox 204"/>
        <s v="Chromcraft 48&quot; x 96&quot; Racetrack Double Pedestal Table"/>
        <s v="HP Standard 104 key PS/2 Keyboard"/>
        <s v="Macally Suction Cup Mount"/>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Acco PRESSTEX Data Binder with Storage Hooks, Dark Blue, 9 1/2&quot; X 11&quot;"/>
        <s v="Samsung HM1900 Bluetooth Headset"/>
        <s v="Acco Side-Punched Conventional Columnar Pads"/>
        <s v="Avery 492"/>
        <s v="Xerox 232"/>
        <s v="Adjustable Personal File Tote"/>
        <s v="Crayola Colored Pencils"/>
        <s v="Manila Recycled Extra-Heavyweight Clasp Envelopes, 6&quot; x 9&quot;"/>
        <s v="Sharp 1540cs Digital Laser Copier"/>
        <s v="Eldon Regeneration Recycled Desk Accessories, Black"/>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Balt Split Level Computer Training Table"/>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Sterilite Show Offs Storage Containers"/>
        <s v="Logitech G430 Surround Sound Gaming Headset with Dolby 7.1 Technology"/>
        <s v="Economy #2 Pencils"/>
        <s v="Maxell DVD-RAM Discs"/>
        <s v="Global Chrome Stack Chair"/>
        <s v="Xerox 196"/>
        <s v="Xerox 1895"/>
        <s v="Eldon &quot;L&quot; Workstation Diamond Chairmat"/>
        <s v="DAX Copper Panel Document Frame, 5 x 7 Size"/>
        <s v="Plantronics CS510 - Over-the-Head monaural Wireless Headset System"/>
        <s v="Eldon ProFile File 'N Store Portable File Tub Letter/Legal Size Black"/>
        <s v="Riverleaf Stik-Withit Designer Note Cubes"/>
        <s v="Acco Expandable Hanging Binders"/>
        <s v="High-Back Leather Manager's Chair"/>
        <s v="Eldon Gobal File Keepers"/>
        <s v="OIC #2 Pencils, Medium Soft"/>
        <s v="Avery 505"/>
        <s v="RCA ViSYS 25423RE1 Corded phone"/>
        <s v="Eldon Expressions Wood Desk Accessories, Oak"/>
        <s v="Newell 320"/>
        <s v="GBC Durable Plastic Covers"/>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Mophie Juice Pack Helium for iPhone"/>
        <s v="Avery 477"/>
        <s v="Executive Impressions 10&quot; Spectator Wall Clock"/>
        <s v="Gear Head AU3700S Headset"/>
        <s v="GBC Poly Designer Binding Covers"/>
        <s v="Pressboard Covers with Storage Hooks, 9 1/2&quot; x 11&quot;, Light Blue"/>
        <s v="Avery Reinforcements for Hole-Punch Pages"/>
        <s v="Acco 6 Outlet Guardian Premium Plus Surge Suppressor"/>
        <s v="Performers Binder/Pad Holder, Black"/>
        <s v="Tennsco Double-Tier Lockers"/>
        <s v="Newell 338"/>
        <s v="Iris Project Case"/>
        <s v="Global Enterprise Series Seating High-Back Swivel/Tilt Chairs"/>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Xerox 2000"/>
        <s v="Hewlett-Packard Deskjet D4360 Printer"/>
        <s v="Airmail Envelopes"/>
        <s v="Mediabridge Sport Armband iPhone 5s"/>
        <s v="LogitechÂ LS21 Speaker System - PC Multimedia - 2.1-CH - Wired"/>
        <s v="Avery Metallic Poly Binders"/>
        <s v="#6 3/4 Gummed Flap White Envelopes"/>
        <s v="Nu-Dell Float Frame 11 x 14 1/2"/>
        <s v="Balt Solid Wood Rectangular Table"/>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Martin Yale Chadless Opener Electric Letter Opener"/>
        <s v="Gould Plastics 18-Pocket Panel Bin, 34w x 5-1/4d x 20-1/2h"/>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Premier Elliptical Ring Binder, Black"/>
        <s v="TOPS &quot;Important Message&quot; Pads, Canary, 4-1/4 x 5-1/2, 50 Sheets per Pad"/>
        <s v="BIC Brite Liner Highlighters"/>
        <s v="Master Big Foot Doorstop, Beige"/>
        <s v="Zebra Zazzle Fluorescent Highlighters"/>
        <s v="Bevis Round Conference Table Top &amp; Single Column Base"/>
        <s v="Tyvek Side-Opening Peel &amp; Seel Expanding Envelopes"/>
        <s v="Jensen SMPS-640 -Â speaker phone"/>
        <s v="Master Caster Door Stop, Large Brown"/>
        <s v="Acco Perma 3000 Stacking Storage Drawers"/>
        <s v="Executive Impressions 13&quot; Chairman Wall Clock"/>
        <s v="Brother DCP1000 Digital 3 in 1 Multifunction Machine"/>
        <s v="Newell Chalk Holder"/>
        <s v="Nontoxic Chalk"/>
        <s v="GBC Therma-A-Bind 250T Electric Binding System"/>
        <s v="Super Bands, 12/Pack"/>
        <s v="Document Clip Frames"/>
        <s v="Global Armless Task Chair, Royal Blue"/>
        <s v="Hoover Replacement Belts For Soft Guard &amp; Commercial Ltweight Upright Vacs, 2/Pk"/>
        <s v="Deflect-o EconoMat Studded, No Bevel Mat for Low Pile Carpeting"/>
        <s v="Sauder Camden County Collection Library"/>
        <s v="Boston School Pro Electric Pencil Sharpener, 1670"/>
        <s v="Office Star - Ergonomic Mid Back Chair with 2-Way Adjustable Arms"/>
        <s v="Ibico Presentation Index for Binding Systems"/>
        <s v="Xerox 1917"/>
        <s v="Acco Banker's Clasps, 5 3/4&quot;-Long"/>
        <s v="Logitech Media Keyboard K200"/>
        <s v="ImationÂ 30456 USBÂ Flash DriveÂ 8GB"/>
        <s v="Global Low Back Tilter Chair"/>
        <s v="Xerox 1954"/>
        <s v="Newell 328"/>
        <s v="Aastra 6757i CT Wireless VoIP phone"/>
        <s v="Bevis Oval Conference Table, Walnut"/>
        <s v="Tennsco Stur-D-Stor Boltless Shelving, 5 Shelves, 24&quot; Deep, Sand"/>
        <s v="Xerox 19"/>
        <s v="Tops Wirebound Message Log Books"/>
        <s v="G.E. Longer-Life Indoor Recessed Floodlight Bulbs"/>
        <s v="Hon 61000 Series Interactive Training Tables"/>
        <s v="Avery 483"/>
        <s v="Dixon Ticonderoga Maple Cedar Pencil, #2"/>
        <s v="Acme Forged Steel Scissors with Black Enamel Handles"/>
        <s v="Tyvek Interoffice Envelopes, 9 1/2&quot; x 12 1/2&quot;, 100/Box"/>
        <s v="BIC Liqua Brite Liner"/>
        <s v="Kleencut Forged Office Shears by Acme United Corporation"/>
        <s v="Newell 313"/>
        <s v="Bush Westfield Collection Bookcases, Dark Cherry Finish"/>
        <s v="Logitech Keyboard K120"/>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Wilson Jones Impact Binders"/>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Bagged Rubber Bands"/>
        <s v="Cardinal Hold-It CD Pocket"/>
        <s v="Nu-Dell Executive Frame"/>
        <s v="Wilson Jones Standard D-Ring Binders"/>
        <s v="Acrylic Self-Standing Desk Frames"/>
        <s v="Panasonic KX-TG6844B Expandable Digital Cordless Telephone"/>
        <s v="Plantronics MX500i Earset"/>
        <s v="Novimex Turbo Task Chair"/>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Â“While You Were OutÂ” Hardbound Telephone Message Book"/>
        <s v="SAFCO Mobile Desk Side File, Wire Frame"/>
        <s v="Kingston Digital DataTraveler 64GB USB 2.0"/>
        <s v="LogitechÂ 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Tennsco Industrial Shelving"/>
        <s v="O'Sullivan 2-Shelf Heavy-Duty Bookcases"/>
        <s v="Digium D40 VoIP phone"/>
        <s v="KeyTronicÂ E03601U1 -Â KeyboardÂ - Beige"/>
        <s v="Xerox 1925"/>
        <s v="Message Book, Wirebound, Four 5 1/2&quot; X 4&quot; Forms/Pg., 200 Dupl. Sets/Book"/>
        <s v="TOPS 4 x 6 Fluorescent Color Memo Sheets, 500 Sheets per Pack"/>
        <s v="Acco 6 Outlet Guardian Premium Surge Suppressor"/>
        <s v="Faber Castell Col-Erase Pencils"/>
        <s v="Colored Push Pins"/>
        <s v="SAFCO PlanMaster Boards, 60w x 37-1/2d, White Melamine"/>
        <s v="Motorla HX550 Universal Bluetooth Headset"/>
        <s v="Xerox 20"/>
        <s v="Newell 35"/>
        <s v="Stackable Trays"/>
        <s v="Fellowes High-Stak Drawer Files"/>
        <s v="LogitechÂ VX Revolution Cordless Laser Mouse for Notebooks (Black)"/>
        <s v="Kensington Expert Mouse Optical USB Trackball for PC or Mac"/>
        <s v="Xerox 221"/>
        <s v="Newell 312"/>
        <s v="Black Print Carbonless 8 1/2&quot; x 8 1/4&quot; Rapid Memo Book"/>
        <s v="Iceberg OfficeWorks 42&quot; Round Tables"/>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Eldon Expressions Desk Accessory, Wood Pencil Holder, Oak"/>
        <s v="Xerox 1975"/>
        <s v="DAX Black Cherry Wood-Tone Poster Frame"/>
        <s v="StarTech.com 10/100 VDSL2 Ethernet Extender Kit"/>
        <s v="Avery 475"/>
        <s v="Avery 476"/>
        <s v="Belkin 19&quot; Center-Weighted Shelf, Gray"/>
        <s v="Hon Comfortask Task/Swivel Chairs"/>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Â Headset"/>
        <s v="Xerox 189"/>
        <s v="Xerox 1897"/>
        <s v="Nu-Dell Leatherette Frames"/>
        <s v="AT&amp;T 841000 Phone"/>
        <s v="Electrix Incandescent Magnifying Lamp, Black"/>
        <s v="Xerox 1929"/>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Barricks 18&quot; x 48&quot; Non-Folding Utility Table with Bottom Storage Shelf"/>
        <s v="Rogers Deluxe File Chest"/>
        <s v="Fellowes Staxonsteel Drawer Files"/>
        <s v="Fellowes PB300 Plastic Comb Binding Machine"/>
        <s v="Avery 48"/>
        <s v="Bush Cubix Collection Bookcases, Fully Assembled"/>
        <s v="Global Highback Leather Tilter in Burgundy"/>
        <s v="Office Star - Contemporary Task Swivel Chair"/>
        <s v="iOttie XL Car Mount"/>
        <s v="Eldon Cleatmat Chair Mats for Medium Pile Carpets"/>
        <s v="XtraLife ClearVue Slant-D Ring Binder, White, 3&quot;"/>
        <s v="AmazonBasics 3-Button USB Wired Mouse"/>
        <s v="Anker Astro 15000mAh USB Portable Charger"/>
        <s v="Office Star - Mid Back Dual function Ergonomic High Back Chair with 2-Way Adjustable Arms"/>
        <s v="Panasonic KP-380BK Classic Electric Pencil Sharpener"/>
        <s v="Eldon Image Series Black Desk Accessories"/>
        <s v="First Data TMFD35 PIN Pad"/>
        <s v="Round Specialty Laser Printer Labels"/>
        <s v="Cyber Acoustics AC-202b Speech Recognition Stereo Headset"/>
        <s v="Boston 1730 StandUp Electric Pencil Sharpener"/>
        <s v="Plastic Binding Combs"/>
        <s v="Contemporary Borderless Frame"/>
        <s v="Office Star - Contemporary Task Swivel chair with Loop Arms, Charcoal"/>
        <s v="Southworth 25% Cotton Premium Laser Paper and Envelopes"/>
        <s v="Panasonic KX TS3282W Corded phone"/>
        <s v="GBC Twin Loop Wire Binding Elements, 9/16&quot; Spine, Black"/>
        <s v="Acme 10&quot; Easy Grip Assistive Scissors"/>
        <s v="Pressboard Hanging Data Binders for Unburst Sheets"/>
        <s v="Xerox 212"/>
        <s v="3D Systems Cube Printer, 2nd Generation, White"/>
        <s v="Xerox 209"/>
        <s v="Alliance Super-Size Bands, Assorted Sizes"/>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Â Flash Drive ImationÂ 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OtterBox Commuter Series Case - Samsung Galaxy S4"/>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Recycled 2&quot; Capacity Laser Printer Hanging Data Binders"/>
        <s v="Acco Economy Flexible Poly Round Ring Binder"/>
        <s v="Xerox 229"/>
        <s v="Panasonic KX MC6040 Color Laser Multifunction Printer"/>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Global Wood Trimmed Manager's Task Chair, Khaki"/>
        <s v="LogitechÂ Gaming G510s - Keyboard"/>
        <s v="Anker Astro Mini 3000mAh Ultra-Compact Portable Charger"/>
        <s v="Bretford CR8500 Series Meeting Room Furniture"/>
        <s v="Xerox 1997"/>
        <s v="Xerox 190"/>
        <s v="Xerox 219"/>
        <s v="Telephone Message Books with Fax/Mobile Section, 5 1/2&quot; x 3 3/16&quot;"/>
        <s v="Surelock Post Binders"/>
        <s v="Samsung Galaxy S4"/>
        <s v="Bush Westfield Collection Bookcases, Medium Cherry Finish"/>
        <s v="LogitechÂ MX Performance Wireless Mouse"/>
        <s v="Avery 495"/>
        <s v="Xerox 1884"/>
        <s v="Cherry 142-key Programmable Keyboard"/>
        <s v="Motorola L703CM"/>
        <s v="HTC One Mini"/>
        <s v="Laser &amp; Ink Jet Business Envelopes"/>
        <s v="Xerox 1916"/>
        <s v="12 Colored Short Pencils"/>
        <s v="Polycom VoiceStation 500 ConferenceÂ 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Eldon 500 Class Desk Accessories"/>
        <s v="Logitech Wireless Anywhere Mouse MX for PC and Mac"/>
        <s v="Sauder Forest Hills Library with Doors, Woodland Oak Finish"/>
        <s v="Eureka Sanitaire  Multi-Pro Heavy-Duty Upright, Disposable Bags"/>
        <s v="Griffin GC36547 PowerJolt SE Lightning Charger"/>
        <s v="Swingline SM12-08 MicroCut Jam Free Shredder"/>
        <s v="Verbatim 25 GB 6x Blu-ray Single Layer Recordable Disc, 10/Pack"/>
        <s v="DAX Cubicle Frames, 8-1/2 x 11"/>
        <s v="DAX Metal Frame, Desktop, Stepped-Edge"/>
        <s v="Eureka The Boss Lite 10-Amp Upright Vacuum, Blue"/>
        <s v="Tenex Personal Filing Tote With Secure Closure Lid, Black/Frost"/>
        <s v="Memorex Mini Travel Drive 16 GB USB 2.0 Flash Drive"/>
        <s v="Xerox 206"/>
        <s v="Acme Galleria Hot Forged Steel Scissors with Colored Handles"/>
        <s v="Adams Phone Message Book, 200 Message Capacity, 8 1/16Â” x 11Â”"/>
        <s v="LG G3"/>
        <s v="Tensor Brushed Steel Torchiere Floor Lamp"/>
        <s v="Eldon Expressions Punched Metal &amp; Wood Desk Accessories, Black &amp; Cherry"/>
        <s v="Hon 2111 Invitation Series Straight Table"/>
        <s v="Canon PC-428 Personal Copier"/>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Hon 4-Shelf Metal Bookcases"/>
        <s v="Maxell 74 Minute CD-R Spindle, 50/Pack"/>
        <s v="Boston 16701 Slimline Battery Pencil Sharpener"/>
        <s v="Plantronics Single Ear Headset"/>
        <s v="Newell 350"/>
        <s v="Belkin Standard 104 key USB Keyboard"/>
        <s v="Avery 506"/>
        <s v="Zebra GK420t Direct Thermal/Thermal Transfer Printer"/>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Shocksock Galaxy S4 Armband"/>
        <s v="Panasonic KP-150 Electric Pencil Sharpener"/>
        <s v="Xerox 193"/>
        <s v="Ibico EPK-21 Electric Binding System"/>
        <s v="Polycom CX600 IP Phone VoIP phone"/>
        <s v="Permanent Self-Adhesive File Folder Labels for Typewriters, 1 1/8 x 3 1/2, White"/>
        <s v="Logitech G602 Wireless Gaming Mouse"/>
        <s v="Xerox 1949"/>
        <s v="Contico 72&quot;H Heavy-Duty Storage System"/>
        <s v="Xerox 1899"/>
        <s v="Hon Metal Bookcases, Black"/>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Bush Westfield Collection Bookcases, Dark Cherry Finish, Fully Assembled"/>
        <s v="iOttie HLCRIO102 Car Mount"/>
        <s v="Avery Heavy-Duty EZD View Binder with Locking Rings"/>
        <s v="Sauder Barrister Bookcases"/>
        <s v="Wilson Jones 14 Line Acrylic Coated Pressboard Data Binder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Xerox 1937"/>
        <s v="Grandstream GXP1160 VoIP phone"/>
        <s v="Perixx PERIBOARD-512B, Ergonomic Split Keyboard"/>
        <s v="Avery Legal 4-Ring Binder"/>
        <s v="Hon Every-Day Chair Series Swivel Task Chairs"/>
        <s v="Binder Posts"/>
        <s v="Acme Design Line 8&quot; Stainless Steel Bent Scissors w/Champagne Handles, 3-1/8&quot; Cut"/>
        <s v="Howard Miller Distant Time Traveler Alarm Clock"/>
        <s v="Acco Perma 2700 Stacking Storage Drawers"/>
        <s v="Riverside Furniture Oval Coffee Table, Oval End Table, End Table with Drawer"/>
        <s v="Newell 335"/>
        <s v="Hammermill Color Copier Paper (28Lb. and 96 Bright)"/>
        <s v="Adams Telephone Message Book w/Frequently-Called Numbers Space, 400 Messages per Book"/>
        <s v="Revere Boxed Rubber Bands by Revere"/>
        <s v="Eldon ImÃ ge Series Desk Accessories, Clear"/>
        <s v="Logitech Wireless Gaming Headset G930"/>
        <s v="Southworth Parchment Paper &amp; Envelopes"/>
        <s v="OIC Thumb-Tacks"/>
        <s v="Texas Instrument TI-15 Fraction Calculator"/>
        <s v="Sterling Rubber Bands by Alliance"/>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Maxell 4.7GB DVD+RW 3/Pack"/>
        <s v="GBC Instant Index System for Binding Systems"/>
        <s v="SAFCO Commercial Wire Shelving, Black"/>
        <s v="Luxo Professional Magnifying Clamp-On Fluorescent Lamps"/>
        <s v="Sanford Colorific Eraseable Coloring Pencils, 12 Count"/>
        <s v="Okidata B401 Printer"/>
        <s v="Dixon Ticonderoga Pencils"/>
        <s v="GBC Laser Imprintable Binding System Covers, Desert Sand"/>
        <s v="Honeywell Quietcare HEPA Air Cleaner"/>
        <s v="Bulldog Table or Wall-Mount Pencil Sharpener"/>
        <s v="Nu-Dell Oak Frame"/>
        <s v="Ibico EB-19 Dual Function Manual Binding System"/>
        <s v="Xerox Blank Computer Paper"/>
        <s v="Razer Kraken PRO Over Ear PC and Music Headset"/>
        <s v="Xerox 1886"/>
        <s v="Mead 1st Gear 2&quot; Zipper Binder, Asst. Colors"/>
        <s v="Global Enterprise Series Seating Low-Back Swivel/Tilt Chairs"/>
        <s v="3.6 Cubic Foot Counter Height Office Refrigerator"/>
        <s v="Memorex 25GB 6X Branded Blu-Ray Recordable Disc, 30/Pack"/>
        <s v="Weyerhaeuser First Choice Laser/Copy Paper (20Lb. and 88 Bright)"/>
        <s v="Blackstonian Pencils"/>
        <s v="Avery Hidden Tab Dividers for Binding Systems"/>
        <s v="Xerox 1967"/>
        <s v="Dixon Ticonderoga Core-Lock Colored Pencils, 48-Color Set"/>
        <s v="O'Sullivan 5-Shelf Heavy-Duty Bookcases"/>
        <s v="ImationÂ SwivelÂ Flash DriveÂ USBÂ flash driveÂ -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Â HeadsetÂ with"/>
        <s v="AT&amp;T CL2909"/>
        <s v="ImationÂ 8gb Micro Traveldrive Usb 2.0Â 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Â Phone HeadsetÂ with In-line Volume - M214C"/>
        <s v="Acme Hot Forged Carbon Steel Scissors with Nickel-Plated Handles, 3 7/8&quot; Cut, 8&quot;L"/>
        <s v="Ampad Evidence Wirebond Steno Books, 6&quot; x 9&quot;"/>
        <s v="Prismacolor Color Pencil Set"/>
        <s v="Xerox 1907"/>
        <s v="DAX Charcoal/Nickel-Tone Document Frame, 5 x 7"/>
        <s v="Eldon Econocleat Chair Mats for Low Pile Carpets"/>
        <s v="Universal Recycled Hanging Pressboard Report Binders, Letter Size"/>
        <s v="Ibico Recycled Grain-Textured Covers"/>
        <s v="Bush Andora Conference Table, Maple/Graphite Gray Finish"/>
        <s v="Avaya 5410 Digital phone"/>
      </sharedItems>
    </cacheField>
    <cacheField name="Sales" numFmtId="2">
      <sharedItems containsSemiMixedTypes="0" containsString="0" containsNumber="1" minValue="0.99" maxValue="13999.96" count="2348">
        <n v="14.62"/>
        <n v="48.86"/>
        <n v="7.28"/>
        <n v="907.15200000000004"/>
        <n v="18.504000000000001"/>
        <n v="114.9"/>
        <n v="1706.184"/>
        <n v="911.42399999999998"/>
        <n v="407.976"/>
        <n v="55.5"/>
        <n v="8.56"/>
        <n v="213.48"/>
        <n v="22.72"/>
        <n v="1044.6300000000001"/>
        <n v="11.648"/>
        <n v="90.57"/>
        <n v="77.88"/>
        <n v="13.98"/>
        <n v="25.824000000000002"/>
        <n v="146.72999999999999"/>
        <n v="79.760000000000005"/>
        <n v="1113.0239999999999"/>
        <n v="167.96799999999999"/>
        <n v="14.9"/>
        <n v="21.39"/>
        <n v="20.100000000000001"/>
        <n v="73.584000000000003"/>
        <n v="6.48"/>
        <n v="5.6820000000000004"/>
        <n v="51.311999999999998"/>
        <n v="238.89599999999999"/>
        <n v="102.36"/>
        <n v="36.881999999999998"/>
        <n v="787.53"/>
        <n v="2.3879999999999999"/>
        <n v="243.99199999999999"/>
        <n v="81.424000000000007"/>
        <n v="238.56"/>
        <n v="20.04"/>
        <n v="35.44"/>
        <n v="11.52"/>
        <n v="4.0199999999999996"/>
        <n v="76.176000000000002"/>
        <n v="65.88"/>
        <n v="43.12"/>
        <n v="8.82"/>
        <n v="10.86"/>
        <n v="143.69999999999999"/>
        <n v="671.93"/>
        <n v="157.91999999999999"/>
        <n v="203.184"/>
        <n v="58.38"/>
        <n v="105.52"/>
        <n v="80.88"/>
        <n v="6.63"/>
        <n v="457.56799999999998"/>
        <n v="5.98"/>
        <n v="28.4"/>
        <n v="27.68"/>
        <n v="20.94"/>
        <n v="110.96"/>
        <n v="340.14400000000001"/>
        <n v="176.8"/>
        <n v="14.28"/>
        <n v="218.75"/>
        <n v="2.6"/>
        <n v="444.76799999999997"/>
        <n v="93.06"/>
        <n v="302.37599999999998"/>
        <n v="10.56"/>
        <n v="321.56799999999998"/>
        <n v="7.61"/>
        <n v="3347.37"/>
        <n v="79.900000000000006"/>
        <n v="725.84"/>
        <n v="209.93"/>
        <n v="5.28"/>
        <n v="10.92"/>
        <n v="1038.8399999999999"/>
        <n v="141.76"/>
        <n v="239.8"/>
        <n v="31.103999999999999"/>
        <n v="300.416"/>
        <n v="230.352"/>
        <n v="218.352"/>
        <n v="78.599999999999994"/>
        <n v="27.552"/>
        <n v="15.135999999999999"/>
        <n v="466.76799999999997"/>
        <n v="15.231999999999999"/>
        <n v="6.2640000000000002"/>
        <n v="7.16"/>
        <n v="251.52"/>
        <n v="99.99"/>
        <n v="4.7519999999999998"/>
        <n v="959.98400000000004"/>
        <n v="14.368"/>
        <n v="7.7119999999999997"/>
        <n v="698.35199999999998"/>
        <n v="4.96"/>
        <n v="47.975999999999999"/>
        <n v="211.96"/>
        <n v="8.16"/>
        <n v="1023.936"/>
        <n v="9.24"/>
        <n v="479.04"/>
        <n v="50.96"/>
        <n v="49.536000000000001"/>
        <n v="246.38399999999999"/>
        <n v="1799.97"/>
        <n v="75.792000000000002"/>
        <n v="179.95"/>
        <n v="1199.9760000000001"/>
        <n v="27.15"/>
        <n v="1004.024"/>
        <n v="9.68"/>
        <n v="28.35"/>
        <n v="55.98"/>
        <n v="1336.829"/>
        <n v="113.568"/>
        <n v="139.86000000000001"/>
        <n v="307.13600000000002"/>
        <n v="95.92"/>
        <n v="383.8"/>
        <n v="9.32"/>
        <n v="15.25"/>
        <n v="196.75200000000001"/>
        <n v="129.56800000000001"/>
        <n v="103.92"/>
        <n v="899.91"/>
        <n v="23.56"/>
        <n v="1272.6300000000001"/>
        <n v="28.484999999999999"/>
        <n v="185.376"/>
        <n v="78.272000000000006"/>
        <n v="340.92"/>
        <n v="222.666"/>
        <n v="703.96799999999996"/>
        <n v="92.52"/>
        <n v="62.65"/>
        <n v="94.85"/>
        <n v="95.76"/>
        <n v="9.09"/>
        <n v="29.6"/>
        <n v="514.16499999999996"/>
        <n v="279.95999999999998"/>
        <n v="93.98"/>
        <n v="119.616"/>
        <n v="255.76"/>
        <n v="241.56800000000001"/>
        <n v="69.3"/>
        <n v="22.62"/>
        <n v="14.952"/>
        <n v="801.56799999999998"/>
        <n v="2.3759999999999999"/>
        <n v="32.792000000000002"/>
        <n v="5.88"/>
        <n v="2999.95"/>
        <n v="51.45"/>
        <n v="11.96"/>
        <n v="1126.02"/>
        <n v="55.176000000000002"/>
        <n v="66.260000000000005"/>
        <n v="190.72"/>
        <n v="47.94"/>
        <n v="16.768000000000001"/>
        <n v="380.86399999999998"/>
        <n v="1121.568"/>
        <n v="1295.78"/>
        <n v="20.7"/>
        <n v="1335.68"/>
        <n v="32.4"/>
        <n v="42.6"/>
        <n v="84.055999999999997"/>
        <n v="3.96"/>
        <n v="2.61"/>
        <n v="374.37599999999998"/>
        <n v="91.84"/>
        <n v="81.087999999999994"/>
        <n v="19.440000000000001"/>
        <n v="451.15199999999999"/>
        <n v="160.72"/>
        <n v="19.920000000000002"/>
        <n v="7.3"/>
        <n v="51.52"/>
        <n v="470.37599999999998"/>
        <n v="105.584"/>
        <n v="31.152000000000001"/>
        <n v="6.7830000000000004"/>
        <n v="406.36799999999999"/>
        <n v="84.784000000000006"/>
        <n v="20.736000000000001"/>
        <n v="16.821000000000002"/>
        <n v="10.368"/>
        <n v="76.12"/>
        <n v="445.96"/>
        <n v="327.76"/>
        <n v="97.16"/>
        <n v="15.24"/>
        <n v="13.23"/>
        <n v="243.38399999999999"/>
        <n v="119.8"/>
        <n v="300.76799999999997"/>
        <n v="18.882000000000001"/>
        <n v="122.328"/>
        <n v="1049.2"/>
        <n v="15.423999999999999"/>
        <n v="330.4"/>
        <n v="26.25"/>
        <n v="31.56"/>
        <n v="30.143999999999998"/>
        <n v="14.8"/>
        <n v="316"/>
        <n v="166.24"/>
        <n v="33.4"/>
        <n v="209.88"/>
        <n v="369.91199999999998"/>
        <n v="59.808"/>
        <n v="73.319999999999993"/>
        <n v="146.82"/>
        <n v="242.94"/>
        <n v="179.97"/>
        <n v="99.695999999999998"/>
        <n v="27.936"/>
        <n v="84.98"/>
        <n v="18.72"/>
        <n v="49.98"/>
        <n v="567.12"/>
        <n v="359.32"/>
        <n v="79.92"/>
        <n v="58.32"/>
        <n v="544.00800000000004"/>
        <n v="59.94"/>
        <n v="23.92"/>
        <n v="4.28"/>
        <n v="17.456"/>
        <n v="348.928"/>
        <n v="9.9600000000000009"/>
        <n v="21.72"/>
        <n v="283.92"/>
        <n v="22.23"/>
        <n v="215.96799999999999"/>
        <n v="18.28"/>
        <n v="43.176000000000002"/>
        <n v="1983.9680000000001"/>
        <n v="1298.55"/>
        <n v="213.92"/>
        <n v="25.78"/>
        <n v="1399.93"/>
        <n v="67.8"/>
        <n v="167.97"/>
        <n v="37.44"/>
        <n v="26.975999999999999"/>
        <n v="11.36"/>
        <n v="5.16"/>
        <n v="38.880000000000003"/>
        <n v="7.36"/>
        <n v="23.1"/>
        <n v="13.48"/>
        <n v="13.944000000000001"/>
        <n v="83.76"/>
        <n v="34.68"/>
        <n v="155.82"/>
        <n v="70.007999999999996"/>
        <n v="64.959999999999994"/>
        <n v="12.96"/>
        <n v="159.99"/>
        <n v="134.47999999999999"/>
        <n v="17.12"/>
        <n v="6.0960000000000001"/>
        <n v="1114.2719999999999"/>
        <n v="540.57000000000005"/>
        <n v="167.76"/>
        <n v="393.16500000000002"/>
        <n v="29.591999999999999"/>
        <n v="15.552"/>
        <n v="204.6"/>
        <n v="21.88"/>
        <n v="1.08"/>
        <n v="3.3919999999999999"/>
        <n v="559.98400000000004"/>
        <n v="603.91999999999996"/>
        <n v="10.23"/>
        <n v="154.9"/>
        <n v="44.02"/>
        <n v="484.65"/>
        <n v="7.08"/>
        <n v="4.4009999999999998"/>
        <n v="151.72"/>
        <n v="155.25"/>
        <n v="14.03"/>
        <n v="1618.37"/>
        <n v="99.6"/>
        <n v="11.808"/>
        <n v="36.624000000000002"/>
        <n v="1113.5039999999999"/>
        <n v="19.936"/>
        <n v="65.567999999999998"/>
        <n v="194.84800000000001"/>
        <n v="19.46"/>
        <n v="29.472000000000001"/>
        <n v="6.27"/>
        <n v="4.3680000000000003"/>
        <n v="31.984000000000002"/>
        <n v="119.96"/>
        <n v="31.44"/>
        <n v="6.88"/>
        <n v="71.975999999999999"/>
        <n v="3.15"/>
        <n v="120.15"/>
        <n v="219.184"/>
        <n v="447.84"/>
        <n v="7.04"/>
        <n v="8.73"/>
        <n v="29.29"/>
        <n v="8.64"/>
        <n v="22.92"/>
        <n v="46.671999999999997"/>
        <n v="119.833"/>
        <n v="119.98"/>
        <n v="6.3"/>
        <n v="8.7200000000000006"/>
        <n v="686.32"/>
        <n v="62.18"/>
        <n v="3.64"/>
        <n v="159.768"/>
        <n v="195.184"/>
        <n v="53.94"/>
        <n v="447.93"/>
        <n v="16.52"/>
        <n v="11.56"/>
        <n v="12.096"/>
        <n v="485.88"/>
        <n v="25.92"/>
        <n v="197.58"/>
        <n v="81.92"/>
        <n v="889.53599999999994"/>
        <n v="892.22400000000005"/>
        <n v="223.92"/>
        <n v="23.12"/>
        <n v="1.8720000000000001"/>
        <n v="854.35199999999998"/>
        <n v="593.56799999999998"/>
        <n v="338.04"/>
        <n v="249.75"/>
        <n v="255.93600000000001"/>
        <n v="15.28"/>
        <n v="5.68"/>
        <n v="12.35"/>
        <n v="40.97"/>
        <n v="22.96"/>
        <n v="764.68799999999999"/>
        <n v="3610.848"/>
        <n v="254.97450000000001"/>
        <n v="6.57"/>
        <n v="142.86000000000001"/>
        <n v="292.27199999999999"/>
        <n v="29.327999999999999"/>
        <n v="13.215999999999999"/>
        <n v="32.94"/>
        <n v="114.2"/>
        <n v="3.08"/>
        <n v="845.72799999999995"/>
        <n v="13.904"/>
        <n v="20.72"/>
        <n v="26.96"/>
        <n v="46.76"/>
        <n v="17.712"/>
        <n v="21.78"/>
        <n v="161.94"/>
        <n v="161.56800000000001"/>
        <n v="183.84"/>
        <n v="579.29999999999995"/>
        <n v="87.92"/>
        <n v="37.049999999999997"/>
        <n v="140.73599999999999"/>
        <n v="25.11"/>
        <n v="183.96"/>
        <n v="17.61"/>
        <n v="300.904"/>
        <n v="145.56800000000001"/>
        <n v="38.387999999999998"/>
        <n v="95.994"/>
        <n v="239.952"/>
        <n v="201.584"/>
        <n v="899.13599999999997"/>
        <n v="145.9"/>
        <n v="590.05799999999999"/>
        <n v="14.04"/>
        <n v="17.088000000000001"/>
        <n v="912.75"/>
        <n v="1089.75"/>
        <n v="16.399999999999999"/>
        <n v="399.96"/>
        <n v="158.9"/>
        <n v="13.183999999999999"/>
        <n v="239.97"/>
        <n v="37.74"/>
        <n v="86.272000000000006"/>
        <n v="72.587999999999994"/>
        <n v="60.671999999999997"/>
        <n v="77.031000000000006"/>
        <n v="119.904"/>
        <n v="263.95999999999998"/>
        <n v="363.64800000000002"/>
        <n v="9.7279999999999998"/>
        <n v="14.75"/>
        <n v="29.8"/>
        <n v="427.42"/>
        <n v="33.9"/>
        <n v="36.671999999999997"/>
        <n v="139.42400000000001"/>
        <n v="88.751999999999995"/>
        <n v="2.0249999999999999"/>
        <n v="55.423999999999999"/>
        <n v="121.376"/>
        <n v="95.975999999999999"/>
        <n v="8.67"/>
        <n v="31.968"/>
        <n v="40.46"/>
        <n v="33.869999999999997"/>
        <n v="177"/>
        <n v="1212.848"/>
        <n v="89.97"/>
        <n v="9.64"/>
        <n v="18.16"/>
        <n v="33.520000000000003"/>
        <n v="9.94"/>
        <n v="6.72"/>
        <n v="1004.976"/>
        <n v="8.36"/>
        <n v="385.6"/>
        <n v="35.82"/>
        <n v="1669.6"/>
        <n v="83.84"/>
        <n v="13.272"/>
        <n v="21.335999999999999"/>
        <n v="206.11199999999999"/>
        <n v="198.27199999999999"/>
        <n v="247.10400000000001"/>
        <n v="86.304000000000002"/>
        <n v="10.744"/>
        <n v="8.3759999999999994"/>
        <n v="203.983"/>
        <n v="82.896000000000001"/>
        <n v="34.24"/>
        <n v="111.96"/>
        <n v="171.96"/>
        <n v="35.351999999999997"/>
        <n v="18.899999999999999"/>
        <n v="2.78"/>
        <n v="453.57600000000002"/>
        <n v="122.97"/>
        <n v="21.84"/>
        <n v="29.99"/>
        <n v="381.44"/>
        <n v="201.56800000000001"/>
        <n v="13.44"/>
        <n v="39.96"/>
        <n v="5.46"/>
        <n v="73.2"/>
        <n v="5.84"/>
        <n v="9.3360000000000003"/>
        <n v="290.666"/>
        <n v="83.983999999999995"/>
        <n v="1000.02"/>
        <n v="198.46"/>
        <n v="786.48"/>
        <n v="23.167999999999999"/>
        <n v="50"/>
        <n v="675.96"/>
        <n v="1265.8499999999999"/>
        <n v="669.08"/>
        <n v="438.33600000000001"/>
        <n v="1247.6400000000001"/>
        <n v="3149.93"/>
        <n v="209.7"/>
        <n v="109.92"/>
        <n v="13.36"/>
        <n v="169.68"/>
        <n v="132.52000000000001"/>
        <n v="2.96"/>
        <n v="8.4480000000000004"/>
        <n v="95.94"/>
        <n v="160.77600000000001"/>
        <n v="58.58"/>
        <n v="104.28"/>
        <n v="17.940000000000001"/>
        <n v="18.97"/>
        <n v="14.82"/>
        <n v="106.96"/>
        <n v="21.56"/>
        <n v="515.88"/>
        <n v="9.702"/>
        <n v="43.86"/>
        <n v="148.47999999999999"/>
        <n v="7.42"/>
        <n v="71.992000000000004"/>
        <n v="19.899999999999999"/>
        <n v="1702.12"/>
        <n v="307.666"/>
        <n v="17.899999999999999"/>
        <n v="129.44999999999999"/>
        <n v="20.88"/>
        <n v="9.4600000000000009"/>
        <n v="559.62"/>
        <n v="411.33199999999999"/>
        <n v="28.751999999999999"/>
        <n v="293.19900000000001"/>
        <n v="368.91"/>
        <n v="14.7"/>
        <n v="215.65"/>
        <n v="4.18"/>
        <n v="2575.944"/>
        <n v="45.36"/>
        <n v="254.24"/>
        <n v="170.136"/>
        <n v="7.38"/>
        <n v="9.26"/>
        <n v="31.32"/>
        <n v="11.84"/>
        <n v="22.783999999999999"/>
        <n v="362.35199999999998"/>
        <n v="7.1840000000000002"/>
        <n v="14.52"/>
        <n v="727.45"/>
        <n v="24.96"/>
        <n v="196.45"/>
        <n v="99.2"/>
        <n v="272.84800000000001"/>
        <n v="70.98"/>
        <n v="393.56799999999998"/>
        <n v="3.38"/>
        <n v="24.783999999999999"/>
        <n v="487.98399999999998"/>
        <n v="5.1840000000000002"/>
        <n v="478.48"/>
        <n v="136.91999999999999"/>
        <n v="99.39"/>
        <n v="92.94"/>
        <n v="199.98"/>
        <n v="177.48"/>
        <n v="88.768000000000001"/>
        <n v="46.51"/>
        <n v="659.976"/>
        <n v="271.99200000000002"/>
        <n v="244.55"/>
        <n v="166.16"/>
        <n v="14.73"/>
        <n v="19.968"/>
        <n v="33.488"/>
        <n v="8.7360000000000007"/>
        <n v="662.88"/>
        <n v="5.2480000000000002"/>
        <n v="933.53599999999994"/>
        <n v="42.975999999999999"/>
        <n v="320.88"/>
        <n v="23.88"/>
        <n v="26.76"/>
        <n v="71.040000000000006"/>
        <n v="5.3440000000000003"/>
        <n v="11.304"/>
        <n v="199.95"/>
        <n v="41.86"/>
        <n v="17.568000000000001"/>
        <n v="33.36"/>
        <n v="40.14"/>
        <n v="239.12"/>
        <n v="141.96"/>
        <n v="33.024000000000001"/>
        <n v="67.135999999999996"/>
        <n v="29.04"/>
        <n v="11.952"/>
        <n v="4.5359999999999996"/>
        <n v="9.1560000000000006"/>
        <n v="75.36"/>
        <n v="57.503999999999998"/>
        <n v="11.34"/>
        <n v="80.3"/>
        <n v="15.968"/>
        <n v="64.739999999999995"/>
        <n v="19.295999999999999"/>
        <n v="405.64"/>
        <n v="146.352"/>
        <n v="251.91"/>
        <n v="12.39"/>
        <n v="199.96"/>
        <n v="710.83199999999999"/>
        <n v="7.3120000000000003"/>
        <n v="59.97"/>
        <n v="761.54399999999998"/>
        <n v="58.2"/>
        <n v="106.232"/>
        <n v="111.98399999999999"/>
        <n v="5.76"/>
        <n v="12.88"/>
        <n v="37.68"/>
        <n v="279.94400000000002"/>
        <n v="636.40800000000002"/>
        <n v="83.168000000000006"/>
        <n v="259.13600000000002"/>
        <n v="19.98"/>
        <n v="398.35199999999998"/>
        <n v="5.04"/>
        <n v="17.45"/>
        <n v="323.13600000000002"/>
        <n v="29.7"/>
        <n v="1295.8399999999999"/>
        <n v="46.84"/>
        <n v="425.83300000000003"/>
        <n v="159.88"/>
        <n v="895.92"/>
        <n v="215.976"/>
        <n v="43.31"/>
        <n v="21.48"/>
        <n v="34.58"/>
        <n v="314.55"/>
        <n v="19.751999999999999"/>
        <n v="45.68"/>
        <n v="60.12"/>
        <n v="41.72"/>
        <n v="71.599999999999994"/>
        <n v="54.896000000000001"/>
        <n v="60.81"/>
        <n v="153.55199999999999"/>
        <n v="65.34"/>
        <n v="123.92"/>
        <n v="35.1"/>
        <n v="44.75"/>
        <n v="191.82"/>
        <n v="1.44"/>
        <n v="61.776000000000003"/>
        <n v="241.96"/>
        <n v="108.608"/>
        <n v="9.984"/>
        <n v="14.98"/>
        <n v="1145.5999999999999"/>
        <n v="72.293999999999997"/>
        <n v="673.56799999999998"/>
        <n v="52.98"/>
        <n v="319.96800000000002"/>
        <n v="44.4"/>
        <n v="1016.792"/>
        <n v="38.136000000000003"/>
        <n v="56.56"/>
        <n v="5.56"/>
        <n v="9.02"/>
        <n v="8.6199999999999992"/>
        <n v="541.44000000000005"/>
        <n v="43.26"/>
        <n v="43.56"/>
        <n v="1212.96"/>
        <n v="18.54"/>
        <n v="5"/>
        <n v="371.97"/>
        <n v="199.74"/>
        <n v="435.26"/>
        <n v="1119.9839999999999"/>
        <n v="143.43199999999999"/>
        <n v="122.352"/>
        <n v="97.567999999999998"/>
        <n v="614.27200000000005"/>
        <n v="892.98"/>
        <n v="280.79199999999997"/>
        <n v="68.447999999999993"/>
        <n v="88.04"/>
        <n v="15.872"/>
        <n v="215.59200000000001"/>
        <n v="265.93"/>
        <n v="14.352"/>
        <n v="41.96"/>
        <n v="41.7"/>
        <n v="9.0239999999999991"/>
        <n v="69.456000000000003"/>
        <n v="79.47"/>
        <n v="10.08"/>
        <n v="1552.8309999999999"/>
        <n v="137.24"/>
        <n v="36.51"/>
        <n v="239.976"/>
        <n v="120.712"/>
        <n v="32.75"/>
        <n v="176.04"/>
        <n v="16.02"/>
        <n v="185.92"/>
        <n v="211.16800000000001"/>
        <n v="479.98399999999998"/>
        <n v="7.86"/>
        <n v="24.448"/>
        <n v="16.68"/>
        <n v="1115.9100000000001"/>
        <n v="128.744"/>
        <n v="24.2"/>
        <n v="359.976"/>
        <n v="211.84"/>
        <n v="7.52"/>
        <n v="629.06399999999996"/>
        <n v="595"/>
        <n v="79.872"/>
        <n v="2396.4"/>
        <n v="63.56"/>
        <n v="58.48"/>
        <n v="7.4"/>
        <n v="545.85"/>
        <n v="145.97999999999999"/>
        <n v="35.808"/>
        <n v="17.48"/>
        <n v="29.12"/>
        <n v="29.97"/>
        <n v="98.352000000000004"/>
        <n v="217.584"/>
        <n v="82.95"/>
        <n v="87.71"/>
        <n v="1101.48"/>
        <n v="1322.3520000000001"/>
        <n v="1003.62"/>
        <n v="35.167999999999999"/>
        <n v="1137.75"/>
        <n v="99.68"/>
        <n v="90.24"/>
        <n v="64.17"/>
        <n v="124.46"/>
        <n v="9.5839999999999996"/>
        <n v="53.72"/>
        <n v="8187.65"/>
        <n v="77.92"/>
        <n v="196.77600000000001"/>
        <n v="479.94"/>
        <n v="46.32"/>
        <n v="1348.704"/>
        <n v="700.15200000000004"/>
        <n v="111.88800000000001"/>
        <n v="205.92"/>
        <n v="102.833"/>
        <n v="2.3039999999999998"/>
        <n v="1879.96"/>
        <n v="313.024"/>
        <n v="1406.86"/>
        <n v="15.75"/>
        <n v="323.10000000000002"/>
        <n v="25.12"/>
        <n v="2665.62"/>
        <n v="246.16800000000001"/>
        <n v="16.989999999999998"/>
        <n v="41.567999999999998"/>
        <n v="230.28"/>
        <n v="18.288"/>
        <n v="5.78"/>
        <n v="121.68"/>
        <n v="4.17"/>
        <n v="67.040000000000006"/>
        <n v="37.32"/>
        <n v="18.45"/>
        <n v="42.624000000000002"/>
        <n v="220.96"/>
        <n v="424.95749999999998"/>
        <n v="10.776"/>
        <n v="11.784000000000001"/>
        <n v="164.88"/>
        <n v="1292.94"/>
        <n v="25.584"/>
        <n v="261.74"/>
        <n v="14.4"/>
        <n v="883.84"/>
        <n v="40.783999999999999"/>
        <n v="105.96"/>
        <n v="166.44"/>
        <n v="11.087999999999999"/>
        <n v="25.164000000000001"/>
        <n v="312.55200000000002"/>
        <n v="15.7"/>
        <n v="15.48"/>
        <n v="108.57599999999999"/>
        <n v="109.9"/>
        <n v="192.16"/>
        <n v="227.36"/>
        <n v="1919.9760000000001"/>
        <n v="13.9"/>
        <n v="124.36"/>
        <n v="14.45"/>
        <n v="95.647999999999996"/>
        <n v="799.96"/>
        <n v="107.53"/>
        <n v="49.12"/>
        <n v="35.340000000000003"/>
        <n v="257.64"/>
        <n v="125.976"/>
        <n v="585.55200000000002"/>
        <n v="423.28"/>
        <n v="225.29599999999999"/>
        <n v="323.37"/>
        <n v="783.96"/>
        <n v="1447.65"/>
        <n v="48.4"/>
        <n v="0.99"/>
        <n v="101.84"/>
        <n v="154.44"/>
        <n v="60.984000000000002"/>
        <n v="195.46600000000001"/>
        <n v="601.53599999999994"/>
        <n v="7.9"/>
        <n v="1075.088"/>
        <n v="438.36799999999999"/>
        <n v="18.088000000000001"/>
        <n v="308.49900000000002"/>
        <n v="7.88"/>
        <n v="41.37"/>
        <n v="12.84"/>
        <n v="25.68"/>
        <n v="9.42"/>
        <n v="704.9"/>
        <n v="561.56799999999998"/>
        <n v="298.77600000000001"/>
        <n v="443.92"/>
        <n v="155.976"/>
        <n v="10.89"/>
        <n v="121.6"/>
        <n v="1603.136"/>
        <n v="83.79"/>
        <n v="59.52"/>
        <n v="31.92"/>
        <n v="74.352000000000004"/>
        <n v="314.35199999999998"/>
        <n v="4.26"/>
        <n v="811.28"/>
        <n v="153.56800000000001"/>
        <n v="1013.4880000000001"/>
        <n v="6.96"/>
        <n v="307.92"/>
        <n v="23.85"/>
        <n v="310.12"/>
        <n v="11.22"/>
        <n v="129.30000000000001"/>
        <n v="6.6079999999999997"/>
        <n v="144.78399999999999"/>
        <n v="156.792"/>
        <n v="431.976"/>
        <n v="35.89"/>
        <n v="47.207999999999998"/>
        <n v="248.08"/>
        <n v="189.7"/>
        <n v="305.01"/>
        <n v="18.7"/>
        <n v="38.29"/>
        <n v="43.7"/>
        <n v="41.6"/>
        <n v="113.88800000000001"/>
        <n v="7.92"/>
        <n v="671.98400000000004"/>
        <n v="45.92"/>
        <n v="20.34"/>
        <n v="39.28"/>
        <n v="81.567999999999998"/>
        <n v="97.183999999999997"/>
        <n v="24.32"/>
        <n v="18.96"/>
        <n v="123.136"/>
        <n v="11.263999999999999"/>
        <n v="53.423999999999999"/>
        <n v="275.49"/>
        <n v="12.99"/>
        <n v="18.559999999999999"/>
        <n v="449.15"/>
        <n v="31.248000000000001"/>
        <n v="55.36"/>
        <n v="55.92"/>
        <n v="34.271999999999998"/>
        <n v="12.03"/>
        <n v="2549.9850000000001"/>
        <n v="21.594000000000001"/>
        <n v="8.9640000000000004"/>
        <n v="66.69"/>
        <n v="91.68"/>
        <n v="8.2880000000000003"/>
        <n v="403.16800000000001"/>
        <n v="195.136"/>
        <n v="171.28800000000001"/>
        <n v="22.18"/>
        <n v="2054.2719999999999"/>
        <n v="227.84"/>
        <n v="37.94"/>
        <n v="8.9600000000000009"/>
        <n v="31.5"/>
        <n v="30.56"/>
        <n v="24.367999999999999"/>
        <n v="90.8"/>
        <n v="214.95"/>
        <n v="288.24"/>
        <n v="114.46"/>
        <n v="120.666"/>
        <n v="31.84"/>
        <n v="837.6"/>
        <n v="135.9"/>
        <n v="532.70399999999995"/>
        <n v="43.1"/>
        <n v="15.88"/>
        <n v="44.46"/>
        <n v="395"/>
        <n v="627.16800000000001"/>
        <n v="963.13599999999997"/>
        <n v="88.775999999999996"/>
        <n v="31.05"/>
        <n v="93.024000000000001"/>
        <n v="15.56"/>
        <n v="78.349999999999994"/>
        <n v="38.520000000000003"/>
        <n v="239.98400000000001"/>
        <n v="19.350000000000001"/>
        <n v="180.58799999999999"/>
        <n v="47.984000000000002"/>
        <n v="3.75"/>
        <n v="20.928000000000001"/>
        <n v="3.3660000000000001"/>
        <n v="10.99"/>
        <n v="39.880000000000003"/>
        <n v="62.24"/>
        <n v="53.2"/>
        <n v="39.840000000000003"/>
        <n v="349.95"/>
        <n v="377.928"/>
        <n v="75.180000000000007"/>
        <n v="149.97"/>
        <n v="9.4079999999999995"/>
        <n v="4.6719999999999997"/>
        <n v="318.39999999999998"/>
        <n v="12.768000000000001"/>
        <n v="15.36"/>
        <n v="230.376"/>
        <n v="3.984"/>
        <n v="49.08"/>
        <n v="324.89999999999998"/>
        <n v="18.239999999999998"/>
        <n v="107.98399999999999"/>
        <n v="99.98"/>
        <n v="733.95"/>
        <n v="241.44"/>
        <n v="203.92"/>
        <n v="3359.9520000000002"/>
        <n v="494.37599999999998"/>
        <n v="29.2"/>
        <n v="248.85"/>
        <n v="36.24"/>
        <n v="11.91"/>
        <n v="3.48"/>
        <n v="19.193999999999999"/>
        <n v="121.792"/>
        <n v="81.98"/>
        <n v="181.35"/>
        <n v="431.96800000000002"/>
        <n v="129.91999999999999"/>
        <n v="568.72799999999995"/>
        <n v="117.14400000000001"/>
        <n v="203.52"/>
        <n v="51.75"/>
        <n v="50.8"/>
        <n v="15.712"/>
        <n v="435.99900000000002"/>
        <n v="66.048000000000002"/>
        <n v="160.96"/>
        <n v="1091.1679999999999"/>
        <n v="219.16800000000001"/>
        <n v="65.790000000000006"/>
        <n v="271.98399999999998"/>
        <n v="11.76"/>
        <n v="77.52"/>
        <n v="48.64"/>
        <n v="262.24"/>
        <n v="182.72"/>
        <n v="131.6"/>
        <n v="558.4"/>
        <n v="29.79"/>
        <n v="128.9"/>
        <n v="24.815999999999999"/>
        <n v="14.976000000000001"/>
        <n v="4.3040000000000003"/>
        <n v="27.263999999999999"/>
        <n v="56.65"/>
        <n v="14.97"/>
        <n v="16.739999999999998"/>
        <n v="1421.664"/>
        <n v="513.024"/>
        <n v="487.92"/>
        <n v="12.832000000000001"/>
        <n v="116"/>
        <n v="38.24"/>
        <n v="287.96800000000002"/>
        <n v="13.12"/>
        <n v="10.75"/>
        <n v="11.62"/>
        <n v="604.75199999999995"/>
        <n v="10.128"/>
        <n v="21.792000000000002"/>
        <n v="439.8"/>
        <n v="59.98"/>
        <n v="2395.1999999999998"/>
        <n v="1687.8"/>
        <n v="7.992"/>
        <n v="4.7839999999999998"/>
        <n v="4.7300000000000004"/>
        <n v="5.96"/>
        <n v="431.928"/>
        <n v="217.85"/>
        <n v="681.40800000000002"/>
        <n v="3.52"/>
        <n v="5.58"/>
        <n v="36.32"/>
        <n v="2060.7440000000001"/>
        <n v="69.52"/>
        <n v="763.44"/>
        <n v="47.3"/>
        <n v="4.13"/>
        <n v="155.12"/>
        <n v="15.52"/>
        <n v="33.799999999999997"/>
        <n v="27.888000000000002"/>
        <n v="6.4560000000000004"/>
        <n v="52.68"/>
        <n v="13.88"/>
        <n v="39.072000000000003"/>
        <n v="9.84"/>
        <n v="25.344000000000001"/>
        <n v="43.92"/>
        <n v="59.994"/>
        <n v="439.99200000000002"/>
        <n v="87.96"/>
        <n v="15.488"/>
        <n v="79.400000000000006"/>
        <n v="510.24"/>
        <n v="204.95"/>
        <n v="11.54"/>
        <n v="162.6"/>
        <n v="551.98500000000001"/>
        <n v="321.92"/>
        <n v="879.98400000000004"/>
        <n v="116.28"/>
        <n v="841.56799999999998"/>
        <n v="354.9"/>
        <n v="11.68"/>
        <n v="16.899999999999999"/>
        <n v="24.4"/>
        <n v="2003.52"/>
        <n v="665.88"/>
        <n v="1085.42"/>
        <n v="180.96"/>
        <n v="57.23"/>
        <n v="333"/>
        <n v="36.44"/>
        <n v="2.3679999999999999"/>
        <n v="19.007999999999999"/>
        <n v="911.98400000000004"/>
        <n v="674.35199999999998"/>
        <n v="134.01"/>
        <n v="170.97"/>
        <n v="6.28"/>
        <n v="480.74"/>
        <n v="616.99800000000005"/>
        <n v="141.4"/>
        <n v="4.95"/>
        <n v="26.4"/>
        <n v="447.94400000000002"/>
        <n v="10.64"/>
        <n v="238"/>
        <n v="148.32"/>
        <n v="240.78399999999999"/>
        <n v="191.96799999999999"/>
        <n v="11.8"/>
        <n v="842.35199999999998"/>
        <n v="9.5679999999999996"/>
        <n v="82.367999999999995"/>
        <n v="364.70400000000001"/>
        <n v="40.256"/>
        <n v="659.9"/>
        <n v="1684.752"/>
        <n v="559.91999999999996"/>
        <n v="270.33999999999997"/>
        <n v="801.6"/>
        <n v="16.096"/>
        <n v="7.6559999999999997"/>
        <n v="311.976"/>
        <n v="30.28"/>
        <n v="57.93"/>
        <n v="9.4"/>
        <n v="74"/>
        <n v="17.34"/>
        <n v="159.98400000000001"/>
        <n v="22.14"/>
        <n v="44.67"/>
        <n v="40.634999999999998"/>
        <n v="53.82"/>
        <n v="8.94"/>
        <n v="22.77"/>
        <n v="2799.96"/>
        <n v="48.94"/>
        <n v="257.49900000000002"/>
        <n v="63.47"/>
        <n v="345"/>
        <n v="6.8479999999999999"/>
        <n v="474.43"/>
        <n v="556.66499999999996"/>
        <n v="95.84"/>
        <n v="236.88"/>
        <n v="29.9"/>
        <n v="100"/>
        <n v="24.9"/>
        <n v="21.12"/>
        <n v="767.952"/>
        <n v="191.976"/>
        <n v="274.77"/>
        <n v="70.56"/>
        <n v="204.85"/>
        <n v="72.744"/>
        <n v="572.16"/>
        <n v="25.032"/>
        <n v="60.048000000000002"/>
        <n v="5.0220000000000002"/>
        <n v="7.8570000000000002"/>
        <n v="302.38400000000001"/>
        <n v="20.952000000000002"/>
        <n v="159.96"/>
        <n v="13.76"/>
        <n v="1219.96"/>
        <n v="3.1680000000000001"/>
        <n v="454.86"/>
        <n v="91.391999999999996"/>
        <n v="37.590000000000003"/>
        <n v="26.032"/>
        <n v="73.28"/>
        <n v="112.12"/>
        <n v="1575.14"/>
        <n v="12.74"/>
        <n v="120.78400000000001"/>
        <n v="169.06399999999999"/>
        <n v="168.624"/>
        <n v="433.56799999999998"/>
        <n v="54.816000000000003"/>
        <n v="56.3"/>
        <n v="46.35"/>
        <n v="696.42"/>
        <n v="304.77600000000001"/>
        <n v="51.98"/>
        <n v="24.7"/>
        <n v="482.66399999999999"/>
        <n v="4799.9840000000004"/>
        <n v="385.8"/>
        <n v="102.96"/>
        <n v="174.42"/>
        <n v="61.584000000000003"/>
        <n v="19.829999999999998"/>
        <n v="20.231999999999999"/>
        <n v="66.3"/>
        <n v="9.7620000000000005"/>
        <n v="196.78399999999999"/>
        <n v="871.4"/>
        <n v="71.927999999999997"/>
        <n v="25.99"/>
        <n v="3.5920000000000001"/>
        <n v="11.16"/>
        <n v="896.32799999999997"/>
        <n v="189"/>
        <n v="177.22499999999999"/>
        <n v="129.38999999999999"/>
        <n v="54.32"/>
        <n v="63.92"/>
        <n v="383.96"/>
        <n v="7.7519999999999998"/>
        <n v="33.567999999999998"/>
        <n v="666.34400000000005"/>
        <n v="573.72799999999995"/>
        <n v="21.936"/>
        <n v="447.96800000000002"/>
        <n v="20.96"/>
        <n v="304.23"/>
        <n v="167.86"/>
        <n v="23.975999999999999"/>
        <n v="33.29"/>
        <n v="19.989999999999998"/>
        <n v="107.97"/>
        <n v="113.82"/>
        <n v="19.824000000000002"/>
        <n v="657.50400000000002"/>
        <n v="99.54"/>
        <n v="20.724"/>
        <n v="415.87200000000001"/>
        <n v="303.25"/>
        <n v="270.72000000000003"/>
        <n v="1487.04"/>
        <n v="60.45"/>
        <n v="253.17599999999999"/>
        <n v="361.37599999999998"/>
        <n v="11.327999999999999"/>
        <n v="107.94"/>
        <n v="575.91999999999996"/>
        <n v="30.4"/>
        <n v="27.18"/>
        <n v="12.56"/>
        <n v="186.69"/>
        <n v="25.4"/>
        <n v="43.96"/>
        <n v="1279.165"/>
        <n v="27.92"/>
        <n v="6.3680000000000003"/>
        <n v="1332.4960000000001"/>
        <n v="32.776000000000003"/>
        <n v="147.184"/>
        <n v="54.384"/>
        <n v="76.775999999999996"/>
        <n v="209.792"/>
        <n v="3.3039999999999998"/>
        <n v="15.26"/>
        <n v="43.32"/>
        <n v="43.584000000000003"/>
        <n v="9.2959999999999994"/>
        <n v="418.29599999999999"/>
        <n v="917.92349999999999"/>
        <n v="23.2"/>
        <n v="173.65600000000001"/>
        <n v="361.96"/>
        <n v="62.85"/>
        <n v="818.37599999999998"/>
        <n v="23.99"/>
        <n v="54.792000000000002"/>
        <n v="21.4"/>
        <n v="48.664000000000001"/>
        <n v="16.559999999999999"/>
        <n v="9.4320000000000004"/>
        <n v="15.84"/>
        <n v="86.376000000000005"/>
        <n v="351.21600000000001"/>
        <n v="8.5589999999999993"/>
        <n v="271.44"/>
        <n v="110.352"/>
        <n v="36.4"/>
        <n v="100.70399999999999"/>
        <n v="76.14"/>
        <n v="8.26"/>
        <n v="76.58"/>
        <n v="8.8000000000000007"/>
        <n v="590.35199999999998"/>
        <n v="25.02"/>
        <n v="452.55"/>
        <n v="17.760000000000002"/>
        <n v="902.71199999999999"/>
        <n v="53.97"/>
        <n v="47.12"/>
        <n v="2879.9520000000002"/>
        <n v="90.48"/>
        <n v="123.96"/>
        <n v="586.39800000000002"/>
        <n v="80.98"/>
        <n v="579.13599999999997"/>
        <n v="440.19"/>
        <n v="64.400000000000006"/>
        <n v="195.76"/>
        <n v="2.88"/>
        <n v="69.98"/>
        <n v="33.088000000000001"/>
        <n v="82.8"/>
        <n v="21.36"/>
        <n v="62.048000000000002"/>
        <n v="51.968000000000004"/>
        <n v="242.352"/>
        <n v="221.92"/>
        <n v="130.71"/>
        <n v="62.31"/>
        <n v="344.70400000000001"/>
        <n v="521.96"/>
        <n v="947.17"/>
        <n v="61.96"/>
        <n v="7.58"/>
        <n v="123.14400000000001"/>
        <n v="212.64"/>
        <n v="9.8699999999999992"/>
        <n v="53.25"/>
        <n v="61.06"/>
        <n v="35.543999999999997"/>
        <n v="9.2100000000000009"/>
        <n v="27.93"/>
        <n v="25.35"/>
        <n v="35.28"/>
        <n v="182.94"/>
        <n v="27.76"/>
        <n v="6.24"/>
        <n v="742.33600000000001"/>
        <n v="23.36"/>
        <n v="69.575999999999993"/>
        <n v="4.2240000000000002"/>
        <n v="58.08"/>
        <n v="52.415999999999997"/>
        <n v="54.92"/>
        <n v="364.95"/>
        <n v="85.055999999999997"/>
        <n v="27.696000000000002"/>
        <n v="43.13"/>
        <n v="42.8"/>
        <n v="33.630000000000003"/>
        <n v="44.856000000000002"/>
        <n v="14.016"/>
        <n v="39.92"/>
        <n v="71.632000000000005"/>
        <n v="9.3279999999999994"/>
        <n v="975.92"/>
        <n v="303.83999999999997"/>
        <n v="12.54"/>
        <n v="77.599999999999994"/>
        <n v="464.85"/>
        <n v="2404.7040000000002"/>
        <n v="563.024"/>
        <n v="344.91"/>
        <n v="171.2"/>
        <n v="3.36"/>
        <n v="4.2"/>
        <n v="227.28"/>
        <n v="47.9"/>
        <n v="1117.92"/>
        <n v="26.352"/>
        <n v="481.32"/>
        <n v="35.96"/>
        <n v="12.536"/>
        <n v="4.5119999999999996"/>
        <n v="16.776"/>
        <n v="1325.85"/>
        <n v="333.99900000000002"/>
        <n v="96.08"/>
        <n v="4.3600000000000003"/>
        <n v="29.24"/>
        <n v="117.488"/>
        <n v="18.84"/>
        <n v="69.48"/>
        <n v="18.059999999999999"/>
        <n v="79.14"/>
        <n v="37.4"/>
        <n v="61.192"/>
        <n v="67.84"/>
        <n v="48.712000000000003"/>
        <n v="12.9"/>
        <n v="5.22"/>
        <n v="84.84"/>
        <n v="1325.76"/>
        <n v="3.1080000000000001"/>
        <n v="6.6719999999999997"/>
        <n v="689.40800000000002"/>
        <n v="109.592"/>
        <n v="56.7"/>
        <n v="79.989999999999995"/>
        <n v="209.97900000000001"/>
        <n v="10.11"/>
        <n v="772.47"/>
        <n v="20.46"/>
        <n v="72.64"/>
        <n v="8.34"/>
        <n v="8.57"/>
        <n v="653.54999999999995"/>
        <n v="67.709999999999994"/>
        <n v="467.46"/>
        <n v="61.4"/>
        <n v="720.76"/>
        <n v="41.88"/>
        <n v="62.8"/>
        <n v="359.49900000000002"/>
        <n v="10.48"/>
        <n v="7.968"/>
        <n v="8.7840000000000007"/>
        <n v="3.024"/>
        <n v="19.152000000000001"/>
        <n v="101.12"/>
        <n v="17.05"/>
        <n v="8.0960000000000001"/>
        <n v="119.9"/>
        <n v="86.26"/>
        <n v="139.04"/>
        <n v="46.8"/>
        <n v="8.5440000000000005"/>
        <n v="842.37599999999998"/>
        <n v="67.78"/>
        <n v="39.9"/>
        <n v="68.72"/>
        <n v="1367.84"/>
        <n v="170.352"/>
        <n v="3.4079999999999999"/>
        <n v="53.247999999999998"/>
        <n v="258.57600000000002"/>
        <n v="75.84"/>
        <n v="23.16"/>
        <n v="158.13"/>
        <n v="43.6"/>
        <n v="104.23"/>
        <n v="70.260000000000005"/>
        <n v="7.83"/>
        <n v="35.4"/>
        <n v="14.624000000000001"/>
        <n v="697.16"/>
        <n v="30.93"/>
        <n v="27.495999999999999"/>
        <n v="210.00800000000001"/>
        <n v="332.94"/>
        <n v="39.872"/>
        <n v="13.68"/>
        <n v="136.464"/>
        <n v="333.57600000000002"/>
        <n v="12.544"/>
        <n v="43.5"/>
        <n v="107.648"/>
        <n v="35.200000000000003"/>
        <n v="167.94"/>
        <n v="3.89"/>
        <n v="32.36"/>
        <n v="406.6"/>
        <n v="399.67200000000003"/>
        <n v="21.24"/>
        <n v="9.5519999999999996"/>
        <n v="89.991"/>
        <n v="163.96"/>
        <n v="4.08"/>
        <n v="25.08"/>
        <n v="307.77600000000001"/>
        <n v="10.896000000000001"/>
        <n v="279.45600000000002"/>
        <n v="8"/>
        <n v="27.24"/>
        <n v="16.36"/>
        <n v="15.78"/>
        <n v="45.98"/>
        <n v="64.864000000000004"/>
        <n v="15.58"/>
        <n v="98.16"/>
        <n v="15.54"/>
        <n v="105.55200000000001"/>
        <n v="167.976"/>
        <n v="109.53"/>
        <n v="9.82"/>
        <n v="21.98"/>
        <n v="63.2"/>
        <n v="39"/>
        <n v="71.98"/>
        <n v="79.98"/>
        <n v="10.65"/>
        <n v="22.423999999999999"/>
        <n v="42.76"/>
        <n v="101.34"/>
        <n v="11.231999999999999"/>
        <n v="1649.95"/>
        <n v="111.9"/>
        <n v="599.16499999999996"/>
        <n v="46.53"/>
        <n v="8.8960000000000008"/>
        <n v="1640.7"/>
        <n v="270"/>
        <n v="86.2"/>
        <n v="19.600000000000001"/>
        <n v="68.459999999999994"/>
        <n v="13.343999999999999"/>
        <n v="1478.2719999999999"/>
        <n v="32.340000000000003"/>
        <n v="56.064"/>
        <n v="108.72"/>
        <n v="181.47"/>
        <n v="78.256"/>
        <n v="102.018"/>
        <n v="103.19199999999999"/>
        <n v="36"/>
        <n v="239.96"/>
        <n v="40.68"/>
        <n v="41.4"/>
        <n v="32.896000000000001"/>
        <n v="22.776"/>
        <n v="21.552"/>
        <n v="58.24"/>
        <n v="80.28"/>
        <n v="9.7799999999999994"/>
        <n v="1.81"/>
        <n v="455.97"/>
        <n v="10.44"/>
        <n v="5.2140000000000004"/>
        <n v="25.16"/>
        <n v="126.56"/>
        <n v="43.68"/>
        <n v="139.93"/>
        <n v="14.94"/>
        <n v="383.64"/>
        <n v="56.52"/>
        <n v="6.56"/>
        <n v="243.92"/>
        <n v="47.52"/>
        <n v="6.16"/>
        <n v="10.9"/>
        <n v="34.049999999999997"/>
        <n v="352.38"/>
        <n v="7.78"/>
        <n v="843.9"/>
        <n v="1496.16"/>
        <n v="359.98"/>
        <n v="2348.8200000000002"/>
        <n v="82.56"/>
        <n v="284.97000000000003"/>
        <n v="34.76"/>
        <n v="57.9"/>
        <n v="1194.165"/>
        <n v="2.94"/>
        <n v="45.24"/>
        <n v="18.687999999999999"/>
        <n v="112.776"/>
        <n v="377.45"/>
        <n v="15.936"/>
        <n v="28.68"/>
        <n v="21.44"/>
        <n v="511.05599999999998"/>
        <n v="53.984000000000002"/>
        <n v="389.97"/>
        <n v="355.36"/>
        <n v="140.376"/>
        <n v="57.408000000000001"/>
        <n v="27.6"/>
        <n v="71.087999999999994"/>
        <n v="35.880000000000003"/>
        <n v="91.176000000000002"/>
        <n v="159.96799999999999"/>
        <n v="19.36"/>
        <n v="19.3"/>
        <n v="38.375999999999998"/>
        <n v="26.48"/>
        <n v="532.72"/>
        <n v="26.72"/>
        <n v="795.48"/>
        <n v="20.65"/>
        <n v="6.3840000000000003"/>
        <n v="542.94000000000005"/>
        <n v="353.88"/>
        <n v="14.91"/>
        <n v="1158.1199999999999"/>
        <n v="638.28800000000001"/>
        <n v="13.208"/>
        <n v="104.85"/>
        <n v="30.48"/>
        <n v="112.648"/>
        <n v="2.21"/>
        <n v="217.76400000000001"/>
        <n v="22.638000000000002"/>
        <n v="95.144000000000005"/>
        <n v="35"/>
        <n v="72.784000000000006"/>
        <n v="97.84"/>
        <n v="15.984"/>
        <n v="91.96"/>
        <n v="1487.9760000000001"/>
        <n v="238.62"/>
        <n v="7.77"/>
        <n v="285.48"/>
        <n v="19.167999999999999"/>
        <n v="519.96"/>
        <n v="57.567999999999998"/>
        <n v="83.7"/>
        <n v="415.96800000000002"/>
        <n v="304.89999999999998"/>
        <n v="80.959999999999994"/>
        <n v="777.21"/>
        <n v="225.56800000000001"/>
        <n v="36.6"/>
        <n v="239.666"/>
        <n v="1293.4880000000001"/>
        <n v="885.52800000000002"/>
        <n v="28.28"/>
        <n v="4912.59"/>
        <n v="99.87"/>
        <n v="24.192"/>
        <n v="16.95"/>
        <n v="24.704000000000001"/>
        <n v="59.7"/>
        <n v="104.184"/>
        <n v="1099.5"/>
        <n v="435.84"/>
        <n v="95.1"/>
        <n v="48.84"/>
        <n v="676.55"/>
        <n v="770.35199999999998"/>
        <n v="575.928"/>
        <n v="17.22"/>
        <n v="226.56"/>
        <n v="107.88"/>
        <n v="8.7040000000000006"/>
        <n v="43.02"/>
        <n v="552"/>
        <n v="2357.4879999999998"/>
        <n v="369.54399999999998"/>
        <n v="184.75200000000001"/>
        <n v="338.35199999999998"/>
        <n v="91.36"/>
        <n v="19.760000000000002"/>
        <n v="68.52"/>
        <n v="74.94"/>
        <n v="2548.56"/>
        <n v="287.88"/>
        <n v="4158.9120000000003"/>
        <n v="33.11"/>
        <n v="55.48"/>
        <n v="8.4"/>
        <n v="71.959999999999994"/>
        <n v="859.2"/>
        <n v="506.28"/>
        <n v="238.15199999999999"/>
        <n v="1199.96"/>
        <n v="12.6"/>
        <n v="518.27200000000005"/>
        <n v="6.98"/>
        <n v="343.2"/>
        <n v="270.62"/>
        <n v="29.22"/>
        <n v="1.1879999999999999"/>
        <n v="41.904000000000003"/>
        <n v="23.832000000000001"/>
        <n v="409.21600000000001"/>
        <n v="3.9119999999999999"/>
        <n v="49.408000000000001"/>
        <n v="161.28"/>
        <n v="192.8"/>
        <n v="205.666"/>
        <n v="115.44"/>
        <n v="40.735999999999997"/>
        <n v="340.70400000000001"/>
        <n v="1198.33"/>
        <n v="772.68"/>
        <n v="403.92"/>
        <n v="563.91999999999996"/>
        <n v="2793.5279999999998"/>
        <n v="65.94"/>
        <n v="7.64"/>
        <n v="66.293999999999997"/>
        <n v="291.16800000000001"/>
        <n v="177.56800000000001"/>
        <n v="71.28"/>
        <n v="1471.96"/>
        <n v="79.959999999999994"/>
        <n v="166.5"/>
        <n v="360.38"/>
        <n v="11.744"/>
        <n v="119.04"/>
        <n v="14.592000000000001"/>
        <n v="39.991999999999997"/>
        <n v="1159.056"/>
        <n v="179.9"/>
        <n v="12.42"/>
        <n v="428.4"/>
        <n v="24.75"/>
        <n v="20.783999999999999"/>
        <n v="12.816000000000001"/>
        <n v="563.24"/>
        <n v="502.488"/>
        <n v="196.70400000000001"/>
        <n v="915.13599999999997"/>
        <n v="64.14"/>
        <n v="36.36"/>
        <n v="25.83"/>
        <n v="17.584"/>
        <n v="104.78400000000001"/>
        <n v="47.951999999999998"/>
        <n v="650.35199999999998"/>
        <n v="629.18399999999997"/>
        <n v="15.176"/>
        <n v="127.95"/>
        <n v="34.08"/>
        <n v="210.84"/>
        <n v="47.04"/>
        <n v="339.96"/>
        <n v="12.176"/>
        <n v="35.06"/>
        <n v="19.68"/>
        <n v="86.352000000000004"/>
        <n v="51.015999999999998"/>
        <n v="150.80000000000001"/>
        <n v="1039.992"/>
        <n v="51.84"/>
        <n v="133.12"/>
        <n v="14.76"/>
        <n v="49.792000000000002"/>
        <n v="569.56799999999998"/>
        <n v="149.72999999999999"/>
        <n v="83.88"/>
        <n v="111.93"/>
        <n v="454.27199999999999"/>
        <n v="477.15"/>
        <n v="36.96"/>
        <n v="286.93"/>
        <n v="206.38399999999999"/>
        <n v="529.9"/>
        <n v="99.3"/>
        <n v="108.96"/>
        <n v="2.6880000000000002"/>
        <n v="73.680000000000007"/>
        <n v="139.91999999999999"/>
        <n v="419.9"/>
        <n v="1049.44"/>
        <n v="1007.944"/>
        <n v="6.68"/>
        <n v="101.94"/>
        <n v="34.65"/>
        <n v="19.8"/>
        <n v="5.94"/>
        <n v="484.70400000000001"/>
        <n v="371.976"/>
        <n v="22.5"/>
        <n v="219.84"/>
        <n v="1747.25"/>
        <n v="199.99"/>
        <n v="139.94399999999999"/>
        <n v="133.47200000000001"/>
        <n v="564.19500000000005"/>
        <n v="87.168000000000006"/>
        <n v="31.992000000000001"/>
        <n v="51.167999999999999"/>
        <n v="68.703999999999994"/>
        <n v="386.91"/>
        <n v="49.567999999999998"/>
        <n v="265.86"/>
        <n v="46.872"/>
        <n v="16.34"/>
        <n v="50.351999999999997"/>
        <n v="5.43"/>
        <n v="143.976"/>
        <n v="273.92"/>
        <n v="149.94999999999999"/>
        <n v="23.32"/>
        <n v="10.47"/>
        <n v="11.07"/>
        <n v="20.704000000000001"/>
        <n v="177.536"/>
        <n v="32.432000000000002"/>
        <n v="113.76"/>
        <n v="579.51"/>
        <n v="150.66"/>
        <n v="48.031999999999996"/>
        <n v="122.136"/>
        <n v="419.4"/>
        <n v="13.005000000000001"/>
        <n v="4.1760000000000002"/>
        <n v="8.32"/>
        <n v="9.98"/>
        <n v="35.445"/>
        <n v="269.97000000000003"/>
        <n v="45.12"/>
        <n v="100.8"/>
        <n v="47.968000000000004"/>
        <n v="3.8559999999999999"/>
        <n v="3266.3760000000002"/>
        <n v="168.1"/>
        <n v="146.04"/>
        <n v="27.88"/>
        <n v="152.65"/>
        <n v="371.2"/>
        <n v="32.04"/>
        <n v="55.991999999999997"/>
        <n v="59.92"/>
        <n v="28.14"/>
        <n v="274.89"/>
        <n v="23.04"/>
        <n v="12.672000000000001"/>
        <n v="254.97"/>
        <n v="2887.056"/>
        <n v="4.9800000000000004"/>
        <n v="2003.92"/>
        <n v="1913.4"/>
        <n v="19.05"/>
        <n v="73.343999999999994"/>
        <n v="2399.96"/>
        <n v="10.68"/>
        <n v="1001.5839999999999"/>
        <n v="115.96"/>
        <n v="186.54"/>
        <n v="159.56"/>
        <n v="1403.92"/>
        <n v="28.8"/>
        <n v="356.79"/>
        <n v="93.68"/>
        <n v="21.93"/>
        <n v="862.34400000000005"/>
        <n v="479.72"/>
        <n v="623.96"/>
        <n v="2.48"/>
        <n v="53.567999999999998"/>
        <n v="503.96"/>
        <n v="21.34"/>
        <n v="15.51"/>
        <n v="7.8"/>
        <n v="24.85"/>
        <n v="12.624000000000001"/>
        <n v="89.584000000000003"/>
        <n v="471.92"/>
        <n v="18.18"/>
        <n v="5.9039999999999999"/>
        <n v="621.76"/>
        <n v="31.08"/>
        <n v="289.24"/>
        <n v="148.25700000000001"/>
        <n v="6.8"/>
        <n v="143.63999999999999"/>
        <n v="223.05600000000001"/>
        <n v="523.39200000000005"/>
        <n v="99.591999999999999"/>
        <n v="14.576000000000001"/>
        <n v="209.6"/>
        <n v="30.98"/>
        <n v="363.92"/>
        <n v="122.688"/>
        <n v="892.13599999999997"/>
        <n v="50.22"/>
        <n v="83.42"/>
        <n v="5.8719999999999999"/>
        <n v="12.144"/>
        <n v="27.792000000000002"/>
        <n v="6.2080000000000002"/>
        <n v="1261.33"/>
        <n v="54.9"/>
        <n v="1626.192"/>
        <n v="79.36"/>
        <n v="23.472000000000001"/>
        <n v="421.1"/>
        <n v="1685.88"/>
        <n v="5.7279999999999998"/>
        <n v="1.3440000000000001"/>
        <n v="182.55"/>
        <n v="717.72"/>
        <n v="236.5"/>
        <n v="23.24"/>
        <n v="203.976"/>
        <n v="19.54"/>
        <n v="17.46"/>
        <n v="369.16"/>
        <n v="2.9119999999999999"/>
        <n v="30.18"/>
        <n v="51.648000000000003"/>
        <n v="62.496000000000002"/>
        <n v="110.376"/>
        <n v="151.62"/>
        <n v="30.8"/>
        <n v="89.712000000000003"/>
        <n v="22.83"/>
        <n v="39.76"/>
        <n v="66.36"/>
        <n v="92.88"/>
        <n v="24.14"/>
        <n v="49.56"/>
        <n v="989.97"/>
        <n v="273.666"/>
        <n v="63.98"/>
        <n v="35.984000000000002"/>
        <n v="185.52799999999999"/>
        <n v="599.98500000000001"/>
        <n v="46.36"/>
        <n v="50.783999999999999"/>
        <n v="26.01"/>
        <n v="59.99"/>
        <n v="20.239999999999998"/>
        <n v="72"/>
        <n v="19.608000000000001"/>
        <n v="4.1580000000000004"/>
        <n v="400.8"/>
        <n v="28.792000000000002"/>
        <n v="111"/>
        <n v="1279.9680000000001"/>
        <n v="1856.19"/>
        <n v="111.79"/>
        <n v="1.4079999999999999"/>
        <n v="169.56800000000001"/>
        <n v="194.352"/>
        <n v="153.78"/>
        <n v="61.02"/>
        <n v="110.11"/>
        <n v="7.89"/>
        <n v="36.024000000000001"/>
        <n v="34.4"/>
        <n v="30.87"/>
        <n v="509.95749999999998"/>
        <n v="122.91"/>
        <n v="722.35199999999998"/>
        <n v="167.84"/>
        <n v="35.36"/>
        <n v="13.592000000000001"/>
        <n v="4.4640000000000004"/>
        <n v="9.3450000000000006"/>
        <n v="9.1440000000000001"/>
        <n v="23.135999999999999"/>
        <n v="46.9"/>
        <n v="236.52799999999999"/>
        <n v="639.96799999999996"/>
        <n v="52.76"/>
        <n v="538.91999999999996"/>
        <n v="14.88"/>
        <n v="87.84"/>
        <n v="34.92"/>
        <n v="1499.95"/>
        <n v="12.78"/>
        <n v="106.68"/>
        <n v="4.4480000000000004"/>
        <n v="276.69"/>
        <n v="71.92"/>
        <n v="140.97"/>
        <n v="6.08"/>
        <n v="164.792"/>
        <n v="46.384"/>
        <n v="362.92"/>
        <n v="21.728000000000002"/>
        <n v="71.88"/>
        <n v="17.04"/>
        <n v="931.17600000000004"/>
        <n v="266.35199999999998"/>
        <n v="483.13600000000002"/>
        <n v="70.88"/>
        <n v="114.288"/>
        <n v="49.616"/>
        <n v="508.70400000000001"/>
        <n v="57.36"/>
        <n v="906.68"/>
        <n v="63.823999999999998"/>
        <n v="435.16800000000001"/>
        <n v="48.58"/>
        <n v="26.46"/>
        <n v="15"/>
        <n v="221.96"/>
        <n v="236"/>
        <n v="41.94"/>
        <n v="52.792000000000002"/>
        <n v="17.309999999999999"/>
        <n v="225.57599999999999"/>
        <n v="38.256"/>
        <n v="40.24"/>
        <n v="29.925000000000001"/>
        <n v="148.70400000000001"/>
        <n v="189.57599999999999"/>
        <n v="539.91999999999996"/>
        <n v="725.34400000000005"/>
        <n v="7.44"/>
        <n v="325.63200000000001"/>
        <n v="23.344000000000001"/>
        <n v="703.71"/>
        <n v="17.904"/>
        <n v="11.976000000000001"/>
        <n v="67.959999999999994"/>
        <n v="4.5439999999999996"/>
        <n v="1352.0319999999999"/>
        <n v="187.76"/>
        <n v="152.94"/>
        <n v="88.8"/>
        <n v="167.88800000000001"/>
        <n v="87.8"/>
        <n v="250.26"/>
        <n v="1.9379999999999999"/>
        <n v="40.74"/>
        <n v="291.13600000000002"/>
        <n v="6.58"/>
        <n v="94.99"/>
        <n v="35.119999999999997"/>
        <n v="2.2240000000000002"/>
        <n v="7.1520000000000001"/>
        <n v="1039.7280000000001"/>
        <n v="45.96"/>
        <n v="6.12"/>
        <n v="10.98"/>
        <n v="37.055999999999997"/>
        <n v="97.88"/>
        <n v="40.479999999999997"/>
        <n v="1497.6659999999999"/>
        <n v="17.52"/>
        <n v="113.22"/>
        <n v="4535.9759999999997"/>
        <n v="232.88"/>
        <n v="63.936"/>
        <n v="479.92"/>
        <n v="159.97999999999999"/>
        <n v="81.96"/>
        <n v="272.73599999999999"/>
        <n v="18.495999999999999"/>
        <n v="441.92"/>
        <n v="127.764"/>
        <n v="13.38"/>
        <n v="97.82"/>
        <n v="11.176"/>
        <n v="76.751999999999995"/>
        <n v="102.336"/>
        <n v="10.32"/>
        <n v="47.32"/>
        <n v="23.376000000000001"/>
        <n v="16.72"/>
        <n v="16.192"/>
        <n v="715.64"/>
        <n v="268.70400000000001"/>
        <n v="21.92"/>
        <n v="48.72"/>
        <n v="22.847999999999999"/>
        <n v="13.92"/>
        <n v="2518.29"/>
        <n v="221.05600000000001"/>
        <n v="134.80000000000001"/>
        <n v="15.8"/>
        <n v="72.900000000000006"/>
        <n v="206.352"/>
        <n v="90.882000000000005"/>
        <n v="15.992000000000001"/>
        <n v="5.1040000000000001"/>
        <n v="4.8959999999999999"/>
        <n v="145.76400000000001"/>
        <n v="9.6120000000000001"/>
        <n v="199.75"/>
        <n v="1673.184"/>
        <n v="12.18"/>
        <n v="57.68"/>
        <n v="299.94"/>
        <n v="25.76"/>
        <n v="93.36"/>
        <n v="125.944"/>
        <n v="388.70400000000001"/>
        <n v="572.58000000000004"/>
        <n v="33.18"/>
        <n v="295.05599999999998"/>
        <n v="892.35"/>
        <n v="728.82"/>
        <n v="41.36"/>
        <n v="4.16"/>
        <n v="146.54400000000001"/>
        <n v="131.904"/>
        <n v="203.88"/>
        <n v="14.301"/>
        <n v="718.64"/>
        <n v="10.496"/>
        <n v="269.36"/>
        <n v="26.2"/>
        <n v="234.95"/>
        <n v="118.25"/>
        <n v="26.85"/>
        <n v="3357.6"/>
        <n v="2973.32"/>
        <n v="104.79"/>
        <n v="775.72799999999995"/>
        <n v="148.02000000000001"/>
        <n v="31.504000000000001"/>
        <n v="535.41"/>
        <n v="36.840000000000003"/>
        <n v="557.72799999999995"/>
        <n v="20.16"/>
        <n v="32.479999999999997"/>
        <n v="13999.96"/>
        <n v="96.96"/>
        <n v="512.49900000000002"/>
        <n v="863.12800000000004"/>
        <n v="2036.86"/>
        <n v="449.56799999999998"/>
        <n v="474.95"/>
        <n v="999.98"/>
        <n v="277.5"/>
        <n v="185.88"/>
        <n v="169.45"/>
        <n v="806.33600000000001"/>
        <n v="85.44"/>
        <n v="299.99"/>
        <n v="242.624"/>
        <n v="46.74"/>
        <n v="174.95"/>
        <n v="387.13600000000002"/>
        <n v="18.367999999999999"/>
        <n v="7.98"/>
        <n v="486.36799999999999"/>
        <n v="37.17"/>
        <n v="436.70400000000001"/>
        <n v="61.44"/>
        <n v="87.08"/>
        <n v="217.44"/>
        <n v="604.76800000000003"/>
        <n v="27.36"/>
        <n v="20.56"/>
        <n v="83.92"/>
        <n v="82.26"/>
        <n v="29.74"/>
        <n v="87.36"/>
        <n v="56.16"/>
        <n v="110.52800000000001"/>
        <n v="147.91999999999999"/>
        <n v="286.85000000000002"/>
        <n v="66.959999999999994"/>
        <n v="10.944000000000001"/>
        <n v="62.351999999999997"/>
        <n v="45.584000000000003"/>
        <n v="136.96"/>
        <n v="84.415999999999997"/>
        <n v="1679.96"/>
        <n v="222.38399999999999"/>
        <n v="46.688000000000002"/>
        <n v="8.9280000000000008"/>
        <n v="44.783999999999999"/>
        <n v="199.8"/>
        <n v="11.94"/>
        <n v="165.6"/>
        <n v="55.86"/>
        <n v="241.42400000000001"/>
        <n v="56.4"/>
        <n v="30.84"/>
        <n v="24.64"/>
        <n v="5.67"/>
        <n v="17.248000000000001"/>
        <n v="1287.45"/>
        <n v="11.664"/>
        <n v="4.32"/>
        <n v="40.54"/>
        <n v="475.94400000000002"/>
        <n v="39.68"/>
        <n v="479.97"/>
        <n v="14.256"/>
        <n v="39.624000000000002"/>
        <n v="39.808"/>
        <n v="15.696"/>
        <n v="139.58000000000001"/>
        <n v="67.86"/>
        <n v="5.7"/>
        <n v="14.19"/>
        <n v="144.96"/>
        <n v="118"/>
        <n v="22.66"/>
        <n v="94.2"/>
        <n v="49.5"/>
        <n v="21.21"/>
        <n v="231.72"/>
        <n v="12.48"/>
        <n v="450"/>
        <n v="4.71"/>
        <n v="79.968000000000004"/>
        <n v="305.97449999999998"/>
        <n v="626.35199999999998"/>
        <n v="71.951999999999998"/>
        <n v="46.2"/>
        <n v="126.3"/>
        <n v="11.032"/>
        <n v="53.04"/>
        <n v="210.58"/>
        <n v="30.96"/>
        <n v="27.96"/>
        <n v="146.952"/>
        <n v="83.135999999999996"/>
        <n v="29.303999999999998"/>
        <n v="20.416"/>
        <n v="1128.3900000000001"/>
        <n v="195.96"/>
        <n v="271.96800000000002"/>
        <n v="22.55"/>
        <n v="583.79999999999995"/>
        <n v="102.72"/>
        <n v="37.520000000000003"/>
        <n v="33.44"/>
        <n v="70.95"/>
        <n v="299.97000000000003"/>
        <n v="31.86"/>
        <n v="21.312000000000001"/>
        <n v="209.94"/>
        <n v="5083.96"/>
        <n v="686.4"/>
        <n v="15.92"/>
        <n v="70.680000000000007"/>
        <n v="541.24"/>
        <n v="192.72"/>
        <n v="276.27999999999997"/>
        <n v="629.64"/>
        <n v="2676.672"/>
        <n v="312.02999999999997"/>
        <n v="66.975999999999999"/>
        <n v="135.98400000000001"/>
        <n v="92.96"/>
        <n v="179.99100000000001"/>
        <n v="10.95"/>
        <n v="13.97"/>
        <n v="344.98099999999999"/>
        <n v="104.75"/>
        <n v="8.2260000000000009"/>
        <n v="239.94"/>
        <n v="23.84"/>
        <n v="19.399999999999999"/>
        <n v="13.488"/>
        <n v="11.416"/>
        <n v="17.64"/>
        <n v="98.328000000000003"/>
        <n v="314.60000000000002"/>
        <n v="283.56"/>
        <n v="73.915000000000006"/>
        <n v="5.984"/>
        <n v="189.95"/>
        <n v="29.95"/>
        <n v="28.783999999999999"/>
        <n v="21.96"/>
        <n v="74.760000000000005"/>
        <n v="364.77600000000001"/>
        <n v="1115.17"/>
        <n v="89.695999999999998"/>
        <n v="50.12"/>
        <n v="143.952"/>
        <n v="276.78399999999999"/>
        <n v="22.05"/>
        <n v="99.9"/>
        <n v="90.86"/>
        <n v="8.2799999999999994"/>
        <n v="88.073999999999998"/>
        <n v="555.96"/>
        <n v="1123.1279999999999"/>
        <n v="64.900000000000006"/>
        <n v="16.463999999999999"/>
        <n v="40.08"/>
        <n v="4476.8"/>
        <n v="31.96"/>
        <n v="1112.94"/>
        <n v="707.88"/>
        <n v="31.128"/>
        <n v="55.76"/>
        <n v="24.56"/>
        <n v="207.184"/>
        <n v="1473.1"/>
        <n v="47.991999999999997"/>
        <n v="102.24"/>
        <n v="1432"/>
        <n v="41.04"/>
        <n v="256.78399999999999"/>
        <n v="16.059999999999999"/>
        <n v="79.44"/>
        <n v="381.36"/>
        <n v="15.192"/>
        <n v="946.76400000000001"/>
        <n v="94.68"/>
        <n v="23.67"/>
        <n v="18.690000000000001"/>
        <n v="14.304"/>
        <n v="14.56"/>
        <n v="255.85"/>
        <n v="163.88"/>
        <n v="11.696"/>
        <n v="48.91"/>
        <n v="45.48"/>
        <n v="25.44"/>
        <n v="211.04"/>
        <n v="594.81600000000003"/>
        <n v="72.959999999999994"/>
        <n v="455.71199999999999"/>
        <n v="25.98"/>
        <n v="45.28"/>
        <n v="2.992"/>
        <n v="20.064"/>
        <n v="18.75"/>
        <n v="117.57599999999999"/>
        <n v="51.183999999999997"/>
        <n v="842.72"/>
        <n v="30.576000000000001"/>
        <n v="13.02"/>
        <n v="419.94400000000002"/>
        <n v="61.38"/>
        <n v="120.57599999999999"/>
        <n v="582.33600000000001"/>
        <n v="4.2720000000000002"/>
        <n v="104.696"/>
        <n v="2803.92"/>
        <n v="249.584"/>
        <n v="40.700000000000003"/>
        <n v="45"/>
        <n v="30.08"/>
        <n v="36.287999999999997"/>
        <n v="10.272"/>
        <n v="252.8"/>
        <n v="12.32"/>
        <n v="8.6080000000000005"/>
        <n v="136.26"/>
        <n v="186.15"/>
        <n v="81.792000000000002"/>
        <n v="47.19"/>
        <n v="36.783999999999999"/>
        <n v="144.6"/>
        <n v="321.55200000000002"/>
        <n v="572.79999999999995"/>
        <n v="2022.2719999999999"/>
        <n v="9.1199999999999992"/>
        <n v="120"/>
        <n v="81.08"/>
        <n v="93.02"/>
        <n v="199.9"/>
        <n v="31.175999999999998"/>
        <n v="172.75200000000001"/>
        <n v="477.666"/>
        <n v="13.848000000000001"/>
        <n v="68.432000000000002"/>
        <n v="61.12"/>
        <n v="25.86"/>
        <n v="60.84"/>
        <n v="35.207999999999998"/>
        <n v="282.83999999999997"/>
        <n v="27.72"/>
        <n v="22.98"/>
        <n v="102.13"/>
        <n v="2033.5840000000001"/>
        <n v="137.54"/>
        <n v="730.2"/>
        <n v="204.9"/>
        <n v="481.56799999999998"/>
        <n v="89.543999999999997"/>
        <n v="3406.6640000000002"/>
        <n v="595.38"/>
        <n v="95.983999999999995"/>
        <n v="4.9379999999999997"/>
        <n v="3023.9279999999999"/>
        <n v="477.6"/>
        <n v="193.95"/>
        <n v="119.94"/>
        <n v="71.97"/>
        <n v="22"/>
        <n v="668.16"/>
        <n v="201.04"/>
        <n v="16.59"/>
        <n v="3.62"/>
        <n v="242.136"/>
        <n v="19.96"/>
        <n v="57.584000000000003"/>
        <n v="10.048"/>
        <n v="807.75"/>
        <n v="70.463999999999999"/>
        <n v="140.66999999999999"/>
        <n v="364.08"/>
        <n v="2.496"/>
        <n v="139.80000000000001"/>
        <n v="50.04"/>
        <n v="97.3"/>
        <n v="120.768"/>
        <n v="152.91"/>
        <n v="17.856000000000002"/>
        <n v="46.44"/>
        <n v="479.976"/>
        <n v="44.735999999999997"/>
        <n v="511.5"/>
        <n v="50.32"/>
        <n v="3393.68"/>
        <n v="237.096"/>
        <n v="22.751999999999999"/>
        <n v="131.88"/>
        <n v="207.35"/>
        <n v="362.13600000000002"/>
        <n v="24.27"/>
        <n v="9.8719999999999999"/>
        <n v="683.33199999999999"/>
        <n v="29.96"/>
        <n v="223.58"/>
        <n v="998.82"/>
        <n v="51.15"/>
        <n v="55.264000000000003"/>
        <n v="34.247999999999998"/>
        <n v="273.56799999999998"/>
        <n v="9.3439999999999994"/>
        <n v="271.95999999999998"/>
        <n v="13.86"/>
        <n v="13.375999999999999"/>
        <n v="437.47199999999998"/>
        <n v="243.16"/>
      </sharedItems>
    </cacheField>
    <cacheField name="Quantity" numFmtId="2">
      <sharedItems containsSemiMixedTypes="0" containsString="0" containsNumber="1" containsInteger="1" minValue="1" maxValue="14" count="14">
        <n v="2"/>
        <n v="7"/>
        <n v="4"/>
        <n v="3"/>
        <n v="5"/>
        <n v="9"/>
        <n v="6"/>
        <n v="8"/>
        <n v="1"/>
        <n v="14"/>
        <n v="13"/>
        <n v="10"/>
        <n v="12"/>
        <n v="11"/>
      </sharedItems>
    </cacheField>
    <cacheField name="Profit" numFmtId="2">
      <sharedItems containsSemiMixedTypes="0" containsString="0" containsNumber="1" minValue="-3399.98" maxValue="6719.9808000000003"/>
    </cacheField>
    <cacheField name="Time" numFmtId="0">
      <sharedItems containsSemiMixedTypes="0" containsString="0" containsNumber="1" containsInteger="1" minValue="0" maxValue="7"/>
    </cacheField>
    <cacheField name="Month" numFmtId="0">
      <sharedItems containsSemiMixedTypes="0" containsString="0" containsNumber="1" containsInteger="1" minValue="1" maxValue="12"/>
    </cacheField>
    <cacheField name="Months (Order Date)" numFmtId="0" databaseField="0">
      <fieldGroup base="1">
        <rangePr groupBy="months" startDate="2011-01-07T00:00:00" endDate="2015-01-01T00:00:00"/>
        <groupItems count="14">
          <s v="&lt;07-01-2011"/>
          <s v="Jan"/>
          <s v="Feb"/>
          <s v="Mar"/>
          <s v="Apr"/>
          <s v="May"/>
          <s v="Jun"/>
          <s v="Jul"/>
          <s v="Aug"/>
          <s v="Sep"/>
          <s v="Oct"/>
          <s v="Nov"/>
          <s v="Dec"/>
          <s v="&gt;01-01-2015"/>
        </groupItems>
      </fieldGroup>
    </cacheField>
    <cacheField name="Quarters (Order Date)" numFmtId="0" databaseField="0">
      <fieldGroup base="1">
        <rangePr groupBy="quarters" startDate="2011-01-07T00:00:00" endDate="2015-01-01T00:00:00"/>
        <groupItems count="6">
          <s v="&lt;07-01-2011"/>
          <s v="Qtr1"/>
          <s v="Qtr2"/>
          <s v="Qtr3"/>
          <s v="Qtr4"/>
          <s v="&gt;01-01-2015"/>
        </groupItems>
      </fieldGroup>
    </cacheField>
    <cacheField name="Years (Order Date)" numFmtId="0" databaseField="0">
      <fieldGroup base="1">
        <rangePr groupBy="years" startDate="2011-01-07T00:00:00" endDate="2015-01-01T00:00:00"/>
        <groupItems count="7">
          <s v="&lt;07-01-2011"/>
          <s v="2011"/>
          <s v="2012"/>
          <s v="2013"/>
          <s v="2014"/>
          <s v="2015"/>
          <s v="&gt;01-01-2015"/>
        </groupItems>
      </fieldGroup>
    </cacheField>
  </cacheFields>
  <extLst>
    <ext xmlns:x14="http://schemas.microsoft.com/office/spreadsheetml/2009/9/main" uri="{725AE2AE-9491-48be-B2B4-4EB974FC3084}">
      <x14:pivotCacheDefinition pivotCacheId="2421369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x v="0"/>
    <x v="0"/>
    <d v="2013-06-17T00:00:00"/>
    <x v="0"/>
    <s v="United States,Los Angeles,California"/>
    <s v="Labels"/>
    <x v="0"/>
    <n v="14.62"/>
    <n v="2"/>
    <n v="6.8714000000000004"/>
  </r>
  <r>
    <x v="1"/>
    <x v="1"/>
    <d v="2011-06-14T00:00:00"/>
    <x v="1"/>
    <s v="United States,Los Angeles,California"/>
    <s v="Furnishings"/>
    <x v="1"/>
    <n v="48.86"/>
    <n v="7"/>
    <n v="14.1694"/>
  </r>
  <r>
    <x v="1"/>
    <x v="1"/>
    <d v="2011-06-14T00:00:00"/>
    <x v="1"/>
    <s v="United States,Los Angeles,California"/>
    <s v="Art"/>
    <x v="2"/>
    <n v="7.28"/>
    <n v="4"/>
    <n v="1.9656"/>
  </r>
  <r>
    <x v="1"/>
    <x v="1"/>
    <d v="2011-06-14T00:00:00"/>
    <x v="1"/>
    <s v="United States,Los Angeles,California"/>
    <s v="Phones"/>
    <x v="3"/>
    <n v="907.15200000000004"/>
    <n v="4"/>
    <n v="90.715199999999996"/>
  </r>
  <r>
    <x v="1"/>
    <x v="1"/>
    <d v="2011-06-14T00:00:00"/>
    <x v="1"/>
    <s v="United States,Los Angeles,California"/>
    <s v="Binders"/>
    <x v="4"/>
    <n v="18.504000000000001"/>
    <n v="3"/>
    <n v="5.7824999999999998"/>
  </r>
  <r>
    <x v="1"/>
    <x v="1"/>
    <d v="2011-06-14T00:00:00"/>
    <x v="1"/>
    <s v="United States,Los Angeles,California"/>
    <s v="Appliances"/>
    <x v="5"/>
    <n v="114.9"/>
    <n v="5"/>
    <n v="34.47"/>
  </r>
  <r>
    <x v="1"/>
    <x v="1"/>
    <d v="2011-06-14T00:00:00"/>
    <x v="1"/>
    <s v="United States,Los Angeles,California"/>
    <s v="Tables"/>
    <x v="6"/>
    <n v="1706.184"/>
    <n v="9"/>
    <n v="85.309200000000004"/>
  </r>
  <r>
    <x v="1"/>
    <x v="1"/>
    <d v="2011-06-14T00:00:00"/>
    <x v="1"/>
    <s v="United States,Los Angeles,California"/>
    <s v="Phones"/>
    <x v="7"/>
    <n v="911.42399999999998"/>
    <n v="4"/>
    <n v="68.356800000000007"/>
  </r>
  <r>
    <x v="2"/>
    <x v="2"/>
    <d v="2013-12-11T00:00:00"/>
    <x v="2"/>
    <s v="United States,Seattle,Washington"/>
    <s v="Binders"/>
    <x v="8"/>
    <n v="407.976"/>
    <n v="3"/>
    <n v="132.59219999999999"/>
  </r>
  <r>
    <x v="3"/>
    <x v="3"/>
    <d v="2011-05-15T00:00:00"/>
    <x v="3"/>
    <s v="United States,West Jordan,Utah"/>
    <s v="Storage"/>
    <x v="9"/>
    <n v="55.5"/>
    <n v="2"/>
    <n v="9.99"/>
  </r>
  <r>
    <x v="4"/>
    <x v="4"/>
    <d v="2011-09-01T00:00:00"/>
    <x v="4"/>
    <s v="United States,San Francisco,California"/>
    <s v="Art"/>
    <x v="10"/>
    <n v="8.56"/>
    <n v="2"/>
    <n v="2.4824000000000002"/>
  </r>
  <r>
    <x v="4"/>
    <x v="4"/>
    <d v="2011-09-01T00:00:00"/>
    <x v="4"/>
    <s v="United States,San Francisco,California"/>
    <s v="Phones"/>
    <x v="11"/>
    <n v="213.48"/>
    <n v="3"/>
    <n v="16.010999999999999"/>
  </r>
  <r>
    <x v="4"/>
    <x v="4"/>
    <d v="2011-09-01T00:00:00"/>
    <x v="4"/>
    <s v="United States,San Francisco,California"/>
    <s v="Binders"/>
    <x v="12"/>
    <n v="22.72"/>
    <n v="4"/>
    <n v="7.3840000000000003"/>
  </r>
  <r>
    <x v="5"/>
    <x v="5"/>
    <d v="2012-09-30T00:00:00"/>
    <x v="5"/>
    <s v="United States,Orem,Utah"/>
    <s v="Tables"/>
    <x v="13"/>
    <n v="1044.6300000000001"/>
    <n v="3"/>
    <n v="240.26490000000001"/>
  </r>
  <r>
    <x v="6"/>
    <x v="6"/>
    <d v="2013-01-20T00:00:00"/>
    <x v="6"/>
    <s v="United States,Los Angeles,California"/>
    <s v="Binders"/>
    <x v="14"/>
    <n v="11.648"/>
    <n v="2"/>
    <n v="4.2224000000000004"/>
  </r>
  <r>
    <x v="6"/>
    <x v="6"/>
    <d v="2013-01-20T00:00:00"/>
    <x v="6"/>
    <s v="United States,Los Angeles,California"/>
    <s v="Accessories"/>
    <x v="15"/>
    <n v="90.57"/>
    <n v="3"/>
    <n v="11.774100000000001"/>
  </r>
  <r>
    <x v="7"/>
    <x v="7"/>
    <d v="2013-07-23T00:00:00"/>
    <x v="7"/>
    <s v="United States,Los Angeles,California"/>
    <s v="Storage"/>
    <x v="16"/>
    <n v="77.88"/>
    <n v="2"/>
    <n v="3.8940000000000001"/>
  </r>
  <r>
    <x v="8"/>
    <x v="8"/>
    <d v="2012-11-30T00:00:00"/>
    <x v="8"/>
    <s v="United States,Los Angeles,California"/>
    <s v="Accessories"/>
    <x v="17"/>
    <n v="13.98"/>
    <n v="2"/>
    <n v="6.1512000000000002"/>
  </r>
  <r>
    <x v="8"/>
    <x v="8"/>
    <d v="2012-11-30T00:00:00"/>
    <x v="8"/>
    <s v="United States,Los Angeles,California"/>
    <s v="Binders"/>
    <x v="18"/>
    <n v="25.824000000000002"/>
    <n v="6"/>
    <n v="9.3612000000000002"/>
  </r>
  <r>
    <x v="8"/>
    <x v="8"/>
    <d v="2012-11-30T00:00:00"/>
    <x v="8"/>
    <s v="United States,Los Angeles,California"/>
    <s v="Paper"/>
    <x v="19"/>
    <n v="146.72999999999999"/>
    <n v="3"/>
    <n v="68.963099999999997"/>
  </r>
  <r>
    <x v="8"/>
    <x v="8"/>
    <d v="2012-11-30T00:00:00"/>
    <x v="8"/>
    <s v="United States,Los Angeles,California"/>
    <s v="Furnishings"/>
    <x v="20"/>
    <n v="79.760000000000005"/>
    <n v="4"/>
    <n v="22.332799999999999"/>
  </r>
  <r>
    <x v="9"/>
    <x v="9"/>
    <d v="2011-12-10T00:00:00"/>
    <x v="9"/>
    <s v="United States,Gilbert,Arizona"/>
    <s v="Art"/>
    <x v="21"/>
    <n v="1113.0239999999999"/>
    <n v="8"/>
    <n v="111.30240000000001"/>
  </r>
  <r>
    <x v="9"/>
    <x v="9"/>
    <d v="2011-12-10T00:00:00"/>
    <x v="9"/>
    <s v="United States,Gilbert,Arizona"/>
    <s v="Phones"/>
    <x v="22"/>
    <n v="167.96799999999999"/>
    <n v="4"/>
    <n v="62.988"/>
  </r>
  <r>
    <x v="10"/>
    <x v="10"/>
    <d v="2011-10-16T00:00:00"/>
    <x v="10"/>
    <s v="United States,San Francisco,California"/>
    <s v="Art"/>
    <x v="23"/>
    <n v="14.9"/>
    <n v="5"/>
    <n v="4.1719999999999997"/>
  </r>
  <r>
    <x v="10"/>
    <x v="10"/>
    <d v="2011-10-16T00:00:00"/>
    <x v="10"/>
    <s v="United States,San Francisco,California"/>
    <s v="Storage"/>
    <x v="24"/>
    <n v="21.39"/>
    <n v="1"/>
    <n v="6.2031000000000001"/>
  </r>
  <r>
    <x v="11"/>
    <x v="11"/>
    <d v="2013-09-23T00:00:00"/>
    <x v="11"/>
    <s v="United States,Los Angeles,California"/>
    <s v="Art"/>
    <x v="25"/>
    <n v="20.100000000000001"/>
    <n v="3"/>
    <n v="6.633"/>
  </r>
  <r>
    <x v="11"/>
    <x v="11"/>
    <d v="2013-09-23T00:00:00"/>
    <x v="11"/>
    <s v="United States,Los Angeles,California"/>
    <s v="Phones"/>
    <x v="26"/>
    <n v="73.584000000000003"/>
    <n v="2"/>
    <n v="8.2782"/>
  </r>
  <r>
    <x v="11"/>
    <x v="11"/>
    <d v="2013-09-23T00:00:00"/>
    <x v="11"/>
    <s v="United States,Los Angeles,California"/>
    <s v="Paper"/>
    <x v="27"/>
    <n v="6.48"/>
    <n v="1"/>
    <n v="3.1103999999999998"/>
  </r>
  <r>
    <x v="12"/>
    <x v="12"/>
    <d v="2014-11-13T00:00:00"/>
    <x v="12"/>
    <s v="United States,Portland,Oregon"/>
    <s v="Binders"/>
    <x v="28"/>
    <n v="5.6820000000000004"/>
    <n v="1"/>
    <n v="-3.7879999999999998"/>
  </r>
  <r>
    <x v="13"/>
    <x v="13"/>
    <d v="2014-06-21T00:00:00"/>
    <x v="13"/>
    <s v="United States,San Francisco,California"/>
    <s v="Binders"/>
    <x v="29"/>
    <n v="51.311999999999998"/>
    <n v="3"/>
    <n v="17.959199999999999"/>
  </r>
  <r>
    <x v="14"/>
    <x v="14"/>
    <d v="2012-11-17T00:00:00"/>
    <x v="14"/>
    <s v="United States,Aurora,Colorado"/>
    <s v="Accessories"/>
    <x v="30"/>
    <n v="238.89599999999999"/>
    <n v="6"/>
    <n v="-26.875800000000002"/>
  </r>
  <r>
    <x v="14"/>
    <x v="14"/>
    <d v="2012-11-17T00:00:00"/>
    <x v="14"/>
    <s v="United States,Aurora,Colorado"/>
    <s v="Furnishings"/>
    <x v="31"/>
    <n v="102.36"/>
    <n v="3"/>
    <n v="-3.8384999999999998"/>
  </r>
  <r>
    <x v="14"/>
    <x v="14"/>
    <d v="2012-11-17T00:00:00"/>
    <x v="14"/>
    <s v="United States,Aurora,Colorado"/>
    <s v="Binders"/>
    <x v="32"/>
    <n v="36.881999999999998"/>
    <n v="3"/>
    <n v="-25.817399999999999"/>
  </r>
  <r>
    <x v="15"/>
    <x v="15"/>
    <d v="2012-03-06T00:00:00"/>
    <x v="15"/>
    <s v="United States,Seattle,Washington"/>
    <s v="Tables"/>
    <x v="33"/>
    <n v="787.53"/>
    <n v="3"/>
    <n v="165.38130000000001"/>
  </r>
  <r>
    <x v="16"/>
    <x v="16"/>
    <d v="2014-11-13T00:00:00"/>
    <x v="16"/>
    <s v="United States,Phoenix,Arizona"/>
    <s v="Binders"/>
    <x v="34"/>
    <n v="2.3879999999999999"/>
    <n v="2"/>
    <n v="-1.8308"/>
  </r>
  <r>
    <x v="16"/>
    <x v="16"/>
    <d v="2014-11-13T00:00:00"/>
    <x v="16"/>
    <s v="United States,Phoenix,Arizona"/>
    <s v="Storage"/>
    <x v="35"/>
    <n v="243.99199999999999"/>
    <n v="7"/>
    <n v="30.498999999999999"/>
  </r>
  <r>
    <x v="17"/>
    <x v="17"/>
    <d v="2013-11-11T00:00:00"/>
    <x v="17"/>
    <s v="United States,Los Angeles,California"/>
    <s v="Chairs"/>
    <x v="36"/>
    <n v="81.424000000000007"/>
    <n v="2"/>
    <n v="-9.1601999999999997"/>
  </r>
  <r>
    <x v="17"/>
    <x v="17"/>
    <d v="2013-11-11T00:00:00"/>
    <x v="17"/>
    <s v="United States,Los Angeles,California"/>
    <s v="Furnishings"/>
    <x v="37"/>
    <n v="238.56"/>
    <n v="3"/>
    <n v="26.241599999999998"/>
  </r>
  <r>
    <x v="18"/>
    <x v="18"/>
    <d v="2013-10-20T00:00:00"/>
    <x v="18"/>
    <s v="United States,Roseville,California"/>
    <s v="Paper"/>
    <x v="38"/>
    <n v="20.04"/>
    <n v="3"/>
    <n v="9.6191999999999993"/>
  </r>
  <r>
    <x v="18"/>
    <x v="18"/>
    <d v="2013-10-20T00:00:00"/>
    <x v="18"/>
    <s v="United States,Roseville,California"/>
    <s v="Paper"/>
    <x v="39"/>
    <n v="35.44"/>
    <n v="1"/>
    <n v="16.6568"/>
  </r>
  <r>
    <x v="18"/>
    <x v="18"/>
    <d v="2013-10-20T00:00:00"/>
    <x v="18"/>
    <s v="United States,Roseville,California"/>
    <s v="Art"/>
    <x v="40"/>
    <n v="11.52"/>
    <n v="4"/>
    <n v="3.456"/>
  </r>
  <r>
    <x v="18"/>
    <x v="18"/>
    <d v="2013-10-20T00:00:00"/>
    <x v="18"/>
    <s v="United States,Roseville,California"/>
    <s v="Fasteners"/>
    <x v="41"/>
    <n v="4.0199999999999996"/>
    <n v="2"/>
    <n v="1.9698"/>
  </r>
  <r>
    <x v="18"/>
    <x v="18"/>
    <d v="2013-10-20T00:00:00"/>
    <x v="18"/>
    <s v="United States,Roseville,California"/>
    <s v="Binders"/>
    <x v="42"/>
    <n v="76.176000000000002"/>
    <n v="3"/>
    <n v="26.6616"/>
  </r>
  <r>
    <x v="18"/>
    <x v="18"/>
    <d v="2013-10-20T00:00:00"/>
    <x v="18"/>
    <s v="United States,Roseville,California"/>
    <s v="Supplies"/>
    <x v="43"/>
    <n v="65.88"/>
    <n v="6"/>
    <n v="18.446400000000001"/>
  </r>
  <r>
    <x v="18"/>
    <x v="18"/>
    <d v="2013-10-20T00:00:00"/>
    <x v="18"/>
    <s v="United States,Roseville,California"/>
    <s v="Furnishings"/>
    <x v="44"/>
    <n v="43.12"/>
    <n v="14"/>
    <n v="20.697600000000001"/>
  </r>
  <r>
    <x v="19"/>
    <x v="19"/>
    <d v="2014-09-24T00:00:00"/>
    <x v="19"/>
    <s v="United States,San Francisco,California"/>
    <s v="Art"/>
    <x v="45"/>
    <n v="8.82"/>
    <n v="3"/>
    <n v="2.3814000000000002"/>
  </r>
  <r>
    <x v="19"/>
    <x v="19"/>
    <d v="2014-09-24T00:00:00"/>
    <x v="19"/>
    <s v="United States,San Francisco,California"/>
    <s v="Envelopes"/>
    <x v="46"/>
    <n v="10.86"/>
    <n v="3"/>
    <n v="5.1041999999999996"/>
  </r>
  <r>
    <x v="19"/>
    <x v="19"/>
    <d v="2014-09-24T00:00:00"/>
    <x v="19"/>
    <s v="United States,San Francisco,California"/>
    <s v="Paper"/>
    <x v="47"/>
    <n v="143.69999999999999"/>
    <n v="3"/>
    <n v="68.975999999999999"/>
  </r>
  <r>
    <x v="20"/>
    <x v="20"/>
    <d v="2012-09-12T00:00:00"/>
    <x v="20"/>
    <s v="United States,Pasadena,California"/>
    <s v="Storage"/>
    <x v="48"/>
    <n v="671.93"/>
    <n v="7"/>
    <n v="20.157900000000001"/>
  </r>
  <r>
    <x v="21"/>
    <x v="21"/>
    <d v="2013-03-17T00:00:00"/>
    <x v="21"/>
    <s v="United States,Scottsdale,Arizona"/>
    <s v="Appliances"/>
    <x v="49"/>
    <n v="157.91999999999999"/>
    <n v="5"/>
    <n v="17.765999999999998"/>
  </r>
  <r>
    <x v="21"/>
    <x v="21"/>
    <d v="2013-03-17T00:00:00"/>
    <x v="21"/>
    <s v="United States,Scottsdale,Arizona"/>
    <s v="Phones"/>
    <x v="50"/>
    <n v="203.184"/>
    <n v="2"/>
    <n v="15.238799999999999"/>
  </r>
  <r>
    <x v="22"/>
    <x v="22"/>
    <d v="2012-06-02T00:00:00"/>
    <x v="22"/>
    <s v="United States,San Jose,California"/>
    <s v="Paper"/>
    <x v="51"/>
    <n v="58.38"/>
    <n v="7"/>
    <n v="26.271000000000001"/>
  </r>
  <r>
    <x v="22"/>
    <x v="22"/>
    <d v="2012-06-02T00:00:00"/>
    <x v="22"/>
    <s v="United States,San Jose,California"/>
    <s v="Paper"/>
    <x v="52"/>
    <n v="105.52"/>
    <n v="4"/>
    <n v="48.539200000000001"/>
  </r>
  <r>
    <x v="22"/>
    <x v="22"/>
    <d v="2012-06-02T00:00:00"/>
    <x v="22"/>
    <s v="United States,San Jose,California"/>
    <s v="Storage"/>
    <x v="53"/>
    <n v="80.88"/>
    <n v="6"/>
    <n v="21.0288"/>
  </r>
  <r>
    <x v="23"/>
    <x v="23"/>
    <d v="2012-06-03T00:00:00"/>
    <x v="23"/>
    <s v="United States,Seattle,Washington"/>
    <s v="Art"/>
    <x v="54"/>
    <n v="6.63"/>
    <n v="3"/>
    <n v="1.7901"/>
  </r>
  <r>
    <x v="24"/>
    <x v="24"/>
    <d v="2011-03-06T00:00:00"/>
    <x v="24"/>
    <s v="United States,Seattle,Washington"/>
    <s v="Chairs"/>
    <x v="55"/>
    <n v="457.56799999999998"/>
    <n v="2"/>
    <n v="51.476399999999998"/>
  </r>
  <r>
    <x v="25"/>
    <x v="25"/>
    <d v="2013-05-13T00:00:00"/>
    <x v="25"/>
    <s v="United States,Los Angeles,California"/>
    <s v="Paper"/>
    <x v="56"/>
    <n v="5.98"/>
    <n v="1"/>
    <n v="2.6909999999999998"/>
  </r>
  <r>
    <x v="26"/>
    <x v="26"/>
    <d v="2013-11-21T00:00:00"/>
    <x v="26"/>
    <s v="United States,Carlsbad,New Mexico"/>
    <s v="Envelopes"/>
    <x v="57"/>
    <n v="28.4"/>
    <n v="5"/>
    <n v="13.348000000000001"/>
  </r>
  <r>
    <x v="27"/>
    <x v="27"/>
    <d v="2013-11-12T00:00:00"/>
    <x v="27"/>
    <s v="United States,Seattle,Washington"/>
    <s v="Binders"/>
    <x v="58"/>
    <n v="27.68"/>
    <n v="2"/>
    <n v="9.6880000000000006"/>
  </r>
  <r>
    <x v="28"/>
    <x v="28"/>
    <d v="2011-08-09T00:00:00"/>
    <x v="28"/>
    <s v="United States,Los Angeles,California"/>
    <s v="Paper"/>
    <x v="59"/>
    <n v="20.94"/>
    <n v="3"/>
    <n v="9.8417999999999992"/>
  </r>
  <r>
    <x v="28"/>
    <x v="28"/>
    <d v="2011-08-09T00:00:00"/>
    <x v="28"/>
    <s v="United States,Los Angeles,California"/>
    <s v="Paper"/>
    <x v="60"/>
    <n v="110.96"/>
    <n v="2"/>
    <n v="53.260800000000003"/>
  </r>
  <r>
    <x v="28"/>
    <x v="28"/>
    <d v="2011-08-09T00:00:00"/>
    <x v="28"/>
    <s v="United States,Los Angeles,California"/>
    <s v="Chairs"/>
    <x v="61"/>
    <n v="340.14400000000001"/>
    <n v="7"/>
    <n v="21.259"/>
  </r>
  <r>
    <x v="29"/>
    <x v="29"/>
    <d v="2011-08-30T00:00:00"/>
    <x v="29"/>
    <s v="United States,Los Angeles,California"/>
    <s v="Accessories"/>
    <x v="62"/>
    <n v="176.8"/>
    <n v="8"/>
    <n v="22.984000000000002"/>
  </r>
  <r>
    <x v="30"/>
    <x v="30"/>
    <d v="2012-11-06T00:00:00"/>
    <x v="30"/>
    <s v="United States,Redlands,California"/>
    <s v="Envelopes"/>
    <x v="63"/>
    <n v="14.28"/>
    <n v="7"/>
    <n v="6.7115999999999998"/>
  </r>
  <r>
    <x v="31"/>
    <x v="31"/>
    <d v="2011-08-05T00:00:00"/>
    <x v="31"/>
    <s v="United States,Denver,Colorado"/>
    <s v="Tables"/>
    <x v="64"/>
    <n v="218.75"/>
    <n v="2"/>
    <n v="-161.875"/>
  </r>
  <r>
    <x v="31"/>
    <x v="31"/>
    <d v="2011-08-05T00:00:00"/>
    <x v="31"/>
    <s v="United States,Denver,Colorado"/>
    <s v="Appliances"/>
    <x v="65"/>
    <n v="2.6"/>
    <n v="1"/>
    <n v="0.29249999999999998"/>
  </r>
  <r>
    <x v="32"/>
    <x v="32"/>
    <d v="2014-12-15T00:00:00"/>
    <x v="32"/>
    <s v="United States,Whittier,California"/>
    <s v="Phones"/>
    <x v="66"/>
    <n v="444.76799999999997"/>
    <n v="4"/>
    <n v="44.476799999999997"/>
  </r>
  <r>
    <x v="33"/>
    <x v="33"/>
    <d v="2013-11-02T00:00:00"/>
    <x v="33"/>
    <s v="United States,Los Angeles,California"/>
    <s v="Storage"/>
    <x v="67"/>
    <n v="93.06"/>
    <n v="6"/>
    <n v="26.056799999999999"/>
  </r>
  <r>
    <x v="33"/>
    <x v="33"/>
    <d v="2013-11-02T00:00:00"/>
    <x v="33"/>
    <s v="United States,Los Angeles,California"/>
    <s v="Phones"/>
    <x v="68"/>
    <n v="302.37599999999998"/>
    <n v="3"/>
    <n v="22.6782"/>
  </r>
  <r>
    <x v="34"/>
    <x v="34"/>
    <d v="2014-11-17T00:00:00"/>
    <x v="34"/>
    <s v="United States,Santa Clara,California"/>
    <s v="Paper"/>
    <x v="69"/>
    <n v="10.56"/>
    <n v="2"/>
    <n v="4.7519999999999998"/>
  </r>
  <r>
    <x v="35"/>
    <x v="35"/>
    <d v="2013-12-16T00:00:00"/>
    <x v="35"/>
    <s v="United States,San Francisco,California"/>
    <s v="Chairs"/>
    <x v="70"/>
    <n v="321.56799999999998"/>
    <n v="2"/>
    <n v="28.1372"/>
  </r>
  <r>
    <x v="36"/>
    <x v="36"/>
    <d v="2013-09-18T00:00:00"/>
    <x v="36"/>
    <s v="United States,San Diego,California"/>
    <s v="Paper"/>
    <x v="71"/>
    <n v="7.61"/>
    <n v="1"/>
    <n v="3.5767000000000002"/>
  </r>
  <r>
    <x v="36"/>
    <x v="36"/>
    <d v="2013-09-18T00:00:00"/>
    <x v="36"/>
    <s v="United States,San Diego,California"/>
    <s v="Accessories"/>
    <x v="72"/>
    <n v="3347.37"/>
    <n v="13"/>
    <n v="636.00030000000004"/>
  </r>
  <r>
    <x v="37"/>
    <x v="37"/>
    <d v="2012-11-15T00:00:00"/>
    <x v="37"/>
    <s v="United States,Brentwood,California"/>
    <s v="Accessories"/>
    <x v="73"/>
    <n v="79.900000000000006"/>
    <n v="2"/>
    <n v="35.155999999999999"/>
  </r>
  <r>
    <x v="38"/>
    <x v="38"/>
    <d v="2015-01-03T00:00:00"/>
    <x v="38"/>
    <s v="United States,San Francisco,California"/>
    <s v="Storage"/>
    <x v="74"/>
    <n v="725.84"/>
    <n v="4"/>
    <n v="210.49359999999999"/>
  </r>
  <r>
    <x v="39"/>
    <x v="39"/>
    <d v="2012-07-31T00:00:00"/>
    <x v="20"/>
    <s v="United States,San Francisco,California"/>
    <s v="Accessories"/>
    <x v="75"/>
    <n v="209.93"/>
    <n v="7"/>
    <n v="92.369200000000006"/>
  </r>
  <r>
    <x v="39"/>
    <x v="39"/>
    <d v="2012-07-31T00:00:00"/>
    <x v="20"/>
    <s v="United States,San Francisco,California"/>
    <s v="Furnishings"/>
    <x v="76"/>
    <n v="5.28"/>
    <n v="3"/>
    <n v="2.3231999999999999"/>
  </r>
  <r>
    <x v="39"/>
    <x v="39"/>
    <d v="2012-07-31T00:00:00"/>
    <x v="20"/>
    <s v="United States,San Francisco,California"/>
    <s v="Binders"/>
    <x v="77"/>
    <n v="10.92"/>
    <n v="3"/>
    <n v="4.0949999999999998"/>
  </r>
  <r>
    <x v="40"/>
    <x v="40"/>
    <d v="2014-09-18T00:00:00"/>
    <x v="39"/>
    <s v="United States,Inglewood,California"/>
    <s v="Paper"/>
    <x v="78"/>
    <n v="8.82"/>
    <n v="2"/>
    <n v="4.0571999999999999"/>
  </r>
  <r>
    <x v="40"/>
    <x v="40"/>
    <d v="2014-09-18T00:00:00"/>
    <x v="39"/>
    <s v="United States,Inglewood,California"/>
    <s v="Art"/>
    <x v="79"/>
    <n v="5.98"/>
    <n v="1"/>
    <n v="1.5548"/>
  </r>
  <r>
    <x v="41"/>
    <x v="41"/>
    <d v="2012-11-06T00:00:00"/>
    <x v="40"/>
    <s v="United States,Los Angeles,California"/>
    <s v="Tables"/>
    <x v="80"/>
    <n v="1038.8399999999999"/>
    <n v="5"/>
    <n v="51.942"/>
  </r>
  <r>
    <x v="42"/>
    <x v="42"/>
    <d v="2012-10-02T00:00:00"/>
    <x v="41"/>
    <s v="United States,Portland,Oregon"/>
    <s v="Paper"/>
    <x v="57"/>
    <n v="141.76"/>
    <n v="5"/>
    <n v="47.844000000000001"/>
  </r>
  <r>
    <x v="42"/>
    <x v="42"/>
    <d v="2012-10-02T00:00:00"/>
    <x v="41"/>
    <s v="United States,Portland,Oregon"/>
    <s v="Accessories"/>
    <x v="81"/>
    <n v="239.8"/>
    <n v="5"/>
    <n v="47.96"/>
  </r>
  <r>
    <x v="42"/>
    <x v="42"/>
    <d v="2012-10-02T00:00:00"/>
    <x v="41"/>
    <s v="United States,Portland,Oregon"/>
    <s v="Paper"/>
    <x v="82"/>
    <n v="31.103999999999999"/>
    <n v="6"/>
    <n v="10.8864"/>
  </r>
  <r>
    <x v="43"/>
    <x v="43"/>
    <d v="2011-12-28T00:00:00"/>
    <x v="42"/>
    <s v="United States,Colorado Springs,Colorado"/>
    <s v="Furnishings"/>
    <x v="83"/>
    <n v="300.416"/>
    <n v="8"/>
    <n v="78.859200000000001"/>
  </r>
  <r>
    <x v="43"/>
    <x v="43"/>
    <d v="2011-12-28T00:00:00"/>
    <x v="42"/>
    <s v="United States,Colorado Springs,Colorado"/>
    <s v="Chairs"/>
    <x v="84"/>
    <n v="230.352"/>
    <n v="3"/>
    <n v="20.155799999999999"/>
  </r>
  <r>
    <x v="43"/>
    <x v="43"/>
    <d v="2011-12-28T00:00:00"/>
    <x v="42"/>
    <s v="United States,Colorado Springs,Colorado"/>
    <s v="Furnishings"/>
    <x v="85"/>
    <n v="218.352"/>
    <n v="3"/>
    <n v="-24.564599999999999"/>
  </r>
  <r>
    <x v="43"/>
    <x v="43"/>
    <d v="2011-12-28T00:00:00"/>
    <x v="42"/>
    <s v="United States,Colorado Springs,Colorado"/>
    <s v="Binders"/>
    <x v="86"/>
    <n v="78.599999999999994"/>
    <n v="5"/>
    <n v="-62.88"/>
  </r>
  <r>
    <x v="43"/>
    <x v="43"/>
    <d v="2011-12-28T00:00:00"/>
    <x v="42"/>
    <s v="United States,Colorado Springs,Colorado"/>
    <s v="Fasteners"/>
    <x v="87"/>
    <n v="27.552"/>
    <n v="3"/>
    <n v="9.2988"/>
  </r>
  <r>
    <x v="44"/>
    <x v="44"/>
    <d v="2013-09-15T00:00:00"/>
    <x v="43"/>
    <s v="United States,Arvada,Colorado"/>
    <s v="Furnishings"/>
    <x v="88"/>
    <n v="15.135999999999999"/>
    <n v="4"/>
    <n v="3.5948000000000002"/>
  </r>
  <r>
    <x v="44"/>
    <x v="44"/>
    <d v="2013-09-15T00:00:00"/>
    <x v="43"/>
    <s v="United States,Arvada,Colorado"/>
    <s v="Chairs"/>
    <x v="89"/>
    <n v="466.76799999999997"/>
    <n v="2"/>
    <n v="52.511400000000002"/>
  </r>
  <r>
    <x v="44"/>
    <x v="44"/>
    <d v="2013-09-15T00:00:00"/>
    <x v="43"/>
    <s v="United States,Arvada,Colorado"/>
    <s v="Furnishings"/>
    <x v="90"/>
    <n v="15.231999999999999"/>
    <n v="1"/>
    <n v="1.7136"/>
  </r>
  <r>
    <x v="44"/>
    <x v="44"/>
    <d v="2013-09-15T00:00:00"/>
    <x v="43"/>
    <s v="United States,Arvada,Colorado"/>
    <s v="Labels"/>
    <x v="91"/>
    <n v="6.2640000000000002"/>
    <n v="3"/>
    <n v="2.0358000000000001"/>
  </r>
  <r>
    <x v="45"/>
    <x v="45"/>
    <d v="2011-09-24T00:00:00"/>
    <x v="44"/>
    <s v="United States,Long Beach,California"/>
    <s v="Fasteners"/>
    <x v="92"/>
    <n v="7.16"/>
    <n v="2"/>
    <n v="3.58"/>
  </r>
  <r>
    <x v="46"/>
    <x v="46"/>
    <d v="2013-04-28T00:00:00"/>
    <x v="45"/>
    <s v="United States,Hesperia,California"/>
    <s v="Binders"/>
    <x v="86"/>
    <n v="251.52"/>
    <n v="6"/>
    <n v="81.744"/>
  </r>
  <r>
    <x v="46"/>
    <x v="46"/>
    <d v="2013-04-28T00:00:00"/>
    <x v="45"/>
    <s v="United States,Hesperia,California"/>
    <s v="Accessories"/>
    <x v="93"/>
    <n v="99.99"/>
    <n v="1"/>
    <n v="34.996499999999997"/>
  </r>
  <r>
    <x v="47"/>
    <x v="47"/>
    <d v="2012-09-04T00:00:00"/>
    <x v="46"/>
    <s v="United States,Los Angeles,California"/>
    <s v="Binders"/>
    <x v="94"/>
    <n v="4.7519999999999998"/>
    <n v="1"/>
    <n v="1.6037999999999999"/>
  </r>
  <r>
    <x v="47"/>
    <x v="47"/>
    <d v="2012-09-04T00:00:00"/>
    <x v="46"/>
    <s v="United States,Los Angeles,California"/>
    <s v="Copiers"/>
    <x v="95"/>
    <n v="959.98400000000004"/>
    <n v="2"/>
    <n v="335.99439999999998"/>
  </r>
  <r>
    <x v="47"/>
    <x v="47"/>
    <d v="2012-09-04T00:00:00"/>
    <x v="46"/>
    <s v="United States,Los Angeles,California"/>
    <s v="Binders"/>
    <x v="96"/>
    <n v="14.368"/>
    <n v="4"/>
    <n v="4.49"/>
  </r>
  <r>
    <x v="48"/>
    <x v="48"/>
    <d v="2011-07-17T00:00:00"/>
    <x v="47"/>
    <s v="United States,San Francisco,California"/>
    <s v="Binders"/>
    <x v="97"/>
    <n v="7.7119999999999997"/>
    <n v="2"/>
    <n v="2.7955999999999999"/>
  </r>
  <r>
    <x v="48"/>
    <x v="48"/>
    <d v="2011-07-17T00:00:00"/>
    <x v="47"/>
    <s v="United States,San Francisco,California"/>
    <s v="Tables"/>
    <x v="98"/>
    <n v="698.35199999999998"/>
    <n v="3"/>
    <n v="-17.4588"/>
  </r>
  <r>
    <x v="49"/>
    <x v="49"/>
    <d v="2012-06-26T00:00:00"/>
    <x v="48"/>
    <s v="United States,Layton,Utah"/>
    <s v="Fasteners"/>
    <x v="99"/>
    <n v="4.96"/>
    <n v="4"/>
    <n v="2.3311999999999999"/>
  </r>
  <r>
    <x v="50"/>
    <x v="50"/>
    <d v="2014-06-20T00:00:00"/>
    <x v="49"/>
    <s v="United States,San Francisco,California"/>
    <s v="Phones"/>
    <x v="100"/>
    <n v="47.975999999999999"/>
    <n v="3"/>
    <n v="4.7976000000000001"/>
  </r>
  <r>
    <x v="51"/>
    <x v="51"/>
    <d v="2011-09-29T00:00:00"/>
    <x v="50"/>
    <s v="United States,San Francisco,California"/>
    <s v="Storage"/>
    <x v="101"/>
    <n v="211.96"/>
    <n v="4"/>
    <n v="8.4784000000000006"/>
  </r>
  <r>
    <x v="52"/>
    <x v="52"/>
    <d v="2011-07-27T00:00:00"/>
    <x v="51"/>
    <s v="United States,Tucson,Arizona"/>
    <s v="Binders"/>
    <x v="102"/>
    <n v="8.16"/>
    <n v="5"/>
    <n v="-5.7119999999999997"/>
  </r>
  <r>
    <x v="52"/>
    <x v="52"/>
    <d v="2011-07-27T00:00:00"/>
    <x v="51"/>
    <s v="United States,Tucson,Arizona"/>
    <s v="Accessories"/>
    <x v="103"/>
    <n v="1023.936"/>
    <n v="8"/>
    <n v="179.18879999999999"/>
  </r>
  <r>
    <x v="52"/>
    <x v="52"/>
    <d v="2011-07-27T00:00:00"/>
    <x v="51"/>
    <s v="United States,Tucson,Arizona"/>
    <s v="Art"/>
    <x v="104"/>
    <n v="9.24"/>
    <n v="1"/>
    <n v="0.92400000000000004"/>
  </r>
  <r>
    <x v="52"/>
    <x v="52"/>
    <d v="2011-07-27T00:00:00"/>
    <x v="51"/>
    <s v="United States,Tucson,Arizona"/>
    <s v="Accessories"/>
    <x v="105"/>
    <n v="479.04"/>
    <n v="10"/>
    <n v="-29.94"/>
  </r>
  <r>
    <x v="53"/>
    <x v="33"/>
    <d v="2013-10-30T00:00:00"/>
    <x v="52"/>
    <s v="United States,San Francisco,California"/>
    <s v="Paper"/>
    <x v="106"/>
    <n v="50.96"/>
    <n v="7"/>
    <n v="25.48"/>
  </r>
  <r>
    <x v="53"/>
    <x v="33"/>
    <d v="2013-10-30T00:00:00"/>
    <x v="52"/>
    <s v="United States,San Francisco,California"/>
    <s v="Binders"/>
    <x v="107"/>
    <n v="49.536000000000001"/>
    <n v="3"/>
    <n v="17.337599999999998"/>
  </r>
  <r>
    <x v="54"/>
    <x v="53"/>
    <d v="2011-09-23T00:00:00"/>
    <x v="53"/>
    <s v="United States,Des Moines,Washington"/>
    <s v="Phones"/>
    <x v="108"/>
    <n v="246.38399999999999"/>
    <n v="2"/>
    <n v="27.7182"/>
  </r>
  <r>
    <x v="54"/>
    <x v="53"/>
    <d v="2011-09-23T00:00:00"/>
    <x v="53"/>
    <s v="United States,Des Moines,Washington"/>
    <s v="Copiers"/>
    <x v="109"/>
    <n v="1799.97"/>
    <n v="3"/>
    <n v="701.98829999999998"/>
  </r>
  <r>
    <x v="55"/>
    <x v="54"/>
    <d v="2014-07-06T00:00:00"/>
    <x v="54"/>
    <s v="United States,Las Vegas,Nevada"/>
    <s v="Binders"/>
    <x v="110"/>
    <n v="75.792000000000002"/>
    <n v="3"/>
    <n v="25.579799999999999"/>
  </r>
  <r>
    <x v="56"/>
    <x v="55"/>
    <d v="2014-12-13T00:00:00"/>
    <x v="55"/>
    <s v="United States,San Francisco,California"/>
    <s v="Accessories"/>
    <x v="111"/>
    <n v="179.95"/>
    <n v="5"/>
    <n v="37.789499999999997"/>
  </r>
  <r>
    <x v="56"/>
    <x v="55"/>
    <d v="2014-12-13T00:00:00"/>
    <x v="55"/>
    <s v="United States,San Francisco,California"/>
    <s v="Copiers"/>
    <x v="112"/>
    <n v="1199.9760000000001"/>
    <n v="3"/>
    <n v="434.99130000000002"/>
  </r>
  <r>
    <x v="56"/>
    <x v="55"/>
    <d v="2014-12-13T00:00:00"/>
    <x v="55"/>
    <s v="United States,San Francisco,California"/>
    <s v="Paper"/>
    <x v="113"/>
    <n v="27.15"/>
    <n v="5"/>
    <n v="13.3035"/>
  </r>
  <r>
    <x v="56"/>
    <x v="55"/>
    <d v="2014-12-13T00:00:00"/>
    <x v="55"/>
    <s v="United States,San Francisco,California"/>
    <s v="Tables"/>
    <x v="114"/>
    <n v="1004.024"/>
    <n v="7"/>
    <n v="-112.95269999999999"/>
  </r>
  <r>
    <x v="56"/>
    <x v="55"/>
    <d v="2014-12-13T00:00:00"/>
    <x v="55"/>
    <s v="United States,San Francisco,California"/>
    <s v="Paper"/>
    <x v="115"/>
    <n v="9.68"/>
    <n v="1"/>
    <n v="4.6463999999999999"/>
  </r>
  <r>
    <x v="56"/>
    <x v="55"/>
    <d v="2014-12-13T00:00:00"/>
    <x v="55"/>
    <s v="United States,San Francisco,California"/>
    <s v="Labels"/>
    <x v="116"/>
    <n v="28.35"/>
    <n v="9"/>
    <n v="13.608000000000001"/>
  </r>
  <r>
    <x v="56"/>
    <x v="55"/>
    <d v="2014-12-13T00:00:00"/>
    <x v="55"/>
    <s v="United States,San Francisco,California"/>
    <s v="Paper"/>
    <x v="117"/>
    <n v="55.98"/>
    <n v="1"/>
    <n v="27.430199999999999"/>
  </r>
  <r>
    <x v="56"/>
    <x v="55"/>
    <d v="2014-12-13T00:00:00"/>
    <x v="55"/>
    <s v="United States,San Francisco,California"/>
    <s v="Bookcases"/>
    <x v="118"/>
    <n v="1336.829"/>
    <n v="13"/>
    <n v="31.454799999999999"/>
  </r>
  <r>
    <x v="56"/>
    <x v="55"/>
    <d v="2014-12-13T00:00:00"/>
    <x v="55"/>
    <s v="United States,San Francisco,California"/>
    <s v="Chairs"/>
    <x v="119"/>
    <n v="113.568"/>
    <n v="2"/>
    <n v="-18.454799999999999"/>
  </r>
  <r>
    <x v="57"/>
    <x v="56"/>
    <d v="2014-11-08T00:00:00"/>
    <x v="56"/>
    <s v="United States,Seattle,Washington"/>
    <s v="Paper"/>
    <x v="120"/>
    <n v="139.86000000000001"/>
    <n v="7"/>
    <n v="65.734200000000001"/>
  </r>
  <r>
    <x v="57"/>
    <x v="56"/>
    <d v="2014-11-08T00:00:00"/>
    <x v="56"/>
    <s v="United States,Seattle,Washington"/>
    <s v="Chairs"/>
    <x v="84"/>
    <n v="307.13600000000002"/>
    <n v="4"/>
    <n v="26.874400000000001"/>
  </r>
  <r>
    <x v="58"/>
    <x v="57"/>
    <d v="2014-06-29T00:00:00"/>
    <x v="57"/>
    <s v="United States,Huntington Beach,California"/>
    <s v="Art"/>
    <x v="121"/>
    <n v="95.92"/>
    <n v="8"/>
    <n v="25.898399999999999"/>
  </r>
  <r>
    <x v="59"/>
    <x v="58"/>
    <d v="2013-04-19T00:00:00"/>
    <x v="58"/>
    <s v="United States,Los Angeles,California"/>
    <s v="Chairs"/>
    <x v="122"/>
    <n v="383.8"/>
    <n v="5"/>
    <n v="38.380000000000003"/>
  </r>
  <r>
    <x v="60"/>
    <x v="59"/>
    <d v="2014-03-10T00:00:00"/>
    <x v="59"/>
    <s v="United States,Los Angeles,California"/>
    <s v="Art"/>
    <x v="123"/>
    <n v="9.32"/>
    <n v="4"/>
    <n v="2.7027999999999999"/>
  </r>
  <r>
    <x v="60"/>
    <x v="59"/>
    <d v="2014-03-10T00:00:00"/>
    <x v="59"/>
    <s v="United States,Los Angeles,California"/>
    <s v="Envelopes"/>
    <x v="124"/>
    <n v="15.25"/>
    <n v="1"/>
    <n v="7.0149999999999997"/>
  </r>
  <r>
    <x v="61"/>
    <x v="60"/>
    <d v="2011-06-25T00:00:00"/>
    <x v="60"/>
    <s v="United States,Louisville,Colorado"/>
    <s v="Accessories"/>
    <x v="125"/>
    <n v="196.75200000000001"/>
    <n v="6"/>
    <n v="56.566200000000002"/>
  </r>
  <r>
    <x v="62"/>
    <x v="61"/>
    <d v="2011-02-19T00:00:00"/>
    <x v="61"/>
    <s v="United States,Concord,California"/>
    <s v="Chairs"/>
    <x v="126"/>
    <n v="129.56800000000001"/>
    <n v="2"/>
    <n v="-24.294"/>
  </r>
  <r>
    <x v="63"/>
    <x v="62"/>
    <d v="2012-12-22T00:00:00"/>
    <x v="62"/>
    <s v="United States,Seattle,Washington"/>
    <s v="Appliances"/>
    <x v="127"/>
    <n v="103.92"/>
    <n v="4"/>
    <n v="36.372"/>
  </r>
  <r>
    <x v="63"/>
    <x v="62"/>
    <d v="2012-12-22T00:00:00"/>
    <x v="62"/>
    <s v="United States,Seattle,Washington"/>
    <s v="Accessories"/>
    <x v="128"/>
    <n v="899.91"/>
    <n v="9"/>
    <n v="377.9622"/>
  </r>
  <r>
    <x v="63"/>
    <x v="62"/>
    <d v="2012-12-22T00:00:00"/>
    <x v="62"/>
    <s v="United States,Seattle,Washington"/>
    <s v="Binders"/>
    <x v="129"/>
    <n v="51.311999999999998"/>
    <n v="3"/>
    <n v="18.6006"/>
  </r>
  <r>
    <x v="64"/>
    <x v="63"/>
    <d v="2013-04-30T00:00:00"/>
    <x v="63"/>
    <s v="United States,Phoenix,Arizona"/>
    <s v="Furnishings"/>
    <x v="130"/>
    <n v="23.56"/>
    <n v="5"/>
    <n v="7.0679999999999996"/>
  </r>
  <r>
    <x v="64"/>
    <x v="63"/>
    <d v="2013-04-30T00:00:00"/>
    <x v="63"/>
    <s v="United States,Phoenix,Arizona"/>
    <s v="Tables"/>
    <x v="131"/>
    <n v="1272.6300000000001"/>
    <n v="6"/>
    <n v="-814.48320000000001"/>
  </r>
  <r>
    <x v="64"/>
    <x v="63"/>
    <d v="2013-04-30T00:00:00"/>
    <x v="63"/>
    <s v="United States,Phoenix,Arizona"/>
    <s v="Binders"/>
    <x v="132"/>
    <n v="28.484999999999999"/>
    <n v="5"/>
    <n v="-20.888999999999999"/>
  </r>
  <r>
    <x v="64"/>
    <x v="63"/>
    <d v="2013-04-30T00:00:00"/>
    <x v="63"/>
    <s v="United States,Phoenix,Arizona"/>
    <s v="Supplies"/>
    <x v="133"/>
    <n v="185.376"/>
    <n v="2"/>
    <n v="-34.758000000000003"/>
  </r>
  <r>
    <x v="64"/>
    <x v="63"/>
    <d v="2013-04-30T00:00:00"/>
    <x v="63"/>
    <s v="United States,Phoenix,Arizona"/>
    <s v="Appliances"/>
    <x v="134"/>
    <n v="78.272000000000006"/>
    <n v="2"/>
    <n v="5.8704000000000001"/>
  </r>
  <r>
    <x v="65"/>
    <x v="64"/>
    <d v="2011-11-11T00:00:00"/>
    <x v="64"/>
    <s v="United States,San Francisco,California"/>
    <s v="Storage"/>
    <x v="135"/>
    <n v="340.92"/>
    <n v="3"/>
    <n v="3.4091999999999998"/>
  </r>
  <r>
    <x v="65"/>
    <x v="64"/>
    <d v="2011-11-11T00:00:00"/>
    <x v="64"/>
    <s v="United States,San Francisco,California"/>
    <s v="Bookcases"/>
    <x v="136"/>
    <n v="222.666"/>
    <n v="2"/>
    <n v="10.478400000000001"/>
  </r>
  <r>
    <x v="65"/>
    <x v="64"/>
    <d v="2011-11-11T00:00:00"/>
    <x v="64"/>
    <s v="United States,San Francisco,California"/>
    <s v="Phones"/>
    <x v="137"/>
    <n v="703.96799999999996"/>
    <n v="4"/>
    <n v="87.995999999999995"/>
  </r>
  <r>
    <x v="65"/>
    <x v="64"/>
    <d v="2011-11-11T00:00:00"/>
    <x v="64"/>
    <s v="United States,San Francisco,California"/>
    <s v="Storage"/>
    <x v="138"/>
    <n v="92.52"/>
    <n v="6"/>
    <n v="24.980399999999999"/>
  </r>
  <r>
    <x v="65"/>
    <x v="64"/>
    <d v="2011-11-11T00:00:00"/>
    <x v="64"/>
    <s v="United States,San Francisco,California"/>
    <s v="Paper"/>
    <x v="139"/>
    <n v="62.65"/>
    <n v="7"/>
    <n v="28.818999999999999"/>
  </r>
  <r>
    <x v="65"/>
    <x v="64"/>
    <d v="2011-11-11T00:00:00"/>
    <x v="64"/>
    <s v="United States,San Francisco,California"/>
    <s v="Paper"/>
    <x v="140"/>
    <n v="94.85"/>
    <n v="5"/>
    <n v="45.527999999999999"/>
  </r>
  <r>
    <x v="66"/>
    <x v="65"/>
    <d v="2013-07-20T00:00:00"/>
    <x v="38"/>
    <s v="United States,Los Angeles,California"/>
    <s v="Phones"/>
    <x v="141"/>
    <n v="95.76"/>
    <n v="6"/>
    <n v="7.1820000000000004"/>
  </r>
  <r>
    <x v="67"/>
    <x v="66"/>
    <d v="2011-10-10T00:00:00"/>
    <x v="65"/>
    <s v="United States,San Diego,California"/>
    <s v="Accessories"/>
    <x v="142"/>
    <n v="9.09"/>
    <n v="3"/>
    <n v="1.9089"/>
  </r>
  <r>
    <x v="68"/>
    <x v="67"/>
    <d v="2014-06-14T00:00:00"/>
    <x v="66"/>
    <s v="United States,Los Angeles,California"/>
    <s v="Labels"/>
    <x v="143"/>
    <n v="29.6"/>
    <n v="2"/>
    <n v="14.8"/>
  </r>
  <r>
    <x v="68"/>
    <x v="67"/>
    <d v="2014-06-14T00:00:00"/>
    <x v="66"/>
    <s v="United States,Los Angeles,California"/>
    <s v="Bookcases"/>
    <x v="144"/>
    <n v="514.16499999999996"/>
    <n v="5"/>
    <n v="-30.245000000000001"/>
  </r>
  <r>
    <x v="68"/>
    <x v="67"/>
    <d v="2014-06-14T00:00:00"/>
    <x v="66"/>
    <s v="United States,Los Angeles,California"/>
    <s v="Phones"/>
    <x v="145"/>
    <n v="279.95999999999998"/>
    <n v="5"/>
    <n v="17.497499999999999"/>
  </r>
  <r>
    <x v="69"/>
    <x v="68"/>
    <d v="2013-05-15T00:00:00"/>
    <x v="67"/>
    <s v="United States,Seattle,Washington"/>
    <s v="Accessories"/>
    <x v="146"/>
    <n v="93.98"/>
    <n v="2"/>
    <n v="13.1572"/>
  </r>
  <r>
    <x v="70"/>
    <x v="69"/>
    <d v="2013-08-01T00:00:00"/>
    <x v="61"/>
    <s v="United States,Costa Mesa,California"/>
    <s v="Binders"/>
    <x v="147"/>
    <n v="119.616"/>
    <n v="8"/>
    <n v="40.370399999999997"/>
  </r>
  <r>
    <x v="70"/>
    <x v="69"/>
    <d v="2013-08-01T00:00:00"/>
    <x v="61"/>
    <s v="United States,Costa Mesa,California"/>
    <s v="Furnishings"/>
    <x v="148"/>
    <n v="255.76"/>
    <n v="4"/>
    <n v="81.843199999999996"/>
  </r>
  <r>
    <x v="70"/>
    <x v="69"/>
    <d v="2013-08-01T00:00:00"/>
    <x v="61"/>
    <s v="United States,Costa Mesa,California"/>
    <s v="Chairs"/>
    <x v="149"/>
    <n v="241.56800000000001"/>
    <n v="2"/>
    <n v="18.117599999999999"/>
  </r>
  <r>
    <x v="70"/>
    <x v="69"/>
    <d v="2013-08-01T00:00:00"/>
    <x v="61"/>
    <s v="United States,Costa Mesa,California"/>
    <s v="Furnishings"/>
    <x v="150"/>
    <n v="69.3"/>
    <n v="9"/>
    <n v="22.869"/>
  </r>
  <r>
    <x v="71"/>
    <x v="70"/>
    <d v="2013-06-05T00:00:00"/>
    <x v="68"/>
    <s v="United States,Parker,Colorado"/>
    <s v="Binders"/>
    <x v="151"/>
    <n v="22.62"/>
    <n v="2"/>
    <n v="-15.08"/>
  </r>
  <r>
    <x v="71"/>
    <x v="70"/>
    <d v="2013-06-05T00:00:00"/>
    <x v="68"/>
    <s v="United States,Parker,Colorado"/>
    <s v="Binders"/>
    <x v="152"/>
    <n v="14.952"/>
    <n v="2"/>
    <n v="-11.961600000000001"/>
  </r>
  <r>
    <x v="71"/>
    <x v="70"/>
    <d v="2013-06-05T00:00:00"/>
    <x v="68"/>
    <s v="United States,Parker,Colorado"/>
    <s v="Chairs"/>
    <x v="153"/>
    <n v="801.56799999999998"/>
    <n v="2"/>
    <n v="50.097999999999999"/>
  </r>
  <r>
    <x v="71"/>
    <x v="70"/>
    <d v="2013-06-05T00:00:00"/>
    <x v="68"/>
    <s v="United States,Parker,Colorado"/>
    <s v="Binders"/>
    <x v="154"/>
    <n v="2.3759999999999999"/>
    <n v="3"/>
    <n v="-1.9008"/>
  </r>
  <r>
    <x v="71"/>
    <x v="70"/>
    <d v="2013-06-05T00:00:00"/>
    <x v="68"/>
    <s v="United States,Parker,Colorado"/>
    <s v="Paper"/>
    <x v="155"/>
    <n v="32.792000000000002"/>
    <n v="1"/>
    <n v="11.8871"/>
  </r>
  <r>
    <x v="72"/>
    <x v="71"/>
    <d v="2014-12-26T00:00:00"/>
    <x v="69"/>
    <s v="United States,Los Angeles,California"/>
    <s v="Art"/>
    <x v="156"/>
    <n v="6.63"/>
    <n v="3"/>
    <n v="1.7901"/>
  </r>
  <r>
    <x v="72"/>
    <x v="71"/>
    <d v="2014-12-26T00:00:00"/>
    <x v="69"/>
    <s v="United States,Los Angeles,California"/>
    <s v="Art"/>
    <x v="157"/>
    <n v="5.88"/>
    <n v="2"/>
    <n v="1.7052"/>
  </r>
  <r>
    <x v="73"/>
    <x v="72"/>
    <d v="2014-01-28T00:00:00"/>
    <x v="70"/>
    <s v="United States,Great Falls,Montana"/>
    <s v="Copiers"/>
    <x v="158"/>
    <n v="2999.95"/>
    <n v="5"/>
    <n v="1379.9770000000001"/>
  </r>
  <r>
    <x v="73"/>
    <x v="72"/>
    <d v="2014-01-28T00:00:00"/>
    <x v="70"/>
    <s v="United States,Great Falls,Montana"/>
    <s v="Storage"/>
    <x v="159"/>
    <n v="51.45"/>
    <n v="3"/>
    <n v="13.891500000000001"/>
  </r>
  <r>
    <x v="73"/>
    <x v="72"/>
    <d v="2014-01-28T00:00:00"/>
    <x v="70"/>
    <s v="United States,Great Falls,Montana"/>
    <s v="Paper"/>
    <x v="160"/>
    <n v="11.96"/>
    <n v="2"/>
    <n v="5.3819999999999997"/>
  </r>
  <r>
    <x v="73"/>
    <x v="72"/>
    <d v="2014-01-28T00:00:00"/>
    <x v="70"/>
    <s v="United States,Great Falls,Montana"/>
    <s v="Storage"/>
    <x v="161"/>
    <n v="1126.02"/>
    <n v="3"/>
    <n v="56.301000000000002"/>
  </r>
  <r>
    <x v="74"/>
    <x v="73"/>
    <d v="2013-05-24T00:00:00"/>
    <x v="35"/>
    <s v="United States,Los Angeles,California"/>
    <s v="Phones"/>
    <x v="162"/>
    <n v="55.176000000000002"/>
    <n v="3"/>
    <n v="-12.4146"/>
  </r>
  <r>
    <x v="74"/>
    <x v="73"/>
    <d v="2013-05-24T00:00:00"/>
    <x v="35"/>
    <s v="United States,Los Angeles,California"/>
    <s v="Accessories"/>
    <x v="163"/>
    <n v="66.260000000000005"/>
    <n v="2"/>
    <n v="27.166599999999999"/>
  </r>
  <r>
    <x v="75"/>
    <x v="74"/>
    <d v="2012-11-09T00:00:00"/>
    <x v="71"/>
    <s v="United States,Los Angeles,California"/>
    <s v="Chairs"/>
    <x v="164"/>
    <n v="190.72"/>
    <n v="1"/>
    <n v="11.92"/>
  </r>
  <r>
    <x v="76"/>
    <x v="75"/>
    <d v="2014-09-12T00:00:00"/>
    <x v="72"/>
    <s v="United States,Los Angeles,California"/>
    <s v="Furnishings"/>
    <x v="165"/>
    <n v="47.94"/>
    <n v="3"/>
    <n v="2.3969999999999998"/>
  </r>
  <r>
    <x v="77"/>
    <x v="76"/>
    <d v="2013-07-17T00:00:00"/>
    <x v="73"/>
    <s v="United States,Mesa,Arizona"/>
    <s v="Storage"/>
    <x v="166"/>
    <n v="16.768000000000001"/>
    <n v="2"/>
    <n v="1.4672000000000001"/>
  </r>
  <r>
    <x v="78"/>
    <x v="77"/>
    <d v="2013-07-18T00:00:00"/>
    <x v="74"/>
    <s v="United States,Tucson,Arizona"/>
    <s v="Phones"/>
    <x v="167"/>
    <n v="380.86399999999998"/>
    <n v="8"/>
    <n v="38.086399999999998"/>
  </r>
  <r>
    <x v="79"/>
    <x v="78"/>
    <d v="2013-04-18T00:00:00"/>
    <x v="75"/>
    <s v="United States,San Francisco,California"/>
    <s v="Chairs"/>
    <x v="168"/>
    <n v="1121.568"/>
    <n v="2"/>
    <n v="0"/>
  </r>
  <r>
    <x v="80"/>
    <x v="79"/>
    <d v="2014-07-04T00:00:00"/>
    <x v="76"/>
    <s v="United States,Anaheim,California"/>
    <s v="Storage"/>
    <x v="169"/>
    <n v="1295.78"/>
    <n v="2"/>
    <n v="310.98719999999997"/>
  </r>
  <r>
    <x v="81"/>
    <x v="80"/>
    <d v="2013-06-16T00:00:00"/>
    <x v="77"/>
    <s v="United States,Los Angeles,California"/>
    <s v="Labels"/>
    <x v="170"/>
    <n v="20.7"/>
    <n v="2"/>
    <n v="9.9359999999999999"/>
  </r>
  <r>
    <x v="81"/>
    <x v="80"/>
    <d v="2013-06-16T00:00:00"/>
    <x v="77"/>
    <s v="United States,Los Angeles,California"/>
    <s v="Tables"/>
    <x v="171"/>
    <n v="1335.68"/>
    <n v="4"/>
    <n v="-217.048"/>
  </r>
  <r>
    <x v="81"/>
    <x v="80"/>
    <d v="2013-06-16T00:00:00"/>
    <x v="77"/>
    <s v="United States,Los Angeles,California"/>
    <s v="Paper"/>
    <x v="172"/>
    <n v="32.4"/>
    <n v="5"/>
    <n v="15.552"/>
  </r>
  <r>
    <x v="82"/>
    <x v="81"/>
    <d v="2014-11-23T00:00:00"/>
    <x v="78"/>
    <s v="United States,San Francisco,California"/>
    <s v="Furnishings"/>
    <x v="173"/>
    <n v="42.6"/>
    <n v="3"/>
    <n v="16.614000000000001"/>
  </r>
  <r>
    <x v="82"/>
    <x v="81"/>
    <d v="2014-11-23T00:00:00"/>
    <x v="78"/>
    <s v="United States,San Francisco,California"/>
    <s v="Binders"/>
    <x v="174"/>
    <n v="84.055999999999997"/>
    <n v="7"/>
    <n v="27.318200000000001"/>
  </r>
  <r>
    <x v="83"/>
    <x v="82"/>
    <d v="2012-12-09T00:00:00"/>
    <x v="79"/>
    <s v="United States,Seattle,Washington"/>
    <s v="Fasteners"/>
    <x v="175"/>
    <n v="3.96"/>
    <n v="2"/>
    <n v="0"/>
  </r>
  <r>
    <x v="83"/>
    <x v="82"/>
    <d v="2012-12-09T00:00:00"/>
    <x v="79"/>
    <s v="United States,Seattle,Washington"/>
    <s v="Labels"/>
    <x v="91"/>
    <n v="2.61"/>
    <n v="1"/>
    <n v="1.2005999999999999"/>
  </r>
  <r>
    <x v="84"/>
    <x v="83"/>
    <d v="2014-12-11T00:00:00"/>
    <x v="80"/>
    <s v="United States,Los Angeles,California"/>
    <s v="Phones"/>
    <x v="176"/>
    <n v="374.37599999999998"/>
    <n v="3"/>
    <n v="46.796999999999997"/>
  </r>
  <r>
    <x v="85"/>
    <x v="84"/>
    <d v="2014-10-09T00:00:00"/>
    <x v="81"/>
    <s v="United States,Seattle,Washington"/>
    <s v="Paper"/>
    <x v="177"/>
    <n v="91.84"/>
    <n v="8"/>
    <n v="45.001600000000003"/>
  </r>
  <r>
    <x v="85"/>
    <x v="84"/>
    <d v="2014-10-09T00:00:00"/>
    <x v="81"/>
    <s v="United States,Seattle,Washington"/>
    <s v="Binders"/>
    <x v="178"/>
    <n v="81.087999999999994"/>
    <n v="7"/>
    <n v="27.3672"/>
  </r>
  <r>
    <x v="85"/>
    <x v="84"/>
    <d v="2014-10-09T00:00:00"/>
    <x v="81"/>
    <s v="United States,Seattle,Washington"/>
    <s v="Paper"/>
    <x v="179"/>
    <n v="19.440000000000001"/>
    <n v="3"/>
    <n v="9.3312000000000008"/>
  </r>
  <r>
    <x v="85"/>
    <x v="84"/>
    <d v="2014-10-09T00:00:00"/>
    <x v="81"/>
    <s v="United States,Seattle,Washington"/>
    <s v="Chairs"/>
    <x v="180"/>
    <n v="451.15199999999999"/>
    <n v="3"/>
    <n v="0"/>
  </r>
  <r>
    <x v="86"/>
    <x v="85"/>
    <d v="2013-11-08T00:00:00"/>
    <x v="82"/>
    <s v="United States,Marysville,Washington"/>
    <s v="Art"/>
    <x v="181"/>
    <n v="8.82"/>
    <n v="3"/>
    <n v="2.3814000000000002"/>
  </r>
  <r>
    <x v="87"/>
    <x v="86"/>
    <d v="2012-09-22T00:00:00"/>
    <x v="83"/>
    <s v="United States,Long Beach,California"/>
    <s v="Paper"/>
    <x v="177"/>
    <n v="160.72"/>
    <n v="14"/>
    <n v="78.752799999999993"/>
  </r>
  <r>
    <x v="87"/>
    <x v="86"/>
    <d v="2012-09-22T00:00:00"/>
    <x v="83"/>
    <s v="United States,Long Beach,California"/>
    <s v="Paper"/>
    <x v="182"/>
    <n v="19.920000000000002"/>
    <n v="4"/>
    <n v="9.7607999999999997"/>
  </r>
  <r>
    <x v="87"/>
    <x v="86"/>
    <d v="2012-09-22T00:00:00"/>
    <x v="83"/>
    <s v="United States,Long Beach,California"/>
    <s v="Supplies"/>
    <x v="183"/>
    <n v="7.3"/>
    <n v="2"/>
    <n v="2.19"/>
  </r>
  <r>
    <x v="88"/>
    <x v="87"/>
    <d v="2012-09-14T00:00:00"/>
    <x v="84"/>
    <s v="United States,Los Angeles,California"/>
    <s v="Supplies"/>
    <x v="184"/>
    <n v="51.52"/>
    <n v="4"/>
    <n v="1.5456000000000001"/>
  </r>
  <r>
    <x v="89"/>
    <x v="88"/>
    <d v="2014-12-06T00:00:00"/>
    <x v="85"/>
    <s v="United States,Denver,Colorado"/>
    <s v="Phones"/>
    <x v="185"/>
    <n v="470.37599999999998"/>
    <n v="3"/>
    <n v="52.917299999999997"/>
  </r>
  <r>
    <x v="89"/>
    <x v="88"/>
    <d v="2014-12-06T00:00:00"/>
    <x v="85"/>
    <s v="United States,Denver,Colorado"/>
    <s v="Phones"/>
    <x v="186"/>
    <n v="105.584"/>
    <n v="2"/>
    <n v="9.2385999999999999"/>
  </r>
  <r>
    <x v="89"/>
    <x v="88"/>
    <d v="2014-12-06T00:00:00"/>
    <x v="85"/>
    <s v="United States,Denver,Colorado"/>
    <s v="Appliances"/>
    <x v="187"/>
    <n v="31.152000000000001"/>
    <n v="3"/>
    <n v="3.5045999999999999"/>
  </r>
  <r>
    <x v="89"/>
    <x v="88"/>
    <d v="2014-12-06T00:00:00"/>
    <x v="85"/>
    <s v="United States,Denver,Colorado"/>
    <s v="Binders"/>
    <x v="188"/>
    <n v="6.7830000000000004"/>
    <n v="7"/>
    <n v="-4.7481"/>
  </r>
  <r>
    <x v="89"/>
    <x v="88"/>
    <d v="2014-12-06T00:00:00"/>
    <x v="85"/>
    <s v="United States,Denver,Colorado"/>
    <s v="Phones"/>
    <x v="50"/>
    <n v="406.36799999999999"/>
    <n v="4"/>
    <n v="30.477599999999999"/>
  </r>
  <r>
    <x v="90"/>
    <x v="89"/>
    <d v="2013-03-25T00:00:00"/>
    <x v="86"/>
    <s v="United States,Salem,Oregon"/>
    <s v="Phones"/>
    <x v="189"/>
    <n v="84.784000000000006"/>
    <n v="2"/>
    <n v="-20.136199999999999"/>
  </r>
  <r>
    <x v="90"/>
    <x v="89"/>
    <d v="2013-03-25T00:00:00"/>
    <x v="86"/>
    <s v="United States,Salem,Oregon"/>
    <s v="Paper"/>
    <x v="190"/>
    <n v="20.736000000000001"/>
    <n v="4"/>
    <n v="7.2576000000000001"/>
  </r>
  <r>
    <x v="90"/>
    <x v="89"/>
    <d v="2013-03-25T00:00:00"/>
    <x v="86"/>
    <s v="United States,Salem,Oregon"/>
    <s v="Binders"/>
    <x v="147"/>
    <n v="16.821000000000002"/>
    <n v="3"/>
    <n v="-12.896100000000001"/>
  </r>
  <r>
    <x v="90"/>
    <x v="89"/>
    <d v="2013-03-25T00:00:00"/>
    <x v="86"/>
    <s v="United States,Salem,Oregon"/>
    <s v="Paper"/>
    <x v="191"/>
    <n v="10.368"/>
    <n v="2"/>
    <n v="3.6288"/>
  </r>
  <r>
    <x v="91"/>
    <x v="90"/>
    <d v="2011-08-15T00:00:00"/>
    <x v="87"/>
    <s v="United States,San Diego,California"/>
    <s v="Appliances"/>
    <x v="192"/>
    <n v="76.12"/>
    <n v="2"/>
    <n v="22.0748"/>
  </r>
  <r>
    <x v="91"/>
    <x v="90"/>
    <d v="2011-08-15T00:00:00"/>
    <x v="87"/>
    <s v="United States,San Diego,California"/>
    <s v="Copiers"/>
    <x v="112"/>
    <n v="1199.9760000000001"/>
    <n v="3"/>
    <n v="434.99130000000002"/>
  </r>
  <r>
    <x v="91"/>
    <x v="90"/>
    <d v="2011-08-15T00:00:00"/>
    <x v="87"/>
    <s v="United States,San Diego,California"/>
    <s v="Phones"/>
    <x v="193"/>
    <n v="445.96"/>
    <n v="5"/>
    <n v="55.744999999999997"/>
  </r>
  <r>
    <x v="91"/>
    <x v="90"/>
    <d v="2011-08-15T00:00:00"/>
    <x v="87"/>
    <s v="United States,San Diego,California"/>
    <s v="Furnishings"/>
    <x v="194"/>
    <n v="327.76"/>
    <n v="8"/>
    <n v="91.772800000000004"/>
  </r>
  <r>
    <x v="92"/>
    <x v="91"/>
    <d v="2014-05-24T00:00:00"/>
    <x v="88"/>
    <s v="United States,Seattle,Washington"/>
    <s v="Appliances"/>
    <x v="195"/>
    <n v="97.16"/>
    <n v="2"/>
    <n v="28.176400000000001"/>
  </r>
  <r>
    <x v="93"/>
    <x v="92"/>
    <d v="2014-12-22T00:00:00"/>
    <x v="89"/>
    <s v="United States,San Francisco,California"/>
    <s v="Binders"/>
    <x v="196"/>
    <n v="15.24"/>
    <n v="5"/>
    <n v="5.1435000000000004"/>
  </r>
  <r>
    <x v="93"/>
    <x v="92"/>
    <d v="2014-12-22T00:00:00"/>
    <x v="89"/>
    <s v="United States,San Francisco,California"/>
    <s v="Paper"/>
    <x v="78"/>
    <n v="13.23"/>
    <n v="3"/>
    <n v="6.0857999999999999"/>
  </r>
  <r>
    <x v="94"/>
    <x v="93"/>
    <d v="2013-12-14T00:00:00"/>
    <x v="90"/>
    <s v="United States,Aurora,Colorado"/>
    <s v="Storage"/>
    <x v="197"/>
    <n v="243.38399999999999"/>
    <n v="3"/>
    <n v="-51.719099999999997"/>
  </r>
  <r>
    <x v="94"/>
    <x v="93"/>
    <d v="2013-12-14T00:00:00"/>
    <x v="90"/>
    <s v="United States,Aurora,Colorado"/>
    <s v="Accessories"/>
    <x v="198"/>
    <n v="119.8"/>
    <n v="5"/>
    <n v="29.95"/>
  </r>
  <r>
    <x v="94"/>
    <x v="93"/>
    <d v="2013-12-14T00:00:00"/>
    <x v="90"/>
    <s v="United States,Aurora,Colorado"/>
    <s v="Phones"/>
    <x v="199"/>
    <n v="300.76799999999997"/>
    <n v="4"/>
    <n v="30.076799999999999"/>
  </r>
  <r>
    <x v="95"/>
    <x v="94"/>
    <d v="2013-08-22T00:00:00"/>
    <x v="91"/>
    <s v="United States,Aurora,Colorado"/>
    <s v="Binders"/>
    <x v="200"/>
    <n v="18.882000000000001"/>
    <n v="3"/>
    <n v="-13.8468"/>
  </r>
  <r>
    <x v="95"/>
    <x v="94"/>
    <d v="2013-08-22T00:00:00"/>
    <x v="91"/>
    <s v="United States,Aurora,Colorado"/>
    <s v="Appliances"/>
    <x v="201"/>
    <n v="122.328"/>
    <n v="3"/>
    <n v="12.232799999999999"/>
  </r>
  <r>
    <x v="96"/>
    <x v="95"/>
    <d v="2013-05-26T00:00:00"/>
    <x v="92"/>
    <s v="United States,Vallejo,California"/>
    <s v="Furnishings"/>
    <x v="202"/>
    <n v="1049.2"/>
    <n v="5"/>
    <n v="272.79199999999997"/>
  </r>
  <r>
    <x v="96"/>
    <x v="95"/>
    <d v="2013-05-26T00:00:00"/>
    <x v="92"/>
    <s v="United States,Vallejo,California"/>
    <s v="Binders"/>
    <x v="203"/>
    <n v="15.423999999999999"/>
    <n v="4"/>
    <n v="5.0128000000000004"/>
  </r>
  <r>
    <x v="97"/>
    <x v="96"/>
    <d v="2014-08-04T00:00:00"/>
    <x v="93"/>
    <s v="United States,Mission Viejo,California"/>
    <s v="Storage"/>
    <x v="204"/>
    <n v="330.4"/>
    <n v="2"/>
    <n v="85.903999999999996"/>
  </r>
  <r>
    <x v="97"/>
    <x v="96"/>
    <d v="2014-08-04T00:00:00"/>
    <x v="93"/>
    <s v="United States,Mission Viejo,California"/>
    <s v="Labels"/>
    <x v="205"/>
    <n v="26.25"/>
    <n v="7"/>
    <n v="12.6"/>
  </r>
  <r>
    <x v="98"/>
    <x v="97"/>
    <d v="2013-04-09T00:00:00"/>
    <x v="39"/>
    <s v="United States,Sierra Vista,Arizona"/>
    <s v="Fasteners"/>
    <x v="57"/>
    <n v="31.56"/>
    <n v="5"/>
    <n v="9.8625000000000007"/>
  </r>
  <r>
    <x v="98"/>
    <x v="97"/>
    <d v="2013-04-09T00:00:00"/>
    <x v="39"/>
    <s v="United States,Sierra Vista,Arizona"/>
    <s v="Appliances"/>
    <x v="206"/>
    <n v="30.143999999999998"/>
    <n v="2"/>
    <n v="3.0144000000000002"/>
  </r>
  <r>
    <x v="99"/>
    <x v="93"/>
    <d v="2013-12-17T00:00:00"/>
    <x v="94"/>
    <s v="United States,Vancouver,Washington"/>
    <s v="Furnishings"/>
    <x v="207"/>
    <n v="14.8"/>
    <n v="4"/>
    <n v="6.0679999999999996"/>
  </r>
  <r>
    <x v="99"/>
    <x v="93"/>
    <d v="2013-12-17T00:00:00"/>
    <x v="94"/>
    <s v="United States,Vancouver,Washington"/>
    <s v="Phones"/>
    <x v="208"/>
    <n v="302.37599999999998"/>
    <n v="3"/>
    <n v="22.6782"/>
  </r>
  <r>
    <x v="99"/>
    <x v="93"/>
    <d v="2013-12-17T00:00:00"/>
    <x v="94"/>
    <s v="United States,Vancouver,Washington"/>
    <s v="Accessories"/>
    <x v="209"/>
    <n v="316"/>
    <n v="4"/>
    <n v="31.6"/>
  </r>
  <r>
    <x v="100"/>
    <x v="98"/>
    <d v="2012-04-02T00:00:00"/>
    <x v="95"/>
    <s v="United States,Los Angeles,California"/>
    <s v="Accessories"/>
    <x v="210"/>
    <n v="166.24"/>
    <n v="1"/>
    <n v="24.936"/>
  </r>
  <r>
    <x v="100"/>
    <x v="98"/>
    <d v="2012-04-02T00:00:00"/>
    <x v="95"/>
    <s v="United States,Los Angeles,California"/>
    <s v="Paper"/>
    <x v="211"/>
    <n v="33.4"/>
    <n v="5"/>
    <n v="16.032"/>
  </r>
  <r>
    <x v="101"/>
    <x v="99"/>
    <d v="2013-11-09T00:00:00"/>
    <x v="52"/>
    <s v="United States,Seattle,Washington"/>
    <s v="Furnishings"/>
    <x v="212"/>
    <n v="209.88"/>
    <n v="3"/>
    <n v="35.679600000000001"/>
  </r>
  <r>
    <x v="102"/>
    <x v="100"/>
    <d v="2012-04-14T00:00:00"/>
    <x v="96"/>
    <s v="United States,Long Beach,California"/>
    <s v="Tables"/>
    <x v="213"/>
    <n v="369.91199999999998"/>
    <n v="3"/>
    <n v="-13.871700000000001"/>
  </r>
  <r>
    <x v="103"/>
    <x v="101"/>
    <d v="2011-07-06T00:00:00"/>
    <x v="97"/>
    <s v="United States,Seattle,Washington"/>
    <s v="Binders"/>
    <x v="214"/>
    <n v="19.920000000000002"/>
    <n v="5"/>
    <n v="6.9720000000000004"/>
  </r>
  <r>
    <x v="104"/>
    <x v="102"/>
    <d v="2011-06-07T00:00:00"/>
    <x v="98"/>
    <s v="United States,Orem,Utah"/>
    <s v="Binders"/>
    <x v="152"/>
    <n v="59.808"/>
    <n v="3"/>
    <n v="19.4376"/>
  </r>
  <r>
    <x v="104"/>
    <x v="102"/>
    <d v="2011-06-07T00:00:00"/>
    <x v="98"/>
    <s v="United States,Orem,Utah"/>
    <s v="Furnishings"/>
    <x v="215"/>
    <n v="73.319999999999993"/>
    <n v="6"/>
    <n v="21.995999999999999"/>
  </r>
  <r>
    <x v="105"/>
    <x v="103"/>
    <d v="2013-02-18T00:00:00"/>
    <x v="99"/>
    <s v="United States,Los Angeles,California"/>
    <s v="Paper"/>
    <x v="216"/>
    <n v="146.82"/>
    <n v="3"/>
    <n v="73.41"/>
  </r>
  <r>
    <x v="106"/>
    <x v="104"/>
    <d v="2014-01-26T00:00:00"/>
    <x v="100"/>
    <s v="United States,Seattle,Washington"/>
    <s v="Storage"/>
    <x v="217"/>
    <n v="242.94"/>
    <n v="3"/>
    <n v="9.7175999999999991"/>
  </r>
  <r>
    <x v="106"/>
    <x v="104"/>
    <d v="2014-01-26T00:00:00"/>
    <x v="100"/>
    <s v="United States,Seattle,Washington"/>
    <s v="Accessories"/>
    <x v="218"/>
    <n v="179.97"/>
    <n v="3"/>
    <n v="86.385599999999997"/>
  </r>
  <r>
    <x v="106"/>
    <x v="104"/>
    <d v="2014-01-26T00:00:00"/>
    <x v="100"/>
    <s v="United States,Seattle,Washington"/>
    <s v="Binders"/>
    <x v="219"/>
    <n v="99.695999999999998"/>
    <n v="6"/>
    <n v="33.647399999999998"/>
  </r>
  <r>
    <x v="106"/>
    <x v="104"/>
    <d v="2014-01-26T00:00:00"/>
    <x v="100"/>
    <s v="United States,Seattle,Washington"/>
    <s v="Binders"/>
    <x v="220"/>
    <n v="27.936"/>
    <n v="4"/>
    <n v="9.4283999999999999"/>
  </r>
  <r>
    <x v="106"/>
    <x v="104"/>
    <d v="2014-01-26T00:00:00"/>
    <x v="100"/>
    <s v="United States,Seattle,Washington"/>
    <s v="Bookcases"/>
    <x v="221"/>
    <n v="84.98"/>
    <n v="1"/>
    <n v="18.695599999999999"/>
  </r>
  <r>
    <x v="106"/>
    <x v="104"/>
    <d v="2014-01-26T00:00:00"/>
    <x v="100"/>
    <s v="United States,Seattle,Washington"/>
    <s v="Binders"/>
    <x v="222"/>
    <n v="18.72"/>
    <n v="5"/>
    <n v="6.5519999999999996"/>
  </r>
  <r>
    <x v="107"/>
    <x v="105"/>
    <d v="2011-09-12T00:00:00"/>
    <x v="101"/>
    <s v="United States,San Francisco,California"/>
    <s v="Accessories"/>
    <x v="223"/>
    <n v="49.98"/>
    <n v="2"/>
    <n v="8.4966000000000008"/>
  </r>
  <r>
    <x v="108"/>
    <x v="106"/>
    <d v="2011-05-27T00:00:00"/>
    <x v="102"/>
    <s v="United States,San Diego,California"/>
    <s v="Tables"/>
    <x v="224"/>
    <n v="567.12"/>
    <n v="10"/>
    <n v="-28.356000000000002"/>
  </r>
  <r>
    <x v="108"/>
    <x v="106"/>
    <d v="2011-05-27T00:00:00"/>
    <x v="102"/>
    <s v="United States,San Diego,California"/>
    <s v="Storage"/>
    <x v="225"/>
    <n v="359.32"/>
    <n v="4"/>
    <n v="7.1863999999999999"/>
  </r>
  <r>
    <x v="109"/>
    <x v="107"/>
    <d v="2013-04-10T00:00:00"/>
    <x v="103"/>
    <s v="United States,San Francisco,California"/>
    <s v="Copiers"/>
    <x v="226"/>
    <n v="1199.9760000000001"/>
    <n v="3"/>
    <n v="374.99250000000001"/>
  </r>
  <r>
    <x v="110"/>
    <x v="82"/>
    <d v="2012-12-12T00:00:00"/>
    <x v="104"/>
    <s v="United States,Los Angeles,California"/>
    <s v="Furnishings"/>
    <x v="227"/>
    <n v="79.92"/>
    <n v="4"/>
    <n v="28.7712"/>
  </r>
  <r>
    <x v="111"/>
    <x v="108"/>
    <d v="2012-09-05T00:00:00"/>
    <x v="105"/>
    <s v="United States,Los Angeles,California"/>
    <s v="Paper"/>
    <x v="172"/>
    <n v="58.32"/>
    <n v="9"/>
    <n v="27.993600000000001"/>
  </r>
  <r>
    <x v="112"/>
    <x v="109"/>
    <d v="2012-08-23T00:00:00"/>
    <x v="106"/>
    <s v="United States,San Francisco,California"/>
    <s v="Chairs"/>
    <x v="228"/>
    <n v="544.00800000000004"/>
    <n v="3"/>
    <n v="40.800600000000003"/>
  </r>
  <r>
    <x v="112"/>
    <x v="109"/>
    <d v="2012-08-23T00:00:00"/>
    <x v="106"/>
    <s v="United States,San Francisco,California"/>
    <s v="Paper"/>
    <x v="120"/>
    <n v="59.94"/>
    <n v="3"/>
    <n v="28.171800000000001"/>
  </r>
  <r>
    <x v="112"/>
    <x v="109"/>
    <d v="2012-08-23T00:00:00"/>
    <x v="106"/>
    <s v="United States,San Francisco,California"/>
    <s v="Paper"/>
    <x v="229"/>
    <n v="23.92"/>
    <n v="4"/>
    <n v="11.720800000000001"/>
  </r>
  <r>
    <x v="112"/>
    <x v="109"/>
    <d v="2012-08-23T00:00:00"/>
    <x v="106"/>
    <s v="United States,San Francisco,California"/>
    <s v="Paper"/>
    <x v="230"/>
    <n v="4.28"/>
    <n v="1"/>
    <n v="1.9259999999999999"/>
  </r>
  <r>
    <x v="113"/>
    <x v="110"/>
    <d v="2014-03-22T00:00:00"/>
    <x v="107"/>
    <s v="United States,Lancaster,California"/>
    <s v="Binders"/>
    <x v="231"/>
    <n v="17.456"/>
    <n v="2"/>
    <n v="5.8914"/>
  </r>
  <r>
    <x v="114"/>
    <x v="111"/>
    <d v="2012-12-16T00:00:00"/>
    <x v="108"/>
    <s v="United States,Lancaster,California"/>
    <s v="Chairs"/>
    <x v="232"/>
    <n v="348.928"/>
    <n v="2"/>
    <n v="34.892800000000001"/>
  </r>
  <r>
    <x v="115"/>
    <x v="112"/>
    <d v="2011-09-26T00:00:00"/>
    <x v="109"/>
    <s v="United States,San Francisco,California"/>
    <s v="Labels"/>
    <x v="233"/>
    <n v="9.9600000000000009"/>
    <n v="2"/>
    <n v="4.5815999999999999"/>
  </r>
  <r>
    <x v="115"/>
    <x v="112"/>
    <d v="2011-09-26T00:00:00"/>
    <x v="109"/>
    <s v="United States,San Francisco,California"/>
    <s v="Paper"/>
    <x v="113"/>
    <n v="21.72"/>
    <n v="4"/>
    <n v="10.642799999999999"/>
  </r>
  <r>
    <x v="116"/>
    <x v="113"/>
    <d v="2012-12-03T00:00:00"/>
    <x v="110"/>
    <s v="United States,Lake Elsinore,California"/>
    <s v="Chairs"/>
    <x v="234"/>
    <n v="283.92"/>
    <n v="5"/>
    <n v="17.745000000000001"/>
  </r>
  <r>
    <x v="117"/>
    <x v="114"/>
    <d v="2014-02-24T00:00:00"/>
    <x v="111"/>
    <s v="United States,San Diego,California"/>
    <s v="Furnishings"/>
    <x v="235"/>
    <n v="22.23"/>
    <n v="1"/>
    <n v="7.3358999999999996"/>
  </r>
  <r>
    <x v="117"/>
    <x v="114"/>
    <d v="2014-02-24T00:00:00"/>
    <x v="111"/>
    <s v="United States,San Diego,California"/>
    <s v="Phones"/>
    <x v="236"/>
    <n v="215.96799999999999"/>
    <n v="2"/>
    <n v="18.897200000000002"/>
  </r>
  <r>
    <x v="118"/>
    <x v="115"/>
    <d v="2014-04-25T00:00:00"/>
    <x v="112"/>
    <s v="United States,San Francisco,California"/>
    <s v="Furnishings"/>
    <x v="237"/>
    <n v="18.28"/>
    <n v="2"/>
    <n v="6.2152000000000003"/>
  </r>
  <r>
    <x v="119"/>
    <x v="116"/>
    <d v="2011-11-07T00:00:00"/>
    <x v="113"/>
    <s v="United States,Denver,Colorado"/>
    <s v="Art"/>
    <x v="238"/>
    <n v="43.176000000000002"/>
    <n v="3"/>
    <n v="4.3175999999999997"/>
  </r>
  <r>
    <x v="119"/>
    <x v="116"/>
    <d v="2011-11-07T00:00:00"/>
    <x v="113"/>
    <s v="United States,Denver,Colorado"/>
    <s v="Phones"/>
    <x v="239"/>
    <n v="1983.9680000000001"/>
    <n v="4"/>
    <n v="247.99600000000001"/>
  </r>
  <r>
    <x v="120"/>
    <x v="117"/>
    <d v="2011-10-15T00:00:00"/>
    <x v="86"/>
    <s v="United States,Edmonds,Washington"/>
    <s v="Art"/>
    <x v="240"/>
    <n v="11.52"/>
    <n v="4"/>
    <n v="3.2256"/>
  </r>
  <r>
    <x v="120"/>
    <x v="117"/>
    <d v="2011-10-15T00:00:00"/>
    <x v="86"/>
    <s v="United States,Edmonds,Washington"/>
    <s v="Tables"/>
    <x v="80"/>
    <n v="1298.55"/>
    <n v="5"/>
    <n v="311.65199999999999"/>
  </r>
  <r>
    <x v="120"/>
    <x v="117"/>
    <d v="2011-10-15T00:00:00"/>
    <x v="86"/>
    <s v="United States,Edmonds,Washington"/>
    <s v="Appliances"/>
    <x v="241"/>
    <n v="213.92"/>
    <n v="4"/>
    <n v="62.036799999999999"/>
  </r>
  <r>
    <x v="120"/>
    <x v="117"/>
    <d v="2011-10-15T00:00:00"/>
    <x v="86"/>
    <s v="United States,Edmonds,Washington"/>
    <s v="Accessories"/>
    <x v="242"/>
    <n v="25.78"/>
    <n v="2"/>
    <n v="2.5779999999999998"/>
  </r>
  <r>
    <x v="121"/>
    <x v="118"/>
    <d v="2014-05-15T00:00:00"/>
    <x v="114"/>
    <s v="United States,Santa Ana,California"/>
    <s v="Furnishings"/>
    <x v="237"/>
    <n v="18.28"/>
    <n v="2"/>
    <n v="6.2152000000000003"/>
  </r>
  <r>
    <x v="121"/>
    <x v="118"/>
    <d v="2014-05-15T00:00:00"/>
    <x v="114"/>
    <s v="United States,Santa Ana,California"/>
    <s v="Accessories"/>
    <x v="243"/>
    <n v="1399.93"/>
    <n v="7"/>
    <n v="601.96990000000005"/>
  </r>
  <r>
    <x v="122"/>
    <x v="119"/>
    <d v="2011-05-15T00:00:00"/>
    <x v="115"/>
    <s v="United States,San Francisco,California"/>
    <s v="Accessories"/>
    <x v="244"/>
    <n v="67.8"/>
    <n v="4"/>
    <n v="4.0679999999999996"/>
  </r>
  <r>
    <x v="122"/>
    <x v="119"/>
    <d v="2011-05-15T00:00:00"/>
    <x v="115"/>
    <s v="United States,San Francisco,California"/>
    <s v="Accessories"/>
    <x v="245"/>
    <n v="167.97"/>
    <n v="3"/>
    <n v="40.312800000000003"/>
  </r>
  <r>
    <x v="123"/>
    <x v="27"/>
    <d v="2013-11-10T00:00:00"/>
    <x v="116"/>
    <s v="United States,Los Angeles,California"/>
    <s v="Binders"/>
    <x v="246"/>
    <n v="37.44"/>
    <n v="4"/>
    <n v="11.7"/>
  </r>
  <r>
    <x v="123"/>
    <x v="27"/>
    <d v="2013-11-10T00:00:00"/>
    <x v="116"/>
    <s v="United States,Los Angeles,California"/>
    <s v="Binders"/>
    <x v="247"/>
    <n v="26.975999999999999"/>
    <n v="4"/>
    <n v="8.7672000000000008"/>
  </r>
  <r>
    <x v="123"/>
    <x v="27"/>
    <d v="2013-11-10T00:00:00"/>
    <x v="116"/>
    <s v="United States,Los Angeles,California"/>
    <s v="Supplies"/>
    <x v="248"/>
    <n v="11.36"/>
    <n v="2"/>
    <n v="3.2944"/>
  </r>
  <r>
    <x v="123"/>
    <x v="27"/>
    <d v="2013-11-10T00:00:00"/>
    <x v="116"/>
    <s v="United States,Los Angeles,California"/>
    <s v="Labels"/>
    <x v="249"/>
    <n v="14.62"/>
    <n v="2"/>
    <n v="6.8714000000000004"/>
  </r>
  <r>
    <x v="124"/>
    <x v="120"/>
    <d v="2013-06-26T00:00:00"/>
    <x v="117"/>
    <s v="United States,Salinas,California"/>
    <s v="Art"/>
    <x v="250"/>
    <n v="5.16"/>
    <n v="2"/>
    <n v="1.3415999999999999"/>
  </r>
  <r>
    <x v="124"/>
    <x v="120"/>
    <d v="2013-06-26T00:00:00"/>
    <x v="117"/>
    <s v="United States,Salinas,California"/>
    <s v="Paper"/>
    <x v="251"/>
    <n v="38.880000000000003"/>
    <n v="6"/>
    <n v="18.662400000000002"/>
  </r>
  <r>
    <x v="125"/>
    <x v="1"/>
    <d v="2011-06-16T00:00:00"/>
    <x v="118"/>
    <s v="United States,San Francisco,California"/>
    <s v="Supplies"/>
    <x v="57"/>
    <n v="7.36"/>
    <n v="2"/>
    <n v="0.1472"/>
  </r>
  <r>
    <x v="125"/>
    <x v="1"/>
    <d v="2011-06-16T00:00:00"/>
    <x v="118"/>
    <s v="United States,San Francisco,California"/>
    <s v="Art"/>
    <x v="252"/>
    <n v="23.1"/>
    <n v="2"/>
    <n v="10.625999999999999"/>
  </r>
  <r>
    <x v="126"/>
    <x v="121"/>
    <d v="2014-12-24T00:00:00"/>
    <x v="101"/>
    <s v="United States,San Francisco,California"/>
    <s v="Art"/>
    <x v="253"/>
    <n v="13.48"/>
    <n v="4"/>
    <n v="5.9311999999999996"/>
  </r>
  <r>
    <x v="127"/>
    <x v="122"/>
    <d v="2012-04-28T00:00:00"/>
    <x v="119"/>
    <s v="United States,Los Angeles,California"/>
    <s v="Binders"/>
    <x v="254"/>
    <n v="13.944000000000001"/>
    <n v="3"/>
    <n v="4.5317999999999996"/>
  </r>
  <r>
    <x v="128"/>
    <x v="123"/>
    <d v="2014-07-03T00:00:00"/>
    <x v="77"/>
    <s v="United States,San Diego,California"/>
    <s v="Storage"/>
    <x v="255"/>
    <n v="83.76"/>
    <n v="12"/>
    <n v="1.6752"/>
  </r>
  <r>
    <x v="129"/>
    <x v="124"/>
    <d v="2011-12-16T00:00:00"/>
    <x v="120"/>
    <s v="United States,San Francisco,California"/>
    <s v="Paper"/>
    <x v="256"/>
    <n v="34.68"/>
    <n v="6"/>
    <n v="16.993200000000002"/>
  </r>
  <r>
    <x v="130"/>
    <x v="125"/>
    <d v="2013-11-13T00:00:00"/>
    <x v="121"/>
    <s v="United States,San Francisco,California"/>
    <s v="Storage"/>
    <x v="257"/>
    <n v="155.82"/>
    <n v="7"/>
    <n v="42.071399999999997"/>
  </r>
  <r>
    <x v="130"/>
    <x v="125"/>
    <d v="2013-11-13T00:00:00"/>
    <x v="121"/>
    <s v="United States,San Francisco,California"/>
    <s v="Binders"/>
    <x v="258"/>
    <n v="70.007999999999996"/>
    <n v="3"/>
    <n v="24.502800000000001"/>
  </r>
  <r>
    <x v="131"/>
    <x v="126"/>
    <d v="2013-04-13T00:00:00"/>
    <x v="89"/>
    <s v="United States,Los Angeles,California"/>
    <s v="Paper"/>
    <x v="259"/>
    <n v="20.04"/>
    <n v="3"/>
    <n v="9.6191999999999993"/>
  </r>
  <r>
    <x v="131"/>
    <x v="126"/>
    <d v="2013-04-13T00:00:00"/>
    <x v="89"/>
    <s v="United States,Los Angeles,California"/>
    <s v="Storage"/>
    <x v="260"/>
    <n v="64.959999999999994"/>
    <n v="2"/>
    <n v="2.5983999999999998"/>
  </r>
  <r>
    <x v="131"/>
    <x v="126"/>
    <d v="2013-04-13T00:00:00"/>
    <x v="89"/>
    <s v="United States,Los Angeles,California"/>
    <s v="Paper"/>
    <x v="261"/>
    <n v="12.96"/>
    <n v="2"/>
    <n v="6.2207999999999997"/>
  </r>
  <r>
    <x v="132"/>
    <x v="16"/>
    <d v="2014-11-07T00:00:00"/>
    <x v="7"/>
    <s v="United States,Farmington,New Mexico"/>
    <s v="Accessories"/>
    <x v="103"/>
    <n v="159.99"/>
    <n v="1"/>
    <n v="54.396599999999999"/>
  </r>
  <r>
    <x v="133"/>
    <x v="127"/>
    <d v="2012-12-17T00:00:00"/>
    <x v="122"/>
    <s v="United States,Riverside,California"/>
    <s v="Paper"/>
    <x v="262"/>
    <n v="12.96"/>
    <n v="2"/>
    <n v="6.2207999999999997"/>
  </r>
  <r>
    <x v="133"/>
    <x v="127"/>
    <d v="2012-12-17T00:00:00"/>
    <x v="122"/>
    <s v="United States,Riverside,California"/>
    <s v="Appliances"/>
    <x v="263"/>
    <n v="134.47999999999999"/>
    <n v="4"/>
    <n v="34.964799999999997"/>
  </r>
  <r>
    <x v="134"/>
    <x v="128"/>
    <d v="2013-06-21T00:00:00"/>
    <x v="123"/>
    <s v="United States,San Francisco,California"/>
    <s v="Paper"/>
    <x v="264"/>
    <n v="17.12"/>
    <n v="2"/>
    <n v="8.0464000000000002"/>
  </r>
  <r>
    <x v="135"/>
    <x v="129"/>
    <d v="2013-12-21T00:00:00"/>
    <x v="124"/>
    <s v="United States,Torrance,California"/>
    <s v="Binders"/>
    <x v="265"/>
    <n v="6.0960000000000001"/>
    <n v="2"/>
    <n v="2.2098"/>
  </r>
  <r>
    <x v="135"/>
    <x v="129"/>
    <d v="2013-12-21T00:00:00"/>
    <x v="124"/>
    <s v="United States,Torrance,California"/>
    <s v="Tables"/>
    <x v="13"/>
    <n v="1114.2719999999999"/>
    <n v="4"/>
    <n v="41.785200000000003"/>
  </r>
  <r>
    <x v="136"/>
    <x v="130"/>
    <d v="2012-06-03T00:00:00"/>
    <x v="125"/>
    <s v="United States,Seattle,Washington"/>
    <s v="Paper"/>
    <x v="191"/>
    <n v="32.4"/>
    <n v="5"/>
    <n v="15.552"/>
  </r>
  <r>
    <x v="136"/>
    <x v="130"/>
    <d v="2012-06-03T00:00:00"/>
    <x v="125"/>
    <s v="United States,Seattle,Washington"/>
    <s v="Storage"/>
    <x v="266"/>
    <n v="540.57000000000005"/>
    <n v="3"/>
    <n v="140.54820000000001"/>
  </r>
  <r>
    <x v="136"/>
    <x v="130"/>
    <d v="2012-06-03T00:00:00"/>
    <x v="125"/>
    <s v="United States,Seattle,Washington"/>
    <s v="Binders"/>
    <x v="267"/>
    <n v="167.76"/>
    <n v="5"/>
    <n v="62.91"/>
  </r>
  <r>
    <x v="137"/>
    <x v="131"/>
    <d v="2012-07-28T00:00:00"/>
    <x v="126"/>
    <s v="United States,Mesa,Arizona"/>
    <s v="Tables"/>
    <x v="268"/>
    <n v="393.16500000000002"/>
    <n v="3"/>
    <n v="-204.44579999999999"/>
  </r>
  <r>
    <x v="138"/>
    <x v="132"/>
    <d v="2014-05-19T00:00:00"/>
    <x v="127"/>
    <s v="United States,Phoenix,Arizona"/>
    <s v="Phones"/>
    <x v="269"/>
    <n v="29.591999999999999"/>
    <n v="1"/>
    <n v="2.5893000000000002"/>
  </r>
  <r>
    <x v="138"/>
    <x v="132"/>
    <d v="2014-05-19T00:00:00"/>
    <x v="127"/>
    <s v="United States,Phoenix,Arizona"/>
    <s v="Binders"/>
    <x v="270"/>
    <n v="4.7519999999999998"/>
    <n v="2"/>
    <n v="-3.1680000000000001"/>
  </r>
  <r>
    <x v="138"/>
    <x v="132"/>
    <d v="2014-05-19T00:00:00"/>
    <x v="127"/>
    <s v="United States,Phoenix,Arizona"/>
    <s v="Paper"/>
    <x v="271"/>
    <n v="15.552"/>
    <n v="3"/>
    <n v="5.6375999999999999"/>
  </r>
  <r>
    <x v="139"/>
    <x v="133"/>
    <d v="2012-09-22T00:00:00"/>
    <x v="128"/>
    <s v="United States,Oceanside,California"/>
    <s v="Furnishings"/>
    <x v="272"/>
    <n v="204.6"/>
    <n v="2"/>
    <n v="53.195999999999998"/>
  </r>
  <r>
    <x v="140"/>
    <x v="134"/>
    <d v="2014-11-20T00:00:00"/>
    <x v="129"/>
    <s v="United States,San Francisco,California"/>
    <s v="Chairs"/>
    <x v="70"/>
    <n v="321.56799999999998"/>
    <n v="2"/>
    <n v="28.1372"/>
  </r>
  <r>
    <x v="141"/>
    <x v="135"/>
    <d v="2013-09-05T00:00:00"/>
    <x v="130"/>
    <s v="United States,San Francisco,California"/>
    <s v="Envelopes"/>
    <x v="273"/>
    <n v="21.88"/>
    <n v="2"/>
    <n v="10.94"/>
  </r>
  <r>
    <x v="142"/>
    <x v="136"/>
    <d v="2014-07-16T00:00:00"/>
    <x v="131"/>
    <s v="United States,Portland,Oregon"/>
    <s v="Binders"/>
    <x v="274"/>
    <n v="1.08"/>
    <n v="2"/>
    <n v="-0.79200000000000004"/>
  </r>
  <r>
    <x v="143"/>
    <x v="137"/>
    <d v="2011-11-14T00:00:00"/>
    <x v="132"/>
    <s v="United States,Louisville,Colorado"/>
    <s v="Art"/>
    <x v="275"/>
    <n v="3.3919999999999999"/>
    <n v="1"/>
    <n v="0.80559999999999998"/>
  </r>
  <r>
    <x v="143"/>
    <x v="137"/>
    <d v="2011-11-14T00:00:00"/>
    <x v="132"/>
    <s v="United States,Louisville,Colorado"/>
    <s v="Phones"/>
    <x v="276"/>
    <n v="559.98400000000004"/>
    <n v="2"/>
    <n v="55.998399999999997"/>
  </r>
  <r>
    <x v="143"/>
    <x v="137"/>
    <d v="2011-11-14T00:00:00"/>
    <x v="132"/>
    <s v="United States,Louisville,Colorado"/>
    <s v="Chairs"/>
    <x v="277"/>
    <n v="603.91999999999996"/>
    <n v="5"/>
    <n v="75.489999999999995"/>
  </r>
  <r>
    <x v="144"/>
    <x v="138"/>
    <d v="2013-08-28T00:00:00"/>
    <x v="133"/>
    <s v="United States,San Jose,California"/>
    <s v="Fasteners"/>
    <x v="278"/>
    <n v="10.23"/>
    <n v="3"/>
    <n v="4.9104000000000001"/>
  </r>
  <r>
    <x v="144"/>
    <x v="138"/>
    <d v="2013-08-28T00:00:00"/>
    <x v="133"/>
    <s v="United States,San Jose,California"/>
    <s v="Paper"/>
    <x v="279"/>
    <n v="154.9"/>
    <n v="5"/>
    <n v="69.704999999999998"/>
  </r>
  <r>
    <x v="145"/>
    <x v="139"/>
    <d v="2013-11-18T00:00:00"/>
    <x v="29"/>
    <s v="United States,Vancouver,Washington"/>
    <s v="Art"/>
    <x v="280"/>
    <n v="44.02"/>
    <n v="2"/>
    <n v="11.4452"/>
  </r>
  <r>
    <x v="146"/>
    <x v="140"/>
    <d v="2012-08-31T00:00:00"/>
    <x v="134"/>
    <s v="United States,Murrieta,California"/>
    <s v="Storage"/>
    <x v="281"/>
    <n v="484.65"/>
    <n v="3"/>
    <n v="92.083500000000001"/>
  </r>
  <r>
    <x v="147"/>
    <x v="141"/>
    <d v="2012-11-09T00:00:00"/>
    <x v="135"/>
    <s v="United States,Scottsdale,Arizona"/>
    <s v="Envelopes"/>
    <x v="282"/>
    <n v="7.08"/>
    <n v="3"/>
    <n v="2.4780000000000002"/>
  </r>
  <r>
    <x v="147"/>
    <x v="141"/>
    <d v="2012-11-09T00:00:00"/>
    <x v="135"/>
    <s v="United States,Scottsdale,Arizona"/>
    <s v="Binders"/>
    <x v="283"/>
    <n v="4.4009999999999998"/>
    <n v="3"/>
    <n v="-3.5207999999999999"/>
  </r>
  <r>
    <x v="148"/>
    <x v="142"/>
    <d v="2011-11-26T00:00:00"/>
    <x v="136"/>
    <s v="United States,San Diego,California"/>
    <s v="Furnishings"/>
    <x v="284"/>
    <n v="151.72"/>
    <n v="4"/>
    <n v="27.3096"/>
  </r>
  <r>
    <x v="149"/>
    <x v="13"/>
    <d v="2014-06-22T00:00:00"/>
    <x v="137"/>
    <s v="United States,Olympia,Washington"/>
    <s v="Furnishings"/>
    <x v="285"/>
    <n v="155.25"/>
    <n v="3"/>
    <n v="46.575000000000003"/>
  </r>
  <r>
    <x v="149"/>
    <x v="13"/>
    <d v="2014-06-22T00:00:00"/>
    <x v="137"/>
    <s v="United States,Olympia,Washington"/>
    <s v="Storage"/>
    <x v="286"/>
    <n v="14.03"/>
    <n v="1"/>
    <n v="4.0686999999999998"/>
  </r>
  <r>
    <x v="150"/>
    <x v="143"/>
    <d v="2012-12-24T00:00:00"/>
    <x v="138"/>
    <s v="United States,Seattle,Washington"/>
    <s v="Tables"/>
    <x v="287"/>
    <n v="1618.37"/>
    <n v="13"/>
    <n v="356.04140000000001"/>
  </r>
  <r>
    <x v="150"/>
    <x v="143"/>
    <d v="2012-12-24T00:00:00"/>
    <x v="138"/>
    <s v="United States,Seattle,Washington"/>
    <s v="Accessories"/>
    <x v="288"/>
    <n v="99.6"/>
    <n v="1"/>
    <n v="36.851999999999997"/>
  </r>
  <r>
    <x v="151"/>
    <x v="144"/>
    <d v="2012-09-19T00:00:00"/>
    <x v="139"/>
    <s v="United States,Los Angeles,California"/>
    <s v="Paper"/>
    <x v="82"/>
    <n v="32.4"/>
    <n v="5"/>
    <n v="15.552"/>
  </r>
  <r>
    <x v="152"/>
    <x v="92"/>
    <d v="2014-12-21T00:00:00"/>
    <x v="140"/>
    <s v="United States,Los Angeles,California"/>
    <s v="Binders"/>
    <x v="289"/>
    <n v="11.808"/>
    <n v="2"/>
    <n v="4.2804000000000002"/>
  </r>
  <r>
    <x v="153"/>
    <x v="145"/>
    <d v="2012-06-14T00:00:00"/>
    <x v="141"/>
    <s v="United States,Los Angeles,California"/>
    <s v="Binders"/>
    <x v="290"/>
    <n v="36.624000000000002"/>
    <n v="3"/>
    <n v="13.734"/>
  </r>
  <r>
    <x v="154"/>
    <x v="106"/>
    <d v="2011-06-01T00:00:00"/>
    <x v="18"/>
    <s v="United States,San Francisco,California"/>
    <s v="Phones"/>
    <x v="291"/>
    <n v="1113.5039999999999"/>
    <n v="12"/>
    <n v="125.2692"/>
  </r>
  <r>
    <x v="154"/>
    <x v="106"/>
    <d v="2011-06-01T00:00:00"/>
    <x v="18"/>
    <s v="United States,San Francisco,California"/>
    <s v="Accessories"/>
    <x v="292"/>
    <n v="99.99"/>
    <n v="1"/>
    <n v="37.996200000000002"/>
  </r>
  <r>
    <x v="155"/>
    <x v="146"/>
    <d v="2014-12-18T00:00:00"/>
    <x v="43"/>
    <s v="United States,San Diego,California"/>
    <s v="Binders"/>
    <x v="293"/>
    <n v="19.936"/>
    <n v="4"/>
    <n v="7.2267999999999999"/>
  </r>
  <r>
    <x v="155"/>
    <x v="146"/>
    <d v="2014-12-18T00:00:00"/>
    <x v="43"/>
    <s v="United States,San Diego,California"/>
    <s v="Binders"/>
    <x v="294"/>
    <n v="65.567999999999998"/>
    <n v="2"/>
    <n v="22.948799999999999"/>
  </r>
  <r>
    <x v="156"/>
    <x v="147"/>
    <d v="2013-10-03T00:00:00"/>
    <x v="142"/>
    <s v="United States,San Francisco,California"/>
    <s v="Chairs"/>
    <x v="295"/>
    <n v="194.84800000000001"/>
    <n v="4"/>
    <n v="12.178000000000001"/>
  </r>
  <r>
    <x v="157"/>
    <x v="148"/>
    <d v="2012-11-26T00:00:00"/>
    <x v="143"/>
    <s v="United States,Los Angeles,California"/>
    <s v="Art"/>
    <x v="296"/>
    <n v="19.46"/>
    <n v="7"/>
    <n v="5.0595999999999997"/>
  </r>
  <r>
    <x v="158"/>
    <x v="149"/>
    <d v="2013-05-03T00:00:00"/>
    <x v="144"/>
    <s v="United States,Denver,Colorado"/>
    <s v="Paper"/>
    <x v="297"/>
    <n v="29.472000000000001"/>
    <n v="3"/>
    <n v="9.9467999999999996"/>
  </r>
  <r>
    <x v="159"/>
    <x v="150"/>
    <d v="2013-11-20T00:00:00"/>
    <x v="145"/>
    <s v="United States,Mesa,Arizona"/>
    <s v="Binders"/>
    <x v="298"/>
    <n v="6.27"/>
    <n v="5"/>
    <n v="-4.5979999999999999"/>
  </r>
  <r>
    <x v="159"/>
    <x v="150"/>
    <d v="2013-11-20T00:00:00"/>
    <x v="145"/>
    <s v="United States,Mesa,Arizona"/>
    <s v="Binders"/>
    <x v="299"/>
    <n v="4.3680000000000003"/>
    <n v="7"/>
    <n v="-3.3488000000000002"/>
  </r>
  <r>
    <x v="159"/>
    <x v="150"/>
    <d v="2013-11-20T00:00:00"/>
    <x v="145"/>
    <s v="United States,Mesa,Arizona"/>
    <s v="Accessories"/>
    <x v="300"/>
    <n v="31.984000000000002"/>
    <n v="2"/>
    <n v="1.9990000000000001"/>
  </r>
  <r>
    <x v="160"/>
    <x v="151"/>
    <d v="2014-09-26T00:00:00"/>
    <x v="146"/>
    <s v="United States,Seattle,Washington"/>
    <s v="Appliances"/>
    <x v="301"/>
    <n v="119.96"/>
    <n v="2"/>
    <n v="33.588799999999999"/>
  </r>
  <r>
    <x v="160"/>
    <x v="151"/>
    <d v="2014-09-26T00:00:00"/>
    <x v="146"/>
    <s v="United States,Seattle,Washington"/>
    <s v="Storage"/>
    <x v="166"/>
    <n v="31.44"/>
    <n v="3"/>
    <n v="8.4887999999999995"/>
  </r>
  <r>
    <x v="160"/>
    <x v="151"/>
    <d v="2014-09-26T00:00:00"/>
    <x v="146"/>
    <s v="United States,Seattle,Washington"/>
    <s v="Binders"/>
    <x v="302"/>
    <n v="6.88"/>
    <n v="1"/>
    <n v="2.3220000000000001"/>
  </r>
  <r>
    <x v="161"/>
    <x v="94"/>
    <d v="2013-08-21T00:00:00"/>
    <x v="147"/>
    <s v="United States,Oakland,California"/>
    <s v="Phones"/>
    <x v="303"/>
    <n v="71.975999999999999"/>
    <n v="3"/>
    <n v="7.1976000000000004"/>
  </r>
  <r>
    <x v="161"/>
    <x v="94"/>
    <d v="2013-08-21T00:00:00"/>
    <x v="147"/>
    <s v="United States,Oakland,California"/>
    <s v="Labels"/>
    <x v="304"/>
    <n v="3.15"/>
    <n v="1"/>
    <n v="1.512"/>
  </r>
  <r>
    <x v="162"/>
    <x v="152"/>
    <d v="2012-12-13T00:00:00"/>
    <x v="148"/>
    <s v="United States,San Diego,California"/>
    <s v="Art"/>
    <x v="305"/>
    <n v="120.15"/>
    <n v="9"/>
    <n v="33.642000000000003"/>
  </r>
  <r>
    <x v="162"/>
    <x v="152"/>
    <d v="2012-12-13T00:00:00"/>
    <x v="148"/>
    <s v="United States,San Diego,California"/>
    <s v="Phones"/>
    <x v="306"/>
    <n v="219.184"/>
    <n v="2"/>
    <n v="19.178599999999999"/>
  </r>
  <r>
    <x v="163"/>
    <x v="153"/>
    <d v="2011-06-28T00:00:00"/>
    <x v="149"/>
    <s v="United States,Los Angeles,California"/>
    <s v="Tables"/>
    <x v="307"/>
    <n v="447.84"/>
    <n v="5"/>
    <n v="11.196"/>
  </r>
  <r>
    <x v="164"/>
    <x v="154"/>
    <d v="2013-06-18T00:00:00"/>
    <x v="150"/>
    <s v="United States,San Francisco,California"/>
    <s v="Art"/>
    <x v="308"/>
    <n v="7.04"/>
    <n v="4"/>
    <n v="2.0415999999999999"/>
  </r>
  <r>
    <x v="164"/>
    <x v="154"/>
    <d v="2013-06-18T00:00:00"/>
    <x v="150"/>
    <s v="United States,San Francisco,California"/>
    <s v="Furnishings"/>
    <x v="309"/>
    <n v="8.73"/>
    <n v="3"/>
    <n v="4.1031000000000004"/>
  </r>
  <r>
    <x v="164"/>
    <x v="154"/>
    <d v="2013-06-18T00:00:00"/>
    <x v="150"/>
    <s v="United States,San Francisco,California"/>
    <s v="Accessories"/>
    <x v="310"/>
    <n v="29.29"/>
    <n v="1"/>
    <n v="9.6656999999999993"/>
  </r>
  <r>
    <x v="164"/>
    <x v="154"/>
    <d v="2013-06-18T00:00:00"/>
    <x v="150"/>
    <s v="United States,San Francisco,California"/>
    <s v="Art"/>
    <x v="311"/>
    <n v="8.64"/>
    <n v="3"/>
    <n v="2.5055999999999998"/>
  </r>
  <r>
    <x v="165"/>
    <x v="155"/>
    <d v="2013-10-28T00:00:00"/>
    <x v="151"/>
    <s v="United States,Riverside,California"/>
    <s v="Paper"/>
    <x v="312"/>
    <n v="22.92"/>
    <n v="3"/>
    <n v="11.2308"/>
  </r>
  <r>
    <x v="166"/>
    <x v="156"/>
    <d v="2014-12-24T00:00:00"/>
    <x v="113"/>
    <s v="United States,Encinitas,California"/>
    <s v="Binders"/>
    <x v="258"/>
    <n v="46.671999999999997"/>
    <n v="2"/>
    <n v="16.3352"/>
  </r>
  <r>
    <x v="166"/>
    <x v="156"/>
    <d v="2014-12-24T00:00:00"/>
    <x v="113"/>
    <s v="United States,Encinitas,California"/>
    <s v="Bookcases"/>
    <x v="313"/>
    <n v="119.833"/>
    <n v="1"/>
    <n v="-12.6882"/>
  </r>
  <r>
    <x v="166"/>
    <x v="156"/>
    <d v="2014-12-24T00:00:00"/>
    <x v="113"/>
    <s v="United States,Encinitas,California"/>
    <s v="Accessories"/>
    <x v="218"/>
    <n v="119.98"/>
    <n v="2"/>
    <n v="57.590400000000002"/>
  </r>
  <r>
    <x v="167"/>
    <x v="157"/>
    <d v="2013-07-25T00:00:00"/>
    <x v="152"/>
    <s v="United States,San Francisco,California"/>
    <s v="Labels"/>
    <x v="116"/>
    <n v="6.3"/>
    <n v="2"/>
    <n v="3.024"/>
  </r>
  <r>
    <x v="168"/>
    <x v="158"/>
    <d v="2013-12-08T00:00:00"/>
    <x v="153"/>
    <s v="United States,Antioch,California"/>
    <s v="Paper"/>
    <x v="82"/>
    <n v="19.440000000000001"/>
    <n v="3"/>
    <n v="9.3312000000000008"/>
  </r>
  <r>
    <x v="169"/>
    <x v="159"/>
    <d v="2011-10-03T00:00:00"/>
    <x v="154"/>
    <s v="United States,Los Angeles,California"/>
    <s v="Furnishings"/>
    <x v="272"/>
    <n v="204.6"/>
    <n v="2"/>
    <n v="53.195999999999998"/>
  </r>
  <r>
    <x v="169"/>
    <x v="159"/>
    <d v="2011-10-03T00:00:00"/>
    <x v="154"/>
    <s v="United States,Los Angeles,California"/>
    <s v="Fasteners"/>
    <x v="314"/>
    <n v="8.7200000000000006"/>
    <n v="4"/>
    <n v="2.8776000000000002"/>
  </r>
  <r>
    <x v="169"/>
    <x v="159"/>
    <d v="2011-10-03T00:00:00"/>
    <x v="154"/>
    <s v="United States,Los Angeles,California"/>
    <s v="Paper"/>
    <x v="315"/>
    <n v="6.48"/>
    <n v="1"/>
    <n v="3.1103999999999998"/>
  </r>
  <r>
    <x v="169"/>
    <x v="159"/>
    <d v="2011-10-03T00:00:00"/>
    <x v="154"/>
    <s v="United States,Los Angeles,California"/>
    <s v="Machines"/>
    <x v="316"/>
    <n v="686.32"/>
    <n v="2"/>
    <n v="223.054"/>
  </r>
  <r>
    <x v="169"/>
    <x v="159"/>
    <d v="2011-10-03T00:00:00"/>
    <x v="154"/>
    <s v="United States,Los Angeles,California"/>
    <s v="Storage"/>
    <x v="317"/>
    <n v="62.18"/>
    <n v="1"/>
    <n v="16.788599999999999"/>
  </r>
  <r>
    <x v="170"/>
    <x v="160"/>
    <d v="2014-01-07T00:00:00"/>
    <x v="42"/>
    <s v="United States,Reno,Nevada"/>
    <s v="Art"/>
    <x v="318"/>
    <n v="3.64"/>
    <n v="2"/>
    <n v="1.6379999999999999"/>
  </r>
  <r>
    <x v="170"/>
    <x v="160"/>
    <d v="2014-01-07T00:00:00"/>
    <x v="42"/>
    <s v="United States,Reno,Nevada"/>
    <s v="Binders"/>
    <x v="319"/>
    <n v="159.768"/>
    <n v="7"/>
    <n v="53.921700000000001"/>
  </r>
  <r>
    <x v="171"/>
    <x v="161"/>
    <d v="2013-07-08T00:00:00"/>
    <x v="155"/>
    <s v="United States,Los Angeles,California"/>
    <s v="Chairs"/>
    <x v="320"/>
    <n v="195.184"/>
    <n v="1"/>
    <n v="19.5184"/>
  </r>
  <r>
    <x v="172"/>
    <x v="162"/>
    <d v="2011-09-05T00:00:00"/>
    <x v="156"/>
    <s v="United States,Escondido,California"/>
    <s v="Art"/>
    <x v="321"/>
    <n v="53.94"/>
    <n v="3"/>
    <n v="15.6426"/>
  </r>
  <r>
    <x v="173"/>
    <x v="41"/>
    <d v="2012-11-02T00:00:00"/>
    <x v="36"/>
    <s v="United States,Seattle,Washington"/>
    <s v="Accessories"/>
    <x v="30"/>
    <n v="447.93"/>
    <n v="9"/>
    <n v="49.272300000000001"/>
  </r>
  <r>
    <x v="174"/>
    <x v="163"/>
    <d v="2011-04-25T00:00:00"/>
    <x v="73"/>
    <s v="United States,Los Angeles,California"/>
    <s v="Binders"/>
    <x v="322"/>
    <n v="16.52"/>
    <n v="5"/>
    <n v="5.5754999999999999"/>
  </r>
  <r>
    <x v="175"/>
    <x v="164"/>
    <d v="2011-12-30T00:00:00"/>
    <x v="157"/>
    <s v="United States,Los Angeles,California"/>
    <s v="Labels"/>
    <x v="57"/>
    <n v="11.56"/>
    <n v="4"/>
    <n v="5.4332000000000003"/>
  </r>
  <r>
    <x v="176"/>
    <x v="142"/>
    <d v="2011-11-30T00:00:00"/>
    <x v="158"/>
    <s v="United States,Seattle,Washington"/>
    <s v="Binders"/>
    <x v="323"/>
    <n v="12.096"/>
    <n v="7"/>
    <n v="4.2336"/>
  </r>
  <r>
    <x v="176"/>
    <x v="142"/>
    <d v="2011-11-30T00:00:00"/>
    <x v="158"/>
    <s v="United States,Seattle,Washington"/>
    <s v="Storage"/>
    <x v="324"/>
    <n v="485.88"/>
    <n v="6"/>
    <n v="9.7175999999999991"/>
  </r>
  <r>
    <x v="176"/>
    <x v="142"/>
    <d v="2011-11-30T00:00:00"/>
    <x v="158"/>
    <s v="United States,Seattle,Washington"/>
    <s v="Paper"/>
    <x v="325"/>
    <n v="25.92"/>
    <n v="4"/>
    <n v="12.441599999999999"/>
  </r>
  <r>
    <x v="176"/>
    <x v="142"/>
    <d v="2011-11-30T00:00:00"/>
    <x v="158"/>
    <s v="United States,Seattle,Washington"/>
    <s v="Storage"/>
    <x v="326"/>
    <n v="197.58"/>
    <n v="2"/>
    <n v="53.346600000000002"/>
  </r>
  <r>
    <x v="177"/>
    <x v="165"/>
    <d v="2014-03-01T00:00:00"/>
    <x v="159"/>
    <s v="United States,Los Angeles,California"/>
    <s v="Appliances"/>
    <x v="327"/>
    <n v="81.92"/>
    <n v="4"/>
    <n v="22.118400000000001"/>
  </r>
  <r>
    <x v="177"/>
    <x v="165"/>
    <d v="2014-03-01T00:00:00"/>
    <x v="159"/>
    <s v="United States,Los Angeles,California"/>
    <s v="Phones"/>
    <x v="328"/>
    <n v="889.53599999999994"/>
    <n v="8"/>
    <n v="66.715199999999996"/>
  </r>
  <r>
    <x v="177"/>
    <x v="165"/>
    <d v="2014-03-01T00:00:00"/>
    <x v="159"/>
    <s v="United States,Los Angeles,California"/>
    <s v="Chairs"/>
    <x v="329"/>
    <n v="892.22400000000005"/>
    <n v="3"/>
    <n v="89.222399999999993"/>
  </r>
  <r>
    <x v="177"/>
    <x v="165"/>
    <d v="2014-03-01T00:00:00"/>
    <x v="159"/>
    <s v="United States,Los Angeles,California"/>
    <s v="Paper"/>
    <x v="117"/>
    <n v="223.92"/>
    <n v="4"/>
    <n v="109.7208"/>
  </r>
  <r>
    <x v="177"/>
    <x v="165"/>
    <d v="2014-03-01T00:00:00"/>
    <x v="159"/>
    <s v="United States,Los Angeles,California"/>
    <s v="Paper"/>
    <x v="330"/>
    <n v="23.12"/>
    <n v="4"/>
    <n v="11.328799999999999"/>
  </r>
  <r>
    <x v="178"/>
    <x v="166"/>
    <d v="2013-07-25T00:00:00"/>
    <x v="160"/>
    <s v="United States,Denver,Colorado"/>
    <s v="Chairs"/>
    <x v="228"/>
    <n v="544.00800000000004"/>
    <n v="3"/>
    <n v="40.800600000000003"/>
  </r>
  <r>
    <x v="178"/>
    <x v="166"/>
    <d v="2013-07-25T00:00:00"/>
    <x v="160"/>
    <s v="United States,Denver,Colorado"/>
    <s v="Binders"/>
    <x v="299"/>
    <n v="1.8720000000000001"/>
    <n v="3"/>
    <n v="-1.4352"/>
  </r>
  <r>
    <x v="178"/>
    <x v="166"/>
    <d v="2013-07-25T00:00:00"/>
    <x v="160"/>
    <s v="United States,Denver,Colorado"/>
    <s v="Chairs"/>
    <x v="331"/>
    <n v="854.35199999999998"/>
    <n v="3"/>
    <n v="10.679399999999999"/>
  </r>
  <r>
    <x v="178"/>
    <x v="166"/>
    <d v="2013-07-25T00:00:00"/>
    <x v="160"/>
    <s v="United States,Denver,Colorado"/>
    <s v="Storage"/>
    <x v="332"/>
    <n v="593.56799999999998"/>
    <n v="2"/>
    <n v="0"/>
  </r>
  <r>
    <x v="178"/>
    <x v="166"/>
    <d v="2013-07-25T00:00:00"/>
    <x v="160"/>
    <s v="United States,Denver,Colorado"/>
    <s v="Storage"/>
    <x v="333"/>
    <n v="338.04"/>
    <n v="3"/>
    <n v="-33.804000000000002"/>
  </r>
  <r>
    <x v="179"/>
    <x v="48"/>
    <d v="2011-07-16T00:00:00"/>
    <x v="161"/>
    <s v="United States,Los Angeles,California"/>
    <s v="Storage"/>
    <x v="9"/>
    <n v="249.75"/>
    <n v="9"/>
    <n v="44.954999999999998"/>
  </r>
  <r>
    <x v="179"/>
    <x v="48"/>
    <d v="2011-07-16T00:00:00"/>
    <x v="161"/>
    <s v="United States,Los Angeles,California"/>
    <s v="Phones"/>
    <x v="334"/>
    <n v="255.93600000000001"/>
    <n v="8"/>
    <n v="28.7928"/>
  </r>
  <r>
    <x v="180"/>
    <x v="12"/>
    <d v="2014-11-12T00:00:00"/>
    <x v="86"/>
    <s v="United States,Los Angeles,California"/>
    <s v="Envelopes"/>
    <x v="335"/>
    <n v="15.28"/>
    <n v="2"/>
    <n v="7.4871999999999996"/>
  </r>
  <r>
    <x v="180"/>
    <x v="12"/>
    <d v="2014-11-12T00:00:00"/>
    <x v="86"/>
    <s v="United States,Los Angeles,California"/>
    <s v="Furnishings"/>
    <x v="336"/>
    <n v="8.73"/>
    <n v="1"/>
    <n v="2.9681999999999999"/>
  </r>
  <r>
    <x v="180"/>
    <x v="12"/>
    <d v="2014-11-12T00:00:00"/>
    <x v="86"/>
    <s v="United States,Los Angeles,California"/>
    <s v="Art"/>
    <x v="337"/>
    <n v="5.68"/>
    <n v="2"/>
    <n v="1.7607999999999999"/>
  </r>
  <r>
    <x v="181"/>
    <x v="167"/>
    <d v="2011-08-15T00:00:00"/>
    <x v="162"/>
    <s v="United States,Seattle,Washington"/>
    <s v="Furnishings"/>
    <x v="338"/>
    <n v="12.35"/>
    <n v="1"/>
    <n v="5.4340000000000002"/>
  </r>
  <r>
    <x v="181"/>
    <x v="167"/>
    <d v="2011-08-15T00:00:00"/>
    <x v="162"/>
    <s v="United States,Seattle,Washington"/>
    <s v="Art"/>
    <x v="339"/>
    <n v="40.97"/>
    <n v="1"/>
    <n v="10.652200000000001"/>
  </r>
  <r>
    <x v="181"/>
    <x v="167"/>
    <d v="2011-08-15T00:00:00"/>
    <x v="162"/>
    <s v="United States,Seattle,Washington"/>
    <s v="Fasteners"/>
    <x v="87"/>
    <n v="22.96"/>
    <n v="2"/>
    <n v="10.7912"/>
  </r>
  <r>
    <x v="182"/>
    <x v="168"/>
    <d v="2011-12-14T00:00:00"/>
    <x v="163"/>
    <s v="United States,Fresno,California"/>
    <s v="Tables"/>
    <x v="340"/>
    <n v="764.68799999999999"/>
    <n v="6"/>
    <n v="95.585999999999999"/>
  </r>
  <r>
    <x v="182"/>
    <x v="168"/>
    <d v="2011-12-14T00:00:00"/>
    <x v="163"/>
    <s v="United States,Fresno,California"/>
    <s v="Tables"/>
    <x v="341"/>
    <n v="3610.848"/>
    <n v="12"/>
    <n v="135.4068"/>
  </r>
  <r>
    <x v="182"/>
    <x v="168"/>
    <d v="2011-12-14T00:00:00"/>
    <x v="163"/>
    <s v="United States,Fresno,California"/>
    <s v="Bookcases"/>
    <x v="342"/>
    <n v="254.97450000000001"/>
    <n v="3"/>
    <n v="11.998799999999999"/>
  </r>
  <r>
    <x v="183"/>
    <x v="169"/>
    <d v="2014-09-08T00:00:00"/>
    <x v="164"/>
    <s v="United States,San Francisco,California"/>
    <s v="Art"/>
    <x v="343"/>
    <n v="6.57"/>
    <n v="3"/>
    <n v="1.7739"/>
  </r>
  <r>
    <x v="184"/>
    <x v="170"/>
    <d v="2011-12-29T00:00:00"/>
    <x v="165"/>
    <s v="United States,Los Angeles,California"/>
    <s v="Storage"/>
    <x v="344"/>
    <n v="142.86000000000001"/>
    <n v="1"/>
    <n v="41.429400000000001"/>
  </r>
  <r>
    <x v="184"/>
    <x v="170"/>
    <d v="2011-12-29T00:00:00"/>
    <x v="165"/>
    <s v="United States,Los Angeles,California"/>
    <s v="Chairs"/>
    <x v="295"/>
    <n v="292.27199999999999"/>
    <n v="6"/>
    <n v="18.266999999999999"/>
  </r>
  <r>
    <x v="185"/>
    <x v="151"/>
    <d v="2014-09-28T00:00:00"/>
    <x v="166"/>
    <s v="United States,Louisville,Colorado"/>
    <s v="Furnishings"/>
    <x v="215"/>
    <n v="29.327999999999999"/>
    <n v="3"/>
    <n v="3.6659999999999999"/>
  </r>
  <r>
    <x v="186"/>
    <x v="125"/>
    <d v="2013-11-13T00:00:00"/>
    <x v="167"/>
    <s v="United States,San Francisco,California"/>
    <s v="Binders"/>
    <x v="345"/>
    <n v="13.215999999999999"/>
    <n v="4"/>
    <n v="4.4603999999999999"/>
  </r>
  <r>
    <x v="186"/>
    <x v="125"/>
    <d v="2013-11-13T00:00:00"/>
    <x v="167"/>
    <s v="United States,San Francisco,California"/>
    <s v="Paper"/>
    <x v="346"/>
    <n v="32.4"/>
    <n v="5"/>
    <n v="15.552"/>
  </r>
  <r>
    <x v="187"/>
    <x v="140"/>
    <d v="2012-09-01T00:00:00"/>
    <x v="137"/>
    <s v="United States,San Diego,California"/>
    <s v="Supplies"/>
    <x v="43"/>
    <n v="32.94"/>
    <n v="3"/>
    <n v="9.2232000000000003"/>
  </r>
  <r>
    <x v="187"/>
    <x v="140"/>
    <d v="2012-09-01T00:00:00"/>
    <x v="137"/>
    <s v="United States,San Diego,California"/>
    <s v="Paper"/>
    <x v="347"/>
    <n v="114.2"/>
    <n v="5"/>
    <n v="52.531999999999996"/>
  </r>
  <r>
    <x v="187"/>
    <x v="140"/>
    <d v="2012-09-01T00:00:00"/>
    <x v="137"/>
    <s v="United States,San Diego,California"/>
    <s v="Labels"/>
    <x v="348"/>
    <n v="3.08"/>
    <n v="1"/>
    <n v="1.4783999999999999"/>
  </r>
  <r>
    <x v="188"/>
    <x v="171"/>
    <d v="2012-05-29T00:00:00"/>
    <x v="168"/>
    <s v="United States,Pueblo,Colorado"/>
    <s v="Appliances"/>
    <x v="349"/>
    <n v="845.72799999999995"/>
    <n v="13"/>
    <n v="84.572800000000001"/>
  </r>
  <r>
    <x v="189"/>
    <x v="172"/>
    <d v="2015-01-04T00:00:00"/>
    <x v="169"/>
    <s v="United States,Fairfield,California"/>
    <s v="Binders"/>
    <x v="350"/>
    <n v="13.904"/>
    <n v="2"/>
    <n v="4.5187999999999997"/>
  </r>
  <r>
    <x v="189"/>
    <x v="172"/>
    <d v="2015-01-04T00:00:00"/>
    <x v="169"/>
    <s v="United States,Fairfield,California"/>
    <s v="Binders"/>
    <x v="351"/>
    <n v="20.72"/>
    <n v="2"/>
    <n v="6.4749999999999996"/>
  </r>
  <r>
    <x v="190"/>
    <x v="173"/>
    <d v="2012-10-07T00:00:00"/>
    <x v="170"/>
    <s v="United States,San Francisco,California"/>
    <s v="Storage"/>
    <x v="53"/>
    <n v="26.96"/>
    <n v="2"/>
    <n v="7.0095999999999998"/>
  </r>
  <r>
    <x v="191"/>
    <x v="120"/>
    <d v="2013-06-22T00:00:00"/>
    <x v="171"/>
    <s v="United States,Pasadena,California"/>
    <s v="Paper"/>
    <x v="352"/>
    <n v="46.76"/>
    <n v="7"/>
    <n v="22.444800000000001"/>
  </r>
  <r>
    <x v="191"/>
    <x v="120"/>
    <d v="2013-06-22T00:00:00"/>
    <x v="171"/>
    <s v="United States,Pasadena,California"/>
    <s v="Binders"/>
    <x v="289"/>
    <n v="17.712"/>
    <n v="3"/>
    <n v="6.4206000000000003"/>
  </r>
  <r>
    <x v="191"/>
    <x v="120"/>
    <d v="2013-06-22T00:00:00"/>
    <x v="171"/>
    <s v="United States,Pasadena,California"/>
    <s v="Appliances"/>
    <x v="353"/>
    <n v="21.78"/>
    <n v="2"/>
    <n v="5.6627999999999998"/>
  </r>
  <r>
    <x v="191"/>
    <x v="120"/>
    <d v="2013-06-22T00:00:00"/>
    <x v="171"/>
    <s v="United States,Pasadena,California"/>
    <s v="Storage"/>
    <x v="354"/>
    <n v="161.94"/>
    <n v="3"/>
    <n v="9.7164000000000001"/>
  </r>
  <r>
    <x v="191"/>
    <x v="120"/>
    <d v="2013-06-22T00:00:00"/>
    <x v="171"/>
    <s v="United States,Pasadena,California"/>
    <s v="Chairs"/>
    <x v="355"/>
    <n v="161.56800000000001"/>
    <n v="2"/>
    <n v="-8.0784000000000002"/>
  </r>
  <r>
    <x v="192"/>
    <x v="174"/>
    <d v="2013-12-24T00:00:00"/>
    <x v="172"/>
    <s v="United States,Los Angeles,California"/>
    <s v="Paper"/>
    <x v="356"/>
    <n v="38.880000000000003"/>
    <n v="6"/>
    <n v="18.662400000000002"/>
  </r>
  <r>
    <x v="192"/>
    <x v="174"/>
    <d v="2013-12-24T00:00:00"/>
    <x v="172"/>
    <s v="United States,Los Angeles,California"/>
    <s v="Furnishings"/>
    <x v="357"/>
    <n v="183.84"/>
    <n v="8"/>
    <n v="62.505600000000001"/>
  </r>
  <r>
    <x v="192"/>
    <x v="174"/>
    <d v="2013-12-24T00:00:00"/>
    <x v="172"/>
    <s v="United States,Los Angeles,California"/>
    <s v="Supplies"/>
    <x v="133"/>
    <n v="579.29999999999995"/>
    <n v="5"/>
    <n v="28.965"/>
  </r>
  <r>
    <x v="193"/>
    <x v="175"/>
    <d v="2014-10-19T00:00:00"/>
    <x v="173"/>
    <s v="United States,San Francisco,California"/>
    <s v="Art"/>
    <x v="358"/>
    <n v="87.92"/>
    <n v="4"/>
    <n v="26.376000000000001"/>
  </r>
  <r>
    <x v="194"/>
    <x v="176"/>
    <d v="2013-05-28T00:00:00"/>
    <x v="174"/>
    <s v="United States,San Francisco,California"/>
    <s v="Furnishings"/>
    <x v="338"/>
    <n v="37.049999999999997"/>
    <n v="3"/>
    <n v="16.302"/>
  </r>
  <r>
    <x v="195"/>
    <x v="177"/>
    <d v="2011-05-10T00:00:00"/>
    <x v="175"/>
    <s v="United States,Los Angeles,California"/>
    <s v="Binders"/>
    <x v="359"/>
    <n v="140.73599999999999"/>
    <n v="8"/>
    <n v="52.776000000000003"/>
  </r>
  <r>
    <x v="196"/>
    <x v="178"/>
    <d v="2014-04-08T00:00:00"/>
    <x v="176"/>
    <s v="United States,Los Angeles,California"/>
    <s v="Furnishings"/>
    <x v="360"/>
    <n v="25.11"/>
    <n v="3"/>
    <n v="6.5286"/>
  </r>
  <r>
    <x v="197"/>
    <x v="179"/>
    <d v="2014-05-10T00:00:00"/>
    <x v="129"/>
    <s v="United States,San Francisco,California"/>
    <s v="Phones"/>
    <x v="361"/>
    <n v="183.96"/>
    <n v="5"/>
    <n v="20.695499999999999"/>
  </r>
  <r>
    <x v="197"/>
    <x v="179"/>
    <d v="2014-05-10T00:00:00"/>
    <x v="129"/>
    <s v="United States,San Francisco,California"/>
    <s v="Paper"/>
    <x v="362"/>
    <n v="17.61"/>
    <n v="3"/>
    <n v="8.4527999999999999"/>
  </r>
  <r>
    <x v="197"/>
    <x v="179"/>
    <d v="2014-05-10T00:00:00"/>
    <x v="129"/>
    <s v="United States,San Francisco,California"/>
    <s v="Tables"/>
    <x v="341"/>
    <n v="300.904"/>
    <n v="1"/>
    <n v="11.283899999999999"/>
  </r>
  <r>
    <x v="198"/>
    <x v="180"/>
    <d v="2011-10-01T00:00:00"/>
    <x v="177"/>
    <s v="United States,Los Angeles,California"/>
    <s v="Chairs"/>
    <x v="363"/>
    <n v="145.56800000000001"/>
    <n v="2"/>
    <n v="0"/>
  </r>
  <r>
    <x v="199"/>
    <x v="181"/>
    <d v="2014-11-12T00:00:00"/>
    <x v="178"/>
    <s v="United States,Tucson,Arizona"/>
    <s v="Binders"/>
    <x v="364"/>
    <n v="38.387999999999998"/>
    <n v="14"/>
    <n v="-25.591999999999999"/>
  </r>
  <r>
    <x v="199"/>
    <x v="181"/>
    <d v="2014-11-12T00:00:00"/>
    <x v="178"/>
    <s v="United States,Tucson,Arizona"/>
    <s v="Machines"/>
    <x v="365"/>
    <n v="95.994"/>
    <n v="2"/>
    <n v="-63.996000000000002"/>
  </r>
  <r>
    <x v="199"/>
    <x v="181"/>
    <d v="2014-11-12T00:00:00"/>
    <x v="178"/>
    <s v="United States,Tucson,Arizona"/>
    <s v="Accessories"/>
    <x v="366"/>
    <n v="239.952"/>
    <n v="6"/>
    <n v="-35.992800000000003"/>
  </r>
  <r>
    <x v="199"/>
    <x v="181"/>
    <d v="2014-11-12T00:00:00"/>
    <x v="178"/>
    <s v="United States,Tucson,Arizona"/>
    <s v="Phones"/>
    <x v="68"/>
    <n v="201.584"/>
    <n v="2"/>
    <n v="15.1188"/>
  </r>
  <r>
    <x v="199"/>
    <x v="181"/>
    <d v="2014-11-12T00:00:00"/>
    <x v="178"/>
    <s v="United States,Tucson,Arizona"/>
    <s v="Chairs"/>
    <x v="367"/>
    <n v="899.13599999999997"/>
    <n v="4"/>
    <n v="-146.1096"/>
  </r>
  <r>
    <x v="200"/>
    <x v="182"/>
    <d v="2014-07-12T00:00:00"/>
    <x v="179"/>
    <s v="United States,Pico Rivera,California"/>
    <s v="Furnishings"/>
    <x v="368"/>
    <n v="145.9"/>
    <n v="5"/>
    <n v="62.737000000000002"/>
  </r>
  <r>
    <x v="201"/>
    <x v="183"/>
    <d v="2012-12-28T00:00:00"/>
    <x v="180"/>
    <s v="United States,Colorado Springs,Colorado"/>
    <s v="Bookcases"/>
    <x v="369"/>
    <n v="590.05799999999999"/>
    <n v="7"/>
    <n v="-786.74400000000003"/>
  </r>
  <r>
    <x v="201"/>
    <x v="183"/>
    <d v="2012-12-28T00:00:00"/>
    <x v="180"/>
    <s v="United States,Colorado Springs,Colorado"/>
    <s v="Art"/>
    <x v="370"/>
    <n v="14.04"/>
    <n v="3"/>
    <n v="1.5794999999999999"/>
  </r>
  <r>
    <x v="202"/>
    <x v="184"/>
    <d v="2011-04-06T00:00:00"/>
    <x v="8"/>
    <s v="United States,Vallejo,California"/>
    <s v="Labels"/>
    <x v="371"/>
    <n v="29.6"/>
    <n v="2"/>
    <n v="14.8"/>
  </r>
  <r>
    <x v="202"/>
    <x v="184"/>
    <d v="2011-04-06T00:00:00"/>
    <x v="8"/>
    <s v="United States,Vallejo,California"/>
    <s v="Binders"/>
    <x v="372"/>
    <n v="17.088000000000001"/>
    <n v="4"/>
    <n v="5.5536000000000003"/>
  </r>
  <r>
    <x v="203"/>
    <x v="185"/>
    <d v="2012-09-19T00:00:00"/>
    <x v="181"/>
    <s v="United States,Provo,Utah"/>
    <s v="Tables"/>
    <x v="373"/>
    <n v="912.75"/>
    <n v="5"/>
    <n v="118.6575"/>
  </r>
  <r>
    <x v="204"/>
    <x v="186"/>
    <d v="2011-08-09T00:00:00"/>
    <x v="182"/>
    <s v="United States,Pleasant Grove,Utah"/>
    <s v="Appliances"/>
    <x v="374"/>
    <n v="1089.75"/>
    <n v="3"/>
    <n v="305.13"/>
  </r>
  <r>
    <x v="204"/>
    <x v="186"/>
    <d v="2011-08-09T00:00:00"/>
    <x v="182"/>
    <s v="United States,Pleasant Grove,Utah"/>
    <s v="Paper"/>
    <x v="375"/>
    <n v="447.84"/>
    <n v="8"/>
    <n v="219.44159999999999"/>
  </r>
  <r>
    <x v="204"/>
    <x v="186"/>
    <d v="2011-08-09T00:00:00"/>
    <x v="182"/>
    <s v="United States,Pleasant Grove,Utah"/>
    <s v="Art"/>
    <x v="376"/>
    <n v="16.399999999999999"/>
    <n v="5"/>
    <n v="4.2640000000000002"/>
  </r>
  <r>
    <x v="204"/>
    <x v="186"/>
    <d v="2011-08-09T00:00:00"/>
    <x v="182"/>
    <s v="United States,Pleasant Grove,Utah"/>
    <s v="Phones"/>
    <x v="377"/>
    <n v="399.96"/>
    <n v="5"/>
    <n v="34.996499999999997"/>
  </r>
  <r>
    <x v="204"/>
    <x v="186"/>
    <d v="2011-08-09T00:00:00"/>
    <x v="182"/>
    <s v="United States,Pleasant Grove,Utah"/>
    <s v="Storage"/>
    <x v="378"/>
    <n v="158.9"/>
    <n v="5"/>
    <n v="7.9450000000000003"/>
  </r>
  <r>
    <x v="204"/>
    <x v="186"/>
    <d v="2011-08-09T00:00:00"/>
    <x v="182"/>
    <s v="United States,Pleasant Grove,Utah"/>
    <s v="Binders"/>
    <x v="379"/>
    <n v="13.183999999999999"/>
    <n v="1"/>
    <n v="4.7792000000000003"/>
  </r>
  <r>
    <x v="205"/>
    <x v="187"/>
    <d v="2013-10-01T00:00:00"/>
    <x v="183"/>
    <s v="United States,Phoenix,Arizona"/>
    <s v="Tables"/>
    <x v="268"/>
    <n v="393.16500000000002"/>
    <n v="3"/>
    <n v="-204.44579999999999"/>
  </r>
  <r>
    <x v="206"/>
    <x v="188"/>
    <d v="2014-02-01T00:00:00"/>
    <x v="184"/>
    <s v="United States,Costa Mesa,California"/>
    <s v="Accessories"/>
    <x v="380"/>
    <n v="239.97"/>
    <n v="3"/>
    <n v="26.396699999999999"/>
  </r>
  <r>
    <x v="206"/>
    <x v="188"/>
    <d v="2014-02-01T00:00:00"/>
    <x v="184"/>
    <s v="United States,Costa Mesa,California"/>
    <s v="Furnishings"/>
    <x v="381"/>
    <n v="37.74"/>
    <n v="3"/>
    <n v="12.8316"/>
  </r>
  <r>
    <x v="207"/>
    <x v="42"/>
    <d v="2012-09-30T00:00:00"/>
    <x v="185"/>
    <s v="United States,Mesa,Arizona"/>
    <s v="Paper"/>
    <x v="382"/>
    <n v="86.272000000000006"/>
    <n v="4"/>
    <n v="31.273599999999998"/>
  </r>
  <r>
    <x v="207"/>
    <x v="42"/>
    <d v="2012-09-30T00:00:00"/>
    <x v="185"/>
    <s v="United States,Mesa,Arizona"/>
    <s v="Binders"/>
    <x v="383"/>
    <n v="72.587999999999994"/>
    <n v="2"/>
    <n v="-48.392000000000003"/>
  </r>
  <r>
    <x v="207"/>
    <x v="42"/>
    <d v="2012-09-30T00:00:00"/>
    <x v="185"/>
    <s v="United States,Mesa,Arizona"/>
    <s v="Appliances"/>
    <x v="384"/>
    <n v="60.671999999999997"/>
    <n v="2"/>
    <n v="14.409599999999999"/>
  </r>
  <r>
    <x v="207"/>
    <x v="42"/>
    <d v="2012-09-30T00:00:00"/>
    <x v="185"/>
    <s v="United States,Mesa,Arizona"/>
    <s v="Binders"/>
    <x v="319"/>
    <n v="77.031000000000006"/>
    <n v="9"/>
    <n v="-59.057099999999998"/>
  </r>
  <r>
    <x v="207"/>
    <x v="42"/>
    <d v="2012-09-30T00:00:00"/>
    <x v="185"/>
    <s v="United States,Mesa,Arizona"/>
    <s v="Storage"/>
    <x v="385"/>
    <n v="119.904"/>
    <n v="6"/>
    <n v="-1.4987999999999999"/>
  </r>
  <r>
    <x v="207"/>
    <x v="42"/>
    <d v="2012-09-30T00:00:00"/>
    <x v="185"/>
    <s v="United States,Mesa,Arizona"/>
    <s v="Phones"/>
    <x v="386"/>
    <n v="263.95999999999998"/>
    <n v="5"/>
    <n v="23.096499999999999"/>
  </r>
  <r>
    <x v="207"/>
    <x v="42"/>
    <d v="2012-09-30T00:00:00"/>
    <x v="185"/>
    <s v="United States,Mesa,Arizona"/>
    <s v="Storage"/>
    <x v="135"/>
    <n v="363.64800000000002"/>
    <n v="4"/>
    <n v="-86.366399999999999"/>
  </r>
  <r>
    <x v="208"/>
    <x v="30"/>
    <d v="2012-11-04T00:00:00"/>
    <x v="186"/>
    <s v="United States,Salinas,California"/>
    <s v="Binders"/>
    <x v="387"/>
    <n v="9.7279999999999998"/>
    <n v="2"/>
    <n v="3.2831999999999999"/>
  </r>
  <r>
    <x v="208"/>
    <x v="30"/>
    <d v="2012-11-04T00:00:00"/>
    <x v="186"/>
    <s v="United States,Salinas,California"/>
    <s v="Envelopes"/>
    <x v="282"/>
    <n v="14.75"/>
    <n v="5"/>
    <n v="7.08"/>
  </r>
  <r>
    <x v="208"/>
    <x v="30"/>
    <d v="2012-11-04T00:00:00"/>
    <x v="186"/>
    <s v="United States,Salinas,California"/>
    <s v="Binders"/>
    <x v="388"/>
    <n v="29.8"/>
    <n v="5"/>
    <n v="9.3125"/>
  </r>
  <r>
    <x v="208"/>
    <x v="30"/>
    <d v="2012-11-04T00:00:00"/>
    <x v="186"/>
    <s v="United States,Salinas,California"/>
    <s v="Labels"/>
    <x v="389"/>
    <n v="427.42"/>
    <n v="14"/>
    <n v="196.61320000000001"/>
  </r>
  <r>
    <x v="209"/>
    <x v="189"/>
    <d v="2013-12-31T00:00:00"/>
    <x v="80"/>
    <s v="United States,Seattle,Washington"/>
    <s v="Paper"/>
    <x v="390"/>
    <n v="33.9"/>
    <n v="5"/>
    <n v="15.593999999999999"/>
  </r>
  <r>
    <x v="210"/>
    <x v="190"/>
    <d v="2014-12-25T00:00:00"/>
    <x v="187"/>
    <s v="United States,San Francisco,California"/>
    <s v="Binders"/>
    <x v="391"/>
    <n v="36.671999999999997"/>
    <n v="2"/>
    <n v="11.46"/>
  </r>
  <r>
    <x v="211"/>
    <x v="191"/>
    <d v="2012-10-06T00:00:00"/>
    <x v="188"/>
    <s v="United States,Aurora,Colorado"/>
    <s v="Storage"/>
    <x v="35"/>
    <n v="139.42400000000001"/>
    <n v="4"/>
    <n v="17.428000000000001"/>
  </r>
  <r>
    <x v="212"/>
    <x v="192"/>
    <d v="2012-05-07T00:00:00"/>
    <x v="189"/>
    <s v="United States,Los Angeles,California"/>
    <s v="Phones"/>
    <x v="392"/>
    <n v="88.751999999999995"/>
    <n v="3"/>
    <n v="11.093999999999999"/>
  </r>
  <r>
    <x v="213"/>
    <x v="193"/>
    <d v="2012-07-20T00:00:00"/>
    <x v="190"/>
    <s v="United States,Phoenix,Arizona"/>
    <s v="Binders"/>
    <x v="393"/>
    <n v="2.0249999999999999"/>
    <n v="1"/>
    <n v="-1.35"/>
  </r>
  <r>
    <x v="214"/>
    <x v="194"/>
    <d v="2012-12-08T00:00:00"/>
    <x v="89"/>
    <s v="United States,Seattle,Washington"/>
    <s v="Binders"/>
    <x v="394"/>
    <n v="55.423999999999999"/>
    <n v="2"/>
    <n v="19.398399999999999"/>
  </r>
  <r>
    <x v="215"/>
    <x v="90"/>
    <d v="2011-08-14T00:00:00"/>
    <x v="191"/>
    <s v="United States,Glendale,Arizona"/>
    <s v="Furnishings"/>
    <x v="284"/>
    <n v="121.376"/>
    <n v="4"/>
    <n v="-3.0344000000000002"/>
  </r>
  <r>
    <x v="215"/>
    <x v="90"/>
    <d v="2011-08-14T00:00:00"/>
    <x v="191"/>
    <s v="United States,Glendale,Arizona"/>
    <s v="Accessories"/>
    <x v="395"/>
    <n v="95.975999999999999"/>
    <n v="3"/>
    <n v="-10.7973"/>
  </r>
  <r>
    <x v="216"/>
    <x v="195"/>
    <d v="2014-07-16T00:00:00"/>
    <x v="192"/>
    <s v="United States,Los Angeles,California"/>
    <s v="Labels"/>
    <x v="396"/>
    <n v="8.67"/>
    <n v="3"/>
    <n v="4.0749000000000004"/>
  </r>
  <r>
    <x v="217"/>
    <x v="196"/>
    <d v="2014-11-21T00:00:00"/>
    <x v="13"/>
    <s v="United States,Westminster,California"/>
    <s v="Phones"/>
    <x v="397"/>
    <n v="31.968"/>
    <n v="4"/>
    <n v="2.3976000000000002"/>
  </r>
  <r>
    <x v="218"/>
    <x v="197"/>
    <d v="2013-12-09T00:00:00"/>
    <x v="193"/>
    <s v="United States,San Francisco,California"/>
    <s v="Paper"/>
    <x v="398"/>
    <n v="25.92"/>
    <n v="4"/>
    <n v="12.441599999999999"/>
  </r>
  <r>
    <x v="218"/>
    <x v="197"/>
    <d v="2013-12-09T00:00:00"/>
    <x v="193"/>
    <s v="United States,San Francisco,California"/>
    <s v="Paper"/>
    <x v="399"/>
    <n v="40.46"/>
    <n v="7"/>
    <n v="19.825399999999998"/>
  </r>
  <r>
    <x v="218"/>
    <x v="197"/>
    <d v="2013-12-09T00:00:00"/>
    <x v="193"/>
    <s v="United States,San Francisco,California"/>
    <s v="Storage"/>
    <x v="400"/>
    <n v="33.869999999999997"/>
    <n v="3"/>
    <n v="8.8062000000000005"/>
  </r>
  <r>
    <x v="219"/>
    <x v="198"/>
    <d v="2013-10-19T00:00:00"/>
    <x v="194"/>
    <s v="United States,Seattle,Washington"/>
    <s v="Accessories"/>
    <x v="401"/>
    <n v="177"/>
    <n v="3"/>
    <n v="30.09"/>
  </r>
  <r>
    <x v="220"/>
    <x v="199"/>
    <d v="2012-11-07T00:00:00"/>
    <x v="195"/>
    <s v="United States,Los Angeles,California"/>
    <s v="Phones"/>
    <x v="402"/>
    <n v="1212.848"/>
    <n v="7"/>
    <n v="106.1242"/>
  </r>
  <r>
    <x v="220"/>
    <x v="199"/>
    <d v="2012-11-07T00:00:00"/>
    <x v="195"/>
    <s v="United States,Los Angeles,California"/>
    <s v="Accessories"/>
    <x v="403"/>
    <n v="89.97"/>
    <n v="3"/>
    <n v="37.787399999999998"/>
  </r>
  <r>
    <x v="220"/>
    <x v="199"/>
    <d v="2012-11-07T00:00:00"/>
    <x v="195"/>
    <s v="United States,Los Angeles,California"/>
    <s v="Furnishings"/>
    <x v="173"/>
    <n v="42.6"/>
    <n v="3"/>
    <n v="16.614000000000001"/>
  </r>
  <r>
    <x v="221"/>
    <x v="200"/>
    <d v="2014-11-04T00:00:00"/>
    <x v="196"/>
    <s v="United States,Vancouver,Washington"/>
    <s v="Furnishings"/>
    <x v="404"/>
    <n v="9.64"/>
    <n v="2"/>
    <n v="3.6631999999999998"/>
  </r>
  <r>
    <x v="222"/>
    <x v="201"/>
    <d v="2013-10-21T00:00:00"/>
    <x v="23"/>
    <s v="United States,San Francisco,California"/>
    <s v="Binders"/>
    <x v="405"/>
    <n v="18.16"/>
    <n v="5"/>
    <n v="6.5830000000000002"/>
  </r>
  <r>
    <x v="223"/>
    <x v="202"/>
    <d v="2013-12-02T00:00:00"/>
    <x v="157"/>
    <s v="United States,Los Angeles,California"/>
    <s v="Phones"/>
    <x v="406"/>
    <n v="33.520000000000003"/>
    <n v="2"/>
    <n v="3.3519999999999999"/>
  </r>
  <r>
    <x v="223"/>
    <x v="202"/>
    <d v="2013-12-02T00:00:00"/>
    <x v="157"/>
    <s v="United States,Los Angeles,California"/>
    <s v="Furnishings"/>
    <x v="407"/>
    <n v="9.94"/>
    <n v="2"/>
    <n v="3.0813999999999999"/>
  </r>
  <r>
    <x v="224"/>
    <x v="203"/>
    <d v="2012-08-07T00:00:00"/>
    <x v="197"/>
    <s v="United States,Los Angeles,California"/>
    <s v="Art"/>
    <x v="408"/>
    <n v="6.72"/>
    <n v="4"/>
    <n v="3.36"/>
  </r>
  <r>
    <x v="224"/>
    <x v="203"/>
    <d v="2012-08-07T00:00:00"/>
    <x v="197"/>
    <s v="United States,Los Angeles,California"/>
    <s v="Tables"/>
    <x v="409"/>
    <n v="1004.976"/>
    <n v="6"/>
    <n v="-175.8708"/>
  </r>
  <r>
    <x v="225"/>
    <x v="204"/>
    <d v="2014-09-16T00:00:00"/>
    <x v="198"/>
    <s v="United States,Los Angeles,California"/>
    <s v="Furnishings"/>
    <x v="410"/>
    <n v="8.36"/>
    <n v="2"/>
    <n v="3.0095999999999998"/>
  </r>
  <r>
    <x v="226"/>
    <x v="57"/>
    <d v="2014-07-02T00:00:00"/>
    <x v="199"/>
    <s v="United States,Pomona,California"/>
    <s v="Art"/>
    <x v="411"/>
    <n v="385.6"/>
    <n v="8"/>
    <n v="111.824"/>
  </r>
  <r>
    <x v="226"/>
    <x v="57"/>
    <d v="2014-07-02T00:00:00"/>
    <x v="199"/>
    <s v="United States,Pomona,California"/>
    <s v="Art"/>
    <x v="412"/>
    <n v="35.82"/>
    <n v="9"/>
    <n v="11.820600000000001"/>
  </r>
  <r>
    <x v="227"/>
    <x v="146"/>
    <d v="2014-12-15T00:00:00"/>
    <x v="200"/>
    <s v="United States,North Las Vegas,Nevada"/>
    <s v="Tables"/>
    <x v="171"/>
    <n v="1669.6"/>
    <n v="4"/>
    <n v="116.872"/>
  </r>
  <r>
    <x v="228"/>
    <x v="205"/>
    <d v="2011-02-07T00:00:00"/>
    <x v="201"/>
    <s v="United States,Seattle,Washington"/>
    <s v="Binders"/>
    <x v="86"/>
    <n v="83.84"/>
    <n v="2"/>
    <n v="27.248000000000001"/>
  </r>
  <r>
    <x v="228"/>
    <x v="205"/>
    <d v="2011-02-07T00:00:00"/>
    <x v="201"/>
    <s v="United States,Seattle,Washington"/>
    <s v="Binders"/>
    <x v="413"/>
    <n v="13.272"/>
    <n v="3"/>
    <n v="4.3133999999999997"/>
  </r>
  <r>
    <x v="229"/>
    <x v="206"/>
    <d v="2014-02-15T00:00:00"/>
    <x v="202"/>
    <s v="United States,San Francisco,California"/>
    <s v="Binders"/>
    <x v="265"/>
    <n v="21.335999999999999"/>
    <n v="7"/>
    <n v="7.7343000000000002"/>
  </r>
  <r>
    <x v="230"/>
    <x v="152"/>
    <d v="2012-12-11T00:00:00"/>
    <x v="203"/>
    <s v="United States,Tucson,Arizona"/>
    <s v="Furnishings"/>
    <x v="414"/>
    <n v="206.11199999999999"/>
    <n v="6"/>
    <n v="48.951599999999999"/>
  </r>
  <r>
    <x v="230"/>
    <x v="152"/>
    <d v="2012-12-11T00:00:00"/>
    <x v="203"/>
    <s v="United States,Tucson,Arizona"/>
    <s v="Paper"/>
    <x v="415"/>
    <n v="19.920000000000002"/>
    <n v="5"/>
    <n v="6.7229999999999999"/>
  </r>
  <r>
    <x v="230"/>
    <x v="152"/>
    <d v="2012-12-11T00:00:00"/>
    <x v="203"/>
    <s v="United States,Tucson,Arizona"/>
    <s v="Paper"/>
    <x v="416"/>
    <n v="198.27199999999999"/>
    <n v="8"/>
    <n v="61.96"/>
  </r>
  <r>
    <x v="230"/>
    <x v="152"/>
    <d v="2012-12-11T00:00:00"/>
    <x v="203"/>
    <s v="United States,Tucson,Arizona"/>
    <s v="Storage"/>
    <x v="417"/>
    <n v="247.10400000000001"/>
    <n v="6"/>
    <n v="-58.687199999999997"/>
  </r>
  <r>
    <x v="230"/>
    <x v="152"/>
    <d v="2012-12-11T00:00:00"/>
    <x v="203"/>
    <s v="United States,Tucson,Arizona"/>
    <s v="Art"/>
    <x v="321"/>
    <n v="86.304000000000002"/>
    <n v="6"/>
    <n v="9.7091999999999992"/>
  </r>
  <r>
    <x v="231"/>
    <x v="207"/>
    <d v="2014-09-06T00:00:00"/>
    <x v="79"/>
    <s v="United States,Tempe,Arizona"/>
    <s v="Storage"/>
    <x v="418"/>
    <n v="10.744"/>
    <n v="1"/>
    <n v="0.80579999999999996"/>
  </r>
  <r>
    <x v="231"/>
    <x v="207"/>
    <d v="2014-09-06T00:00:00"/>
    <x v="79"/>
    <s v="United States,Tempe,Arizona"/>
    <s v="Fasteners"/>
    <x v="419"/>
    <n v="8.3759999999999994"/>
    <n v="3"/>
    <n v="2.7222"/>
  </r>
  <r>
    <x v="232"/>
    <x v="208"/>
    <d v="2014-02-15T00:00:00"/>
    <x v="204"/>
    <s v="United States,Laguna Niguel,California"/>
    <s v="Bookcases"/>
    <x v="420"/>
    <n v="203.983"/>
    <n v="2"/>
    <n v="16.7986"/>
  </r>
  <r>
    <x v="233"/>
    <x v="209"/>
    <d v="2011-02-09T00:00:00"/>
    <x v="205"/>
    <s v="United States,San Diego,California"/>
    <s v="Binders"/>
    <x v="421"/>
    <n v="82.896000000000001"/>
    <n v="3"/>
    <n v="29.0136"/>
  </r>
  <r>
    <x v="233"/>
    <x v="209"/>
    <d v="2011-02-09T00:00:00"/>
    <x v="205"/>
    <s v="United States,San Diego,California"/>
    <s v="Paper"/>
    <x v="264"/>
    <n v="34.24"/>
    <n v="4"/>
    <n v="16.0928"/>
  </r>
  <r>
    <x v="234"/>
    <x v="210"/>
    <d v="2013-06-23T00:00:00"/>
    <x v="206"/>
    <s v="United States,San Diego,California"/>
    <s v="Paper"/>
    <x v="375"/>
    <n v="111.96"/>
    <n v="2"/>
    <n v="54.860399999999998"/>
  </r>
  <r>
    <x v="235"/>
    <x v="211"/>
    <d v="2012-02-13T00:00:00"/>
    <x v="202"/>
    <s v="United States,Bellevue,Washington"/>
    <s v="Art"/>
    <x v="422"/>
    <n v="5.28"/>
    <n v="3"/>
    <n v="1.5311999999999999"/>
  </r>
  <r>
    <x v="236"/>
    <x v="212"/>
    <d v="2012-03-18T00:00:00"/>
    <x v="207"/>
    <s v="United States,Seattle,Washington"/>
    <s v="Tables"/>
    <x v="423"/>
    <n v="171.96"/>
    <n v="2"/>
    <n v="44.709600000000002"/>
  </r>
  <r>
    <x v="237"/>
    <x v="213"/>
    <d v="2013-04-14T00:00:00"/>
    <x v="208"/>
    <s v="United States,Seattle,Washington"/>
    <s v="Binders"/>
    <x v="424"/>
    <n v="35.351999999999997"/>
    <n v="9"/>
    <n v="12.815099999999999"/>
  </r>
  <r>
    <x v="238"/>
    <x v="214"/>
    <d v="2011-04-09T00:00:00"/>
    <x v="209"/>
    <s v="United States,San Francisco,California"/>
    <s v="Labels"/>
    <x v="425"/>
    <n v="18.899999999999999"/>
    <n v="6"/>
    <n v="9.0719999999999992"/>
  </r>
  <r>
    <x v="239"/>
    <x v="215"/>
    <d v="2014-09-07T00:00:00"/>
    <x v="210"/>
    <s v="United States,Seattle,Washington"/>
    <s v="Art"/>
    <x v="296"/>
    <n v="2.78"/>
    <n v="1"/>
    <n v="0.7228"/>
  </r>
  <r>
    <x v="240"/>
    <x v="216"/>
    <d v="2012-03-25T00:00:00"/>
    <x v="211"/>
    <s v="United States,Seattle,Washington"/>
    <s v="Phones"/>
    <x v="426"/>
    <n v="453.57600000000002"/>
    <n v="3"/>
    <n v="39.687899999999999"/>
  </r>
  <r>
    <x v="241"/>
    <x v="217"/>
    <d v="2014-06-12T00:00:00"/>
    <x v="85"/>
    <s v="United States,Los Angeles,California"/>
    <s v="Paper"/>
    <x v="155"/>
    <n v="122.97"/>
    <n v="3"/>
    <n v="60.255299999999998"/>
  </r>
  <r>
    <x v="242"/>
    <x v="218"/>
    <d v="2011-11-25T00:00:00"/>
    <x v="61"/>
    <s v="United States,Los Angeles,California"/>
    <s v="Chairs"/>
    <x v="427"/>
    <n v="603.91999999999996"/>
    <n v="5"/>
    <n v="-67.941000000000003"/>
  </r>
  <r>
    <x v="242"/>
    <x v="218"/>
    <d v="2011-11-25T00:00:00"/>
    <x v="61"/>
    <s v="United States,Los Angeles,California"/>
    <s v="Envelopes"/>
    <x v="428"/>
    <n v="21.84"/>
    <n v="3"/>
    <n v="10.4832"/>
  </r>
  <r>
    <x v="242"/>
    <x v="218"/>
    <d v="2011-11-25T00:00:00"/>
    <x v="61"/>
    <s v="United States,Los Angeles,California"/>
    <s v="Accessories"/>
    <x v="429"/>
    <n v="29.99"/>
    <n v="1"/>
    <n v="6.2979000000000003"/>
  </r>
  <r>
    <x v="242"/>
    <x v="218"/>
    <d v="2011-11-25T00:00:00"/>
    <x v="61"/>
    <s v="United States,Los Angeles,California"/>
    <s v="Chairs"/>
    <x v="164"/>
    <n v="381.44"/>
    <n v="2"/>
    <n v="23.84"/>
  </r>
  <r>
    <x v="243"/>
    <x v="219"/>
    <d v="2012-06-25T00:00:00"/>
    <x v="212"/>
    <s v="United States,Olympia,Washington"/>
    <s v="Phones"/>
    <x v="430"/>
    <n v="201.56800000000001"/>
    <n v="4"/>
    <n v="22.676400000000001"/>
  </r>
  <r>
    <x v="244"/>
    <x v="220"/>
    <d v="2011-10-19T00:00:00"/>
    <x v="79"/>
    <s v="United States,Los Angeles,California"/>
    <s v="Paper"/>
    <x v="431"/>
    <n v="13.44"/>
    <n v="3"/>
    <n v="6.5856000000000003"/>
  </r>
  <r>
    <x v="245"/>
    <x v="221"/>
    <d v="2013-04-25T00:00:00"/>
    <x v="40"/>
    <s v="United States,Los Angeles,California"/>
    <s v="Phones"/>
    <x v="432"/>
    <n v="39.96"/>
    <n v="5"/>
    <n v="12.987"/>
  </r>
  <r>
    <x v="245"/>
    <x v="221"/>
    <d v="2013-04-25T00:00:00"/>
    <x v="40"/>
    <s v="United States,Los Angeles,California"/>
    <s v="Art"/>
    <x v="433"/>
    <n v="5.46"/>
    <n v="3"/>
    <n v="1.5287999999999999"/>
  </r>
  <r>
    <x v="245"/>
    <x v="221"/>
    <d v="2013-04-25T00:00:00"/>
    <x v="40"/>
    <s v="United States,Los Angeles,California"/>
    <s v="Art"/>
    <x v="434"/>
    <n v="73.2"/>
    <n v="5"/>
    <n v="21.228000000000002"/>
  </r>
  <r>
    <x v="245"/>
    <x v="221"/>
    <d v="2013-04-25T00:00:00"/>
    <x v="40"/>
    <s v="United States,Los Angeles,California"/>
    <s v="Binders"/>
    <x v="435"/>
    <n v="5.84"/>
    <n v="1"/>
    <n v="1.9710000000000001"/>
  </r>
  <r>
    <x v="245"/>
    <x v="221"/>
    <d v="2013-04-25T00:00:00"/>
    <x v="40"/>
    <s v="United States,Los Angeles,California"/>
    <s v="Paper"/>
    <x v="436"/>
    <n v="22.72"/>
    <n v="4"/>
    <n v="10.224"/>
  </r>
  <r>
    <x v="245"/>
    <x v="221"/>
    <d v="2013-04-25T00:00:00"/>
    <x v="40"/>
    <s v="United States,Los Angeles,California"/>
    <s v="Binders"/>
    <x v="437"/>
    <n v="9.3360000000000003"/>
    <n v="3"/>
    <n v="3.2675999999999998"/>
  </r>
  <r>
    <x v="246"/>
    <x v="222"/>
    <d v="2011-05-30T00:00:00"/>
    <x v="213"/>
    <s v="United States,Los Angeles,California"/>
    <s v="Bookcases"/>
    <x v="438"/>
    <n v="290.666"/>
    <n v="2"/>
    <n v="27.3568"/>
  </r>
  <r>
    <x v="246"/>
    <x v="222"/>
    <d v="2011-05-30T00:00:00"/>
    <x v="213"/>
    <s v="United States,Los Angeles,California"/>
    <s v="Phones"/>
    <x v="439"/>
    <n v="201.584"/>
    <n v="2"/>
    <n v="20.1584"/>
  </r>
  <r>
    <x v="246"/>
    <x v="222"/>
    <d v="2011-05-30T00:00:00"/>
    <x v="213"/>
    <s v="United States,Los Angeles,California"/>
    <s v="Phones"/>
    <x v="22"/>
    <n v="83.983999999999995"/>
    <n v="2"/>
    <n v="31.494"/>
  </r>
  <r>
    <x v="247"/>
    <x v="71"/>
    <d v="2014-12-26T00:00:00"/>
    <x v="214"/>
    <s v="United States,Oakland,California"/>
    <s v="Storage"/>
    <x v="344"/>
    <n v="1000.02"/>
    <n v="7"/>
    <n v="290.00580000000002"/>
  </r>
  <r>
    <x v="248"/>
    <x v="182"/>
    <d v="2014-07-16T00:00:00"/>
    <x v="215"/>
    <s v="United States,Kent,Washington"/>
    <s v="Furnishings"/>
    <x v="440"/>
    <n v="198.46"/>
    <n v="2"/>
    <n v="99.23"/>
  </r>
  <r>
    <x v="248"/>
    <x v="182"/>
    <d v="2014-07-16T00:00:00"/>
    <x v="215"/>
    <s v="United States,Kent,Washington"/>
    <s v="Labels"/>
    <x v="441"/>
    <n v="786.48"/>
    <n v="8"/>
    <n v="385.37520000000001"/>
  </r>
  <r>
    <x v="248"/>
    <x v="182"/>
    <d v="2014-07-16T00:00:00"/>
    <x v="215"/>
    <s v="United States,Kent,Washington"/>
    <s v="Binders"/>
    <x v="178"/>
    <n v="23.167999999999999"/>
    <n v="2"/>
    <n v="7.8192000000000004"/>
  </r>
  <r>
    <x v="248"/>
    <x v="182"/>
    <d v="2014-07-16T00:00:00"/>
    <x v="215"/>
    <s v="United States,Kent,Washington"/>
    <s v="Accessories"/>
    <x v="442"/>
    <n v="50"/>
    <n v="2"/>
    <n v="10.5"/>
  </r>
  <r>
    <x v="249"/>
    <x v="223"/>
    <d v="2012-12-24T00:00:00"/>
    <x v="216"/>
    <s v="United States,Los Angeles,California"/>
    <s v="Phones"/>
    <x v="443"/>
    <n v="675.96"/>
    <n v="5"/>
    <n v="84.495000000000005"/>
  </r>
  <r>
    <x v="249"/>
    <x v="223"/>
    <d v="2012-12-24T00:00:00"/>
    <x v="216"/>
    <s v="United States,Los Angeles,California"/>
    <s v="Accessories"/>
    <x v="444"/>
    <n v="1265.8499999999999"/>
    <n v="3"/>
    <n v="556.97400000000005"/>
  </r>
  <r>
    <x v="250"/>
    <x v="224"/>
    <d v="2011-12-02T00:00:00"/>
    <x v="217"/>
    <s v="United States,Tigard,Oregon"/>
    <s v="Paper"/>
    <x v="445"/>
    <n v="15.552"/>
    <n v="3"/>
    <n v="5.4432"/>
  </r>
  <r>
    <x v="250"/>
    <x v="224"/>
    <d v="2011-12-02T00:00:00"/>
    <x v="217"/>
    <s v="United States,Tigard,Oregon"/>
    <s v="Storage"/>
    <x v="446"/>
    <n v="669.08"/>
    <n v="5"/>
    <n v="-167.27"/>
  </r>
  <r>
    <x v="250"/>
    <x v="224"/>
    <d v="2011-12-02T00:00:00"/>
    <x v="217"/>
    <s v="United States,Tigard,Oregon"/>
    <s v="Phones"/>
    <x v="447"/>
    <n v="438.33600000000001"/>
    <n v="4"/>
    <n v="-87.667199999999994"/>
  </r>
  <r>
    <x v="251"/>
    <x v="216"/>
    <d v="2012-03-20T00:00:00"/>
    <x v="218"/>
    <s v="United States,Seattle,Washington"/>
    <s v="Storage"/>
    <x v="448"/>
    <n v="1247.6400000000001"/>
    <n v="3"/>
    <n v="349.33920000000001"/>
  </r>
  <r>
    <x v="251"/>
    <x v="216"/>
    <d v="2012-03-20T00:00:00"/>
    <x v="218"/>
    <s v="United States,Seattle,Washington"/>
    <s v="Copiers"/>
    <x v="449"/>
    <n v="3149.93"/>
    <n v="7"/>
    <n v="1480.4671000000001"/>
  </r>
  <r>
    <x v="251"/>
    <x v="216"/>
    <d v="2012-03-20T00:00:00"/>
    <x v="218"/>
    <s v="United States,Seattle,Washington"/>
    <s v="Paper"/>
    <x v="450"/>
    <n v="209.7"/>
    <n v="2"/>
    <n v="100.65600000000001"/>
  </r>
  <r>
    <x v="252"/>
    <x v="225"/>
    <d v="2011-08-29T00:00:00"/>
    <x v="219"/>
    <s v="United States,San Francisco,California"/>
    <s v="Paper"/>
    <x v="451"/>
    <n v="109.92"/>
    <n v="2"/>
    <n v="53.860799999999998"/>
  </r>
  <r>
    <x v="252"/>
    <x v="225"/>
    <d v="2011-08-29T00:00:00"/>
    <x v="219"/>
    <s v="United States,San Francisco,California"/>
    <s v="Paper"/>
    <x v="452"/>
    <n v="13.36"/>
    <n v="2"/>
    <n v="6.4127999999999998"/>
  </r>
  <r>
    <x v="253"/>
    <x v="226"/>
    <d v="2014-11-22T00:00:00"/>
    <x v="220"/>
    <s v="United States,Seattle,Washington"/>
    <s v="Storage"/>
    <x v="453"/>
    <n v="169.68"/>
    <n v="6"/>
    <n v="45.813600000000001"/>
  </r>
  <r>
    <x v="253"/>
    <x v="226"/>
    <d v="2014-11-22T00:00:00"/>
    <x v="220"/>
    <s v="United States,Seattle,Washington"/>
    <s v="Accessories"/>
    <x v="163"/>
    <n v="132.52000000000001"/>
    <n v="4"/>
    <n v="54.333199999999998"/>
  </r>
  <r>
    <x v="253"/>
    <x v="226"/>
    <d v="2014-11-22T00:00:00"/>
    <x v="220"/>
    <s v="United States,Seattle,Washington"/>
    <s v="Fasteners"/>
    <x v="454"/>
    <n v="2.96"/>
    <n v="2"/>
    <n v="1.4208000000000001"/>
  </r>
  <r>
    <x v="253"/>
    <x v="226"/>
    <d v="2014-11-22T00:00:00"/>
    <x v="220"/>
    <s v="United States,Seattle,Washington"/>
    <s v="Binders"/>
    <x v="455"/>
    <n v="8.4480000000000004"/>
    <n v="2"/>
    <n v="2.9567999999999999"/>
  </r>
  <r>
    <x v="253"/>
    <x v="226"/>
    <d v="2014-11-22T00:00:00"/>
    <x v="220"/>
    <s v="United States,Seattle,Washington"/>
    <s v="Storage"/>
    <x v="456"/>
    <n v="95.94"/>
    <n v="3"/>
    <n v="9.5939999999999994"/>
  </r>
  <r>
    <x v="254"/>
    <x v="227"/>
    <d v="2014-01-27T00:00:00"/>
    <x v="221"/>
    <s v="United States,Los Angeles,California"/>
    <s v="Phones"/>
    <x v="457"/>
    <n v="160.77600000000001"/>
    <n v="3"/>
    <n v="10.048500000000001"/>
  </r>
  <r>
    <x v="255"/>
    <x v="200"/>
    <d v="2014-11-07T00:00:00"/>
    <x v="222"/>
    <s v="United States,Seattle,Washington"/>
    <s v="Binders"/>
    <x v="458"/>
    <n v="88.751999999999995"/>
    <n v="3"/>
    <n v="27.734999999999999"/>
  </r>
  <r>
    <x v="255"/>
    <x v="200"/>
    <d v="2014-11-07T00:00:00"/>
    <x v="222"/>
    <s v="United States,Seattle,Washington"/>
    <s v="Binders"/>
    <x v="459"/>
    <n v="13.904"/>
    <n v="2"/>
    <n v="5.2140000000000004"/>
  </r>
  <r>
    <x v="256"/>
    <x v="228"/>
    <d v="2013-03-26T00:00:00"/>
    <x v="223"/>
    <s v="United States,North Las Vegas,Nevada"/>
    <s v="Accessories"/>
    <x v="310"/>
    <n v="58.58"/>
    <n v="2"/>
    <n v="19.331399999999999"/>
  </r>
  <r>
    <x v="257"/>
    <x v="229"/>
    <d v="2013-05-25T00:00:00"/>
    <x v="224"/>
    <s v="United States,San Francisco,California"/>
    <s v="Storage"/>
    <x v="460"/>
    <n v="104.28"/>
    <n v="3"/>
    <n v="26.07"/>
  </r>
  <r>
    <x v="257"/>
    <x v="229"/>
    <d v="2013-05-25T00:00:00"/>
    <x v="224"/>
    <s v="United States,San Francisco,California"/>
    <s v="Paper"/>
    <x v="461"/>
    <n v="17.940000000000001"/>
    <n v="3"/>
    <n v="8.7905999999999995"/>
  </r>
  <r>
    <x v="258"/>
    <x v="230"/>
    <d v="2013-10-02T00:00:00"/>
    <x v="225"/>
    <s v="United States,Los Angeles,California"/>
    <s v="Paper"/>
    <x v="462"/>
    <n v="18.97"/>
    <n v="1"/>
    <n v="9.1056000000000008"/>
  </r>
  <r>
    <x v="259"/>
    <x v="27"/>
    <d v="2013-11-13T00:00:00"/>
    <x v="226"/>
    <s v="United States,San Francisco,California"/>
    <s v="Furnishings"/>
    <x v="463"/>
    <n v="14.82"/>
    <n v="3"/>
    <n v="6.2244000000000002"/>
  </r>
  <r>
    <x v="260"/>
    <x v="231"/>
    <d v="2012-12-31T00:00:00"/>
    <x v="51"/>
    <s v="United States,Los Angeles,California"/>
    <s v="Appliances"/>
    <x v="241"/>
    <n v="106.96"/>
    <n v="2"/>
    <n v="31.0184"/>
  </r>
  <r>
    <x v="260"/>
    <x v="231"/>
    <d v="2012-12-31T00:00:00"/>
    <x v="51"/>
    <s v="United States,Los Angeles,California"/>
    <s v="Labels"/>
    <x v="464"/>
    <n v="21.56"/>
    <n v="7"/>
    <n v="10.348800000000001"/>
  </r>
  <r>
    <x v="261"/>
    <x v="232"/>
    <d v="2011-06-07T00:00:00"/>
    <x v="227"/>
    <s v="United States,Seattle,Washington"/>
    <s v="Tables"/>
    <x v="423"/>
    <n v="515.88"/>
    <n v="6"/>
    <n v="113.4936"/>
  </r>
  <r>
    <x v="262"/>
    <x v="233"/>
    <d v="2011-02-07T00:00:00"/>
    <x v="228"/>
    <s v="United States,San Diego,California"/>
    <s v="Fasteners"/>
    <x v="57"/>
    <n v="12.35"/>
    <n v="5"/>
    <n v="5.8045"/>
  </r>
  <r>
    <x v="263"/>
    <x v="234"/>
    <d v="2013-03-09T00:00:00"/>
    <x v="115"/>
    <s v="United States,Glendale,Arizona"/>
    <s v="Binders"/>
    <x v="465"/>
    <n v="9.702"/>
    <n v="3"/>
    <n v="-7.1147999999999998"/>
  </r>
  <r>
    <x v="264"/>
    <x v="200"/>
    <d v="2014-11-06T00:00:00"/>
    <x v="229"/>
    <s v="United States,San Francisco,California"/>
    <s v="Labels"/>
    <x v="466"/>
    <n v="43.86"/>
    <n v="6"/>
    <n v="20.6142"/>
  </r>
  <r>
    <x v="264"/>
    <x v="200"/>
    <d v="2014-11-06T00:00:00"/>
    <x v="229"/>
    <s v="United States,San Francisco,California"/>
    <s v="Phones"/>
    <x v="467"/>
    <n v="148.47999999999999"/>
    <n v="2"/>
    <n v="16.704000000000001"/>
  </r>
  <r>
    <x v="264"/>
    <x v="200"/>
    <d v="2014-11-06T00:00:00"/>
    <x v="229"/>
    <s v="United States,San Francisco,California"/>
    <s v="Paper"/>
    <x v="468"/>
    <n v="7.42"/>
    <n v="2"/>
    <n v="3.71"/>
  </r>
  <r>
    <x v="264"/>
    <x v="200"/>
    <d v="2014-11-06T00:00:00"/>
    <x v="229"/>
    <s v="United States,San Francisco,California"/>
    <s v="Chairs"/>
    <x v="469"/>
    <n v="71.992000000000004"/>
    <n v="1"/>
    <n v="-0.89990000000000003"/>
  </r>
  <r>
    <x v="264"/>
    <x v="200"/>
    <d v="2014-11-06T00:00:00"/>
    <x v="229"/>
    <s v="United States,San Francisco,California"/>
    <s v="Art"/>
    <x v="412"/>
    <n v="19.899999999999999"/>
    <n v="5"/>
    <n v="6.5670000000000002"/>
  </r>
  <r>
    <x v="264"/>
    <x v="200"/>
    <d v="2014-11-06T00:00:00"/>
    <x v="229"/>
    <s v="United States,San Francisco,California"/>
    <s v="Appliances"/>
    <x v="470"/>
    <n v="1702.12"/>
    <n v="14"/>
    <n v="510.63600000000002"/>
  </r>
  <r>
    <x v="265"/>
    <x v="235"/>
    <d v="2014-10-14T00:00:00"/>
    <x v="230"/>
    <s v="United States,San Francisco,California"/>
    <s v="Bookcases"/>
    <x v="471"/>
    <n v="307.666"/>
    <n v="2"/>
    <n v="-14.478400000000001"/>
  </r>
  <r>
    <x v="266"/>
    <x v="236"/>
    <d v="2012-09-09T00:00:00"/>
    <x v="34"/>
    <s v="United States,San Francisco,California"/>
    <s v="Storage"/>
    <x v="166"/>
    <n v="31.44"/>
    <n v="3"/>
    <n v="8.4887999999999995"/>
  </r>
  <r>
    <x v="266"/>
    <x v="236"/>
    <d v="2012-09-09T00:00:00"/>
    <x v="34"/>
    <s v="United States,San Francisco,California"/>
    <s v="Accessories"/>
    <x v="472"/>
    <n v="17.899999999999999"/>
    <n v="2"/>
    <n v="3.4009999999999998"/>
  </r>
  <r>
    <x v="266"/>
    <x v="236"/>
    <d v="2012-09-09T00:00:00"/>
    <x v="34"/>
    <s v="United States,San Francisco,California"/>
    <s v="Accessories"/>
    <x v="473"/>
    <n v="129.44999999999999"/>
    <n v="5"/>
    <n v="46.601999999999997"/>
  </r>
  <r>
    <x v="267"/>
    <x v="237"/>
    <d v="2011-08-16T00:00:00"/>
    <x v="231"/>
    <s v="United States,San Diego,California"/>
    <s v="Labels"/>
    <x v="474"/>
    <n v="20.88"/>
    <n v="8"/>
    <n v="9.6047999999999991"/>
  </r>
  <r>
    <x v="268"/>
    <x v="238"/>
    <d v="2014-10-18T00:00:00"/>
    <x v="232"/>
    <s v="United States,Oakland,California"/>
    <s v="Furnishings"/>
    <x v="88"/>
    <n v="9.4600000000000009"/>
    <n v="2"/>
    <n v="3.6894"/>
  </r>
  <r>
    <x v="269"/>
    <x v="239"/>
    <d v="2014-12-06T00:00:00"/>
    <x v="202"/>
    <s v="United States,San Francisco,California"/>
    <s v="Storage"/>
    <x v="317"/>
    <n v="559.62"/>
    <n v="9"/>
    <n v="151.09739999999999"/>
  </r>
  <r>
    <x v="269"/>
    <x v="239"/>
    <d v="2014-12-06T00:00:00"/>
    <x v="202"/>
    <s v="United States,San Francisco,California"/>
    <s v="Paper"/>
    <x v="451"/>
    <n v="109.92"/>
    <n v="2"/>
    <n v="53.860799999999998"/>
  </r>
  <r>
    <x v="269"/>
    <x v="239"/>
    <d v="2014-12-06T00:00:00"/>
    <x v="202"/>
    <s v="United States,San Francisco,California"/>
    <s v="Paper"/>
    <x v="475"/>
    <n v="8.56"/>
    <n v="2"/>
    <n v="3.8519999999999999"/>
  </r>
  <r>
    <x v="270"/>
    <x v="240"/>
    <d v="2012-09-09T00:00:00"/>
    <x v="51"/>
    <s v="United States,San Diego,California"/>
    <s v="Bookcases"/>
    <x v="476"/>
    <n v="411.33199999999999"/>
    <n v="4"/>
    <n v="-4.8391999999999999"/>
  </r>
  <r>
    <x v="270"/>
    <x v="240"/>
    <d v="2012-09-09T00:00:00"/>
    <x v="51"/>
    <s v="United States,San Diego,California"/>
    <s v="Binders"/>
    <x v="477"/>
    <n v="28.751999999999999"/>
    <n v="6"/>
    <n v="9.7037999999999993"/>
  </r>
  <r>
    <x v="270"/>
    <x v="240"/>
    <d v="2012-09-09T00:00:00"/>
    <x v="51"/>
    <s v="United States,San Diego,California"/>
    <s v="Bookcases"/>
    <x v="478"/>
    <n v="293.19900000000001"/>
    <n v="3"/>
    <n v="-20.696400000000001"/>
  </r>
  <r>
    <x v="271"/>
    <x v="8"/>
    <d v="2012-11-28T00:00:00"/>
    <x v="233"/>
    <s v="United States,Los Angeles,California"/>
    <s v="Paper"/>
    <x v="479"/>
    <n v="368.91"/>
    <n v="9"/>
    <n v="180.76589999999999"/>
  </r>
  <r>
    <x v="271"/>
    <x v="8"/>
    <d v="2012-11-28T00:00:00"/>
    <x v="233"/>
    <s v="United States,Los Angeles,California"/>
    <s v="Art"/>
    <x v="480"/>
    <n v="14.7"/>
    <n v="5"/>
    <n v="6.6150000000000002"/>
  </r>
  <r>
    <x v="272"/>
    <x v="241"/>
    <d v="2013-07-12T00:00:00"/>
    <x v="234"/>
    <s v="United States,San Jose,California"/>
    <s v="Furnishings"/>
    <x v="481"/>
    <n v="215.65"/>
    <n v="5"/>
    <n v="73.320999999999998"/>
  </r>
  <r>
    <x v="273"/>
    <x v="139"/>
    <d v="2013-11-20T00:00:00"/>
    <x v="235"/>
    <s v="United States,Auburn,Washington"/>
    <s v="Furnishings"/>
    <x v="410"/>
    <n v="4.18"/>
    <n v="1"/>
    <n v="1.5047999999999999"/>
  </r>
  <r>
    <x v="274"/>
    <x v="242"/>
    <d v="2013-12-29T00:00:00"/>
    <x v="45"/>
    <s v="United States,Los Angeles,California"/>
    <s v="Phones"/>
    <x v="482"/>
    <n v="2575.944"/>
    <n v="7"/>
    <n v="257.59440000000001"/>
  </r>
  <r>
    <x v="274"/>
    <x v="242"/>
    <d v="2013-12-29T00:00:00"/>
    <x v="45"/>
    <s v="United States,Los Angeles,California"/>
    <s v="Paper"/>
    <x v="190"/>
    <n v="45.36"/>
    <n v="7"/>
    <n v="21.7728"/>
  </r>
  <r>
    <x v="274"/>
    <x v="242"/>
    <d v="2013-12-29T00:00:00"/>
    <x v="45"/>
    <s v="United States,Los Angeles,California"/>
    <s v="Accessories"/>
    <x v="483"/>
    <n v="254.24"/>
    <n v="7"/>
    <n v="76.272000000000006"/>
  </r>
  <r>
    <x v="275"/>
    <x v="185"/>
    <d v="2012-09-18T00:00:00"/>
    <x v="236"/>
    <s v="United States,Los Angeles,California"/>
    <s v="Tables"/>
    <x v="224"/>
    <n v="170.136"/>
    <n v="3"/>
    <n v="-8.5068000000000001"/>
  </r>
  <r>
    <x v="276"/>
    <x v="243"/>
    <d v="2012-06-04T00:00:00"/>
    <x v="237"/>
    <s v="United States,Seattle,Washington"/>
    <s v="Labels"/>
    <x v="484"/>
    <n v="7.38"/>
    <n v="2"/>
    <n v="3.4685999999999999"/>
  </r>
  <r>
    <x v="276"/>
    <x v="243"/>
    <d v="2012-06-04T00:00:00"/>
    <x v="237"/>
    <s v="United States,Seattle,Washington"/>
    <s v="Art"/>
    <x v="485"/>
    <n v="9.26"/>
    <n v="2"/>
    <n v="3.0558000000000001"/>
  </r>
  <r>
    <x v="277"/>
    <x v="127"/>
    <d v="2012-12-15T00:00:00"/>
    <x v="238"/>
    <s v="United States,Los Angeles,California"/>
    <s v="Labels"/>
    <x v="486"/>
    <n v="9.9600000000000009"/>
    <n v="2"/>
    <n v="4.5815999999999999"/>
  </r>
  <r>
    <x v="278"/>
    <x v="244"/>
    <d v="2013-12-29T00:00:00"/>
    <x v="239"/>
    <s v="United States,Redmond,Oregon"/>
    <s v="Binders"/>
    <x v="487"/>
    <n v="31.32"/>
    <n v="10"/>
    <n v="-25.056000000000001"/>
  </r>
  <r>
    <x v="278"/>
    <x v="244"/>
    <d v="2013-12-29T00:00:00"/>
    <x v="239"/>
    <s v="United States,Redmond,Oregon"/>
    <s v="Furnishings"/>
    <x v="207"/>
    <n v="11.84"/>
    <n v="4"/>
    <n v="3.1080000000000001"/>
  </r>
  <r>
    <x v="278"/>
    <x v="244"/>
    <d v="2013-12-29T00:00:00"/>
    <x v="239"/>
    <s v="United States,Redmond,Oregon"/>
    <s v="Furnishings"/>
    <x v="488"/>
    <n v="22.783999999999999"/>
    <n v="1"/>
    <n v="4.8415999999999997"/>
  </r>
  <r>
    <x v="279"/>
    <x v="245"/>
    <d v="2014-08-03T00:00:00"/>
    <x v="240"/>
    <s v="United States,Seattle,Washington"/>
    <s v="Accessories"/>
    <x v="15"/>
    <n v="90.57"/>
    <n v="3"/>
    <n v="11.774100000000001"/>
  </r>
  <r>
    <x v="280"/>
    <x v="246"/>
    <d v="2014-09-11T00:00:00"/>
    <x v="241"/>
    <s v="United States,Los Angeles,California"/>
    <s v="Chairs"/>
    <x v="149"/>
    <n v="362.35199999999998"/>
    <n v="3"/>
    <n v="27.176400000000001"/>
  </r>
  <r>
    <x v="280"/>
    <x v="246"/>
    <d v="2014-09-11T00:00:00"/>
    <x v="241"/>
    <s v="United States,Los Angeles,California"/>
    <s v="Binders"/>
    <x v="96"/>
    <n v="7.1840000000000002"/>
    <n v="2"/>
    <n v="2.2450000000000001"/>
  </r>
  <r>
    <x v="281"/>
    <x v="247"/>
    <d v="2011-06-17T00:00:00"/>
    <x v="242"/>
    <s v="United States,Los Angeles,California"/>
    <s v="Art"/>
    <x v="57"/>
    <n v="14.52"/>
    <n v="3"/>
    <n v="4.7915999999999999"/>
  </r>
  <r>
    <x v="282"/>
    <x v="18"/>
    <d v="2013-10-18T00:00:00"/>
    <x v="243"/>
    <s v="United States,Aurora,Colorado"/>
    <s v="Tables"/>
    <x v="98"/>
    <n v="727.45"/>
    <n v="5"/>
    <n v="-465.56799999999998"/>
  </r>
  <r>
    <x v="282"/>
    <x v="18"/>
    <d v="2013-10-18T00:00:00"/>
    <x v="243"/>
    <s v="United States,Aurora,Colorado"/>
    <s v="Furnishings"/>
    <x v="489"/>
    <n v="24.96"/>
    <n v="3"/>
    <n v="4.3680000000000003"/>
  </r>
  <r>
    <x v="283"/>
    <x v="248"/>
    <d v="2014-04-19T00:00:00"/>
    <x v="244"/>
    <s v="United States,Henderson,Nevada"/>
    <s v="Furnishings"/>
    <x v="490"/>
    <n v="196.45"/>
    <n v="5"/>
    <n v="70.721999999999994"/>
  </r>
  <r>
    <x v="284"/>
    <x v="138"/>
    <d v="2013-08-30T00:00:00"/>
    <x v="84"/>
    <s v="United States,Seattle,Washington"/>
    <s v="Paper"/>
    <x v="261"/>
    <n v="6.48"/>
    <n v="1"/>
    <n v="3.1103999999999998"/>
  </r>
  <r>
    <x v="285"/>
    <x v="249"/>
    <d v="2011-07-25T00:00:00"/>
    <x v="245"/>
    <s v="United States,San Francisco,California"/>
    <s v="Art"/>
    <x v="491"/>
    <n v="99.2"/>
    <n v="5"/>
    <n v="25.792000000000002"/>
  </r>
  <r>
    <x v="285"/>
    <x v="249"/>
    <d v="2011-07-25T00:00:00"/>
    <x v="245"/>
    <s v="United States,San Francisco,California"/>
    <s v="Chairs"/>
    <x v="153"/>
    <n v="801.56799999999998"/>
    <n v="2"/>
    <n v="50.097999999999999"/>
  </r>
  <r>
    <x v="285"/>
    <x v="249"/>
    <d v="2011-07-25T00:00:00"/>
    <x v="245"/>
    <s v="United States,San Francisco,California"/>
    <s v="Tables"/>
    <x v="492"/>
    <n v="272.84800000000001"/>
    <n v="1"/>
    <n v="27.284800000000001"/>
  </r>
  <r>
    <x v="286"/>
    <x v="250"/>
    <d v="2014-11-26T00:00:00"/>
    <x v="246"/>
    <s v="United States,Spokane,Washington"/>
    <s v="Tables"/>
    <x v="493"/>
    <n v="70.98"/>
    <n v="1"/>
    <n v="20.584199999999999"/>
  </r>
  <r>
    <x v="287"/>
    <x v="251"/>
    <d v="2015-01-03T00:00:00"/>
    <x v="216"/>
    <s v="United States,Los Angeles,California"/>
    <s v="Chairs"/>
    <x v="494"/>
    <n v="393.56799999999998"/>
    <n v="4"/>
    <n v="-44.276400000000002"/>
  </r>
  <r>
    <x v="287"/>
    <x v="251"/>
    <d v="2015-01-03T00:00:00"/>
    <x v="216"/>
    <s v="United States,Los Angeles,California"/>
    <s v="Phones"/>
    <x v="68"/>
    <n v="302.37599999999998"/>
    <n v="3"/>
    <n v="22.6782"/>
  </r>
  <r>
    <x v="288"/>
    <x v="63"/>
    <d v="2013-04-27T00:00:00"/>
    <x v="247"/>
    <s v="United States,San Francisco,California"/>
    <s v="Furnishings"/>
    <x v="495"/>
    <n v="31.56"/>
    <n v="3"/>
    <n v="10.4148"/>
  </r>
  <r>
    <x v="289"/>
    <x v="252"/>
    <d v="2011-03-18T00:00:00"/>
    <x v="76"/>
    <s v="United States,Huntington Beach,California"/>
    <s v="Paper"/>
    <x v="496"/>
    <n v="10.56"/>
    <n v="2"/>
    <n v="4.7519999999999998"/>
  </r>
  <r>
    <x v="289"/>
    <x v="252"/>
    <d v="2011-03-18T00:00:00"/>
    <x v="76"/>
    <s v="United States,Huntington Beach,California"/>
    <s v="Art"/>
    <x v="497"/>
    <n v="3.38"/>
    <n v="1"/>
    <n v="1.2505999999999999"/>
  </r>
  <r>
    <x v="290"/>
    <x v="202"/>
    <d v="2013-11-30T00:00:00"/>
    <x v="248"/>
    <s v="United States,Medford,Oregon"/>
    <s v="Paper"/>
    <x v="498"/>
    <n v="24.783999999999999"/>
    <n v="1"/>
    <n v="7.7450000000000001"/>
  </r>
  <r>
    <x v="291"/>
    <x v="253"/>
    <d v="2013-01-04T00:00:00"/>
    <x v="40"/>
    <s v="United States,Missoula,Montana"/>
    <s v="Binders"/>
    <x v="499"/>
    <n v="487.98399999999998"/>
    <n v="2"/>
    <n v="152.495"/>
  </r>
  <r>
    <x v="292"/>
    <x v="254"/>
    <d v="2014-10-23T00:00:00"/>
    <x v="186"/>
    <s v="United States,Springfield,Oregon"/>
    <s v="Paper"/>
    <x v="500"/>
    <n v="5.1840000000000002"/>
    <n v="1"/>
    <n v="1.8144"/>
  </r>
  <r>
    <x v="292"/>
    <x v="254"/>
    <d v="2014-10-23T00:00:00"/>
    <x v="186"/>
    <s v="United States,Springfield,Oregon"/>
    <s v="Chairs"/>
    <x v="501"/>
    <n v="478.48"/>
    <n v="2"/>
    <n v="47.847999999999999"/>
  </r>
  <r>
    <x v="292"/>
    <x v="254"/>
    <d v="2014-10-23T00:00:00"/>
    <x v="186"/>
    <s v="United States,Springfield,Oregon"/>
    <s v="Accessories"/>
    <x v="502"/>
    <n v="28.4"/>
    <n v="2"/>
    <n v="6.7450000000000001"/>
  </r>
  <r>
    <x v="293"/>
    <x v="255"/>
    <d v="2012-02-04T00:00:00"/>
    <x v="185"/>
    <s v="United States,Los Angeles,California"/>
    <s v="Furnishings"/>
    <x v="503"/>
    <n v="136.91999999999999"/>
    <n v="4"/>
    <n v="41.076000000000001"/>
  </r>
  <r>
    <x v="294"/>
    <x v="256"/>
    <d v="2013-11-23T00:00:00"/>
    <x v="249"/>
    <s v="United States,Los Angeles,California"/>
    <s v="Accessories"/>
    <x v="163"/>
    <n v="99.39"/>
    <n v="3"/>
    <n v="40.749899999999997"/>
  </r>
  <r>
    <x v="295"/>
    <x v="257"/>
    <d v="2014-12-08T00:00:00"/>
    <x v="148"/>
    <s v="United States,San Diego,California"/>
    <s v="Paper"/>
    <x v="416"/>
    <n v="92.94"/>
    <n v="3"/>
    <n v="41.823"/>
  </r>
  <r>
    <x v="296"/>
    <x v="258"/>
    <d v="2014-03-14T00:00:00"/>
    <x v="129"/>
    <s v="United States,San Francisco,California"/>
    <s v="Accessories"/>
    <x v="93"/>
    <n v="199.98"/>
    <n v="2"/>
    <n v="69.992999999999995"/>
  </r>
  <r>
    <x v="297"/>
    <x v="259"/>
    <d v="2013-06-16T00:00:00"/>
    <x v="162"/>
    <s v="United States,Los Angeles,California"/>
    <s v="Phones"/>
    <x v="504"/>
    <n v="177.48"/>
    <n v="3"/>
    <n v="19.9665"/>
  </r>
  <r>
    <x v="298"/>
    <x v="260"/>
    <d v="2014-12-02T00:00:00"/>
    <x v="250"/>
    <s v="United States,Denver,Colorado"/>
    <s v="Paper"/>
    <x v="505"/>
    <n v="88.768000000000001"/>
    <n v="2"/>
    <n v="31.0688"/>
  </r>
  <r>
    <x v="299"/>
    <x v="261"/>
    <d v="2014-03-19T00:00:00"/>
    <x v="251"/>
    <s v="United States,Seattle,Washington"/>
    <s v="Paper"/>
    <x v="506"/>
    <n v="6.48"/>
    <n v="1"/>
    <n v="3.1103999999999998"/>
  </r>
  <r>
    <x v="299"/>
    <x v="261"/>
    <d v="2014-03-19T00:00:00"/>
    <x v="251"/>
    <s v="United States,Seattle,Washington"/>
    <s v="Storage"/>
    <x v="507"/>
    <n v="46.51"/>
    <n v="1"/>
    <n v="1.8604000000000001"/>
  </r>
  <r>
    <x v="299"/>
    <x v="261"/>
    <d v="2014-03-19T00:00:00"/>
    <x v="251"/>
    <s v="United States,Seattle,Washington"/>
    <s v="Phones"/>
    <x v="508"/>
    <n v="659.976"/>
    <n v="3"/>
    <n v="49.498199999999997"/>
  </r>
  <r>
    <x v="300"/>
    <x v="262"/>
    <d v="2013-11-30T00:00:00"/>
    <x v="252"/>
    <s v="United States,Scottsdale,Arizona"/>
    <s v="Phones"/>
    <x v="509"/>
    <n v="271.99200000000002"/>
    <n v="1"/>
    <n v="23.799299999999999"/>
  </r>
  <r>
    <x v="301"/>
    <x v="263"/>
    <d v="2014-12-04T00:00:00"/>
    <x v="129"/>
    <s v="United States,San Francisco,California"/>
    <s v="Paper"/>
    <x v="510"/>
    <n v="244.55"/>
    <n v="5"/>
    <n v="114.9385"/>
  </r>
  <r>
    <x v="301"/>
    <x v="263"/>
    <d v="2014-12-04T00:00:00"/>
    <x v="129"/>
    <s v="United States,San Francisco,California"/>
    <s v="Accessories"/>
    <x v="511"/>
    <n v="166.16"/>
    <n v="8"/>
    <n v="59.817599999999999"/>
  </r>
  <r>
    <x v="302"/>
    <x v="171"/>
    <d v="2012-05-27T00:00:00"/>
    <x v="253"/>
    <s v="United States,San Francisco,California"/>
    <s v="Furnishings"/>
    <x v="512"/>
    <n v="14.73"/>
    <n v="3"/>
    <n v="4.8609"/>
  </r>
  <r>
    <x v="303"/>
    <x v="264"/>
    <d v="2013-07-13T00:00:00"/>
    <x v="254"/>
    <s v="United States,Broomfield,Colorado"/>
    <s v="Binders"/>
    <x v="513"/>
    <n v="19.968"/>
    <n v="2"/>
    <n v="-13.311999999999999"/>
  </r>
  <r>
    <x v="303"/>
    <x v="264"/>
    <d v="2013-07-13T00:00:00"/>
    <x v="254"/>
    <s v="United States,Broomfield,Colorado"/>
    <s v="Storage"/>
    <x v="514"/>
    <n v="33.488"/>
    <n v="7"/>
    <n v="-1.2558"/>
  </r>
  <r>
    <x v="303"/>
    <x v="264"/>
    <d v="2013-07-13T00:00:00"/>
    <x v="254"/>
    <s v="United States,Broomfield,Colorado"/>
    <s v="Binders"/>
    <x v="14"/>
    <n v="8.7360000000000007"/>
    <n v="4"/>
    <n v="-6.1151999999999997"/>
  </r>
  <r>
    <x v="303"/>
    <x v="264"/>
    <d v="2013-07-13T00:00:00"/>
    <x v="254"/>
    <s v="United States,Broomfield,Colorado"/>
    <s v="Chairs"/>
    <x v="515"/>
    <n v="662.88"/>
    <n v="3"/>
    <n v="74.573999999999998"/>
  </r>
  <r>
    <x v="304"/>
    <x v="265"/>
    <d v="2012-05-12T00:00:00"/>
    <x v="73"/>
    <s v="United States,Salem,Oregon"/>
    <s v="Art"/>
    <x v="516"/>
    <n v="5.2480000000000002"/>
    <n v="2"/>
    <n v="0.59040000000000004"/>
  </r>
  <r>
    <x v="305"/>
    <x v="58"/>
    <d v="2013-04-15T00:00:00"/>
    <x v="177"/>
    <s v="United States,Glendale,Arizona"/>
    <s v="Chairs"/>
    <x v="89"/>
    <n v="933.53599999999994"/>
    <n v="4"/>
    <n v="105.0228"/>
  </r>
  <r>
    <x v="305"/>
    <x v="58"/>
    <d v="2013-04-15T00:00:00"/>
    <x v="177"/>
    <s v="United States,Glendale,Arizona"/>
    <s v="Storage"/>
    <x v="517"/>
    <n v="42.975999999999999"/>
    <n v="4"/>
    <n v="4.2976000000000001"/>
  </r>
  <r>
    <x v="306"/>
    <x v="266"/>
    <d v="2011-11-27T00:00:00"/>
    <x v="255"/>
    <s v="United States,Brentwood,California"/>
    <s v="Appliances"/>
    <x v="241"/>
    <n v="320.88"/>
    <n v="6"/>
    <n v="93.055199999999999"/>
  </r>
  <r>
    <x v="306"/>
    <x v="266"/>
    <d v="2011-11-27T00:00:00"/>
    <x v="255"/>
    <s v="United States,Brentwood,California"/>
    <s v="Furnishings"/>
    <x v="57"/>
    <n v="23.88"/>
    <n v="3"/>
    <n v="10.507199999999999"/>
  </r>
  <r>
    <x v="306"/>
    <x v="266"/>
    <d v="2011-11-27T00:00:00"/>
    <x v="255"/>
    <s v="United States,Brentwood,California"/>
    <s v="Paper"/>
    <x v="518"/>
    <n v="26.76"/>
    <n v="4"/>
    <n v="12.3096"/>
  </r>
  <r>
    <x v="307"/>
    <x v="267"/>
    <d v="2014-07-03T00:00:00"/>
    <x v="256"/>
    <s v="United States,Springfield,Oregon"/>
    <s v="Labels"/>
    <x v="143"/>
    <n v="71.040000000000006"/>
    <n v="6"/>
    <n v="26.64"/>
  </r>
  <r>
    <x v="307"/>
    <x v="267"/>
    <d v="2014-07-03T00:00:00"/>
    <x v="256"/>
    <s v="United States,Springfield,Oregon"/>
    <s v="Art"/>
    <x v="519"/>
    <n v="5.3440000000000003"/>
    <n v="2"/>
    <n v="0.73480000000000001"/>
  </r>
  <r>
    <x v="307"/>
    <x v="267"/>
    <d v="2014-07-03T00:00:00"/>
    <x v="256"/>
    <s v="United States,Springfield,Oregon"/>
    <s v="Fasteners"/>
    <x v="520"/>
    <n v="11.304"/>
    <n v="3"/>
    <n v="-2.1194999999999999"/>
  </r>
  <r>
    <x v="308"/>
    <x v="268"/>
    <d v="2014-04-19T00:00:00"/>
    <x v="257"/>
    <s v="United States,Pasadena,California"/>
    <s v="Accessories"/>
    <x v="395"/>
    <n v="199.95"/>
    <n v="5"/>
    <n v="21.994499999999999"/>
  </r>
  <r>
    <x v="308"/>
    <x v="268"/>
    <d v="2014-04-19T00:00:00"/>
    <x v="257"/>
    <s v="United States,Pasadena,California"/>
    <s v="Art"/>
    <x v="521"/>
    <n v="41.86"/>
    <n v="7"/>
    <n v="14.2324"/>
  </r>
  <r>
    <x v="309"/>
    <x v="216"/>
    <d v="2012-03-23T00:00:00"/>
    <x v="258"/>
    <s v="United States,San Bernardino,California"/>
    <s v="Binders"/>
    <x v="522"/>
    <n v="17.568000000000001"/>
    <n v="2"/>
    <n v="6.3684000000000003"/>
  </r>
  <r>
    <x v="309"/>
    <x v="216"/>
    <d v="2012-03-23T00:00:00"/>
    <x v="258"/>
    <s v="United States,San Bernardino,California"/>
    <s v="Labels"/>
    <x v="0"/>
    <n v="14.62"/>
    <n v="2"/>
    <n v="6.8714000000000004"/>
  </r>
  <r>
    <x v="309"/>
    <x v="216"/>
    <d v="2012-03-23T00:00:00"/>
    <x v="258"/>
    <s v="United States,San Bernardino,California"/>
    <s v="Supplies"/>
    <x v="523"/>
    <n v="33.36"/>
    <n v="4"/>
    <n v="8.6736000000000004"/>
  </r>
  <r>
    <x v="309"/>
    <x v="216"/>
    <d v="2012-03-23T00:00:00"/>
    <x v="258"/>
    <s v="United States,San Bernardino,California"/>
    <s v="Paper"/>
    <x v="524"/>
    <n v="40.14"/>
    <n v="6"/>
    <n v="19.668600000000001"/>
  </r>
  <r>
    <x v="310"/>
    <x v="269"/>
    <d v="2014-08-23T00:00:00"/>
    <x v="259"/>
    <s v="United States,Fresno,California"/>
    <s v="Binders"/>
    <x v="525"/>
    <n v="239.12"/>
    <n v="5"/>
    <n v="77.713999999999999"/>
  </r>
  <r>
    <x v="311"/>
    <x v="270"/>
    <d v="2012-03-15T00:00:00"/>
    <x v="260"/>
    <s v="United States,Seattle,Washington"/>
    <s v="Bookcases"/>
    <x v="526"/>
    <n v="141.96"/>
    <n v="2"/>
    <n v="39.748800000000003"/>
  </r>
  <r>
    <x v="312"/>
    <x v="271"/>
    <d v="2013-09-11T00:00:00"/>
    <x v="251"/>
    <s v="United States,Lancaster,California"/>
    <s v="Binders"/>
    <x v="107"/>
    <n v="33.024000000000001"/>
    <n v="2"/>
    <n v="11.558400000000001"/>
  </r>
  <r>
    <x v="312"/>
    <x v="271"/>
    <d v="2013-09-11T00:00:00"/>
    <x v="251"/>
    <s v="United States,Lancaster,California"/>
    <s v="Binders"/>
    <x v="200"/>
    <n v="67.135999999999996"/>
    <n v="4"/>
    <n v="23.497599999999998"/>
  </r>
  <r>
    <x v="313"/>
    <x v="272"/>
    <d v="2012-01-27T00:00:00"/>
    <x v="261"/>
    <s v="United States,Bozeman,Montana"/>
    <s v="Paper"/>
    <x v="115"/>
    <n v="29.04"/>
    <n v="3"/>
    <n v="13.9392"/>
  </r>
  <r>
    <x v="313"/>
    <x v="272"/>
    <d v="2012-01-27T00:00:00"/>
    <x v="261"/>
    <s v="United States,Bozeman,Montana"/>
    <s v="Labels"/>
    <x v="466"/>
    <n v="14.62"/>
    <n v="2"/>
    <n v="6.8714000000000004"/>
  </r>
  <r>
    <x v="314"/>
    <x v="273"/>
    <d v="2012-06-23T00:00:00"/>
    <x v="143"/>
    <s v="United States,Peoria,Arizona"/>
    <s v="Paper"/>
    <x v="527"/>
    <n v="11.952"/>
    <n v="3"/>
    <n v="4.3326000000000002"/>
  </r>
  <r>
    <x v="314"/>
    <x v="273"/>
    <d v="2012-06-23T00:00:00"/>
    <x v="143"/>
    <s v="United States,Peoria,Arizona"/>
    <s v="Binders"/>
    <x v="323"/>
    <n v="4.5359999999999996"/>
    <n v="7"/>
    <n v="-3.3264"/>
  </r>
  <r>
    <x v="314"/>
    <x v="273"/>
    <d v="2012-06-23T00:00:00"/>
    <x v="143"/>
    <s v="United States,Peoria,Arizona"/>
    <s v="Binders"/>
    <x v="290"/>
    <n v="9.1560000000000006"/>
    <n v="2"/>
    <n v="-6.1040000000000001"/>
  </r>
  <r>
    <x v="314"/>
    <x v="273"/>
    <d v="2012-06-23T00:00:00"/>
    <x v="143"/>
    <s v="United States,Peoria,Arizona"/>
    <s v="Furnishings"/>
    <x v="528"/>
    <n v="75.36"/>
    <n v="5"/>
    <n v="20.724"/>
  </r>
  <r>
    <x v="315"/>
    <x v="274"/>
    <d v="2012-10-08T00:00:00"/>
    <x v="262"/>
    <s v="United States,San Diego,California"/>
    <s v="Binders"/>
    <x v="529"/>
    <n v="57.503999999999998"/>
    <n v="6"/>
    <n v="20.1264"/>
  </r>
  <r>
    <x v="316"/>
    <x v="275"/>
    <d v="2011-11-04T00:00:00"/>
    <x v="153"/>
    <s v="United States,Los Angeles,California"/>
    <s v="Fasteners"/>
    <x v="57"/>
    <n v="11.34"/>
    <n v="3"/>
    <n v="5.2164000000000001"/>
  </r>
  <r>
    <x v="316"/>
    <x v="275"/>
    <d v="2011-11-04T00:00:00"/>
    <x v="153"/>
    <s v="United States,Los Angeles,California"/>
    <s v="Storage"/>
    <x v="530"/>
    <n v="80.3"/>
    <n v="5"/>
    <n v="20.878"/>
  </r>
  <r>
    <x v="316"/>
    <x v="275"/>
    <d v="2011-11-04T00:00:00"/>
    <x v="153"/>
    <s v="United States,Los Angeles,California"/>
    <s v="Binders"/>
    <x v="531"/>
    <n v="15.968"/>
    <n v="2"/>
    <n v="5.3891999999999998"/>
  </r>
  <r>
    <x v="316"/>
    <x v="275"/>
    <d v="2011-11-04T00:00:00"/>
    <x v="153"/>
    <s v="United States,Los Angeles,California"/>
    <s v="Paper"/>
    <x v="532"/>
    <n v="64.739999999999995"/>
    <n v="13"/>
    <n v="30.427800000000001"/>
  </r>
  <r>
    <x v="316"/>
    <x v="275"/>
    <d v="2011-11-04T00:00:00"/>
    <x v="153"/>
    <s v="United States,Los Angeles,California"/>
    <s v="Binders"/>
    <x v="533"/>
    <n v="19.295999999999999"/>
    <n v="3"/>
    <n v="6.03"/>
  </r>
  <r>
    <x v="316"/>
    <x v="275"/>
    <d v="2011-11-04T00:00:00"/>
    <x v="153"/>
    <s v="United States,Los Angeles,California"/>
    <s v="Storage"/>
    <x v="197"/>
    <n v="405.64"/>
    <n v="4"/>
    <n v="12.1692"/>
  </r>
  <r>
    <x v="316"/>
    <x v="275"/>
    <d v="2011-11-04T00:00:00"/>
    <x v="153"/>
    <s v="United States,Los Angeles,California"/>
    <s v="Chairs"/>
    <x v="534"/>
    <n v="146.352"/>
    <n v="3"/>
    <n v="-9.1470000000000002"/>
  </r>
  <r>
    <x v="316"/>
    <x v="275"/>
    <d v="2011-11-04T00:00:00"/>
    <x v="153"/>
    <s v="United States,Los Angeles,California"/>
    <s v="Accessories"/>
    <x v="535"/>
    <n v="251.91"/>
    <n v="9"/>
    <n v="47.862900000000003"/>
  </r>
  <r>
    <x v="316"/>
    <x v="275"/>
    <d v="2011-11-04T00:00:00"/>
    <x v="153"/>
    <s v="United States,Los Angeles,California"/>
    <s v="Art"/>
    <x v="536"/>
    <n v="12.39"/>
    <n v="3"/>
    <n v="3.7170000000000001"/>
  </r>
  <r>
    <x v="317"/>
    <x v="276"/>
    <d v="2012-04-19T00:00:00"/>
    <x v="86"/>
    <s v="United States,Pomona,California"/>
    <s v="Accessories"/>
    <x v="537"/>
    <n v="199.96"/>
    <n v="4"/>
    <n v="69.986000000000004"/>
  </r>
  <r>
    <x v="317"/>
    <x v="276"/>
    <d v="2012-04-19T00:00:00"/>
    <x v="86"/>
    <s v="United States,Pomona,California"/>
    <s v="Tables"/>
    <x v="538"/>
    <n v="710.83199999999999"/>
    <n v="3"/>
    <n v="-97.739400000000003"/>
  </r>
  <r>
    <x v="318"/>
    <x v="81"/>
    <d v="2014-11-26T00:00:00"/>
    <x v="263"/>
    <s v="United States,Ontario,California"/>
    <s v="Chairs"/>
    <x v="119"/>
    <n v="283.92"/>
    <n v="5"/>
    <n v="-46.137"/>
  </r>
  <r>
    <x v="319"/>
    <x v="277"/>
    <d v="2013-12-03T00:00:00"/>
    <x v="264"/>
    <s v="United States,Seattle,Washington"/>
    <s v="Binders"/>
    <x v="539"/>
    <n v="7.3120000000000003"/>
    <n v="2"/>
    <n v="2.5592000000000001"/>
  </r>
  <r>
    <x v="320"/>
    <x v="278"/>
    <d v="2014-11-13T00:00:00"/>
    <x v="205"/>
    <s v="United States,Brentwood,California"/>
    <s v="Accessories"/>
    <x v="540"/>
    <n v="59.97"/>
    <n v="3"/>
    <n v="13.793100000000001"/>
  </r>
  <r>
    <x v="320"/>
    <x v="278"/>
    <d v="2014-11-13T00:00:00"/>
    <x v="205"/>
    <s v="United States,Brentwood,California"/>
    <s v="Phones"/>
    <x v="541"/>
    <n v="761.54399999999998"/>
    <n v="7"/>
    <n v="66.635099999999994"/>
  </r>
  <r>
    <x v="321"/>
    <x v="279"/>
    <d v="2011-12-05T00:00:00"/>
    <x v="265"/>
    <s v="United States,San Francisco,California"/>
    <s v="Furnishings"/>
    <x v="542"/>
    <n v="58.2"/>
    <n v="3"/>
    <n v="28.518000000000001"/>
  </r>
  <r>
    <x v="322"/>
    <x v="183"/>
    <d v="2012-12-29T00:00:00"/>
    <x v="266"/>
    <s v="United States,Phoenix,Arizona"/>
    <s v="Paper"/>
    <x v="543"/>
    <n v="106.232"/>
    <n v="7"/>
    <n v="37.181199999999997"/>
  </r>
  <r>
    <x v="322"/>
    <x v="183"/>
    <d v="2012-12-29T00:00:00"/>
    <x v="266"/>
    <s v="United States,Phoenix,Arizona"/>
    <s v="Phones"/>
    <x v="544"/>
    <n v="111.98399999999999"/>
    <n v="2"/>
    <n v="11.198399999999999"/>
  </r>
  <r>
    <x v="322"/>
    <x v="183"/>
    <d v="2012-12-29T00:00:00"/>
    <x v="266"/>
    <s v="United States,Phoenix,Arizona"/>
    <s v="Furnishings"/>
    <x v="404"/>
    <n v="7.7119999999999997"/>
    <n v="2"/>
    <n v="1.7352000000000001"/>
  </r>
  <r>
    <x v="323"/>
    <x v="280"/>
    <d v="2014-03-02T00:00:00"/>
    <x v="267"/>
    <s v="United States,Los Angeles,California"/>
    <s v="Paper"/>
    <x v="545"/>
    <n v="37.44"/>
    <n v="6"/>
    <n v="16.847999999999999"/>
  </r>
  <r>
    <x v="324"/>
    <x v="281"/>
    <d v="2012-10-30T00:00:00"/>
    <x v="68"/>
    <s v="United States,Rancho Cucamonga,California"/>
    <s v="Labels"/>
    <x v="546"/>
    <n v="5.76"/>
    <n v="2"/>
    <n v="2.6496"/>
  </r>
  <r>
    <x v="325"/>
    <x v="276"/>
    <d v="2012-04-15T00:00:00"/>
    <x v="268"/>
    <s v="United States,Farmington,New Mexico"/>
    <s v="Supplies"/>
    <x v="184"/>
    <n v="12.88"/>
    <n v="1"/>
    <n v="0.38640000000000002"/>
  </r>
  <r>
    <x v="326"/>
    <x v="75"/>
    <d v="2014-09-13T00:00:00"/>
    <x v="26"/>
    <s v="United States,Portland,Oregon"/>
    <s v="Storage"/>
    <x v="547"/>
    <n v="37.68"/>
    <n v="3"/>
    <n v="2.355"/>
  </r>
  <r>
    <x v="326"/>
    <x v="75"/>
    <d v="2014-09-13T00:00:00"/>
    <x v="26"/>
    <s v="United States,Portland,Oregon"/>
    <s v="Accessories"/>
    <x v="548"/>
    <n v="279.94400000000002"/>
    <n v="7"/>
    <n v="80.483900000000006"/>
  </r>
  <r>
    <x v="327"/>
    <x v="282"/>
    <d v="2011-03-17T00:00:00"/>
    <x v="269"/>
    <s v="United States,Denver,Colorado"/>
    <s v="Storage"/>
    <x v="549"/>
    <n v="636.40800000000002"/>
    <n v="3"/>
    <n v="-15.9102"/>
  </r>
  <r>
    <x v="327"/>
    <x v="282"/>
    <d v="2011-03-17T00:00:00"/>
    <x v="269"/>
    <s v="United States,Denver,Colorado"/>
    <s v="Art"/>
    <x v="550"/>
    <n v="83.168000000000006"/>
    <n v="4"/>
    <n v="9.3564000000000007"/>
  </r>
  <r>
    <x v="328"/>
    <x v="283"/>
    <d v="2011-07-18T00:00:00"/>
    <x v="270"/>
    <s v="United States,Tucson,Arizona"/>
    <s v="Chairs"/>
    <x v="551"/>
    <n v="259.13600000000002"/>
    <n v="4"/>
    <n v="-25.913599999999999"/>
  </r>
  <r>
    <x v="329"/>
    <x v="30"/>
    <d v="2012-10-31T00:00:00"/>
    <x v="271"/>
    <s v="United States,Redlands,California"/>
    <s v="Paper"/>
    <x v="120"/>
    <n v="19.98"/>
    <n v="1"/>
    <n v="9.3905999999999992"/>
  </r>
  <r>
    <x v="329"/>
    <x v="30"/>
    <d v="2012-10-31T00:00:00"/>
    <x v="271"/>
    <s v="United States,Redlands,California"/>
    <s v="Binders"/>
    <x v="552"/>
    <n v="398.35199999999998"/>
    <n v="3"/>
    <n v="124.485"/>
  </r>
  <r>
    <x v="329"/>
    <x v="30"/>
    <d v="2012-10-31T00:00:00"/>
    <x v="271"/>
    <s v="United States,Redlands,California"/>
    <s v="Art"/>
    <x v="553"/>
    <n v="5.04"/>
    <n v="3"/>
    <n v="1.26"/>
  </r>
  <r>
    <x v="329"/>
    <x v="30"/>
    <d v="2012-10-31T00:00:00"/>
    <x v="271"/>
    <s v="United States,Redlands,California"/>
    <s v="Fasteners"/>
    <x v="419"/>
    <n v="17.45"/>
    <n v="5"/>
    <n v="8.0269999999999992"/>
  </r>
  <r>
    <x v="329"/>
    <x v="30"/>
    <d v="2012-10-31T00:00:00"/>
    <x v="271"/>
    <s v="United States,Redlands,California"/>
    <s v="Chairs"/>
    <x v="554"/>
    <n v="323.13600000000002"/>
    <n v="4"/>
    <n v="20.196000000000002"/>
  </r>
  <r>
    <x v="329"/>
    <x v="30"/>
    <d v="2012-10-31T00:00:00"/>
    <x v="271"/>
    <s v="United States,Redlands,California"/>
    <s v="Supplies"/>
    <x v="555"/>
    <n v="29.7"/>
    <n v="3"/>
    <n v="8.0190000000000001"/>
  </r>
  <r>
    <x v="329"/>
    <x v="30"/>
    <d v="2012-10-31T00:00:00"/>
    <x v="271"/>
    <s v="United States,Redlands,California"/>
    <s v="Phones"/>
    <x v="556"/>
    <n v="1295.8399999999999"/>
    <n v="4"/>
    <n v="145.78200000000001"/>
  </r>
  <r>
    <x v="329"/>
    <x v="30"/>
    <d v="2012-10-31T00:00:00"/>
    <x v="271"/>
    <s v="United States,Redlands,California"/>
    <s v="Storage"/>
    <x v="557"/>
    <n v="46.84"/>
    <n v="2"/>
    <n v="12.646800000000001"/>
  </r>
  <r>
    <x v="329"/>
    <x v="30"/>
    <d v="2012-10-31T00:00:00"/>
    <x v="271"/>
    <s v="United States,Redlands,California"/>
    <s v="Bookcases"/>
    <x v="558"/>
    <n v="425.83300000000003"/>
    <n v="1"/>
    <n v="20.039200000000001"/>
  </r>
  <r>
    <x v="330"/>
    <x v="284"/>
    <d v="2013-09-24T00:00:00"/>
    <x v="272"/>
    <s v="United States,Stockton,California"/>
    <s v="Paper"/>
    <x v="559"/>
    <n v="159.88"/>
    <n v="7"/>
    <n v="73.544799999999995"/>
  </r>
  <r>
    <x v="331"/>
    <x v="285"/>
    <d v="2014-04-16T00:00:00"/>
    <x v="124"/>
    <s v="United States,Seattle,Washington"/>
    <s v="Paper"/>
    <x v="69"/>
    <n v="5.28"/>
    <n v="1"/>
    <n v="2.3759999999999999"/>
  </r>
  <r>
    <x v="331"/>
    <x v="285"/>
    <d v="2014-04-16T00:00:00"/>
    <x v="124"/>
    <s v="United States,Seattle,Washington"/>
    <s v="Binders"/>
    <x v="560"/>
    <n v="895.92"/>
    <n v="5"/>
    <n v="302.37299999999999"/>
  </r>
  <r>
    <x v="332"/>
    <x v="286"/>
    <d v="2014-11-12T00:00:00"/>
    <x v="189"/>
    <s v="United States,Sunnyvale,California"/>
    <s v="Chairs"/>
    <x v="469"/>
    <n v="215.976"/>
    <n v="3"/>
    <n v="-2.6997"/>
  </r>
  <r>
    <x v="333"/>
    <x v="168"/>
    <d v="2011-12-17T00:00:00"/>
    <x v="273"/>
    <s v="United States,Concord,California"/>
    <s v="Furnishings"/>
    <x v="561"/>
    <n v="43.31"/>
    <n v="1"/>
    <n v="4.3310000000000004"/>
  </r>
  <r>
    <x v="334"/>
    <x v="69"/>
    <d v="2013-07-28T00:00:00"/>
    <x v="274"/>
    <s v="United States,Los Angeles,California"/>
    <s v="Fasteners"/>
    <x v="92"/>
    <n v="21.48"/>
    <n v="6"/>
    <n v="10.74"/>
  </r>
  <r>
    <x v="335"/>
    <x v="287"/>
    <d v="2013-01-12T00:00:00"/>
    <x v="275"/>
    <s v="United States,Oakland,California"/>
    <s v="Art"/>
    <x v="562"/>
    <n v="34.58"/>
    <n v="1"/>
    <n v="10.0282"/>
  </r>
  <r>
    <x v="336"/>
    <x v="288"/>
    <d v="2014-03-20T00:00:00"/>
    <x v="276"/>
    <s v="United States,Manteca,California"/>
    <s v="Paper"/>
    <x v="450"/>
    <n v="314.55"/>
    <n v="3"/>
    <n v="150.98400000000001"/>
  </r>
  <r>
    <x v="337"/>
    <x v="289"/>
    <d v="2011-08-03T00:00:00"/>
    <x v="277"/>
    <s v="United States,San Francisco,California"/>
    <s v="Binders"/>
    <x v="563"/>
    <n v="19.751999999999999"/>
    <n v="3"/>
    <n v="6.9131999999999998"/>
  </r>
  <r>
    <x v="338"/>
    <x v="290"/>
    <d v="2013-10-22T00:00:00"/>
    <x v="278"/>
    <s v="United States,Salt Lake City,Utah"/>
    <s v="Paper"/>
    <x v="564"/>
    <n v="45.68"/>
    <n v="2"/>
    <n v="21.012799999999999"/>
  </r>
  <r>
    <x v="338"/>
    <x v="290"/>
    <d v="2013-10-22T00:00:00"/>
    <x v="278"/>
    <s v="United States,Salt Lake City,Utah"/>
    <s v="Paper"/>
    <x v="452"/>
    <n v="60.12"/>
    <n v="9"/>
    <n v="28.857600000000001"/>
  </r>
  <r>
    <x v="338"/>
    <x v="290"/>
    <d v="2013-10-22T00:00:00"/>
    <x v="278"/>
    <s v="United States,Salt Lake City,Utah"/>
    <s v="Binders"/>
    <x v="565"/>
    <n v="41.72"/>
    <n v="5"/>
    <n v="13.0375"/>
  </r>
  <r>
    <x v="338"/>
    <x v="290"/>
    <d v="2013-10-22T00:00:00"/>
    <x v="278"/>
    <s v="United States,Salt Lake City,Utah"/>
    <s v="Paper"/>
    <x v="139"/>
    <n v="71.599999999999994"/>
    <n v="8"/>
    <n v="32.936"/>
  </r>
  <r>
    <x v="339"/>
    <x v="291"/>
    <d v="2014-08-05T00:00:00"/>
    <x v="279"/>
    <s v="United States,Salinas,California"/>
    <s v="Binders"/>
    <x v="566"/>
    <n v="54.896000000000001"/>
    <n v="2"/>
    <n v="18.5274"/>
  </r>
  <r>
    <x v="340"/>
    <x v="292"/>
    <d v="2013-06-30T00:00:00"/>
    <x v="280"/>
    <s v="United States,Los Angeles,California"/>
    <s v="Appliances"/>
    <x v="567"/>
    <n v="60.81"/>
    <n v="3"/>
    <n v="17.026800000000001"/>
  </r>
  <r>
    <x v="341"/>
    <x v="35"/>
    <d v="2013-12-18T00:00:00"/>
    <x v="154"/>
    <s v="United States,Seattle,Washington"/>
    <s v="Binders"/>
    <x v="568"/>
    <n v="153.55199999999999"/>
    <n v="3"/>
    <n v="51.823799999999999"/>
  </r>
  <r>
    <x v="341"/>
    <x v="35"/>
    <d v="2013-12-18T00:00:00"/>
    <x v="154"/>
    <s v="United States,Seattle,Washington"/>
    <s v="Appliances"/>
    <x v="569"/>
    <n v="65.34"/>
    <n v="3"/>
    <n v="22.869"/>
  </r>
  <r>
    <x v="341"/>
    <x v="35"/>
    <d v="2013-12-18T00:00:00"/>
    <x v="154"/>
    <s v="United States,Seattle,Washington"/>
    <s v="Paper"/>
    <x v="570"/>
    <n v="123.92"/>
    <n v="4"/>
    <n v="55.764000000000003"/>
  </r>
  <r>
    <x v="341"/>
    <x v="35"/>
    <d v="2013-12-18T00:00:00"/>
    <x v="154"/>
    <s v="United States,Seattle,Washington"/>
    <s v="Appliances"/>
    <x v="571"/>
    <n v="35.1"/>
    <n v="3"/>
    <n v="12.285"/>
  </r>
  <r>
    <x v="341"/>
    <x v="35"/>
    <d v="2013-12-18T00:00:00"/>
    <x v="154"/>
    <s v="United States,Seattle,Washington"/>
    <s v="Accessories"/>
    <x v="472"/>
    <n v="44.75"/>
    <n v="5"/>
    <n v="8.5024999999999995"/>
  </r>
  <r>
    <x v="342"/>
    <x v="293"/>
    <d v="2012-09-12T00:00:00"/>
    <x v="184"/>
    <s v="United States,Seattle,Washington"/>
    <s v="Binders"/>
    <x v="572"/>
    <n v="6.0960000000000001"/>
    <n v="2"/>
    <n v="2.1335999999999999"/>
  </r>
  <r>
    <x v="342"/>
    <x v="293"/>
    <d v="2012-09-12T00:00:00"/>
    <x v="184"/>
    <s v="United States,Seattle,Washington"/>
    <s v="Furnishings"/>
    <x v="573"/>
    <n v="191.82"/>
    <n v="3"/>
    <n v="74.809799999999996"/>
  </r>
  <r>
    <x v="343"/>
    <x v="84"/>
    <d v="2014-10-03T00:00:00"/>
    <x v="281"/>
    <s v="United States,San Jose,California"/>
    <s v="Binders"/>
    <x v="274"/>
    <n v="1.44"/>
    <n v="1"/>
    <n v="0.504"/>
  </r>
  <r>
    <x v="343"/>
    <x v="84"/>
    <d v="2014-10-03T00:00:00"/>
    <x v="281"/>
    <s v="United States,San Jose,California"/>
    <s v="Binders"/>
    <x v="94"/>
    <n v="61.776000000000003"/>
    <n v="13"/>
    <n v="20.849399999999999"/>
  </r>
  <r>
    <x v="343"/>
    <x v="84"/>
    <d v="2014-10-03T00:00:00"/>
    <x v="281"/>
    <s v="United States,San Jose,California"/>
    <s v="Appliances"/>
    <x v="574"/>
    <n v="241.96"/>
    <n v="2"/>
    <n v="60.49"/>
  </r>
  <r>
    <x v="343"/>
    <x v="84"/>
    <d v="2014-10-03T00:00:00"/>
    <x v="281"/>
    <s v="United States,San Jose,California"/>
    <s v="Chairs"/>
    <x v="575"/>
    <n v="108.608"/>
    <n v="4"/>
    <n v="9.5031999999999996"/>
  </r>
  <r>
    <x v="344"/>
    <x v="294"/>
    <d v="2014-08-02T00:00:00"/>
    <x v="282"/>
    <s v="United States,San Francisco,California"/>
    <s v="Binders"/>
    <x v="576"/>
    <n v="9.984"/>
    <n v="4"/>
    <n v="3.6192000000000002"/>
  </r>
  <r>
    <x v="344"/>
    <x v="294"/>
    <d v="2014-08-02T00:00:00"/>
    <x v="282"/>
    <s v="United States,San Francisco,California"/>
    <s v="Storage"/>
    <x v="577"/>
    <n v="14.98"/>
    <n v="1"/>
    <n v="4.1943999999999999"/>
  </r>
  <r>
    <x v="344"/>
    <x v="294"/>
    <d v="2014-08-02T00:00:00"/>
    <x v="282"/>
    <s v="United States,San Francisco,California"/>
    <s v="Phones"/>
    <x v="578"/>
    <n v="1145.5999999999999"/>
    <n v="4"/>
    <n v="100.24"/>
  </r>
  <r>
    <x v="345"/>
    <x v="295"/>
    <d v="2013-03-22T00:00:00"/>
    <x v="283"/>
    <s v="United States,Littleton,Colorado"/>
    <s v="Bookcases"/>
    <x v="579"/>
    <n v="72.293999999999997"/>
    <n v="1"/>
    <n v="-98.8018"/>
  </r>
  <r>
    <x v="346"/>
    <x v="296"/>
    <d v="2011-04-05T00:00:00"/>
    <x v="170"/>
    <s v="United States,San Francisco,California"/>
    <s v="Binders"/>
    <x v="580"/>
    <n v="673.56799999999998"/>
    <n v="2"/>
    <n v="252.58799999999999"/>
  </r>
  <r>
    <x v="346"/>
    <x v="296"/>
    <d v="2011-04-05T00:00:00"/>
    <x v="170"/>
    <s v="United States,San Francisco,California"/>
    <s v="Appliances"/>
    <x v="581"/>
    <n v="52.98"/>
    <n v="2"/>
    <n v="14.8344"/>
  </r>
  <r>
    <x v="347"/>
    <x v="297"/>
    <d v="2012-12-16T00:00:00"/>
    <x v="284"/>
    <s v="United States,Portland,Oregon"/>
    <s v="Phones"/>
    <x v="582"/>
    <n v="319.96800000000002"/>
    <n v="4"/>
    <n v="35.996400000000001"/>
  </r>
  <r>
    <x v="348"/>
    <x v="298"/>
    <d v="2013-07-22T00:00:00"/>
    <x v="285"/>
    <s v="United States,Provo,Utah"/>
    <s v="Supplies"/>
    <x v="583"/>
    <n v="44.4"/>
    <n v="5"/>
    <n v="12.432"/>
  </r>
  <r>
    <x v="349"/>
    <x v="256"/>
    <d v="2013-11-18T00:00:00"/>
    <x v="286"/>
    <s v="United States,Los Angeles,California"/>
    <s v="Binders"/>
    <x v="584"/>
    <n v="1016.792"/>
    <n v="1"/>
    <n v="381.29700000000003"/>
  </r>
  <r>
    <x v="349"/>
    <x v="256"/>
    <d v="2013-11-18T00:00:00"/>
    <x v="286"/>
    <s v="United States,Los Angeles,California"/>
    <s v="Binders"/>
    <x v="585"/>
    <n v="38.136000000000003"/>
    <n v="7"/>
    <n v="13.3476"/>
  </r>
  <r>
    <x v="350"/>
    <x v="250"/>
    <d v="2014-11-26T00:00:00"/>
    <x v="287"/>
    <s v="United States,Pasadena,California"/>
    <s v="Storage"/>
    <x v="453"/>
    <n v="56.56"/>
    <n v="2"/>
    <n v="15.2712"/>
  </r>
  <r>
    <x v="350"/>
    <x v="250"/>
    <d v="2014-11-26T00:00:00"/>
    <x v="287"/>
    <s v="United States,Pasadena,California"/>
    <s v="Art"/>
    <x v="586"/>
    <n v="5.56"/>
    <n v="2"/>
    <n v="1.4456"/>
  </r>
  <r>
    <x v="350"/>
    <x v="250"/>
    <d v="2014-11-26T00:00:00"/>
    <x v="287"/>
    <s v="United States,Pasadena,California"/>
    <s v="Fasteners"/>
    <x v="587"/>
    <n v="9.02"/>
    <n v="2"/>
    <n v="3.5177999999999998"/>
  </r>
  <r>
    <x v="350"/>
    <x v="250"/>
    <d v="2014-11-26T00:00:00"/>
    <x v="287"/>
    <s v="United States,Pasadena,California"/>
    <s v="Appliances"/>
    <x v="588"/>
    <n v="8.6199999999999992"/>
    <n v="1"/>
    <n v="2.2412000000000001"/>
  </r>
  <r>
    <x v="350"/>
    <x v="250"/>
    <d v="2014-11-26T00:00:00"/>
    <x v="287"/>
    <s v="United States,Pasadena,California"/>
    <s v="Phones"/>
    <x v="508"/>
    <n v="659.976"/>
    <n v="3"/>
    <n v="49.498199999999997"/>
  </r>
  <r>
    <x v="351"/>
    <x v="299"/>
    <d v="2012-02-18T00:00:00"/>
    <x v="288"/>
    <s v="United States,Los Angeles,California"/>
    <s v="Paper"/>
    <x v="589"/>
    <n v="13.36"/>
    <n v="2"/>
    <n v="6.4127999999999998"/>
  </r>
  <r>
    <x v="351"/>
    <x v="299"/>
    <d v="2012-02-18T00:00:00"/>
    <x v="288"/>
    <s v="United States,Los Angeles,California"/>
    <s v="Binders"/>
    <x v="565"/>
    <n v="41.72"/>
    <n v="5"/>
    <n v="13.0375"/>
  </r>
  <r>
    <x v="351"/>
    <x v="299"/>
    <d v="2012-02-18T00:00:00"/>
    <x v="288"/>
    <s v="United States,Los Angeles,California"/>
    <s v="Binders"/>
    <x v="590"/>
    <n v="11.52"/>
    <n v="5"/>
    <n v="4.1760000000000002"/>
  </r>
  <r>
    <x v="351"/>
    <x v="299"/>
    <d v="2012-02-18T00:00:00"/>
    <x v="288"/>
    <s v="United States,Los Angeles,California"/>
    <s v="Appliances"/>
    <x v="591"/>
    <n v="541.44000000000005"/>
    <n v="6"/>
    <n v="157.01759999999999"/>
  </r>
  <r>
    <x v="351"/>
    <x v="299"/>
    <d v="2012-02-18T00:00:00"/>
    <x v="288"/>
    <s v="United States,Los Angeles,California"/>
    <s v="Paper"/>
    <x v="592"/>
    <n v="19.440000000000001"/>
    <n v="3"/>
    <n v="9.3312000000000008"/>
  </r>
  <r>
    <x v="352"/>
    <x v="78"/>
    <d v="2013-04-18T00:00:00"/>
    <x v="289"/>
    <s v="United States,San Diego,California"/>
    <s v="Paper"/>
    <x v="47"/>
    <n v="143.69999999999999"/>
    <n v="3"/>
    <n v="68.975999999999999"/>
  </r>
  <r>
    <x v="353"/>
    <x v="300"/>
    <d v="2012-10-01T00:00:00"/>
    <x v="172"/>
    <s v="United States,San Francisco,California"/>
    <s v="Appliances"/>
    <x v="593"/>
    <n v="43.26"/>
    <n v="3"/>
    <n v="14.2758"/>
  </r>
  <r>
    <x v="353"/>
    <x v="300"/>
    <d v="2012-10-01T00:00:00"/>
    <x v="172"/>
    <s v="United States,San Francisco,California"/>
    <s v="Appliances"/>
    <x v="569"/>
    <n v="43.56"/>
    <n v="2"/>
    <n v="15.246"/>
  </r>
  <r>
    <x v="354"/>
    <x v="301"/>
    <d v="2014-06-20T00:00:00"/>
    <x v="16"/>
    <s v="United States,San Francisco,California"/>
    <s v="Chairs"/>
    <x v="594"/>
    <n v="1212.96"/>
    <n v="7"/>
    <n v="90.971999999999994"/>
  </r>
  <r>
    <x v="354"/>
    <x v="301"/>
    <d v="2014-06-20T00:00:00"/>
    <x v="16"/>
    <s v="United States,San Francisco,California"/>
    <s v="Paper"/>
    <x v="595"/>
    <n v="18.54"/>
    <n v="2"/>
    <n v="8.7138000000000009"/>
  </r>
  <r>
    <x v="355"/>
    <x v="302"/>
    <d v="2012-11-10T00:00:00"/>
    <x v="290"/>
    <s v="United States,San Diego,California"/>
    <s v="Fasteners"/>
    <x v="596"/>
    <n v="5"/>
    <n v="1"/>
    <n v="2.4"/>
  </r>
  <r>
    <x v="355"/>
    <x v="302"/>
    <d v="2012-11-10T00:00:00"/>
    <x v="290"/>
    <s v="United States,San Diego,California"/>
    <s v="Accessories"/>
    <x v="597"/>
    <n v="371.97"/>
    <n v="3"/>
    <n v="66.954599999999999"/>
  </r>
  <r>
    <x v="356"/>
    <x v="303"/>
    <d v="2014-09-18T00:00:00"/>
    <x v="291"/>
    <s v="United States,Seattle,Washington"/>
    <s v="Paper"/>
    <x v="598"/>
    <n v="12.96"/>
    <n v="2"/>
    <n v="6.3503999999999996"/>
  </r>
  <r>
    <x v="357"/>
    <x v="304"/>
    <d v="2012-09-27T00:00:00"/>
    <x v="28"/>
    <s v="United States,Seattle,Washington"/>
    <s v="Storage"/>
    <x v="599"/>
    <n v="199.74"/>
    <n v="6"/>
    <n v="47.937600000000003"/>
  </r>
  <r>
    <x v="358"/>
    <x v="305"/>
    <d v="2012-03-11T00:00:00"/>
    <x v="125"/>
    <s v="United States,San Francisco,California"/>
    <s v="Furnishings"/>
    <x v="600"/>
    <n v="435.26"/>
    <n v="7"/>
    <n v="95.757199999999997"/>
  </r>
  <r>
    <x v="358"/>
    <x v="305"/>
    <d v="2012-03-11T00:00:00"/>
    <x v="125"/>
    <s v="United States,San Francisco,California"/>
    <s v="Copiers"/>
    <x v="601"/>
    <n v="1119.9839999999999"/>
    <n v="2"/>
    <n v="377.99459999999999"/>
  </r>
  <r>
    <x v="359"/>
    <x v="306"/>
    <d v="2011-10-08T00:00:00"/>
    <x v="292"/>
    <s v="United States,Los Angeles,California"/>
    <s v="Tables"/>
    <x v="602"/>
    <n v="143.43199999999999"/>
    <n v="1"/>
    <n v="3.5857999999999999"/>
  </r>
  <r>
    <x v="359"/>
    <x v="306"/>
    <d v="2011-10-08T00:00:00"/>
    <x v="292"/>
    <s v="United States,Los Angeles,California"/>
    <s v="Chairs"/>
    <x v="603"/>
    <n v="122.352"/>
    <n v="3"/>
    <n v="13.7646"/>
  </r>
  <r>
    <x v="360"/>
    <x v="200"/>
    <d v="2014-11-03T00:00:00"/>
    <x v="293"/>
    <s v="United States,Seattle,Washington"/>
    <s v="Chairs"/>
    <x v="534"/>
    <n v="97.567999999999998"/>
    <n v="2"/>
    <n v="-6.0979999999999999"/>
  </r>
  <r>
    <x v="360"/>
    <x v="200"/>
    <d v="2014-11-03T00:00:00"/>
    <x v="293"/>
    <s v="United States,Seattle,Washington"/>
    <s v="Chairs"/>
    <x v="604"/>
    <n v="614.27200000000005"/>
    <n v="8"/>
    <n v="-23.0352"/>
  </r>
  <r>
    <x v="360"/>
    <x v="200"/>
    <d v="2014-11-03T00:00:00"/>
    <x v="293"/>
    <s v="United States,Seattle,Washington"/>
    <s v="Bookcases"/>
    <x v="342"/>
    <n v="199.98"/>
    <n v="2"/>
    <n v="37.996200000000002"/>
  </r>
  <r>
    <x v="361"/>
    <x v="67"/>
    <d v="2014-06-14T00:00:00"/>
    <x v="294"/>
    <s v="United States,Los Angeles,California"/>
    <s v="Art"/>
    <x v="605"/>
    <n v="16.399999999999999"/>
    <n v="5"/>
    <n v="4.7560000000000002"/>
  </r>
  <r>
    <x v="362"/>
    <x v="307"/>
    <d v="2014-01-12T00:00:00"/>
    <x v="295"/>
    <s v="United States,Seattle,Washington"/>
    <s v="Tables"/>
    <x v="606"/>
    <n v="892.98"/>
    <n v="2"/>
    <n v="80.368200000000002"/>
  </r>
  <r>
    <x v="363"/>
    <x v="217"/>
    <d v="2014-06-13T00:00:00"/>
    <x v="296"/>
    <s v="United States,Peoria,Arizona"/>
    <s v="Chairs"/>
    <x v="607"/>
    <n v="280.79199999999997"/>
    <n v="1"/>
    <n v="35.098999999999997"/>
  </r>
  <r>
    <x v="363"/>
    <x v="217"/>
    <d v="2014-06-13T00:00:00"/>
    <x v="296"/>
    <s v="United States,Peoria,Arizona"/>
    <s v="Storage"/>
    <x v="24"/>
    <n v="68.447999999999993"/>
    <n v="4"/>
    <n v="7.7004000000000001"/>
  </r>
  <r>
    <x v="363"/>
    <x v="217"/>
    <d v="2014-06-13T00:00:00"/>
    <x v="296"/>
    <s v="United States,Peoria,Arizona"/>
    <s v="Art"/>
    <x v="280"/>
    <n v="88.04"/>
    <n v="5"/>
    <n v="6.6029999999999998"/>
  </r>
  <r>
    <x v="363"/>
    <x v="217"/>
    <d v="2014-06-13T00:00:00"/>
    <x v="296"/>
    <s v="United States,Peoria,Arizona"/>
    <s v="Art"/>
    <x v="608"/>
    <n v="15.872"/>
    <n v="1"/>
    <n v="1.984"/>
  </r>
  <r>
    <x v="363"/>
    <x v="217"/>
    <d v="2014-06-13T00:00:00"/>
    <x v="296"/>
    <s v="United States,Peoria,Arizona"/>
    <s v="Storage"/>
    <x v="225"/>
    <n v="215.59200000000001"/>
    <n v="3"/>
    <n v="-48.508200000000002"/>
  </r>
  <r>
    <x v="364"/>
    <x v="308"/>
    <d v="2014-03-25T00:00:00"/>
    <x v="111"/>
    <s v="United States,Seattle,Washington"/>
    <s v="Accessories"/>
    <x v="609"/>
    <n v="265.93"/>
    <n v="7"/>
    <n v="63.8232"/>
  </r>
  <r>
    <x v="365"/>
    <x v="151"/>
    <d v="2014-09-27T00:00:00"/>
    <x v="297"/>
    <s v="United States,Fort Collins,Colorado"/>
    <s v="Envelopes"/>
    <x v="610"/>
    <n v="14.352"/>
    <n v="3"/>
    <n v="5.2026000000000003"/>
  </r>
  <r>
    <x v="366"/>
    <x v="309"/>
    <d v="2013-09-27T00:00:00"/>
    <x v="298"/>
    <s v="United States,Los Angeles,California"/>
    <s v="Storage"/>
    <x v="611"/>
    <n v="41.96"/>
    <n v="2"/>
    <n v="2.9371999999999998"/>
  </r>
  <r>
    <x v="366"/>
    <x v="309"/>
    <d v="2013-09-27T00:00:00"/>
    <x v="298"/>
    <s v="United States,Los Angeles,California"/>
    <s v="Paper"/>
    <x v="612"/>
    <n v="41.7"/>
    <n v="5"/>
    <n v="20.85"/>
  </r>
  <r>
    <x v="367"/>
    <x v="239"/>
    <d v="2014-12-04T00:00:00"/>
    <x v="299"/>
    <s v="United States,Los Angeles,California"/>
    <s v="Binders"/>
    <x v="57"/>
    <n v="9.0239999999999991"/>
    <n v="6"/>
    <n v="3.1583999999999999"/>
  </r>
  <r>
    <x v="367"/>
    <x v="239"/>
    <d v="2014-12-04T00:00:00"/>
    <x v="299"/>
    <s v="United States,Los Angeles,California"/>
    <s v="Binders"/>
    <x v="613"/>
    <n v="69.456000000000003"/>
    <n v="2"/>
    <n v="22.5732"/>
  </r>
  <r>
    <x v="367"/>
    <x v="239"/>
    <d v="2014-12-04T00:00:00"/>
    <x v="299"/>
    <s v="United States,Los Angeles,California"/>
    <s v="Paper"/>
    <x v="113"/>
    <n v="10.86"/>
    <n v="2"/>
    <n v="5.3213999999999997"/>
  </r>
  <r>
    <x v="367"/>
    <x v="239"/>
    <d v="2014-12-04T00:00:00"/>
    <x v="299"/>
    <s v="United States,Los Angeles,California"/>
    <s v="Appliances"/>
    <x v="581"/>
    <n v="79.47"/>
    <n v="3"/>
    <n v="22.2516"/>
  </r>
  <r>
    <x v="367"/>
    <x v="239"/>
    <d v="2014-12-04T00:00:00"/>
    <x v="299"/>
    <s v="United States,Los Angeles,California"/>
    <s v="Art"/>
    <x v="408"/>
    <n v="10.08"/>
    <n v="6"/>
    <n v="5.04"/>
  </r>
  <r>
    <x v="368"/>
    <x v="108"/>
    <d v="2012-09-02T00:00:00"/>
    <x v="300"/>
    <s v="United States,San Francisco,California"/>
    <s v="Bookcases"/>
    <x v="614"/>
    <n v="1552.8309999999999"/>
    <n v="7"/>
    <n v="200.9546"/>
  </r>
  <r>
    <x v="368"/>
    <x v="108"/>
    <d v="2012-09-02T00:00:00"/>
    <x v="300"/>
    <s v="United States,San Francisco,California"/>
    <s v="Binders"/>
    <x v="566"/>
    <n v="137.24"/>
    <n v="5"/>
    <n v="46.3185"/>
  </r>
  <r>
    <x v="368"/>
    <x v="108"/>
    <d v="2012-09-02T00:00:00"/>
    <x v="300"/>
    <s v="United States,San Francisco,California"/>
    <s v="Accessories"/>
    <x v="615"/>
    <n v="36.51"/>
    <n v="1"/>
    <n v="15.699299999999999"/>
  </r>
  <r>
    <x v="368"/>
    <x v="108"/>
    <d v="2012-09-02T00:00:00"/>
    <x v="300"/>
    <s v="United States,San Francisco,California"/>
    <s v="Machines"/>
    <x v="616"/>
    <n v="239.976"/>
    <n v="3"/>
    <n v="80.991900000000001"/>
  </r>
  <r>
    <x v="369"/>
    <x v="142"/>
    <d v="2011-11-26T00:00:00"/>
    <x v="301"/>
    <s v="United States,Sacramento,California"/>
    <s v="Chairs"/>
    <x v="617"/>
    <n v="120.712"/>
    <n v="1"/>
    <n v="-18.1068"/>
  </r>
  <r>
    <x v="370"/>
    <x v="152"/>
    <d v="2012-12-11T00:00:00"/>
    <x v="302"/>
    <s v="United States,Thousand Oaks,California"/>
    <s v="Paper"/>
    <x v="618"/>
    <n v="32.75"/>
    <n v="5"/>
    <n v="15.065"/>
  </r>
  <r>
    <x v="371"/>
    <x v="310"/>
    <d v="2014-03-27T00:00:00"/>
    <x v="303"/>
    <s v="United States,Fresno,California"/>
    <s v="Appliances"/>
    <x v="619"/>
    <n v="176.04"/>
    <n v="4"/>
    <n v="45.770400000000002"/>
  </r>
  <r>
    <x v="371"/>
    <x v="310"/>
    <d v="2014-03-27T00:00:00"/>
    <x v="303"/>
    <s v="United States,Fresno,California"/>
    <s v="Art"/>
    <x v="57"/>
    <n v="16.02"/>
    <n v="9"/>
    <n v="4.4855999999999998"/>
  </r>
  <r>
    <x v="371"/>
    <x v="310"/>
    <d v="2014-03-27T00:00:00"/>
    <x v="303"/>
    <s v="United States,Fresno,California"/>
    <s v="Binders"/>
    <x v="620"/>
    <n v="185.92"/>
    <n v="4"/>
    <n v="62.747999999999998"/>
  </r>
  <r>
    <x v="371"/>
    <x v="310"/>
    <d v="2014-03-27T00:00:00"/>
    <x v="303"/>
    <s v="United States,Fresno,California"/>
    <s v="Phones"/>
    <x v="621"/>
    <n v="211.16800000000001"/>
    <n v="4"/>
    <n v="15.8376"/>
  </r>
  <r>
    <x v="371"/>
    <x v="310"/>
    <d v="2014-03-27T00:00:00"/>
    <x v="303"/>
    <s v="United States,Fresno,California"/>
    <s v="Copiers"/>
    <x v="622"/>
    <n v="479.98399999999998"/>
    <n v="2"/>
    <n v="59.997999999999998"/>
  </r>
  <r>
    <x v="372"/>
    <x v="111"/>
    <d v="2012-12-15T00:00:00"/>
    <x v="304"/>
    <s v="United States,San Diego,California"/>
    <s v="Fasteners"/>
    <x v="57"/>
    <n v="7.86"/>
    <n v="2"/>
    <n v="3.6156000000000001"/>
  </r>
  <r>
    <x v="372"/>
    <x v="111"/>
    <d v="2012-12-15T00:00:00"/>
    <x v="304"/>
    <s v="United States,San Diego,California"/>
    <s v="Binders"/>
    <x v="623"/>
    <n v="24.448"/>
    <n v="2"/>
    <n v="8.8623999999999992"/>
  </r>
  <r>
    <x v="373"/>
    <x v="311"/>
    <d v="2014-08-17T00:00:00"/>
    <x v="163"/>
    <s v="United States,San Francisco,California"/>
    <s v="Labels"/>
    <x v="624"/>
    <n v="5.76"/>
    <n v="2"/>
    <n v="2.8224"/>
  </r>
  <r>
    <x v="373"/>
    <x v="311"/>
    <d v="2014-08-17T00:00:00"/>
    <x v="163"/>
    <s v="United States,San Francisco,California"/>
    <s v="Art"/>
    <x v="625"/>
    <n v="16.68"/>
    <n v="6"/>
    <n v="4.3368000000000002"/>
  </r>
  <r>
    <x v="374"/>
    <x v="235"/>
    <d v="2014-10-12T00:00:00"/>
    <x v="305"/>
    <s v="United States,Los Angeles,California"/>
    <s v="Accessories"/>
    <x v="597"/>
    <n v="1115.9100000000001"/>
    <n v="9"/>
    <n v="200.8638"/>
  </r>
  <r>
    <x v="374"/>
    <x v="235"/>
    <d v="2014-10-12T00:00:00"/>
    <x v="305"/>
    <s v="United States,Los Angeles,California"/>
    <s v="Phones"/>
    <x v="162"/>
    <n v="128.744"/>
    <n v="7"/>
    <n v="-28.967400000000001"/>
  </r>
  <r>
    <x v="374"/>
    <x v="235"/>
    <d v="2014-10-12T00:00:00"/>
    <x v="305"/>
    <s v="United States,Los Angeles,California"/>
    <s v="Phones"/>
    <x v="626"/>
    <n v="79.92"/>
    <n v="10"/>
    <n v="26.972999999999999"/>
  </r>
  <r>
    <x v="375"/>
    <x v="227"/>
    <d v="2014-01-26T00:00:00"/>
    <x v="306"/>
    <s v="United States,San Francisco,California"/>
    <s v="Art"/>
    <x v="57"/>
    <n v="24.2"/>
    <n v="5"/>
    <n v="7.9859999999999998"/>
  </r>
  <r>
    <x v="375"/>
    <x v="227"/>
    <d v="2014-01-26T00:00:00"/>
    <x v="306"/>
    <s v="United States,San Francisco,California"/>
    <s v="Phones"/>
    <x v="627"/>
    <n v="359.976"/>
    <n v="3"/>
    <n v="130.4913"/>
  </r>
  <r>
    <x v="376"/>
    <x v="312"/>
    <d v="2014-03-26T00:00:00"/>
    <x v="307"/>
    <s v="United States,San Francisco,California"/>
    <s v="Furnishings"/>
    <x v="628"/>
    <n v="211.84"/>
    <n v="8"/>
    <n v="76.2624"/>
  </r>
  <r>
    <x v="377"/>
    <x v="313"/>
    <d v="2012-06-09T00:00:00"/>
    <x v="308"/>
    <s v="United States,Los Angeles,California"/>
    <s v="Binders"/>
    <x v="57"/>
    <n v="7.52"/>
    <n v="5"/>
    <n v="2.6320000000000001"/>
  </r>
  <r>
    <x v="378"/>
    <x v="314"/>
    <d v="2011-11-16T00:00:00"/>
    <x v="127"/>
    <s v="United States,Los Angeles,California"/>
    <s v="Paper"/>
    <x v="229"/>
    <n v="11.96"/>
    <n v="2"/>
    <n v="5.8604000000000003"/>
  </r>
  <r>
    <x v="378"/>
    <x v="314"/>
    <d v="2011-11-16T00:00:00"/>
    <x v="127"/>
    <s v="United States,Los Angeles,California"/>
    <s v="Tables"/>
    <x v="268"/>
    <n v="629.06399999999996"/>
    <n v="3"/>
    <n v="31.453199999999999"/>
  </r>
  <r>
    <x v="379"/>
    <x v="315"/>
    <d v="2014-10-19T00:00:00"/>
    <x v="309"/>
    <s v="United States,Albuquerque,New Mexico"/>
    <s v="Accessories"/>
    <x v="629"/>
    <n v="595"/>
    <n v="5"/>
    <n v="95.2"/>
  </r>
  <r>
    <x v="379"/>
    <x v="315"/>
    <d v="2014-10-19T00:00:00"/>
    <x v="309"/>
    <s v="United States,Albuquerque,New Mexico"/>
    <s v="Binders"/>
    <x v="513"/>
    <n v="79.872"/>
    <n v="3"/>
    <n v="29.952000000000002"/>
  </r>
  <r>
    <x v="380"/>
    <x v="73"/>
    <d v="2013-05-29T00:00:00"/>
    <x v="310"/>
    <s v="United States,Sparks,Nevada"/>
    <s v="Machines"/>
    <x v="630"/>
    <n v="2396.4"/>
    <n v="10"/>
    <n v="179.73"/>
  </r>
  <r>
    <x v="381"/>
    <x v="286"/>
    <d v="2014-11-15T00:00:00"/>
    <x v="311"/>
    <s v="United States,Coachella,California"/>
    <s v="Storage"/>
    <x v="378"/>
    <n v="63.56"/>
    <n v="2"/>
    <n v="3.1779999999999999"/>
  </r>
  <r>
    <x v="381"/>
    <x v="286"/>
    <d v="2014-11-15T00:00:00"/>
    <x v="311"/>
    <s v="United States,Coachella,California"/>
    <s v="Accessories"/>
    <x v="631"/>
    <n v="99.99"/>
    <n v="1"/>
    <n v="43.995600000000003"/>
  </r>
  <r>
    <x v="382"/>
    <x v="316"/>
    <d v="2014-05-21T00:00:00"/>
    <x v="312"/>
    <s v="United States,San Francisco,California"/>
    <s v="Labels"/>
    <x v="0"/>
    <n v="58.48"/>
    <n v="8"/>
    <n v="27.485600000000002"/>
  </r>
  <r>
    <x v="383"/>
    <x v="38"/>
    <d v="2015-01-03T00:00:00"/>
    <x v="313"/>
    <s v="United States,Seattle,Washington"/>
    <s v="Furnishings"/>
    <x v="207"/>
    <n v="7.4"/>
    <n v="2"/>
    <n v="3.0339999999999998"/>
  </r>
  <r>
    <x v="384"/>
    <x v="317"/>
    <d v="2014-07-11T00:00:00"/>
    <x v="181"/>
    <s v="United States,Farmington,New Mexico"/>
    <s v="Furnishings"/>
    <x v="632"/>
    <n v="545.85"/>
    <n v="9"/>
    <n v="114.6285"/>
  </r>
  <r>
    <x v="385"/>
    <x v="318"/>
    <d v="2011-11-20T00:00:00"/>
    <x v="314"/>
    <s v="United States,Louisville,Colorado"/>
    <s v="Tables"/>
    <x v="633"/>
    <n v="145.97999999999999"/>
    <n v="2"/>
    <n v="-99.266400000000004"/>
  </r>
  <r>
    <x v="385"/>
    <x v="318"/>
    <d v="2011-11-20T00:00:00"/>
    <x v="314"/>
    <s v="United States,Louisville,Colorado"/>
    <s v="Paper"/>
    <x v="634"/>
    <n v="35.808"/>
    <n v="4"/>
    <n v="12.5328"/>
  </r>
  <r>
    <x v="386"/>
    <x v="5"/>
    <d v="2012-10-01T00:00:00"/>
    <x v="315"/>
    <s v="United States,Los Angeles,California"/>
    <s v="Envelopes"/>
    <x v="635"/>
    <n v="17.48"/>
    <n v="2"/>
    <n v="8.2156000000000002"/>
  </r>
  <r>
    <x v="387"/>
    <x v="319"/>
    <d v="2013-11-11T00:00:00"/>
    <x v="210"/>
    <s v="United States,San Jose,California"/>
    <s v="Binders"/>
    <x v="636"/>
    <n v="29.12"/>
    <n v="5"/>
    <n v="9.8279999999999994"/>
  </r>
  <r>
    <x v="388"/>
    <x v="320"/>
    <d v="2012-07-13T00:00:00"/>
    <x v="316"/>
    <s v="United States,Seattle,Washington"/>
    <s v="Paper"/>
    <x v="637"/>
    <n v="29.97"/>
    <n v="3"/>
    <n v="13.486499999999999"/>
  </r>
  <r>
    <x v="388"/>
    <x v="320"/>
    <d v="2012-07-13T00:00:00"/>
    <x v="316"/>
    <s v="United States,Seattle,Washington"/>
    <s v="Binders"/>
    <x v="294"/>
    <n v="98.352000000000004"/>
    <n v="3"/>
    <n v="34.423200000000001"/>
  </r>
  <r>
    <x v="389"/>
    <x v="85"/>
    <d v="2013-11-07T00:00:00"/>
    <x v="164"/>
    <s v="United States,Los Angeles,California"/>
    <s v="Chairs"/>
    <x v="638"/>
    <n v="217.584"/>
    <n v="2"/>
    <n v="-29.9178"/>
  </r>
  <r>
    <x v="389"/>
    <x v="85"/>
    <d v="2013-11-07T00:00:00"/>
    <x v="164"/>
    <s v="United States,Los Angeles,California"/>
    <s v="Accessories"/>
    <x v="639"/>
    <n v="82.95"/>
    <n v="5"/>
    <n v="29.032499999999999"/>
  </r>
  <r>
    <x v="389"/>
    <x v="85"/>
    <d v="2013-11-07T00:00:00"/>
    <x v="164"/>
    <s v="United States,Los Angeles,California"/>
    <s v="Labels"/>
    <x v="640"/>
    <n v="87.71"/>
    <n v="7"/>
    <n v="41.223700000000001"/>
  </r>
  <r>
    <x v="389"/>
    <x v="85"/>
    <d v="2013-11-07T00:00:00"/>
    <x v="164"/>
    <s v="United States,Los Angeles,California"/>
    <s v="Appliances"/>
    <x v="641"/>
    <n v="1101.48"/>
    <n v="4"/>
    <n v="429.5772"/>
  </r>
  <r>
    <x v="390"/>
    <x v="321"/>
    <d v="2014-09-09T00:00:00"/>
    <x v="317"/>
    <s v="United States,Los Angeles,California"/>
    <s v="Tables"/>
    <x v="642"/>
    <n v="1322.3520000000001"/>
    <n v="3"/>
    <n v="-99.176400000000001"/>
  </r>
  <r>
    <x v="391"/>
    <x v="322"/>
    <d v="2015-01-01T00:00:00"/>
    <x v="37"/>
    <s v="United States,Seattle,Washington"/>
    <s v="Storage"/>
    <x v="446"/>
    <n v="1003.62"/>
    <n v="6"/>
    <n v="0"/>
  </r>
  <r>
    <x v="392"/>
    <x v="323"/>
    <d v="2014-09-04T00:00:00"/>
    <x v="297"/>
    <s v="United States,Seattle,Washington"/>
    <s v="Phones"/>
    <x v="643"/>
    <n v="35.167999999999999"/>
    <n v="4"/>
    <n v="11.429600000000001"/>
  </r>
  <r>
    <x v="392"/>
    <x v="323"/>
    <d v="2014-09-04T00:00:00"/>
    <x v="297"/>
    <s v="United States,Seattle,Washington"/>
    <s v="Tables"/>
    <x v="644"/>
    <n v="1137.75"/>
    <n v="5"/>
    <n v="250.30500000000001"/>
  </r>
  <r>
    <x v="392"/>
    <x v="323"/>
    <d v="2014-09-04T00:00:00"/>
    <x v="297"/>
    <s v="United States,Seattle,Washington"/>
    <s v="Binders"/>
    <x v="152"/>
    <n v="99.68"/>
    <n v="5"/>
    <n v="32.396000000000001"/>
  </r>
  <r>
    <x v="392"/>
    <x v="323"/>
    <d v="2014-09-04T00:00:00"/>
    <x v="297"/>
    <s v="United States,Seattle,Washington"/>
    <s v="Art"/>
    <x v="586"/>
    <n v="5.56"/>
    <n v="2"/>
    <n v="1.4456"/>
  </r>
  <r>
    <x v="393"/>
    <x v="324"/>
    <d v="2011-12-15T00:00:00"/>
    <x v="13"/>
    <s v="United States,Los Angeles,California"/>
    <s v="Paper"/>
    <x v="645"/>
    <n v="90.24"/>
    <n v="6"/>
    <n v="41.510399999999997"/>
  </r>
  <r>
    <x v="394"/>
    <x v="42"/>
    <d v="2012-10-01T00:00:00"/>
    <x v="318"/>
    <s v="United States,San Diego,California"/>
    <s v="Storage"/>
    <x v="24"/>
    <n v="64.17"/>
    <n v="3"/>
    <n v="18.609300000000001"/>
  </r>
  <r>
    <x v="394"/>
    <x v="42"/>
    <d v="2012-10-01T00:00:00"/>
    <x v="318"/>
    <s v="United States,San Diego,California"/>
    <s v="Envelopes"/>
    <x v="646"/>
    <n v="124.46"/>
    <n v="2"/>
    <n v="58.496200000000002"/>
  </r>
  <r>
    <x v="395"/>
    <x v="325"/>
    <d v="2013-05-25T00:00:00"/>
    <x v="319"/>
    <s v="United States,San Francisco,California"/>
    <s v="Binders"/>
    <x v="529"/>
    <n v="9.5839999999999996"/>
    <n v="1"/>
    <n v="3.3544"/>
  </r>
  <r>
    <x v="396"/>
    <x v="326"/>
    <d v="2013-11-20T00:00:00"/>
    <x v="320"/>
    <s v="United States,San Francisco,California"/>
    <s v="Labels"/>
    <x v="647"/>
    <n v="7.38"/>
    <n v="2"/>
    <n v="3.4685999999999999"/>
  </r>
  <r>
    <x v="397"/>
    <x v="327"/>
    <d v="2011-07-27T00:00:00"/>
    <x v="48"/>
    <s v="United States,San Francisco,California"/>
    <s v="Storage"/>
    <x v="517"/>
    <n v="53.72"/>
    <n v="4"/>
    <n v="15.041600000000001"/>
  </r>
  <r>
    <x v="397"/>
    <x v="327"/>
    <d v="2011-07-27T00:00:00"/>
    <x v="48"/>
    <s v="United States,San Francisco,California"/>
    <s v="Supplies"/>
    <x v="648"/>
    <n v="8187.65"/>
    <n v="5"/>
    <n v="327.50599999999997"/>
  </r>
  <r>
    <x v="397"/>
    <x v="327"/>
    <d v="2011-07-27T00:00:00"/>
    <x v="48"/>
    <s v="United States,San Francisco,California"/>
    <s v="Furnishings"/>
    <x v="57"/>
    <n v="77.92"/>
    <n v="8"/>
    <n v="34.284799999999997"/>
  </r>
  <r>
    <x v="398"/>
    <x v="328"/>
    <d v="2014-03-09T00:00:00"/>
    <x v="68"/>
    <s v="United States,Los Angeles,California"/>
    <s v="Phones"/>
    <x v="649"/>
    <n v="196.77600000000001"/>
    <n v="3"/>
    <n v="14.7582"/>
  </r>
  <r>
    <x v="398"/>
    <x v="328"/>
    <d v="2014-03-09T00:00:00"/>
    <x v="68"/>
    <s v="United States,Los Angeles,California"/>
    <s v="Accessories"/>
    <x v="380"/>
    <n v="479.94"/>
    <n v="6"/>
    <n v="52.793399999999998"/>
  </r>
  <r>
    <x v="399"/>
    <x v="293"/>
    <d v="2012-09-08T00:00:00"/>
    <x v="321"/>
    <s v="United States,La Quinta,California"/>
    <s v="Accessories"/>
    <x v="650"/>
    <n v="46.32"/>
    <n v="4"/>
    <n v="18.064800000000002"/>
  </r>
  <r>
    <x v="400"/>
    <x v="329"/>
    <d v="2012-07-16T00:00:00"/>
    <x v="308"/>
    <s v="United States,San Francisco,California"/>
    <s v="Chairs"/>
    <x v="367"/>
    <n v="1348.704"/>
    <n v="6"/>
    <n v="-219.1644"/>
  </r>
  <r>
    <x v="400"/>
    <x v="329"/>
    <d v="2012-07-16T00:00:00"/>
    <x v="308"/>
    <s v="United States,San Francisco,California"/>
    <s v="Chairs"/>
    <x v="89"/>
    <n v="700.15200000000004"/>
    <n v="3"/>
    <n v="78.767099999999999"/>
  </r>
  <r>
    <x v="401"/>
    <x v="330"/>
    <d v="2013-05-05T00:00:00"/>
    <x v="322"/>
    <s v="United States,Scottsdale,Arizona"/>
    <s v="Furnishings"/>
    <x v="227"/>
    <n v="111.88800000000001"/>
    <n v="7"/>
    <n v="22.377600000000001"/>
  </r>
  <r>
    <x v="402"/>
    <x v="331"/>
    <d v="2014-04-21T00:00:00"/>
    <x v="60"/>
    <s v="United States,San Jose,California"/>
    <s v="Storage"/>
    <x v="417"/>
    <n v="205.92"/>
    <n v="4"/>
    <n v="2.0592000000000001"/>
  </r>
  <r>
    <x v="402"/>
    <x v="331"/>
    <d v="2014-04-21T00:00:00"/>
    <x v="60"/>
    <s v="United States,San Jose,California"/>
    <s v="Bookcases"/>
    <x v="144"/>
    <n v="102.833"/>
    <n v="1"/>
    <n v="-6.0490000000000004"/>
  </r>
  <r>
    <x v="403"/>
    <x v="332"/>
    <d v="2012-08-22T00:00:00"/>
    <x v="323"/>
    <s v="United States,Phoenix,Arizona"/>
    <s v="Art"/>
    <x v="311"/>
    <n v="2.3039999999999998"/>
    <n v="1"/>
    <n v="0.25919999999999999"/>
  </r>
  <r>
    <x v="403"/>
    <x v="332"/>
    <d v="2012-08-22T00:00:00"/>
    <x v="323"/>
    <s v="United States,Phoenix,Arizona"/>
    <s v="Phones"/>
    <x v="651"/>
    <n v="1879.96"/>
    <n v="5"/>
    <n v="211.49549999999999"/>
  </r>
  <r>
    <x v="403"/>
    <x v="332"/>
    <d v="2012-08-22T00:00:00"/>
    <x v="323"/>
    <s v="United States,Phoenix,Arizona"/>
    <s v="Paper"/>
    <x v="652"/>
    <n v="313.024"/>
    <n v="8"/>
    <n v="105.6456"/>
  </r>
  <r>
    <x v="403"/>
    <x v="332"/>
    <d v="2012-08-22T00:00:00"/>
    <x v="323"/>
    <s v="United States,Phoenix,Arizona"/>
    <s v="Labels"/>
    <x v="304"/>
    <n v="5.04"/>
    <n v="2"/>
    <n v="1.764"/>
  </r>
  <r>
    <x v="404"/>
    <x v="22"/>
    <d v="2012-06-04T00:00:00"/>
    <x v="306"/>
    <s v="United States,Orem,Utah"/>
    <s v="Bookcases"/>
    <x v="653"/>
    <n v="1406.86"/>
    <n v="7"/>
    <n v="140.68600000000001"/>
  </r>
  <r>
    <x v="404"/>
    <x v="22"/>
    <d v="2012-06-04T00:00:00"/>
    <x v="306"/>
    <s v="United States,Orem,Utah"/>
    <s v="Labels"/>
    <x v="116"/>
    <n v="15.75"/>
    <n v="5"/>
    <n v="7.56"/>
  </r>
  <r>
    <x v="404"/>
    <x v="22"/>
    <d v="2012-06-04T00:00:00"/>
    <x v="306"/>
    <s v="United States,Orem,Utah"/>
    <s v="Storage"/>
    <x v="281"/>
    <n v="323.10000000000002"/>
    <n v="2"/>
    <n v="61.389000000000003"/>
  </r>
  <r>
    <x v="405"/>
    <x v="333"/>
    <d v="2014-11-04T00:00:00"/>
    <x v="82"/>
    <s v="United States,Bellingham,Washington"/>
    <s v="Binders"/>
    <x v="654"/>
    <n v="25.12"/>
    <n v="5"/>
    <n v="7.85"/>
  </r>
  <r>
    <x v="405"/>
    <x v="333"/>
    <d v="2014-11-04T00:00:00"/>
    <x v="82"/>
    <s v="United States,Bellingham,Washington"/>
    <s v="Tables"/>
    <x v="538"/>
    <n v="2665.62"/>
    <n v="9"/>
    <n v="239.9058"/>
  </r>
  <r>
    <x v="406"/>
    <x v="334"/>
    <d v="2013-05-10T00:00:00"/>
    <x v="287"/>
    <s v="United States,Los Angeles,California"/>
    <s v="Storage"/>
    <x v="514"/>
    <n v="5.98"/>
    <n v="1"/>
    <n v="1.0165999999999999"/>
  </r>
  <r>
    <x v="406"/>
    <x v="334"/>
    <d v="2013-05-10T00:00:00"/>
    <x v="287"/>
    <s v="United States,Los Angeles,California"/>
    <s v="Phones"/>
    <x v="655"/>
    <n v="246.16800000000001"/>
    <n v="3"/>
    <n v="21.5397"/>
  </r>
  <r>
    <x v="407"/>
    <x v="335"/>
    <d v="2013-03-11T00:00:00"/>
    <x v="324"/>
    <s v="United States,San Diego,California"/>
    <s v="Art"/>
    <x v="656"/>
    <n v="16.989999999999998"/>
    <n v="1"/>
    <n v="4.9271000000000003"/>
  </r>
  <r>
    <x v="408"/>
    <x v="149"/>
    <d v="2013-05-06T00:00:00"/>
    <x v="325"/>
    <s v="United States,Los Angeles,California"/>
    <s v="Chairs"/>
    <x v="657"/>
    <n v="41.567999999999998"/>
    <n v="2"/>
    <n v="2.5979999999999999"/>
  </r>
  <r>
    <x v="409"/>
    <x v="336"/>
    <d v="2011-05-03T00:00:00"/>
    <x v="326"/>
    <s v="United States,Los Angeles,California"/>
    <s v="Chairs"/>
    <x v="122"/>
    <n v="230.28"/>
    <n v="3"/>
    <n v="23.027999999999999"/>
  </r>
  <r>
    <x v="409"/>
    <x v="336"/>
    <d v="2011-05-03T00:00:00"/>
    <x v="326"/>
    <s v="United States,Los Angeles,California"/>
    <s v="Binders"/>
    <x v="658"/>
    <n v="18.288"/>
    <n v="6"/>
    <n v="5.7149999999999999"/>
  </r>
  <r>
    <x v="410"/>
    <x v="337"/>
    <d v="2014-04-06T00:00:00"/>
    <x v="266"/>
    <s v="United States,San Francisco,California"/>
    <s v="Labels"/>
    <x v="659"/>
    <n v="5.78"/>
    <n v="2"/>
    <n v="2.7166000000000001"/>
  </r>
  <r>
    <x v="410"/>
    <x v="337"/>
    <d v="2014-04-06T00:00:00"/>
    <x v="266"/>
    <s v="United States,San Francisco,California"/>
    <s v="Binders"/>
    <x v="246"/>
    <n v="121.68"/>
    <n v="13"/>
    <n v="38.024999999999999"/>
  </r>
  <r>
    <x v="411"/>
    <x v="338"/>
    <d v="2014-12-27T00:00:00"/>
    <x v="327"/>
    <s v="United States,Carlsbad,New Mexico"/>
    <s v="Art"/>
    <x v="660"/>
    <n v="4.17"/>
    <n v="3"/>
    <n v="1.0842000000000001"/>
  </r>
  <r>
    <x v="411"/>
    <x v="338"/>
    <d v="2014-12-27T00:00:00"/>
    <x v="327"/>
    <s v="United States,Carlsbad,New Mexico"/>
    <s v="Phones"/>
    <x v="406"/>
    <n v="67.040000000000006"/>
    <n v="4"/>
    <n v="6.7039999999999997"/>
  </r>
  <r>
    <x v="411"/>
    <x v="338"/>
    <d v="2014-12-27T00:00:00"/>
    <x v="327"/>
    <s v="United States,Carlsbad,New Mexico"/>
    <s v="Storage"/>
    <x v="661"/>
    <n v="37.32"/>
    <n v="3"/>
    <n v="10.4496"/>
  </r>
  <r>
    <x v="411"/>
    <x v="338"/>
    <d v="2014-12-27T00:00:00"/>
    <x v="327"/>
    <s v="United States,Carlsbad,New Mexico"/>
    <s v="Labels"/>
    <x v="662"/>
    <n v="18.45"/>
    <n v="5"/>
    <n v="8.6715"/>
  </r>
  <r>
    <x v="412"/>
    <x v="132"/>
    <d v="2014-05-21T00:00:00"/>
    <x v="328"/>
    <s v="United States,Seattle,Washington"/>
    <s v="Furnishings"/>
    <x v="663"/>
    <n v="39.96"/>
    <n v="2"/>
    <n v="17.1828"/>
  </r>
  <r>
    <x v="412"/>
    <x v="132"/>
    <d v="2014-05-21T00:00:00"/>
    <x v="328"/>
    <s v="United States,Seattle,Washington"/>
    <s v="Chairs"/>
    <x v="664"/>
    <n v="42.624000000000002"/>
    <n v="2"/>
    <n v="4.2624000000000004"/>
  </r>
  <r>
    <x v="412"/>
    <x v="132"/>
    <d v="2014-05-21T00:00:00"/>
    <x v="328"/>
    <s v="United States,Seattle,Washington"/>
    <s v="Chairs"/>
    <x v="515"/>
    <n v="220.96"/>
    <n v="1"/>
    <n v="24.858000000000001"/>
  </r>
  <r>
    <x v="413"/>
    <x v="339"/>
    <d v="2012-08-19T00:00:00"/>
    <x v="329"/>
    <s v="United States,Los Angeles,California"/>
    <s v="Storage"/>
    <x v="281"/>
    <n v="323.10000000000002"/>
    <n v="2"/>
    <n v="61.389000000000003"/>
  </r>
  <r>
    <x v="414"/>
    <x v="340"/>
    <d v="2013-10-02T00:00:00"/>
    <x v="19"/>
    <s v="United States,Hesperia,California"/>
    <s v="Bookcases"/>
    <x v="342"/>
    <n v="424.95749999999998"/>
    <n v="5"/>
    <n v="19.998000000000001"/>
  </r>
  <r>
    <x v="415"/>
    <x v="303"/>
    <d v="2014-09-22T00:00:00"/>
    <x v="330"/>
    <s v="United States,Provo,Utah"/>
    <s v="Binders"/>
    <x v="96"/>
    <n v="10.776"/>
    <n v="3"/>
    <n v="3.5022000000000002"/>
  </r>
  <r>
    <x v="415"/>
    <x v="303"/>
    <d v="2014-09-22T00:00:00"/>
    <x v="330"/>
    <s v="United States,Provo,Utah"/>
    <s v="Binders"/>
    <x v="424"/>
    <n v="11.784000000000001"/>
    <n v="3"/>
    <n v="4.2717000000000001"/>
  </r>
  <r>
    <x v="415"/>
    <x v="303"/>
    <d v="2014-09-22T00:00:00"/>
    <x v="330"/>
    <s v="United States,Provo,Utah"/>
    <s v="Paper"/>
    <x v="665"/>
    <n v="164.88"/>
    <n v="3"/>
    <n v="80.791200000000003"/>
  </r>
  <r>
    <x v="415"/>
    <x v="303"/>
    <d v="2014-09-22T00:00:00"/>
    <x v="330"/>
    <s v="United States,Provo,Utah"/>
    <s v="Bookcases"/>
    <x v="666"/>
    <n v="1292.94"/>
    <n v="3"/>
    <n v="77.576400000000007"/>
  </r>
  <r>
    <x v="415"/>
    <x v="303"/>
    <d v="2014-09-22T00:00:00"/>
    <x v="330"/>
    <s v="United States,Provo,Utah"/>
    <s v="Binders"/>
    <x v="667"/>
    <n v="25.584"/>
    <n v="2"/>
    <n v="8.9543999999999997"/>
  </r>
  <r>
    <x v="415"/>
    <x v="303"/>
    <d v="2014-09-22T00:00:00"/>
    <x v="330"/>
    <s v="United States,Provo,Utah"/>
    <s v="Storage"/>
    <x v="668"/>
    <n v="261.74"/>
    <n v="2"/>
    <n v="65.435000000000002"/>
  </r>
  <r>
    <x v="415"/>
    <x v="303"/>
    <d v="2014-09-22T00:00:00"/>
    <x v="330"/>
    <s v="United States,Provo,Utah"/>
    <s v="Labels"/>
    <x v="669"/>
    <n v="14.4"/>
    <n v="5"/>
    <n v="7.056"/>
  </r>
  <r>
    <x v="416"/>
    <x v="341"/>
    <d v="2013-08-21T00:00:00"/>
    <x v="331"/>
    <s v="United States,San Francisco,California"/>
    <s v="Envelopes"/>
    <x v="46"/>
    <n v="10.86"/>
    <n v="3"/>
    <n v="5.1041999999999996"/>
  </r>
  <r>
    <x v="417"/>
    <x v="183"/>
    <d v="2012-12-28T00:00:00"/>
    <x v="158"/>
    <s v="United States,Gilbert,Arizona"/>
    <s v="Chairs"/>
    <x v="515"/>
    <n v="883.84"/>
    <n v="4"/>
    <n v="99.432000000000002"/>
  </r>
  <r>
    <x v="418"/>
    <x v="342"/>
    <d v="2012-08-30T00:00:00"/>
    <x v="332"/>
    <s v="United States,Los Angeles,California"/>
    <s v="Chairs"/>
    <x v="603"/>
    <n v="40.783999999999999"/>
    <n v="1"/>
    <n v="4.5881999999999996"/>
  </r>
  <r>
    <x v="418"/>
    <x v="342"/>
    <d v="2012-08-30T00:00:00"/>
    <x v="332"/>
    <s v="United States,Los Angeles,California"/>
    <s v="Appliances"/>
    <x v="581"/>
    <n v="105.96"/>
    <n v="4"/>
    <n v="29.668800000000001"/>
  </r>
  <r>
    <x v="419"/>
    <x v="343"/>
    <d v="2014-12-04T00:00:00"/>
    <x v="333"/>
    <s v="United States,San Diego,California"/>
    <s v="Paper"/>
    <x v="670"/>
    <n v="166.44"/>
    <n v="3"/>
    <n v="79.891199999999998"/>
  </r>
  <r>
    <x v="420"/>
    <x v="344"/>
    <d v="2011-06-21T00:00:00"/>
    <x v="334"/>
    <s v="United States,Pueblo,Colorado"/>
    <s v="Binders"/>
    <x v="455"/>
    <n v="11.087999999999999"/>
    <n v="7"/>
    <n v="-8.1311999999999998"/>
  </r>
  <r>
    <x v="420"/>
    <x v="344"/>
    <d v="2011-06-21T00:00:00"/>
    <x v="334"/>
    <s v="United States,Pueblo,Colorado"/>
    <s v="Binders"/>
    <x v="267"/>
    <n v="25.164000000000001"/>
    <n v="2"/>
    <n v="-16.776"/>
  </r>
  <r>
    <x v="421"/>
    <x v="79"/>
    <d v="2014-07-07T00:00:00"/>
    <x v="335"/>
    <s v="United States,Los Angeles,California"/>
    <s v="Binders"/>
    <x v="613"/>
    <n v="312.55200000000002"/>
    <n v="9"/>
    <n v="101.57940000000001"/>
  </r>
  <r>
    <x v="422"/>
    <x v="345"/>
    <d v="2012-11-14T00:00:00"/>
    <x v="103"/>
    <s v="United States,Los Angeles,California"/>
    <s v="Paper"/>
    <x v="671"/>
    <n v="15.7"/>
    <n v="5"/>
    <n v="7.0650000000000004"/>
  </r>
  <r>
    <x v="423"/>
    <x v="346"/>
    <d v="2013-09-03T00:00:00"/>
    <x v="28"/>
    <s v="United States,Englewood,Colorado"/>
    <s v="Paper"/>
    <x v="672"/>
    <n v="15.48"/>
    <n v="3"/>
    <n v="5.6115000000000004"/>
  </r>
  <r>
    <x v="423"/>
    <x v="346"/>
    <d v="2013-09-03T00:00:00"/>
    <x v="28"/>
    <s v="United States,Englewood,Colorado"/>
    <s v="Phones"/>
    <x v="673"/>
    <n v="108.57599999999999"/>
    <n v="3"/>
    <n v="8.1432000000000002"/>
  </r>
  <r>
    <x v="424"/>
    <x v="347"/>
    <d v="2013-01-28T00:00:00"/>
    <x v="336"/>
    <s v="United States,Seattle,Washington"/>
    <s v="Furnishings"/>
    <x v="674"/>
    <n v="109.9"/>
    <n v="5"/>
    <n v="37.366"/>
  </r>
  <r>
    <x v="425"/>
    <x v="301"/>
    <d v="2014-06-22T00:00:00"/>
    <x v="337"/>
    <s v="United States,Carlsbad,New Mexico"/>
    <s v="Supplies"/>
    <x v="523"/>
    <n v="16.68"/>
    <n v="2"/>
    <n v="4.3368000000000002"/>
  </r>
  <r>
    <x v="425"/>
    <x v="301"/>
    <d v="2014-06-22T00:00:00"/>
    <x v="337"/>
    <s v="United States,Carlsbad,New Mexico"/>
    <s v="Paper"/>
    <x v="675"/>
    <n v="19.440000000000001"/>
    <n v="3"/>
    <n v="9.3312000000000008"/>
  </r>
  <r>
    <x v="425"/>
    <x v="301"/>
    <d v="2014-06-22T00:00:00"/>
    <x v="337"/>
    <s v="United States,Carlsbad,New Mexico"/>
    <s v="Paper"/>
    <x v="676"/>
    <n v="192.16"/>
    <n v="4"/>
    <n v="92.236800000000002"/>
  </r>
  <r>
    <x v="426"/>
    <x v="348"/>
    <d v="2012-02-06T00:00:00"/>
    <x v="84"/>
    <s v="United States,Los Angeles,California"/>
    <s v="Furnishings"/>
    <x v="677"/>
    <n v="227.36"/>
    <n v="7"/>
    <n v="81.849599999999995"/>
  </r>
  <r>
    <x v="426"/>
    <x v="348"/>
    <d v="2012-02-06T00:00:00"/>
    <x v="84"/>
    <s v="United States,Los Angeles,California"/>
    <s v="Machines"/>
    <x v="678"/>
    <n v="1919.9760000000001"/>
    <n v="3"/>
    <n v="215.9973"/>
  </r>
  <r>
    <x v="427"/>
    <x v="194"/>
    <d v="2012-12-06T00:00:00"/>
    <x v="184"/>
    <s v="United States,Seattle,Washington"/>
    <s v="Art"/>
    <x v="679"/>
    <n v="13.9"/>
    <n v="5"/>
    <n v="5.56"/>
  </r>
  <r>
    <x v="428"/>
    <x v="71"/>
    <d v="2014-12-28T00:00:00"/>
    <x v="338"/>
    <s v="United States,Costa Mesa,California"/>
    <s v="Storage"/>
    <x v="317"/>
    <n v="124.36"/>
    <n v="2"/>
    <n v="33.577199999999998"/>
  </r>
  <r>
    <x v="429"/>
    <x v="349"/>
    <d v="2011-10-08T00:00:00"/>
    <x v="339"/>
    <s v="United States,Vallejo,California"/>
    <s v="Labels"/>
    <x v="680"/>
    <n v="14.45"/>
    <n v="5"/>
    <n v="6.7915000000000001"/>
  </r>
  <r>
    <x v="429"/>
    <x v="349"/>
    <d v="2011-10-08T00:00:00"/>
    <x v="339"/>
    <s v="United States,Vallejo,California"/>
    <s v="Binders"/>
    <x v="525"/>
    <n v="95.647999999999996"/>
    <n v="2"/>
    <n v="31.085599999999999"/>
  </r>
  <r>
    <x v="430"/>
    <x v="350"/>
    <d v="2014-02-20T00:00:00"/>
    <x v="340"/>
    <s v="United States,Seattle,Washington"/>
    <s v="Art"/>
    <x v="54"/>
    <n v="6.63"/>
    <n v="3"/>
    <n v="1.7901"/>
  </r>
  <r>
    <x v="430"/>
    <x v="350"/>
    <d v="2014-02-20T00:00:00"/>
    <x v="340"/>
    <s v="United States,Seattle,Washington"/>
    <s v="Accessories"/>
    <x v="243"/>
    <n v="799.96"/>
    <n v="4"/>
    <n v="343.9828"/>
  </r>
  <r>
    <x v="430"/>
    <x v="350"/>
    <d v="2014-02-20T00:00:00"/>
    <x v="340"/>
    <s v="United States,Seattle,Washington"/>
    <s v="Furnishings"/>
    <x v="681"/>
    <n v="107.53"/>
    <n v="1"/>
    <n v="21.506"/>
  </r>
  <r>
    <x v="431"/>
    <x v="351"/>
    <d v="2012-02-23T00:00:00"/>
    <x v="254"/>
    <s v="United States,Las Cruces,New Mexico"/>
    <s v="Paper"/>
    <x v="57"/>
    <n v="49.12"/>
    <n v="4"/>
    <n v="23.086400000000001"/>
  </r>
  <r>
    <x v="432"/>
    <x v="352"/>
    <d v="2011-11-08T00:00:00"/>
    <x v="341"/>
    <s v="United States,San Diego,California"/>
    <s v="Furnishings"/>
    <x v="682"/>
    <n v="35.340000000000003"/>
    <n v="2"/>
    <n v="13.4292"/>
  </r>
  <r>
    <x v="433"/>
    <x v="353"/>
    <d v="2012-06-25T00:00:00"/>
    <x v="249"/>
    <s v="United States,San Francisco,California"/>
    <s v="Furnishings"/>
    <x v="414"/>
    <n v="257.64"/>
    <n v="6"/>
    <n v="100.4796"/>
  </r>
  <r>
    <x v="433"/>
    <x v="353"/>
    <d v="2012-06-25T00:00:00"/>
    <x v="249"/>
    <s v="United States,San Francisco,California"/>
    <s v="Phones"/>
    <x v="22"/>
    <n v="125.976"/>
    <n v="3"/>
    <n v="47.241"/>
  </r>
  <r>
    <x v="434"/>
    <x v="354"/>
    <d v="2011-06-14T00:00:00"/>
    <x v="342"/>
    <s v="United States,Seattle,Washington"/>
    <s v="Chairs"/>
    <x v="683"/>
    <n v="585.55200000000002"/>
    <n v="3"/>
    <n v="73.194000000000003"/>
  </r>
  <r>
    <x v="435"/>
    <x v="90"/>
    <d v="2011-08-11T00:00:00"/>
    <x v="306"/>
    <s v="United States,Vacaville,California"/>
    <s v="Storage"/>
    <x v="684"/>
    <n v="423.28"/>
    <n v="11"/>
    <n v="110.0528"/>
  </r>
  <r>
    <x v="436"/>
    <x v="222"/>
    <d v="2011-05-30T00:00:00"/>
    <x v="343"/>
    <s v="United States,Los Angeles,California"/>
    <s v="Chairs"/>
    <x v="685"/>
    <n v="225.29599999999999"/>
    <n v="2"/>
    <n v="22.529599999999999"/>
  </r>
  <r>
    <x v="437"/>
    <x v="355"/>
    <d v="2012-04-21T00:00:00"/>
    <x v="344"/>
    <s v="United States,San Francisco,California"/>
    <s v="Art"/>
    <x v="679"/>
    <n v="5.56"/>
    <n v="2"/>
    <n v="2.2240000000000002"/>
  </r>
  <r>
    <x v="437"/>
    <x v="355"/>
    <d v="2012-04-21T00:00:00"/>
    <x v="344"/>
    <s v="United States,San Francisco,California"/>
    <s v="Accessories"/>
    <x v="686"/>
    <n v="323.37"/>
    <n v="3"/>
    <n v="129.34800000000001"/>
  </r>
  <r>
    <x v="437"/>
    <x v="355"/>
    <d v="2012-04-21T00:00:00"/>
    <x v="344"/>
    <s v="United States,San Francisco,California"/>
    <s v="Phones"/>
    <x v="687"/>
    <n v="783.96"/>
    <n v="5"/>
    <n v="68.596500000000006"/>
  </r>
  <r>
    <x v="437"/>
    <x v="355"/>
    <d v="2012-04-21T00:00:00"/>
    <x v="344"/>
    <s v="United States,San Francisco,California"/>
    <s v="Appliances"/>
    <x v="688"/>
    <n v="1447.65"/>
    <n v="5"/>
    <n v="419.81849999999997"/>
  </r>
  <r>
    <x v="437"/>
    <x v="355"/>
    <d v="2012-04-21T00:00:00"/>
    <x v="344"/>
    <s v="United States,San Francisco,California"/>
    <s v="Paper"/>
    <x v="689"/>
    <n v="11.96"/>
    <n v="2"/>
    <n v="5.8604000000000003"/>
  </r>
  <r>
    <x v="438"/>
    <x v="222"/>
    <d v="2011-05-29T00:00:00"/>
    <x v="345"/>
    <s v="United States,Murray,Utah"/>
    <s v="Paper"/>
    <x v="115"/>
    <n v="48.4"/>
    <n v="5"/>
    <n v="23.231999999999999"/>
  </r>
  <r>
    <x v="439"/>
    <x v="315"/>
    <d v="2014-10-15T00:00:00"/>
    <x v="23"/>
    <s v="United States,San Francisco,California"/>
    <s v="Accessories"/>
    <x v="690"/>
    <n v="0.99"/>
    <n v="1"/>
    <n v="0.43559999999999999"/>
  </r>
  <r>
    <x v="439"/>
    <x v="315"/>
    <d v="2014-10-15T00:00:00"/>
    <x v="23"/>
    <s v="United States,San Francisco,California"/>
    <s v="Binders"/>
    <x v="691"/>
    <n v="101.84"/>
    <n v="5"/>
    <n v="36.917000000000002"/>
  </r>
  <r>
    <x v="440"/>
    <x v="155"/>
    <d v="2013-10-26T00:00:00"/>
    <x v="60"/>
    <s v="United States,San Diego,California"/>
    <s v="Storage"/>
    <x v="417"/>
    <n v="154.44"/>
    <n v="3"/>
    <n v="1.5444"/>
  </r>
  <r>
    <x v="441"/>
    <x v="143"/>
    <d v="2012-12-25T00:00:00"/>
    <x v="346"/>
    <s v="United States,Colorado Springs,Colorado"/>
    <s v="Appliances"/>
    <x v="353"/>
    <n v="60.984000000000002"/>
    <n v="7"/>
    <n v="4.5738000000000003"/>
  </r>
  <r>
    <x v="442"/>
    <x v="356"/>
    <d v="2012-07-19T00:00:00"/>
    <x v="198"/>
    <s v="United States,Bakersfield,California"/>
    <s v="Bookcases"/>
    <x v="478"/>
    <n v="195.46600000000001"/>
    <n v="2"/>
    <n v="-13.797599999999999"/>
  </r>
  <r>
    <x v="443"/>
    <x v="304"/>
    <d v="2012-09-23T00:00:00"/>
    <x v="228"/>
    <s v="United States,Los Angeles,California"/>
    <s v="Chairs"/>
    <x v="180"/>
    <n v="601.53599999999994"/>
    <n v="4"/>
    <n v="0"/>
  </r>
  <r>
    <x v="443"/>
    <x v="304"/>
    <d v="2012-09-23T00:00:00"/>
    <x v="228"/>
    <s v="United States,Los Angeles,California"/>
    <s v="Fasteners"/>
    <x v="692"/>
    <n v="7.9"/>
    <n v="2"/>
    <n v="2.528"/>
  </r>
  <r>
    <x v="444"/>
    <x v="357"/>
    <d v="2011-04-17T00:00:00"/>
    <x v="347"/>
    <s v="United States,Redondo Beach,California"/>
    <s v="Phones"/>
    <x v="693"/>
    <n v="1075.088"/>
    <n v="14"/>
    <n v="94.0702"/>
  </r>
  <r>
    <x v="444"/>
    <x v="357"/>
    <d v="2011-04-17T00:00:00"/>
    <x v="347"/>
    <s v="United States,Redondo Beach,California"/>
    <s v="Phones"/>
    <x v="306"/>
    <n v="438.36799999999999"/>
    <n v="4"/>
    <n v="38.357199999999999"/>
  </r>
  <r>
    <x v="444"/>
    <x v="357"/>
    <d v="2011-04-17T00:00:00"/>
    <x v="347"/>
    <s v="United States,Redondo Beach,California"/>
    <s v="Binders"/>
    <x v="188"/>
    <n v="18.088000000000001"/>
    <n v="7"/>
    <n v="6.5568999999999997"/>
  </r>
  <r>
    <x v="444"/>
    <x v="357"/>
    <d v="2011-04-17T00:00:00"/>
    <x v="347"/>
    <s v="United States,Redondo Beach,California"/>
    <s v="Bookcases"/>
    <x v="144"/>
    <n v="308.49900000000002"/>
    <n v="3"/>
    <n v="-18.146999999999998"/>
  </r>
  <r>
    <x v="445"/>
    <x v="358"/>
    <d v="2012-11-04T00:00:00"/>
    <x v="348"/>
    <s v="United States,Salem,Oregon"/>
    <s v="Art"/>
    <x v="694"/>
    <n v="7.88"/>
    <n v="1"/>
    <n v="1.7729999999999999"/>
  </r>
  <r>
    <x v="446"/>
    <x v="56"/>
    <d v="2014-11-09T00:00:00"/>
    <x v="349"/>
    <s v="United States,Las Cruces,New Mexico"/>
    <s v="Furnishings"/>
    <x v="695"/>
    <n v="41.37"/>
    <n v="3"/>
    <n v="17.375399999999999"/>
  </r>
  <r>
    <x v="447"/>
    <x v="359"/>
    <d v="2012-05-16T00:00:00"/>
    <x v="350"/>
    <s v="United States,San Francisco,California"/>
    <s v="Paper"/>
    <x v="475"/>
    <n v="12.84"/>
    <n v="3"/>
    <n v="5.7779999999999996"/>
  </r>
  <r>
    <x v="447"/>
    <x v="359"/>
    <d v="2012-05-16T00:00:00"/>
    <x v="350"/>
    <s v="United States,San Francisco,California"/>
    <s v="Paper"/>
    <x v="696"/>
    <n v="25.68"/>
    <n v="6"/>
    <n v="11.555999999999999"/>
  </r>
  <r>
    <x v="448"/>
    <x v="360"/>
    <d v="2012-07-27T00:00:00"/>
    <x v="351"/>
    <s v="United States,Seattle,Washington"/>
    <s v="Fasteners"/>
    <x v="520"/>
    <n v="9.42"/>
    <n v="2"/>
    <n v="0.47099999999999997"/>
  </r>
  <r>
    <x v="448"/>
    <x v="360"/>
    <d v="2012-07-27T00:00:00"/>
    <x v="351"/>
    <s v="United States,Seattle,Washington"/>
    <s v="Paper"/>
    <x v="697"/>
    <n v="12.96"/>
    <n v="2"/>
    <n v="6.2207999999999997"/>
  </r>
  <r>
    <x v="448"/>
    <x v="360"/>
    <d v="2012-07-27T00:00:00"/>
    <x v="351"/>
    <s v="United States,Seattle,Washington"/>
    <s v="Bookcases"/>
    <x v="698"/>
    <n v="704.9"/>
    <n v="5"/>
    <n v="56.392000000000003"/>
  </r>
  <r>
    <x v="448"/>
    <x v="360"/>
    <d v="2012-07-27T00:00:00"/>
    <x v="351"/>
    <s v="United States,Seattle,Washington"/>
    <s v="Chairs"/>
    <x v="699"/>
    <n v="561.56799999999998"/>
    <n v="2"/>
    <n v="28.078399999999998"/>
  </r>
  <r>
    <x v="449"/>
    <x v="334"/>
    <d v="2013-05-09T00:00:00"/>
    <x v="352"/>
    <s v="United States,Encinitas,California"/>
    <s v="Binders"/>
    <x v="700"/>
    <n v="6.72"/>
    <n v="5"/>
    <n v="2.3519999999999999"/>
  </r>
  <r>
    <x v="449"/>
    <x v="334"/>
    <d v="2013-05-09T00:00:00"/>
    <x v="352"/>
    <s v="United States,Encinitas,California"/>
    <s v="Tables"/>
    <x v="287"/>
    <n v="298.77600000000001"/>
    <n v="3"/>
    <n v="7.4694000000000003"/>
  </r>
  <r>
    <x v="450"/>
    <x v="160"/>
    <d v="2014-01-06T00:00:00"/>
    <x v="142"/>
    <s v="United States,Anaheim,California"/>
    <s v="Phones"/>
    <x v="68"/>
    <n v="302.37599999999998"/>
    <n v="3"/>
    <n v="22.6782"/>
  </r>
  <r>
    <x v="451"/>
    <x v="116"/>
    <d v="2011-11-05T00:00:00"/>
    <x v="353"/>
    <s v="United States,Portland,Oregon"/>
    <s v="Storage"/>
    <x v="701"/>
    <n v="443.92"/>
    <n v="5"/>
    <n v="-94.332999999999998"/>
  </r>
  <r>
    <x v="451"/>
    <x v="116"/>
    <d v="2011-11-05T00:00:00"/>
    <x v="353"/>
    <s v="United States,Portland,Oregon"/>
    <s v="Phones"/>
    <x v="702"/>
    <n v="155.976"/>
    <n v="3"/>
    <n v="54.5916"/>
  </r>
  <r>
    <x v="452"/>
    <x v="361"/>
    <d v="2014-11-17T00:00:00"/>
    <x v="348"/>
    <s v="United States,Los Angeles,California"/>
    <s v="Appliances"/>
    <x v="353"/>
    <n v="10.89"/>
    <n v="1"/>
    <n v="2.8313999999999999"/>
  </r>
  <r>
    <x v="452"/>
    <x v="361"/>
    <d v="2014-11-17T00:00:00"/>
    <x v="348"/>
    <s v="United States,Los Angeles,California"/>
    <s v="Paper"/>
    <x v="703"/>
    <n v="19.440000000000001"/>
    <n v="3"/>
    <n v="9.3312000000000008"/>
  </r>
  <r>
    <x v="452"/>
    <x v="361"/>
    <d v="2014-11-17T00:00:00"/>
    <x v="348"/>
    <s v="United States,Los Angeles,California"/>
    <s v="Binders"/>
    <x v="704"/>
    <n v="121.6"/>
    <n v="5"/>
    <n v="39.520000000000003"/>
  </r>
  <r>
    <x v="453"/>
    <x v="138"/>
    <d v="2013-08-30T00:00:00"/>
    <x v="354"/>
    <s v="United States,San Diego,California"/>
    <s v="Chairs"/>
    <x v="153"/>
    <n v="1603.136"/>
    <n v="4"/>
    <n v="100.196"/>
  </r>
  <r>
    <x v="454"/>
    <x v="362"/>
    <d v="2014-08-14T00:00:00"/>
    <x v="96"/>
    <s v="United States,San Francisco,California"/>
    <s v="Storage"/>
    <x v="166"/>
    <n v="31.44"/>
    <n v="3"/>
    <n v="8.4887999999999995"/>
  </r>
  <r>
    <x v="454"/>
    <x v="362"/>
    <d v="2014-08-14T00:00:00"/>
    <x v="96"/>
    <s v="United States,San Francisco,California"/>
    <s v="Appliances"/>
    <x v="57"/>
    <n v="83.79"/>
    <n v="7"/>
    <n v="22.6233"/>
  </r>
  <r>
    <x v="454"/>
    <x v="362"/>
    <d v="2014-08-14T00:00:00"/>
    <x v="96"/>
    <s v="United States,San Francisco,California"/>
    <s v="Art"/>
    <x v="705"/>
    <n v="59.52"/>
    <n v="3"/>
    <n v="15.475199999999999"/>
  </r>
  <r>
    <x v="454"/>
    <x v="362"/>
    <d v="2014-08-14T00:00:00"/>
    <x v="96"/>
    <s v="United States,San Francisco,California"/>
    <s v="Supplies"/>
    <x v="57"/>
    <n v="31.92"/>
    <n v="4"/>
    <n v="9.2568000000000001"/>
  </r>
  <r>
    <x v="455"/>
    <x v="363"/>
    <d v="2011-03-26T00:00:00"/>
    <x v="355"/>
    <s v="United States,Tucson,Arizona"/>
    <s v="Paper"/>
    <x v="706"/>
    <n v="74.352000000000004"/>
    <n v="3"/>
    <n v="23.234999999999999"/>
  </r>
  <r>
    <x v="455"/>
    <x v="363"/>
    <d v="2011-03-26T00:00:00"/>
    <x v="355"/>
    <s v="United States,Tucson,Arizona"/>
    <s v="Chairs"/>
    <x v="707"/>
    <n v="314.35199999999998"/>
    <n v="3"/>
    <n v="-35.364600000000003"/>
  </r>
  <r>
    <x v="456"/>
    <x v="50"/>
    <d v="2014-06-21T00:00:00"/>
    <x v="356"/>
    <s v="United States,Los Angeles,California"/>
    <s v="Art"/>
    <x v="708"/>
    <n v="4.26"/>
    <n v="1"/>
    <n v="1.7465999999999999"/>
  </r>
  <r>
    <x v="457"/>
    <x v="364"/>
    <d v="2014-11-23T00:00:00"/>
    <x v="357"/>
    <s v="United States,San Diego,California"/>
    <s v="Storage"/>
    <x v="197"/>
    <n v="811.28"/>
    <n v="8"/>
    <n v="24.3384"/>
  </r>
  <r>
    <x v="458"/>
    <x v="365"/>
    <d v="2013-01-23T00:00:00"/>
    <x v="131"/>
    <s v="United States,San Diego,California"/>
    <s v="Chairs"/>
    <x v="604"/>
    <n v="153.56800000000001"/>
    <n v="2"/>
    <n v="-5.7587999999999999"/>
  </r>
  <r>
    <x v="458"/>
    <x v="365"/>
    <d v="2013-01-23T00:00:00"/>
    <x v="131"/>
    <s v="United States,San Diego,California"/>
    <s v="Chairs"/>
    <x v="709"/>
    <n v="1013.4880000000001"/>
    <n v="7"/>
    <n v="76.011600000000001"/>
  </r>
  <r>
    <x v="459"/>
    <x v="366"/>
    <d v="2013-11-17T00:00:00"/>
    <x v="258"/>
    <s v="United States,San Francisco,California"/>
    <s v="Furnishings"/>
    <x v="710"/>
    <n v="6.96"/>
    <n v="4"/>
    <n v="2.2271999999999998"/>
  </r>
  <r>
    <x v="460"/>
    <x v="367"/>
    <d v="2013-02-03T00:00:00"/>
    <x v="79"/>
    <s v="United States,San Francisco,California"/>
    <s v="Binders"/>
    <x v="231"/>
    <n v="17.456"/>
    <n v="2"/>
    <n v="5.8914"/>
  </r>
  <r>
    <x v="461"/>
    <x v="368"/>
    <d v="2013-10-23T00:00:00"/>
    <x v="358"/>
    <s v="United States,Tempe,Arizona"/>
    <s v="Chairs"/>
    <x v="711"/>
    <n v="307.92"/>
    <n v="5"/>
    <n v="-34.640999999999998"/>
  </r>
  <r>
    <x v="462"/>
    <x v="156"/>
    <d v="2014-12-20T00:00:00"/>
    <x v="358"/>
    <s v="United States,Los Angeles,California"/>
    <s v="Art"/>
    <x v="156"/>
    <n v="6.63"/>
    <n v="3"/>
    <n v="1.7901"/>
  </r>
  <r>
    <x v="462"/>
    <x v="156"/>
    <d v="2014-12-20T00:00:00"/>
    <x v="358"/>
    <s v="United States,Los Angeles,California"/>
    <s v="Paper"/>
    <x v="346"/>
    <n v="12.96"/>
    <n v="2"/>
    <n v="6.2207999999999997"/>
  </r>
  <r>
    <x v="462"/>
    <x v="156"/>
    <d v="2014-12-20T00:00:00"/>
    <x v="358"/>
    <s v="United States,Los Angeles,California"/>
    <s v="Paper"/>
    <x v="262"/>
    <n v="32.4"/>
    <n v="5"/>
    <n v="15.552"/>
  </r>
  <r>
    <x v="463"/>
    <x v="369"/>
    <d v="2014-11-07T00:00:00"/>
    <x v="359"/>
    <s v="United States,Seattle,Washington"/>
    <s v="Paper"/>
    <x v="712"/>
    <n v="23.85"/>
    <n v="5"/>
    <n v="10.7325"/>
  </r>
  <r>
    <x v="464"/>
    <x v="180"/>
    <d v="2011-09-30T00:00:00"/>
    <x v="210"/>
    <s v="United States,Seattle,Washington"/>
    <s v="Storage"/>
    <x v="713"/>
    <n v="310.12"/>
    <n v="2"/>
    <n v="80.631200000000007"/>
  </r>
  <r>
    <x v="465"/>
    <x v="370"/>
    <d v="2014-02-24T00:00:00"/>
    <x v="91"/>
    <s v="United States,Seattle,Washington"/>
    <s v="Fasteners"/>
    <x v="714"/>
    <n v="11.22"/>
    <n v="3"/>
    <n v="0.22439999999999999"/>
  </r>
  <r>
    <x v="466"/>
    <x v="371"/>
    <d v="2014-01-31T00:00:00"/>
    <x v="187"/>
    <s v="United States,San Francisco,California"/>
    <s v="Storage"/>
    <x v="715"/>
    <n v="129.30000000000001"/>
    <n v="2"/>
    <n v="6.4649999999999999"/>
  </r>
  <r>
    <x v="467"/>
    <x v="372"/>
    <d v="2012-08-08T00:00:00"/>
    <x v="360"/>
    <s v="United States,San Francisco,California"/>
    <s v="Binders"/>
    <x v="345"/>
    <n v="6.6079999999999997"/>
    <n v="2"/>
    <n v="2.2302"/>
  </r>
  <r>
    <x v="467"/>
    <x v="372"/>
    <d v="2012-08-08T00:00:00"/>
    <x v="360"/>
    <s v="United States,San Francisco,California"/>
    <s v="Binders"/>
    <x v="77"/>
    <n v="7.28"/>
    <n v="2"/>
    <n v="2.73"/>
  </r>
  <r>
    <x v="467"/>
    <x v="372"/>
    <d v="2012-08-08T00:00:00"/>
    <x v="360"/>
    <s v="United States,San Francisco,California"/>
    <s v="Chairs"/>
    <x v="709"/>
    <n v="144.78399999999999"/>
    <n v="1"/>
    <n v="10.8588"/>
  </r>
  <r>
    <x v="468"/>
    <x v="158"/>
    <d v="2013-12-13T00:00:00"/>
    <x v="361"/>
    <s v="United States,Seattle,Washington"/>
    <s v="Phones"/>
    <x v="687"/>
    <n v="156.792"/>
    <n v="1"/>
    <n v="13.7193"/>
  </r>
  <r>
    <x v="468"/>
    <x v="158"/>
    <d v="2013-12-13T00:00:00"/>
    <x v="361"/>
    <s v="United States,Seattle,Washington"/>
    <s v="Phones"/>
    <x v="716"/>
    <n v="431.976"/>
    <n v="3"/>
    <n v="26.9985"/>
  </r>
  <r>
    <x v="468"/>
    <x v="158"/>
    <d v="2013-12-13T00:00:00"/>
    <x v="361"/>
    <s v="United States,Seattle,Washington"/>
    <s v="Envelopes"/>
    <x v="717"/>
    <n v="35.89"/>
    <n v="1"/>
    <n v="16.150500000000001"/>
  </r>
  <r>
    <x v="468"/>
    <x v="158"/>
    <d v="2013-12-13T00:00:00"/>
    <x v="361"/>
    <s v="United States,Seattle,Washington"/>
    <s v="Binders"/>
    <x v="247"/>
    <n v="47.207999999999998"/>
    <n v="7"/>
    <n v="15.342599999999999"/>
  </r>
  <r>
    <x v="468"/>
    <x v="158"/>
    <d v="2013-12-13T00:00:00"/>
    <x v="361"/>
    <s v="United States,Seattle,Washington"/>
    <s v="Paper"/>
    <x v="39"/>
    <n v="248.08"/>
    <n v="7"/>
    <n v="116.5976"/>
  </r>
  <r>
    <x v="468"/>
    <x v="158"/>
    <d v="2013-12-13T00:00:00"/>
    <x v="361"/>
    <s v="United States,Seattle,Washington"/>
    <s v="Paper"/>
    <x v="718"/>
    <n v="189.7"/>
    <n v="5"/>
    <n v="89.159000000000006"/>
  </r>
  <r>
    <x v="468"/>
    <x v="158"/>
    <d v="2013-12-13T00:00:00"/>
    <x v="361"/>
    <s v="United States,Seattle,Washington"/>
    <s v="Binders"/>
    <x v="152"/>
    <n v="59.808"/>
    <n v="3"/>
    <n v="19.4376"/>
  </r>
  <r>
    <x v="469"/>
    <x v="196"/>
    <d v="2014-11-25T00:00:00"/>
    <x v="362"/>
    <s v="United States,Los Angeles,California"/>
    <s v="Storage"/>
    <x v="719"/>
    <n v="305.01"/>
    <n v="9"/>
    <n v="76.252499999999998"/>
  </r>
  <r>
    <x v="469"/>
    <x v="196"/>
    <d v="2014-11-25T00:00:00"/>
    <x v="362"/>
    <s v="United States,Los Angeles,California"/>
    <s v="Furnishings"/>
    <x v="720"/>
    <n v="18.7"/>
    <n v="1"/>
    <n v="7.1059999999999999"/>
  </r>
  <r>
    <x v="470"/>
    <x v="99"/>
    <d v="2013-11-06T00:00:00"/>
    <x v="363"/>
    <s v="United States,San Francisco,California"/>
    <s v="Furnishings"/>
    <x v="721"/>
    <n v="38.29"/>
    <n v="7"/>
    <n v="16.464700000000001"/>
  </r>
  <r>
    <x v="471"/>
    <x v="373"/>
    <d v="2014-12-19T00:00:00"/>
    <x v="204"/>
    <s v="United States,San Diego,California"/>
    <s v="Furnishings"/>
    <x v="722"/>
    <n v="26.25"/>
    <n v="3"/>
    <n v="11.025"/>
  </r>
  <r>
    <x v="471"/>
    <x v="373"/>
    <d v="2014-12-19T00:00:00"/>
    <x v="204"/>
    <s v="United States,San Diego,California"/>
    <s v="Binders"/>
    <x v="723"/>
    <n v="64.959999999999994"/>
    <n v="14"/>
    <n v="22.736000000000001"/>
  </r>
  <r>
    <x v="471"/>
    <x v="373"/>
    <d v="2014-12-19T00:00:00"/>
    <x v="204"/>
    <s v="United States,San Diego,California"/>
    <s v="Envelopes"/>
    <x v="635"/>
    <n v="43.7"/>
    <n v="5"/>
    <n v="20.539000000000001"/>
  </r>
  <r>
    <x v="472"/>
    <x v="34"/>
    <d v="2014-11-13T00:00:00"/>
    <x v="364"/>
    <s v="United States,Glendale,Arizona"/>
    <s v="Accessories"/>
    <x v="724"/>
    <n v="41.6"/>
    <n v="4"/>
    <n v="13"/>
  </r>
  <r>
    <x v="472"/>
    <x v="34"/>
    <d v="2014-11-13T00:00:00"/>
    <x v="364"/>
    <s v="United States,Glendale,Arizona"/>
    <s v="Paper"/>
    <x v="725"/>
    <n v="23.12"/>
    <n v="5"/>
    <n v="8.3810000000000002"/>
  </r>
  <r>
    <x v="472"/>
    <x v="34"/>
    <d v="2014-11-13T00:00:00"/>
    <x v="364"/>
    <s v="United States,Glendale,Arizona"/>
    <s v="Chairs"/>
    <x v="726"/>
    <n v="113.88800000000001"/>
    <n v="2"/>
    <n v="9.9651999999999994"/>
  </r>
  <r>
    <x v="472"/>
    <x v="34"/>
    <d v="2014-11-13T00:00:00"/>
    <x v="364"/>
    <s v="United States,Glendale,Arizona"/>
    <s v="Furnishings"/>
    <x v="727"/>
    <n v="113.568"/>
    <n v="2"/>
    <n v="-5.6783999999999999"/>
  </r>
  <r>
    <x v="472"/>
    <x v="34"/>
    <d v="2014-11-13T00:00:00"/>
    <x v="364"/>
    <s v="United States,Glendale,Arizona"/>
    <s v="Phones"/>
    <x v="728"/>
    <n v="7.92"/>
    <n v="2"/>
    <n v="0.69299999999999995"/>
  </r>
  <r>
    <x v="472"/>
    <x v="34"/>
    <d v="2014-11-13T00:00:00"/>
    <x v="364"/>
    <s v="United States,Glendale,Arizona"/>
    <s v="Phones"/>
    <x v="729"/>
    <n v="671.98400000000004"/>
    <n v="2"/>
    <n v="50.398800000000001"/>
  </r>
  <r>
    <x v="473"/>
    <x v="183"/>
    <d v="2012-12-29T00:00:00"/>
    <x v="177"/>
    <s v="United States,Los Angeles,California"/>
    <s v="Binders"/>
    <x v="293"/>
    <n v="19.936"/>
    <n v="4"/>
    <n v="7.2267999999999999"/>
  </r>
  <r>
    <x v="473"/>
    <x v="183"/>
    <d v="2012-12-29T00:00:00"/>
    <x v="177"/>
    <s v="United States,Los Angeles,California"/>
    <s v="Fasteners"/>
    <x v="87"/>
    <n v="45.92"/>
    <n v="4"/>
    <n v="21.5824"/>
  </r>
  <r>
    <x v="474"/>
    <x v="374"/>
    <d v="2014-05-02T00:00:00"/>
    <x v="365"/>
    <s v="United States,Seattle,Washington"/>
    <s v="Paper"/>
    <x v="390"/>
    <n v="20.34"/>
    <n v="3"/>
    <n v="9.3564000000000007"/>
  </r>
  <r>
    <x v="474"/>
    <x v="374"/>
    <d v="2014-05-02T00:00:00"/>
    <x v="365"/>
    <s v="United States,Seattle,Washington"/>
    <s v="Labels"/>
    <x v="730"/>
    <n v="39.28"/>
    <n v="8"/>
    <n v="19.247199999999999"/>
  </r>
  <r>
    <x v="475"/>
    <x v="375"/>
    <d v="2014-12-22T00:00:00"/>
    <x v="366"/>
    <s v="United States,Oceanside,California"/>
    <s v="Chairs"/>
    <x v="603"/>
    <n v="81.567999999999998"/>
    <n v="2"/>
    <n v="9.1763999999999992"/>
  </r>
  <r>
    <x v="475"/>
    <x v="375"/>
    <d v="2014-12-22T00:00:00"/>
    <x v="366"/>
    <s v="United States,Oceanside,California"/>
    <s v="Chairs"/>
    <x v="61"/>
    <n v="97.183999999999997"/>
    <n v="2"/>
    <n v="6.0739999999999998"/>
  </r>
  <r>
    <x v="475"/>
    <x v="375"/>
    <d v="2014-12-22T00:00:00"/>
    <x v="366"/>
    <s v="United States,Oceanside,California"/>
    <s v="Binders"/>
    <x v="387"/>
    <n v="24.32"/>
    <n v="5"/>
    <n v="8.2080000000000002"/>
  </r>
  <r>
    <x v="475"/>
    <x v="375"/>
    <d v="2014-12-22T00:00:00"/>
    <x v="366"/>
    <s v="United States,Oceanside,California"/>
    <s v="Furnishings"/>
    <x v="731"/>
    <n v="18.96"/>
    <n v="2"/>
    <n v="7.5839999999999996"/>
  </r>
  <r>
    <x v="476"/>
    <x v="48"/>
    <d v="2011-07-18T00:00:00"/>
    <x v="107"/>
    <s v="United States,Seattle,Washington"/>
    <s v="Chairs"/>
    <x v="732"/>
    <n v="123.136"/>
    <n v="4"/>
    <n v="13.8528"/>
  </r>
  <r>
    <x v="476"/>
    <x v="48"/>
    <d v="2011-07-18T00:00:00"/>
    <x v="107"/>
    <s v="United States,Seattle,Washington"/>
    <s v="Binders"/>
    <x v="733"/>
    <n v="11.263999999999999"/>
    <n v="4"/>
    <n v="3.8016000000000001"/>
  </r>
  <r>
    <x v="477"/>
    <x v="376"/>
    <d v="2011-12-11T00:00:00"/>
    <x v="367"/>
    <s v="United States,Springfield,Oregon"/>
    <s v="Storage"/>
    <x v="257"/>
    <n v="53.423999999999999"/>
    <n v="3"/>
    <n v="4.6745999999999999"/>
  </r>
  <r>
    <x v="477"/>
    <x v="376"/>
    <d v="2011-12-11T00:00:00"/>
    <x v="367"/>
    <s v="United States,Springfield,Oregon"/>
    <s v="Tables"/>
    <x v="734"/>
    <n v="275.49"/>
    <n v="1"/>
    <n v="-170.8038"/>
  </r>
  <r>
    <x v="478"/>
    <x v="377"/>
    <d v="2013-02-26T00:00:00"/>
    <x v="368"/>
    <s v="United States,Los Angeles,California"/>
    <s v="Accessories"/>
    <x v="735"/>
    <n v="12.99"/>
    <n v="1"/>
    <n v="0.77939999999999998"/>
  </r>
  <r>
    <x v="478"/>
    <x v="377"/>
    <d v="2013-02-26T00:00:00"/>
    <x v="368"/>
    <s v="United States,Los Angeles,California"/>
    <s v="Binders"/>
    <x v="723"/>
    <n v="18.559999999999999"/>
    <n v="4"/>
    <n v="6.4960000000000004"/>
  </r>
  <r>
    <x v="478"/>
    <x v="377"/>
    <d v="2013-02-26T00:00:00"/>
    <x v="368"/>
    <s v="United States,Los Angeles,California"/>
    <s v="Storage"/>
    <x v="225"/>
    <n v="449.15"/>
    <n v="5"/>
    <n v="8.9830000000000005"/>
  </r>
  <r>
    <x v="478"/>
    <x v="377"/>
    <d v="2013-02-26T00:00:00"/>
    <x v="368"/>
    <s v="United States,Los Angeles,California"/>
    <s v="Binders"/>
    <x v="736"/>
    <n v="31.248000000000001"/>
    <n v="7"/>
    <n v="10.9368"/>
  </r>
  <r>
    <x v="479"/>
    <x v="378"/>
    <d v="2013-09-14T00:00:00"/>
    <x v="88"/>
    <s v="United States,Stockton,California"/>
    <s v="Binders"/>
    <x v="737"/>
    <n v="55.36"/>
    <n v="4"/>
    <n v="18.684000000000001"/>
  </r>
  <r>
    <x v="480"/>
    <x v="379"/>
    <d v="2011-07-21T00:00:00"/>
    <x v="58"/>
    <s v="United States,Phoenix,Arizona"/>
    <s v="Storage"/>
    <x v="738"/>
    <n v="55.92"/>
    <n v="5"/>
    <n v="6.2910000000000004"/>
  </r>
  <r>
    <x v="481"/>
    <x v="380"/>
    <d v="2011-10-29T00:00:00"/>
    <x v="73"/>
    <s v="United States,Rancho Cucamonga,California"/>
    <s v="Binders"/>
    <x v="739"/>
    <n v="34.271999999999998"/>
    <n v="3"/>
    <n v="11.138400000000001"/>
  </r>
  <r>
    <x v="482"/>
    <x v="381"/>
    <d v="2014-04-24T00:00:00"/>
    <x v="369"/>
    <s v="United States,Louisville,Colorado"/>
    <s v="Binders"/>
    <x v="740"/>
    <n v="12.03"/>
    <n v="5"/>
    <n v="-9.2230000000000008"/>
  </r>
  <r>
    <x v="482"/>
    <x v="381"/>
    <d v="2014-04-24T00:00:00"/>
    <x v="369"/>
    <s v="United States,Louisville,Colorado"/>
    <s v="Machines"/>
    <x v="741"/>
    <n v="2549.9850000000001"/>
    <n v="5"/>
    <n v="-3399.98"/>
  </r>
  <r>
    <x v="482"/>
    <x v="381"/>
    <d v="2014-04-24T00:00:00"/>
    <x v="369"/>
    <s v="United States,Louisville,Colorado"/>
    <s v="Binders"/>
    <x v="742"/>
    <n v="21.594000000000001"/>
    <n v="2"/>
    <n v="-15.835599999999999"/>
  </r>
  <r>
    <x v="482"/>
    <x v="381"/>
    <d v="2014-04-24T00:00:00"/>
    <x v="369"/>
    <s v="United States,Louisville,Colorado"/>
    <s v="Binders"/>
    <x v="214"/>
    <n v="8.9640000000000004"/>
    <n v="6"/>
    <n v="-6.5735999999999999"/>
  </r>
  <r>
    <x v="482"/>
    <x v="381"/>
    <d v="2014-04-24T00:00:00"/>
    <x v="369"/>
    <s v="United States,Louisville,Colorado"/>
    <s v="Paper"/>
    <x v="190"/>
    <n v="20.736000000000001"/>
    <n v="4"/>
    <n v="7.2576000000000001"/>
  </r>
  <r>
    <x v="483"/>
    <x v="302"/>
    <d v="2012-11-14T00:00:00"/>
    <x v="61"/>
    <s v="United States,West Jordan,Utah"/>
    <s v="Fasteners"/>
    <x v="743"/>
    <n v="5.04"/>
    <n v="3"/>
    <n v="0.2016"/>
  </r>
  <r>
    <x v="483"/>
    <x v="302"/>
    <d v="2012-11-14T00:00:00"/>
    <x v="61"/>
    <s v="United States,West Jordan,Utah"/>
    <s v="Paper"/>
    <x v="570"/>
    <n v="92.94"/>
    <n v="3"/>
    <n v="41.823"/>
  </r>
  <r>
    <x v="483"/>
    <x v="302"/>
    <d v="2012-11-14T00:00:00"/>
    <x v="61"/>
    <s v="United States,West Jordan,Utah"/>
    <s v="Furnishings"/>
    <x v="235"/>
    <n v="66.69"/>
    <n v="3"/>
    <n v="22.0077"/>
  </r>
  <r>
    <x v="483"/>
    <x v="302"/>
    <d v="2012-11-14T00:00:00"/>
    <x v="61"/>
    <s v="United States,West Jordan,Utah"/>
    <s v="Binders"/>
    <x v="391"/>
    <n v="91.68"/>
    <n v="5"/>
    <n v="28.65"/>
  </r>
  <r>
    <x v="484"/>
    <x v="382"/>
    <d v="2011-08-24T00:00:00"/>
    <x v="223"/>
    <s v="United States,Billings,Montana"/>
    <s v="Binders"/>
    <x v="744"/>
    <n v="8.2880000000000003"/>
    <n v="2"/>
    <n v="2.6936"/>
  </r>
  <r>
    <x v="485"/>
    <x v="383"/>
    <d v="2013-03-29T00:00:00"/>
    <x v="370"/>
    <s v="United States,Gresham,Oregon"/>
    <s v="Phones"/>
    <x v="745"/>
    <n v="403.16800000000001"/>
    <n v="4"/>
    <n v="25.198"/>
  </r>
  <r>
    <x v="486"/>
    <x v="384"/>
    <d v="2013-11-27T00:00:00"/>
    <x v="168"/>
    <s v="United States,Gresham,Oregon"/>
    <s v="Chairs"/>
    <x v="534"/>
    <n v="195.136"/>
    <n v="4"/>
    <n v="-12.196"/>
  </r>
  <r>
    <x v="487"/>
    <x v="385"/>
    <d v="2014-10-09T00:00:00"/>
    <x v="371"/>
    <s v="United States,Pasadena,California"/>
    <s v="Tables"/>
    <x v="746"/>
    <n v="171.28800000000001"/>
    <n v="3"/>
    <n v="-6.4233000000000002"/>
  </r>
  <r>
    <x v="488"/>
    <x v="386"/>
    <d v="2014-09-13T00:00:00"/>
    <x v="276"/>
    <s v="United States,Long Beach,California"/>
    <s v="Paper"/>
    <x v="346"/>
    <n v="12.96"/>
    <n v="2"/>
    <n v="6.2207999999999997"/>
  </r>
  <r>
    <x v="488"/>
    <x v="386"/>
    <d v="2014-09-13T00:00:00"/>
    <x v="276"/>
    <s v="United States,Long Beach,California"/>
    <s v="Envelopes"/>
    <x v="747"/>
    <n v="22.18"/>
    <n v="2"/>
    <n v="10.8682"/>
  </r>
  <r>
    <x v="488"/>
    <x v="386"/>
    <d v="2014-09-13T00:00:00"/>
    <x v="276"/>
    <s v="United States,Long Beach,California"/>
    <s v="Chairs"/>
    <x v="748"/>
    <n v="2054.2719999999999"/>
    <n v="8"/>
    <n v="256.78399999999999"/>
  </r>
  <r>
    <x v="489"/>
    <x v="387"/>
    <d v="2011-10-04T00:00:00"/>
    <x v="46"/>
    <s v="United States,Seattle,Washington"/>
    <s v="Binders"/>
    <x v="4"/>
    <n v="43.176000000000002"/>
    <n v="7"/>
    <n v="13.4925"/>
  </r>
  <r>
    <x v="490"/>
    <x v="388"/>
    <d v="2014-10-12T00:00:00"/>
    <x v="106"/>
    <s v="United States,Meridian,Idaho"/>
    <s v="Furnishings"/>
    <x v="749"/>
    <n v="41.96"/>
    <n v="2"/>
    <n v="2.9371999999999998"/>
  </r>
  <r>
    <x v="490"/>
    <x v="388"/>
    <d v="2014-10-12T00:00:00"/>
    <x v="106"/>
    <s v="United States,Meridian,Idaho"/>
    <s v="Appliances"/>
    <x v="750"/>
    <n v="227.84"/>
    <n v="4"/>
    <n v="66.073599999999999"/>
  </r>
  <r>
    <x v="490"/>
    <x v="388"/>
    <d v="2014-10-12T00:00:00"/>
    <x v="106"/>
    <s v="United States,Meridian,Idaho"/>
    <s v="Paper"/>
    <x v="543"/>
    <n v="37.94"/>
    <n v="2"/>
    <n v="18.211200000000002"/>
  </r>
  <r>
    <x v="491"/>
    <x v="389"/>
    <d v="2014-10-25T00:00:00"/>
    <x v="219"/>
    <s v="United States,San Francisco,California"/>
    <s v="Envelopes"/>
    <x v="751"/>
    <n v="8.9600000000000009"/>
    <n v="2"/>
    <n v="4.3007999999999997"/>
  </r>
  <r>
    <x v="491"/>
    <x v="389"/>
    <d v="2014-10-25T00:00:00"/>
    <x v="219"/>
    <s v="United States,San Francisco,California"/>
    <s v="Labels"/>
    <x v="425"/>
    <n v="31.5"/>
    <n v="10"/>
    <n v="15.12"/>
  </r>
  <r>
    <x v="491"/>
    <x v="389"/>
    <d v="2014-10-25T00:00:00"/>
    <x v="219"/>
    <s v="United States,San Francisco,California"/>
    <s v="Furnishings"/>
    <x v="752"/>
    <n v="30.56"/>
    <n v="2"/>
    <n v="10.3904"/>
  </r>
  <r>
    <x v="491"/>
    <x v="389"/>
    <d v="2014-10-25T00:00:00"/>
    <x v="219"/>
    <s v="United States,San Francisco,California"/>
    <s v="Tables"/>
    <x v="753"/>
    <n v="24.367999999999999"/>
    <n v="2"/>
    <n v="-3.3506"/>
  </r>
  <r>
    <x v="492"/>
    <x v="288"/>
    <d v="2014-03-19T00:00:00"/>
    <x v="372"/>
    <s v="United States,Albuquerque,New Mexico"/>
    <s v="Storage"/>
    <x v="754"/>
    <n v="90.8"/>
    <n v="8"/>
    <n v="25.423999999999999"/>
  </r>
  <r>
    <x v="492"/>
    <x v="288"/>
    <d v="2014-03-19T00:00:00"/>
    <x v="372"/>
    <s v="United States,Albuquerque,New Mexico"/>
    <s v="Phones"/>
    <x v="755"/>
    <n v="140.73599999999999"/>
    <n v="8"/>
    <n v="49.257599999999996"/>
  </r>
  <r>
    <x v="492"/>
    <x v="288"/>
    <d v="2014-03-19T00:00:00"/>
    <x v="372"/>
    <s v="United States,Albuquerque,New Mexico"/>
    <s v="Accessories"/>
    <x v="756"/>
    <n v="214.95"/>
    <n v="5"/>
    <n v="88.129499999999993"/>
  </r>
  <r>
    <x v="492"/>
    <x v="288"/>
    <d v="2014-03-19T00:00:00"/>
    <x v="372"/>
    <s v="United States,Albuquerque,New Mexico"/>
    <s v="Paper"/>
    <x v="757"/>
    <n v="45.36"/>
    <n v="7"/>
    <n v="21.7728"/>
  </r>
  <r>
    <x v="492"/>
    <x v="288"/>
    <d v="2014-03-19T00:00:00"/>
    <x v="372"/>
    <s v="United States,Albuquerque,New Mexico"/>
    <s v="Paper"/>
    <x v="676"/>
    <n v="288.24"/>
    <n v="6"/>
    <n v="138.3552"/>
  </r>
  <r>
    <x v="493"/>
    <x v="390"/>
    <d v="2013-01-05T00:00:00"/>
    <x v="87"/>
    <s v="United States,Los Angeles,California"/>
    <s v="Storage"/>
    <x v="758"/>
    <n v="114.46"/>
    <n v="2"/>
    <n v="28.614999999999998"/>
  </r>
  <r>
    <x v="494"/>
    <x v="391"/>
    <d v="2012-10-08T00:00:00"/>
    <x v="31"/>
    <s v="United States,Los Angeles,California"/>
    <s v="Bookcases"/>
    <x v="526"/>
    <n v="120.666"/>
    <n v="2"/>
    <n v="18.454799999999999"/>
  </r>
  <r>
    <x v="495"/>
    <x v="392"/>
    <d v="2011-05-25T00:00:00"/>
    <x v="159"/>
    <s v="United States,San Diego,California"/>
    <s v="Art"/>
    <x v="412"/>
    <n v="31.84"/>
    <n v="8"/>
    <n v="10.507199999999999"/>
  </r>
  <r>
    <x v="496"/>
    <x v="321"/>
    <d v="2014-09-06T00:00:00"/>
    <x v="373"/>
    <s v="United States,Apple Valley,California"/>
    <s v="Paper"/>
    <x v="325"/>
    <n v="12.96"/>
    <n v="2"/>
    <n v="6.2207999999999997"/>
  </r>
  <r>
    <x v="496"/>
    <x v="321"/>
    <d v="2014-09-06T00:00:00"/>
    <x v="373"/>
    <s v="United States,Apple Valley,California"/>
    <s v="Phones"/>
    <x v="759"/>
    <n v="43.176000000000002"/>
    <n v="3"/>
    <n v="15.111599999999999"/>
  </r>
  <r>
    <x v="497"/>
    <x v="393"/>
    <d v="2013-08-31T00:00:00"/>
    <x v="374"/>
    <s v="United States,Seattle,Washington"/>
    <s v="Machines"/>
    <x v="760"/>
    <n v="837.6"/>
    <n v="3"/>
    <n v="62.82"/>
  </r>
  <r>
    <x v="497"/>
    <x v="393"/>
    <d v="2013-08-31T00:00:00"/>
    <x v="374"/>
    <s v="United States,Seattle,Washington"/>
    <s v="Envelopes"/>
    <x v="761"/>
    <n v="135.9"/>
    <n v="5"/>
    <n v="63.872999999999998"/>
  </r>
  <r>
    <x v="497"/>
    <x v="393"/>
    <d v="2013-08-31T00:00:00"/>
    <x v="374"/>
    <s v="United States,Seattle,Washington"/>
    <s v="Paper"/>
    <x v="725"/>
    <n v="34.68"/>
    <n v="6"/>
    <n v="16.993200000000002"/>
  </r>
  <r>
    <x v="497"/>
    <x v="393"/>
    <d v="2013-08-31T00:00:00"/>
    <x v="374"/>
    <s v="United States,Seattle,Washington"/>
    <s v="Chairs"/>
    <x v="762"/>
    <n v="532.70399999999995"/>
    <n v="6"/>
    <n v="-39.952800000000003"/>
  </r>
  <r>
    <x v="497"/>
    <x v="393"/>
    <d v="2013-08-31T00:00:00"/>
    <x v="374"/>
    <s v="United States,Seattle,Washington"/>
    <s v="Appliances"/>
    <x v="588"/>
    <n v="43.1"/>
    <n v="5"/>
    <n v="11.206"/>
  </r>
  <r>
    <x v="497"/>
    <x v="393"/>
    <d v="2013-08-31T00:00:00"/>
    <x v="374"/>
    <s v="United States,Seattle,Washington"/>
    <s v="Supplies"/>
    <x v="763"/>
    <n v="15.88"/>
    <n v="4"/>
    <n v="0.1588"/>
  </r>
  <r>
    <x v="498"/>
    <x v="394"/>
    <d v="2011-12-17T00:00:00"/>
    <x v="375"/>
    <s v="United States,Los Angeles,California"/>
    <s v="Furnishings"/>
    <x v="235"/>
    <n v="44.46"/>
    <n v="2"/>
    <n v="14.671799999999999"/>
  </r>
  <r>
    <x v="498"/>
    <x v="394"/>
    <d v="2011-12-17T00:00:00"/>
    <x v="375"/>
    <s v="United States,Los Angeles,California"/>
    <s v="Chairs"/>
    <x v="149"/>
    <n v="241.56800000000001"/>
    <n v="2"/>
    <n v="18.117599999999999"/>
  </r>
  <r>
    <x v="498"/>
    <x v="394"/>
    <d v="2011-12-17T00:00:00"/>
    <x v="375"/>
    <s v="United States,Los Angeles,California"/>
    <s v="Accessories"/>
    <x v="209"/>
    <n v="395"/>
    <n v="5"/>
    <n v="39.5"/>
  </r>
  <r>
    <x v="498"/>
    <x v="394"/>
    <d v="2011-12-17T00:00:00"/>
    <x v="375"/>
    <s v="United States,Los Angeles,California"/>
    <s v="Phones"/>
    <x v="185"/>
    <n v="627.16800000000001"/>
    <n v="4"/>
    <n v="70.556399999999996"/>
  </r>
  <r>
    <x v="499"/>
    <x v="206"/>
    <d v="2014-02-14T00:00:00"/>
    <x v="376"/>
    <s v="United States,Seattle,Washington"/>
    <s v="Chairs"/>
    <x v="764"/>
    <n v="963.13599999999997"/>
    <n v="4"/>
    <n v="108.3528"/>
  </r>
  <r>
    <x v="499"/>
    <x v="206"/>
    <d v="2014-02-14T00:00:00"/>
    <x v="376"/>
    <s v="United States,Seattle,Washington"/>
    <s v="Phones"/>
    <x v="269"/>
    <n v="88.775999999999996"/>
    <n v="3"/>
    <n v="7.7679"/>
  </r>
  <r>
    <x v="500"/>
    <x v="395"/>
    <d v="2011-07-03T00:00:00"/>
    <x v="94"/>
    <s v="United States,Los Angeles,California"/>
    <s v="Art"/>
    <x v="765"/>
    <n v="32.4"/>
    <n v="5"/>
    <n v="10.368"/>
  </r>
  <r>
    <x v="501"/>
    <x v="396"/>
    <d v="2011-12-25T00:00:00"/>
    <x v="55"/>
    <s v="United States,Seattle,Washington"/>
    <s v="Labels"/>
    <x v="766"/>
    <n v="31.05"/>
    <n v="3"/>
    <n v="14.904"/>
  </r>
  <r>
    <x v="502"/>
    <x v="31"/>
    <d v="2011-08-05T00:00:00"/>
    <x v="377"/>
    <s v="United States,Glendale,Arizona"/>
    <s v="Paper"/>
    <x v="767"/>
    <n v="93.024000000000001"/>
    <n v="3"/>
    <n v="33.721200000000003"/>
  </r>
  <r>
    <x v="503"/>
    <x v="53"/>
    <d v="2011-09-25T00:00:00"/>
    <x v="343"/>
    <s v="United States,San Francisco,California"/>
    <s v="Envelopes"/>
    <x v="57"/>
    <n v="15.56"/>
    <n v="2"/>
    <n v="7.3132000000000001"/>
  </r>
  <r>
    <x v="503"/>
    <x v="53"/>
    <d v="2011-09-25T00:00:00"/>
    <x v="343"/>
    <s v="United States,San Francisco,California"/>
    <s v="Envelopes"/>
    <x v="768"/>
    <n v="78.349999999999994"/>
    <n v="5"/>
    <n v="36.8245"/>
  </r>
  <r>
    <x v="503"/>
    <x v="53"/>
    <d v="2011-09-25T00:00:00"/>
    <x v="343"/>
    <s v="United States,San Francisco,California"/>
    <s v="Art"/>
    <x v="769"/>
    <n v="59.52"/>
    <n v="3"/>
    <n v="15.475199999999999"/>
  </r>
  <r>
    <x v="503"/>
    <x v="53"/>
    <d v="2011-09-25T00:00:00"/>
    <x v="343"/>
    <s v="United States,San Francisco,California"/>
    <s v="Paper"/>
    <x v="770"/>
    <n v="38.520000000000003"/>
    <n v="9"/>
    <n v="17.334"/>
  </r>
  <r>
    <x v="503"/>
    <x v="53"/>
    <d v="2011-09-25T00:00:00"/>
    <x v="343"/>
    <s v="United States,San Francisco,California"/>
    <s v="Phones"/>
    <x v="771"/>
    <n v="239.98400000000001"/>
    <n v="2"/>
    <n v="23.9984"/>
  </r>
  <r>
    <x v="503"/>
    <x v="53"/>
    <d v="2011-09-25T00:00:00"/>
    <x v="343"/>
    <s v="United States,San Francisco,California"/>
    <s v="Paper"/>
    <x v="672"/>
    <n v="19.350000000000001"/>
    <n v="3"/>
    <n v="9.4815000000000005"/>
  </r>
  <r>
    <x v="504"/>
    <x v="151"/>
    <d v="2014-09-30T00:00:00"/>
    <x v="154"/>
    <s v="United States,Fort Collins,Colorado"/>
    <s v="Bookcases"/>
    <x v="772"/>
    <n v="180.58799999999999"/>
    <n v="2"/>
    <n v="-240.78399999999999"/>
  </r>
  <r>
    <x v="504"/>
    <x v="151"/>
    <d v="2014-09-30T00:00:00"/>
    <x v="154"/>
    <s v="United States,Fort Collins,Colorado"/>
    <s v="Accessories"/>
    <x v="429"/>
    <n v="47.984000000000002"/>
    <n v="2"/>
    <n v="0.5998"/>
  </r>
  <r>
    <x v="505"/>
    <x v="397"/>
    <d v="2014-10-23T00:00:00"/>
    <x v="378"/>
    <s v="United States,Woodland,California"/>
    <s v="Labels"/>
    <x v="773"/>
    <n v="3.75"/>
    <n v="1"/>
    <n v="1.8"/>
  </r>
  <r>
    <x v="505"/>
    <x v="397"/>
    <d v="2014-10-23T00:00:00"/>
    <x v="378"/>
    <s v="United States,Woodland,California"/>
    <s v="Binders"/>
    <x v="774"/>
    <n v="20.928000000000001"/>
    <n v="4"/>
    <n v="7.5864000000000003"/>
  </r>
  <r>
    <x v="506"/>
    <x v="398"/>
    <d v="2012-07-10T00:00:00"/>
    <x v="6"/>
    <s v="United States,Tempe,Arizona"/>
    <s v="Binders"/>
    <x v="775"/>
    <n v="3.3660000000000001"/>
    <n v="3"/>
    <n v="-2.2440000000000002"/>
  </r>
  <r>
    <x v="507"/>
    <x v="399"/>
    <d v="2011-11-16T00:00:00"/>
    <x v="26"/>
    <s v="United States,San Diego,California"/>
    <s v="Phones"/>
    <x v="199"/>
    <n v="601.53599999999994"/>
    <n v="8"/>
    <n v="60.153599999999997"/>
  </r>
  <r>
    <x v="507"/>
    <x v="399"/>
    <d v="2011-11-16T00:00:00"/>
    <x v="26"/>
    <s v="United States,San Diego,California"/>
    <s v="Accessories"/>
    <x v="776"/>
    <n v="10.99"/>
    <n v="1"/>
    <n v="4.2861000000000002"/>
  </r>
  <r>
    <x v="507"/>
    <x v="399"/>
    <d v="2011-11-16T00:00:00"/>
    <x v="26"/>
    <s v="United States,San Diego,California"/>
    <s v="Furnishings"/>
    <x v="20"/>
    <n v="39.880000000000003"/>
    <n v="2"/>
    <n v="11.166399999999999"/>
  </r>
  <r>
    <x v="507"/>
    <x v="399"/>
    <d v="2011-11-16T00:00:00"/>
    <x v="26"/>
    <s v="United States,San Diego,California"/>
    <s v="Paper"/>
    <x v="777"/>
    <n v="62.24"/>
    <n v="8"/>
    <n v="28.007999999999999"/>
  </r>
  <r>
    <x v="507"/>
    <x v="399"/>
    <d v="2011-11-16T00:00:00"/>
    <x v="26"/>
    <s v="United States,San Diego,California"/>
    <s v="Furnishings"/>
    <x v="778"/>
    <n v="53.2"/>
    <n v="5"/>
    <n v="14.896000000000001"/>
  </r>
  <r>
    <x v="507"/>
    <x v="399"/>
    <d v="2011-11-16T00:00:00"/>
    <x v="26"/>
    <s v="United States,San Diego,California"/>
    <s v="Labels"/>
    <x v="779"/>
    <n v="39.840000000000003"/>
    <n v="8"/>
    <n v="18.3264"/>
  </r>
  <r>
    <x v="508"/>
    <x v="400"/>
    <d v="2013-01-15T00:00:00"/>
    <x v="298"/>
    <s v="United States,Fresno,California"/>
    <s v="Accessories"/>
    <x v="780"/>
    <n v="349.95"/>
    <n v="5"/>
    <n v="118.983"/>
  </r>
  <r>
    <x v="508"/>
    <x v="400"/>
    <d v="2013-01-15T00:00:00"/>
    <x v="298"/>
    <s v="United States,Fresno,California"/>
    <s v="Phones"/>
    <x v="22"/>
    <n v="377.928"/>
    <n v="9"/>
    <n v="141.72300000000001"/>
  </r>
  <r>
    <x v="509"/>
    <x v="182"/>
    <d v="2014-07-11T00:00:00"/>
    <x v="136"/>
    <s v="United States,San Mateo,California"/>
    <s v="Labels"/>
    <x v="781"/>
    <n v="75.180000000000007"/>
    <n v="6"/>
    <n v="35.334600000000002"/>
  </r>
  <r>
    <x v="510"/>
    <x v="3"/>
    <d v="2011-05-17T00:00:00"/>
    <x v="148"/>
    <s v="United States,Oakland,California"/>
    <s v="Accessories"/>
    <x v="537"/>
    <n v="149.97"/>
    <n v="3"/>
    <n v="52.4895"/>
  </r>
  <r>
    <x v="511"/>
    <x v="401"/>
    <d v="2011-10-05T00:00:00"/>
    <x v="74"/>
    <s v="United States,Tempe,Arizona"/>
    <s v="Paper"/>
    <x v="782"/>
    <n v="9.4079999999999995"/>
    <n v="2"/>
    <n v="3.4104000000000001"/>
  </r>
  <r>
    <x v="511"/>
    <x v="401"/>
    <d v="2011-10-05T00:00:00"/>
    <x v="74"/>
    <s v="United States,Tempe,Arizona"/>
    <s v="Fasteners"/>
    <x v="57"/>
    <n v="4.6719999999999997"/>
    <n v="2"/>
    <n v="1.46"/>
  </r>
  <r>
    <x v="511"/>
    <x v="401"/>
    <d v="2011-10-05T00:00:00"/>
    <x v="74"/>
    <s v="United States,Tempe,Arizona"/>
    <s v="Phones"/>
    <x v="783"/>
    <n v="318.39999999999998"/>
    <n v="2"/>
    <n v="107.46"/>
  </r>
  <r>
    <x v="511"/>
    <x v="401"/>
    <d v="2011-10-05T00:00:00"/>
    <x v="74"/>
    <s v="United States,Tempe,Arizona"/>
    <s v="Envelopes"/>
    <x v="784"/>
    <n v="12.768000000000001"/>
    <n v="6"/>
    <n v="4.6284000000000001"/>
  </r>
  <r>
    <x v="511"/>
    <x v="401"/>
    <d v="2011-10-05T00:00:00"/>
    <x v="74"/>
    <s v="United States,Tempe,Arizona"/>
    <s v="Supplies"/>
    <x v="785"/>
    <n v="15.36"/>
    <n v="2"/>
    <n v="-3.2639999999999998"/>
  </r>
  <r>
    <x v="511"/>
    <x v="401"/>
    <d v="2011-10-05T00:00:00"/>
    <x v="74"/>
    <s v="United States,Tempe,Arizona"/>
    <s v="Phones"/>
    <x v="693"/>
    <n v="230.376"/>
    <n v="3"/>
    <n v="20.157900000000001"/>
  </r>
  <r>
    <x v="511"/>
    <x v="401"/>
    <d v="2011-10-05T00:00:00"/>
    <x v="74"/>
    <s v="United States,Tempe,Arizona"/>
    <s v="Accessories"/>
    <x v="472"/>
    <n v="7.16"/>
    <n v="1"/>
    <n v="-8.9499999999999996E-2"/>
  </r>
  <r>
    <x v="512"/>
    <x v="402"/>
    <d v="2013-04-28T00:00:00"/>
    <x v="379"/>
    <s v="United States,Riverside,California"/>
    <s v="Binders"/>
    <x v="214"/>
    <n v="3.984"/>
    <n v="1"/>
    <n v="1.3944000000000001"/>
  </r>
  <r>
    <x v="513"/>
    <x v="146"/>
    <d v="2014-12-13T00:00:00"/>
    <x v="43"/>
    <s v="United States,Seattle,Washington"/>
    <s v="Accessories"/>
    <x v="786"/>
    <n v="49.08"/>
    <n v="3"/>
    <n v="4.9080000000000004"/>
  </r>
  <r>
    <x v="513"/>
    <x v="146"/>
    <d v="2014-12-13T00:00:00"/>
    <x v="43"/>
    <s v="United States,Seattle,Washington"/>
    <s v="Storage"/>
    <x v="787"/>
    <n v="324.89999999999998"/>
    <n v="5"/>
    <n v="38.988"/>
  </r>
  <r>
    <x v="513"/>
    <x v="146"/>
    <d v="2014-12-13T00:00:00"/>
    <x v="43"/>
    <s v="United States,Seattle,Washington"/>
    <s v="Art"/>
    <x v="788"/>
    <n v="18.239999999999998"/>
    <n v="3"/>
    <n v="5.2896000000000001"/>
  </r>
  <r>
    <x v="514"/>
    <x v="11"/>
    <d v="2013-09-22T00:00:00"/>
    <x v="380"/>
    <s v="United States,Seattle,Washington"/>
    <s v="Chairs"/>
    <x v="726"/>
    <n v="113.88800000000001"/>
    <n v="2"/>
    <n v="9.9651999999999994"/>
  </r>
  <r>
    <x v="514"/>
    <x v="11"/>
    <d v="2013-09-22T00:00:00"/>
    <x v="380"/>
    <s v="United States,Seattle,Washington"/>
    <s v="Phones"/>
    <x v="789"/>
    <n v="105.584"/>
    <n v="2"/>
    <n v="7.9188000000000001"/>
  </r>
  <r>
    <x v="515"/>
    <x v="264"/>
    <d v="2013-07-15T00:00:00"/>
    <x v="381"/>
    <s v="United States,Seattle,Washington"/>
    <s v="Phones"/>
    <x v="236"/>
    <n v="107.98399999999999"/>
    <n v="1"/>
    <n v="9.4486000000000008"/>
  </r>
  <r>
    <x v="515"/>
    <x v="264"/>
    <d v="2013-07-15T00:00:00"/>
    <x v="381"/>
    <s v="United States,Seattle,Washington"/>
    <s v="Binders"/>
    <x v="533"/>
    <n v="19.295999999999999"/>
    <n v="3"/>
    <n v="6.03"/>
  </r>
  <r>
    <x v="516"/>
    <x v="403"/>
    <d v="2011-11-19T00:00:00"/>
    <x v="382"/>
    <s v="United States,San Francisco,California"/>
    <s v="Accessories"/>
    <x v="366"/>
    <n v="99.98"/>
    <n v="2"/>
    <n v="7.9984000000000002"/>
  </r>
  <r>
    <x v="516"/>
    <x v="403"/>
    <d v="2011-11-19T00:00:00"/>
    <x v="382"/>
    <s v="United States,San Francisco,California"/>
    <s v="Paper"/>
    <x v="790"/>
    <n v="733.95"/>
    <n v="7"/>
    <n v="352.29599999999999"/>
  </r>
  <r>
    <x v="516"/>
    <x v="403"/>
    <d v="2011-11-19T00:00:00"/>
    <x v="382"/>
    <s v="United States,San Francisco,California"/>
    <s v="Appliances"/>
    <x v="791"/>
    <n v="241.44"/>
    <n v="3"/>
    <n v="72.432000000000002"/>
  </r>
  <r>
    <x v="517"/>
    <x v="231"/>
    <d v="2012-12-29T00:00:00"/>
    <x v="347"/>
    <s v="United States,Visalia,California"/>
    <s v="Accessories"/>
    <x v="690"/>
    <n v="7.92"/>
    <n v="8"/>
    <n v="3.4847999999999999"/>
  </r>
  <r>
    <x v="518"/>
    <x v="404"/>
    <d v="2012-02-16T00:00:00"/>
    <x v="383"/>
    <s v="United States,Los Angeles,California"/>
    <s v="Chairs"/>
    <x v="603"/>
    <n v="203.92"/>
    <n v="5"/>
    <n v="22.940999999999999"/>
  </r>
  <r>
    <x v="519"/>
    <x v="405"/>
    <d v="2014-05-13T00:00:00"/>
    <x v="384"/>
    <s v="United States,Los Angeles,California"/>
    <s v="Copiers"/>
    <x v="792"/>
    <n v="3359.9520000000002"/>
    <n v="6"/>
    <n v="1049.9849999999999"/>
  </r>
  <r>
    <x v="520"/>
    <x v="127"/>
    <d v="2012-12-15T00:00:00"/>
    <x v="385"/>
    <s v="United States,Temecula,California"/>
    <s v="Phones"/>
    <x v="793"/>
    <n v="494.37599999999998"/>
    <n v="3"/>
    <n v="49.437600000000003"/>
  </r>
  <r>
    <x v="520"/>
    <x v="127"/>
    <d v="2012-12-15T00:00:00"/>
    <x v="385"/>
    <s v="United States,Temecula,California"/>
    <s v="Binders"/>
    <x v="435"/>
    <n v="29.2"/>
    <n v="5"/>
    <n v="9.8550000000000004"/>
  </r>
  <r>
    <x v="520"/>
    <x v="127"/>
    <d v="2012-12-15T00:00:00"/>
    <x v="385"/>
    <s v="United States,Temecula,California"/>
    <s v="Accessories"/>
    <x v="30"/>
    <n v="248.85"/>
    <n v="5"/>
    <n v="27.3735"/>
  </r>
  <r>
    <x v="520"/>
    <x v="127"/>
    <d v="2012-12-15T00:00:00"/>
    <x v="385"/>
    <s v="United States,Temecula,California"/>
    <s v="Accessories"/>
    <x v="794"/>
    <n v="36.24"/>
    <n v="1"/>
    <n v="15.220800000000001"/>
  </r>
  <r>
    <x v="521"/>
    <x v="43"/>
    <d v="2011-12-30T00:00:00"/>
    <x v="267"/>
    <s v="United States,San Diego,California"/>
    <s v="Supplies"/>
    <x v="763"/>
    <n v="11.91"/>
    <n v="3"/>
    <n v="0.1191"/>
  </r>
  <r>
    <x v="521"/>
    <x v="43"/>
    <d v="2011-12-30T00:00:00"/>
    <x v="267"/>
    <s v="United States,San Diego,California"/>
    <s v="Furnishings"/>
    <x v="710"/>
    <n v="3.48"/>
    <n v="2"/>
    <n v="1.1135999999999999"/>
  </r>
  <r>
    <x v="522"/>
    <x v="406"/>
    <d v="2012-05-30T00:00:00"/>
    <x v="5"/>
    <s v="United States,Phoenix,Arizona"/>
    <s v="Binders"/>
    <x v="364"/>
    <n v="19.193999999999999"/>
    <n v="7"/>
    <n v="-12.795999999999999"/>
  </r>
  <r>
    <x v="522"/>
    <x v="406"/>
    <d v="2012-05-30T00:00:00"/>
    <x v="5"/>
    <s v="United States,Phoenix,Arizona"/>
    <s v="Appliances"/>
    <x v="192"/>
    <n v="121.792"/>
    <n v="4"/>
    <n v="13.701599999999999"/>
  </r>
  <r>
    <x v="523"/>
    <x v="364"/>
    <d v="2014-11-17T00:00:00"/>
    <x v="386"/>
    <s v="United States,San Francisco,California"/>
    <s v="Machines"/>
    <x v="678"/>
    <n v="1919.9760000000001"/>
    <n v="3"/>
    <n v="215.9973"/>
  </r>
  <r>
    <x v="524"/>
    <x v="407"/>
    <d v="2011-10-01T00:00:00"/>
    <x v="221"/>
    <s v="United States,San Diego,California"/>
    <s v="Chairs"/>
    <x v="149"/>
    <n v="603.91999999999996"/>
    <n v="5"/>
    <n v="45.293999999999997"/>
  </r>
  <r>
    <x v="524"/>
    <x v="407"/>
    <d v="2011-10-01T00:00:00"/>
    <x v="221"/>
    <s v="United States,San Diego,California"/>
    <s v="Paper"/>
    <x v="479"/>
    <n v="81.98"/>
    <n v="2"/>
    <n v="40.170200000000001"/>
  </r>
  <r>
    <x v="525"/>
    <x v="408"/>
    <d v="2012-09-15T00:00:00"/>
    <x v="227"/>
    <s v="United States,Redlands,California"/>
    <s v="Art"/>
    <x v="795"/>
    <n v="181.35"/>
    <n v="9"/>
    <n v="48.964500000000001"/>
  </r>
  <r>
    <x v="525"/>
    <x v="408"/>
    <d v="2012-09-15T00:00:00"/>
    <x v="227"/>
    <s v="United States,Redlands,California"/>
    <s v="Labels"/>
    <x v="796"/>
    <n v="8.64"/>
    <n v="3"/>
    <n v="4.2336"/>
  </r>
  <r>
    <x v="526"/>
    <x v="409"/>
    <d v="2014-08-23T00:00:00"/>
    <x v="387"/>
    <s v="United States,Oakland,California"/>
    <s v="Art"/>
    <x v="797"/>
    <n v="17.12"/>
    <n v="4"/>
    <n v="4.9648000000000003"/>
  </r>
  <r>
    <x v="526"/>
    <x v="409"/>
    <d v="2014-08-23T00:00:00"/>
    <x v="387"/>
    <s v="United States,Oakland,California"/>
    <s v="Phones"/>
    <x v="798"/>
    <n v="431.96800000000002"/>
    <n v="4"/>
    <n v="37.797199999999997"/>
  </r>
  <r>
    <x v="526"/>
    <x v="409"/>
    <d v="2014-08-23T00:00:00"/>
    <x v="387"/>
    <s v="United States,Oakland,California"/>
    <s v="Furnishings"/>
    <x v="799"/>
    <n v="129.91999999999999"/>
    <n v="4"/>
    <n v="10.393599999999999"/>
  </r>
  <r>
    <x v="526"/>
    <x v="409"/>
    <d v="2014-08-23T00:00:00"/>
    <x v="387"/>
    <s v="United States,Oakland,California"/>
    <s v="Tables"/>
    <x v="6"/>
    <n v="568.72799999999995"/>
    <n v="3"/>
    <n v="28.436399999999999"/>
  </r>
  <r>
    <x v="526"/>
    <x v="409"/>
    <d v="2014-08-23T00:00:00"/>
    <x v="387"/>
    <s v="United States,Oakland,California"/>
    <s v="Binders"/>
    <x v="800"/>
    <n v="117.14400000000001"/>
    <n v="9"/>
    <n v="42.464700000000001"/>
  </r>
  <r>
    <x v="526"/>
    <x v="409"/>
    <d v="2014-08-23T00:00:00"/>
    <x v="387"/>
    <s v="United States,Oakland,California"/>
    <s v="Appliances"/>
    <x v="801"/>
    <n v="203.52"/>
    <n v="3"/>
    <n v="54.950400000000002"/>
  </r>
  <r>
    <x v="526"/>
    <x v="409"/>
    <d v="2014-08-23T00:00:00"/>
    <x v="387"/>
    <s v="United States,Oakland,California"/>
    <s v="Labels"/>
    <x v="802"/>
    <n v="51.75"/>
    <n v="5"/>
    <n v="24.84"/>
  </r>
  <r>
    <x v="527"/>
    <x v="410"/>
    <d v="2012-08-20T00:00:00"/>
    <x v="388"/>
    <s v="United States,Yucaipa,California"/>
    <s v="Art"/>
    <x v="803"/>
    <n v="50.8"/>
    <n v="5"/>
    <n v="13.208"/>
  </r>
  <r>
    <x v="528"/>
    <x v="411"/>
    <d v="2013-08-22T00:00:00"/>
    <x v="151"/>
    <s v="United States,Seattle,Washington"/>
    <s v="Binders"/>
    <x v="424"/>
    <n v="15.712"/>
    <n v="4"/>
    <n v="5.6955999999999998"/>
  </r>
  <r>
    <x v="529"/>
    <x v="412"/>
    <d v="2011-09-28T00:00:00"/>
    <x v="389"/>
    <s v="United States,San Diego,California"/>
    <s v="Bookcases"/>
    <x v="804"/>
    <n v="435.99900000000002"/>
    <n v="3"/>
    <n v="20.517600000000002"/>
  </r>
  <r>
    <x v="529"/>
    <x v="412"/>
    <d v="2011-09-28T00:00:00"/>
    <x v="389"/>
    <s v="United States,San Diego,California"/>
    <s v="Phones"/>
    <x v="22"/>
    <n v="83.983999999999995"/>
    <n v="2"/>
    <n v="31.494"/>
  </r>
  <r>
    <x v="530"/>
    <x v="413"/>
    <d v="2011-02-03T00:00:00"/>
    <x v="390"/>
    <s v="United States,Mission Viejo,California"/>
    <s v="Bookcases"/>
    <x v="805"/>
    <n v="290.666"/>
    <n v="2"/>
    <n v="3.4196"/>
  </r>
  <r>
    <x v="531"/>
    <x v="414"/>
    <d v="2012-11-25T00:00:00"/>
    <x v="217"/>
    <s v="United States,Las Vegas,Nevada"/>
    <s v="Bookcases"/>
    <x v="806"/>
    <n v="141.96"/>
    <n v="2"/>
    <n v="41.168399999999998"/>
  </r>
  <r>
    <x v="531"/>
    <x v="414"/>
    <d v="2012-11-25T00:00:00"/>
    <x v="217"/>
    <s v="United States,Las Vegas,Nevada"/>
    <s v="Binders"/>
    <x v="107"/>
    <n v="66.048000000000002"/>
    <n v="4"/>
    <n v="23.116800000000001"/>
  </r>
  <r>
    <x v="532"/>
    <x v="151"/>
    <d v="2014-10-01T00:00:00"/>
    <x v="31"/>
    <s v="United States,San Francisco,California"/>
    <s v="Binders"/>
    <x v="807"/>
    <n v="25.824000000000002"/>
    <n v="6"/>
    <n v="9.0383999999999993"/>
  </r>
  <r>
    <x v="532"/>
    <x v="151"/>
    <d v="2014-10-01T00:00:00"/>
    <x v="31"/>
    <s v="United States,San Francisco,California"/>
    <s v="Appliances"/>
    <x v="791"/>
    <n v="160.96"/>
    <n v="2"/>
    <n v="48.287999999999997"/>
  </r>
  <r>
    <x v="533"/>
    <x v="237"/>
    <d v="2011-08-13T00:00:00"/>
    <x v="391"/>
    <s v="United States,Seattle,Washington"/>
    <s v="Phones"/>
    <x v="808"/>
    <n v="1091.1679999999999"/>
    <n v="4"/>
    <n v="68.197999999999993"/>
  </r>
  <r>
    <x v="533"/>
    <x v="237"/>
    <d v="2011-08-13T00:00:00"/>
    <x v="391"/>
    <s v="United States,Seattle,Washington"/>
    <s v="Phones"/>
    <x v="447"/>
    <n v="219.16800000000001"/>
    <n v="2"/>
    <n v="-43.833599999999997"/>
  </r>
  <r>
    <x v="534"/>
    <x v="415"/>
    <d v="2012-10-17T00:00:00"/>
    <x v="392"/>
    <s v="United States,Los Angeles,California"/>
    <s v="Storage"/>
    <x v="16"/>
    <n v="77.88"/>
    <n v="2"/>
    <n v="3.8940000000000001"/>
  </r>
  <r>
    <x v="535"/>
    <x v="416"/>
    <d v="2013-09-25T00:00:00"/>
    <x v="317"/>
    <s v="United States,San Francisco,California"/>
    <s v="Paper"/>
    <x v="809"/>
    <n v="65.790000000000006"/>
    <n v="9"/>
    <n v="30.263400000000001"/>
  </r>
  <r>
    <x v="535"/>
    <x v="416"/>
    <d v="2013-09-25T00:00:00"/>
    <x v="317"/>
    <s v="United States,San Francisco,California"/>
    <s v="Binders"/>
    <x v="8"/>
    <n v="271.98399999999998"/>
    <n v="2"/>
    <n v="88.394800000000004"/>
  </r>
  <r>
    <x v="535"/>
    <x v="416"/>
    <d v="2013-09-25T00:00:00"/>
    <x v="317"/>
    <s v="United States,San Francisco,California"/>
    <s v="Art"/>
    <x v="45"/>
    <n v="11.76"/>
    <n v="4"/>
    <n v="3.1751999999999998"/>
  </r>
  <r>
    <x v="535"/>
    <x v="416"/>
    <d v="2013-09-25T00:00:00"/>
    <x v="317"/>
    <s v="United States,San Francisco,California"/>
    <s v="Paper"/>
    <x v="810"/>
    <n v="77.52"/>
    <n v="2"/>
    <n v="37.9848"/>
  </r>
  <r>
    <x v="535"/>
    <x v="416"/>
    <d v="2013-09-25T00:00:00"/>
    <x v="317"/>
    <s v="United States,San Francisco,California"/>
    <s v="Binders"/>
    <x v="704"/>
    <n v="48.64"/>
    <n v="2"/>
    <n v="15.808"/>
  </r>
  <r>
    <x v="536"/>
    <x v="417"/>
    <d v="2012-05-02T00:00:00"/>
    <x v="393"/>
    <s v="United States,Aurora,Colorado"/>
    <s v="Appliances"/>
    <x v="353"/>
    <n v="43.56"/>
    <n v="5"/>
    <n v="3.2669999999999999"/>
  </r>
  <r>
    <x v="536"/>
    <x v="417"/>
    <d v="2012-05-02T00:00:00"/>
    <x v="393"/>
    <s v="United States,Aurora,Colorado"/>
    <s v="Supplies"/>
    <x v="183"/>
    <n v="5.84"/>
    <n v="2"/>
    <n v="0.73"/>
  </r>
  <r>
    <x v="537"/>
    <x v="418"/>
    <d v="2013-06-04T00:00:00"/>
    <x v="107"/>
    <s v="United States,Los Angeles,California"/>
    <s v="Appliances"/>
    <x v="811"/>
    <n v="262.24"/>
    <n v="2"/>
    <n v="78.671999999999997"/>
  </r>
  <r>
    <x v="537"/>
    <x v="418"/>
    <d v="2013-06-04T00:00:00"/>
    <x v="107"/>
    <s v="United States,Los Angeles,California"/>
    <s v="Paper"/>
    <x v="812"/>
    <n v="182.72"/>
    <n v="8"/>
    <n v="84.051199999999994"/>
  </r>
  <r>
    <x v="537"/>
    <x v="418"/>
    <d v="2013-06-04T00:00:00"/>
    <x v="107"/>
    <s v="United States,Los Angeles,California"/>
    <s v="Accessories"/>
    <x v="813"/>
    <n v="131.6"/>
    <n v="7"/>
    <n v="7.8959999999999999"/>
  </r>
  <r>
    <x v="537"/>
    <x v="418"/>
    <d v="2013-06-04T00:00:00"/>
    <x v="107"/>
    <s v="United States,Los Angeles,California"/>
    <s v="Binders"/>
    <x v="12"/>
    <n v="22.72"/>
    <n v="4"/>
    <n v="7.3840000000000003"/>
  </r>
  <r>
    <x v="537"/>
    <x v="418"/>
    <d v="2013-06-04T00:00:00"/>
    <x v="107"/>
    <s v="United States,Los Angeles,California"/>
    <s v="Machines"/>
    <x v="760"/>
    <n v="558.4"/>
    <n v="2"/>
    <n v="41.88"/>
  </r>
  <r>
    <x v="538"/>
    <x v="55"/>
    <d v="2014-12-10T00:00:00"/>
    <x v="394"/>
    <s v="United States,Inglewood,California"/>
    <s v="Storage"/>
    <x v="814"/>
    <n v="29.79"/>
    <n v="3"/>
    <n v="8.6390999999999991"/>
  </r>
  <r>
    <x v="538"/>
    <x v="55"/>
    <d v="2014-12-10T00:00:00"/>
    <x v="394"/>
    <s v="United States,Inglewood,California"/>
    <s v="Furnishings"/>
    <x v="815"/>
    <n v="128.9"/>
    <n v="2"/>
    <n v="15.468"/>
  </r>
  <r>
    <x v="538"/>
    <x v="55"/>
    <d v="2014-12-10T00:00:00"/>
    <x v="394"/>
    <s v="United States,Inglewood,California"/>
    <s v="Paper"/>
    <x v="816"/>
    <n v="60.12"/>
    <n v="9"/>
    <n v="28.857600000000001"/>
  </r>
  <r>
    <x v="539"/>
    <x v="257"/>
    <d v="2014-12-10T00:00:00"/>
    <x v="95"/>
    <s v="United States,Bellevue,Washington"/>
    <s v="Binders"/>
    <x v="817"/>
    <n v="24.815999999999999"/>
    <n v="3"/>
    <n v="8.3754000000000008"/>
  </r>
  <r>
    <x v="539"/>
    <x v="257"/>
    <d v="2014-12-10T00:00:00"/>
    <x v="95"/>
    <s v="United States,Bellevue,Washington"/>
    <s v="Binders"/>
    <x v="576"/>
    <n v="14.976000000000001"/>
    <n v="6"/>
    <n v="5.4287999999999998"/>
  </r>
  <r>
    <x v="540"/>
    <x v="419"/>
    <d v="2012-11-30T00:00:00"/>
    <x v="395"/>
    <s v="United States,San Francisco,California"/>
    <s v="Binders"/>
    <x v="18"/>
    <n v="4.3040000000000003"/>
    <n v="1"/>
    <n v="1.5602"/>
  </r>
  <r>
    <x v="541"/>
    <x v="420"/>
    <d v="2013-10-14T00:00:00"/>
    <x v="396"/>
    <s v="United States,Los Angeles,California"/>
    <s v="Binders"/>
    <x v="818"/>
    <n v="27.263999999999999"/>
    <n v="2"/>
    <n v="8.8607999999999993"/>
  </r>
  <r>
    <x v="542"/>
    <x v="105"/>
    <d v="2011-09-14T00:00:00"/>
    <x v="397"/>
    <s v="United States,San Francisco,California"/>
    <s v="Appliances"/>
    <x v="819"/>
    <n v="56.65"/>
    <n v="5"/>
    <n v="24.359500000000001"/>
  </r>
  <r>
    <x v="542"/>
    <x v="105"/>
    <d v="2011-09-14T00:00:00"/>
    <x v="397"/>
    <s v="United States,San Francisco,California"/>
    <s v="Storage"/>
    <x v="820"/>
    <n v="14.97"/>
    <n v="1"/>
    <n v="4.1916000000000002"/>
  </r>
  <r>
    <x v="542"/>
    <x v="105"/>
    <d v="2011-09-14T00:00:00"/>
    <x v="397"/>
    <s v="United States,San Francisco,California"/>
    <s v="Fasteners"/>
    <x v="41"/>
    <n v="4.0199999999999996"/>
    <n v="2"/>
    <n v="1.9698"/>
  </r>
  <r>
    <x v="543"/>
    <x v="421"/>
    <d v="2013-12-06T00:00:00"/>
    <x v="398"/>
    <s v="United States,San Francisco,California"/>
    <s v="Furnishings"/>
    <x v="360"/>
    <n v="16.739999999999998"/>
    <n v="2"/>
    <n v="4.3524000000000003"/>
  </r>
  <r>
    <x v="544"/>
    <x v="422"/>
    <d v="2011-09-05T00:00:00"/>
    <x v="399"/>
    <s v="United States,Santa Fe,New Mexico"/>
    <s v="Accessories"/>
    <x v="821"/>
    <n v="92.52"/>
    <n v="9"/>
    <n v="18.504000000000001"/>
  </r>
  <r>
    <x v="545"/>
    <x v="423"/>
    <d v="2013-12-15T00:00:00"/>
    <x v="236"/>
    <s v="United States,San Francisco,California"/>
    <s v="Art"/>
    <x v="10"/>
    <n v="8.56"/>
    <n v="2"/>
    <n v="2.4824000000000002"/>
  </r>
  <r>
    <x v="545"/>
    <x v="423"/>
    <d v="2013-12-15T00:00:00"/>
    <x v="236"/>
    <s v="United States,San Francisco,California"/>
    <s v="Paper"/>
    <x v="822"/>
    <n v="45.36"/>
    <n v="7"/>
    <n v="21.7728"/>
  </r>
  <r>
    <x v="545"/>
    <x v="423"/>
    <d v="2013-12-15T00:00:00"/>
    <x v="236"/>
    <s v="United States,San Francisco,California"/>
    <s v="Tables"/>
    <x v="538"/>
    <n v="1421.664"/>
    <n v="6"/>
    <n v="-195.47880000000001"/>
  </r>
  <r>
    <x v="546"/>
    <x v="424"/>
    <d v="2013-08-16T00:00:00"/>
    <x v="400"/>
    <s v="United States,Los Angeles,California"/>
    <s v="Tables"/>
    <x v="823"/>
    <n v="513.024"/>
    <n v="2"/>
    <n v="12.8256"/>
  </r>
  <r>
    <x v="546"/>
    <x v="424"/>
    <d v="2013-08-16T00:00:00"/>
    <x v="400"/>
    <s v="United States,Los Angeles,California"/>
    <s v="Appliances"/>
    <x v="349"/>
    <n v="487.92"/>
    <n v="6"/>
    <n v="136.61760000000001"/>
  </r>
  <r>
    <x v="546"/>
    <x v="424"/>
    <d v="2013-08-16T00:00:00"/>
    <x v="400"/>
    <s v="United States,Los Angeles,California"/>
    <s v="Binders"/>
    <x v="572"/>
    <n v="15.24"/>
    <n v="5"/>
    <n v="5.3339999999999996"/>
  </r>
  <r>
    <x v="547"/>
    <x v="425"/>
    <d v="2012-04-15T00:00:00"/>
    <x v="401"/>
    <s v="United States,Sacramento,California"/>
    <s v="Binders"/>
    <x v="740"/>
    <n v="12.832000000000001"/>
    <n v="2"/>
    <n v="4.3308"/>
  </r>
  <r>
    <x v="548"/>
    <x v="426"/>
    <d v="2013-09-11T00:00:00"/>
    <x v="213"/>
    <s v="United States,San Diego,California"/>
    <s v="Accessories"/>
    <x v="824"/>
    <n v="116"/>
    <n v="8"/>
    <n v="29"/>
  </r>
  <r>
    <x v="549"/>
    <x v="427"/>
    <d v="2013-06-30T00:00:00"/>
    <x v="75"/>
    <s v="United States,San Diego,California"/>
    <s v="Phones"/>
    <x v="825"/>
    <n v="38.24"/>
    <n v="4"/>
    <n v="-9.56"/>
  </r>
  <r>
    <x v="550"/>
    <x v="428"/>
    <d v="2011-04-23T00:00:00"/>
    <x v="93"/>
    <s v="United States,Los Angeles,California"/>
    <s v="Machines"/>
    <x v="826"/>
    <n v="287.96800000000002"/>
    <n v="4"/>
    <n v="97.1892"/>
  </r>
  <r>
    <x v="550"/>
    <x v="428"/>
    <d v="2011-04-23T00:00:00"/>
    <x v="93"/>
    <s v="United States,Los Angeles,California"/>
    <s v="Art"/>
    <x v="605"/>
    <n v="13.12"/>
    <n v="4"/>
    <n v="3.8048000000000002"/>
  </r>
  <r>
    <x v="550"/>
    <x v="428"/>
    <d v="2011-04-23T00:00:00"/>
    <x v="93"/>
    <s v="United States,Los Angeles,California"/>
    <s v="Art"/>
    <x v="827"/>
    <n v="10.75"/>
    <n v="5"/>
    <n v="3.5474999999999999"/>
  </r>
  <r>
    <x v="550"/>
    <x v="428"/>
    <d v="2011-04-23T00:00:00"/>
    <x v="93"/>
    <s v="United States,Los Angeles,California"/>
    <s v="Fasteners"/>
    <x v="828"/>
    <n v="11.62"/>
    <n v="2"/>
    <n v="3.6021999999999998"/>
  </r>
  <r>
    <x v="551"/>
    <x v="429"/>
    <d v="2011-03-26T00:00:00"/>
    <x v="402"/>
    <s v="United States,Los Angeles,California"/>
    <s v="Storage"/>
    <x v="204"/>
    <n v="330.4"/>
    <n v="2"/>
    <n v="85.903999999999996"/>
  </r>
  <r>
    <x v="551"/>
    <x v="429"/>
    <d v="2011-03-26T00:00:00"/>
    <x v="402"/>
    <s v="United States,Los Angeles,California"/>
    <s v="Phones"/>
    <x v="829"/>
    <n v="604.75199999999995"/>
    <n v="6"/>
    <n v="37.796999999999997"/>
  </r>
  <r>
    <x v="552"/>
    <x v="88"/>
    <d v="2014-12-06T00:00:00"/>
    <x v="49"/>
    <s v="United States,Los Angeles,California"/>
    <s v="Paper"/>
    <x v="830"/>
    <n v="45.36"/>
    <n v="7"/>
    <n v="21.7728"/>
  </r>
  <r>
    <x v="552"/>
    <x v="88"/>
    <d v="2014-12-06T00:00:00"/>
    <x v="49"/>
    <s v="United States,Los Angeles,California"/>
    <s v="Binders"/>
    <x v="831"/>
    <n v="10.128"/>
    <n v="2"/>
    <n v="3.6714000000000002"/>
  </r>
  <r>
    <x v="553"/>
    <x v="278"/>
    <d v="2014-11-13T00:00:00"/>
    <x v="403"/>
    <s v="United States,San Francisco,California"/>
    <s v="Binders"/>
    <x v="585"/>
    <n v="21.792000000000002"/>
    <n v="4"/>
    <n v="7.6272000000000002"/>
  </r>
  <r>
    <x v="553"/>
    <x v="278"/>
    <d v="2014-11-13T00:00:00"/>
    <x v="403"/>
    <s v="United States,San Francisco,California"/>
    <s v="Accessories"/>
    <x v="832"/>
    <n v="439.8"/>
    <n v="4"/>
    <n v="145.13399999999999"/>
  </r>
  <r>
    <x v="554"/>
    <x v="430"/>
    <d v="2013-07-07T00:00:00"/>
    <x v="404"/>
    <s v="United States,Los Angeles,California"/>
    <s v="Paper"/>
    <x v="833"/>
    <n v="12.96"/>
    <n v="2"/>
    <n v="6.2207999999999997"/>
  </r>
  <r>
    <x v="554"/>
    <x v="430"/>
    <d v="2013-07-07T00:00:00"/>
    <x v="404"/>
    <s v="United States,Los Angeles,California"/>
    <s v="Fasteners"/>
    <x v="834"/>
    <n v="3.96"/>
    <n v="2"/>
    <n v="7.9200000000000007E-2"/>
  </r>
  <r>
    <x v="555"/>
    <x v="317"/>
    <d v="2014-07-04T00:00:00"/>
    <x v="405"/>
    <s v="United States,Seattle,Washington"/>
    <s v="Accessories"/>
    <x v="75"/>
    <n v="59.98"/>
    <n v="2"/>
    <n v="26.391200000000001"/>
  </r>
  <r>
    <x v="555"/>
    <x v="317"/>
    <d v="2014-07-04T00:00:00"/>
    <x v="405"/>
    <s v="United States,Seattle,Washington"/>
    <s v="Machines"/>
    <x v="835"/>
    <n v="2395.1999999999998"/>
    <n v="6"/>
    <n v="209.58"/>
  </r>
  <r>
    <x v="555"/>
    <x v="317"/>
    <d v="2014-07-04T00:00:00"/>
    <x v="405"/>
    <s v="United States,Seattle,Washington"/>
    <s v="Accessories"/>
    <x v="444"/>
    <n v="1687.8"/>
    <n v="4"/>
    <n v="742.63199999999995"/>
  </r>
  <r>
    <x v="555"/>
    <x v="317"/>
    <d v="2014-07-04T00:00:00"/>
    <x v="405"/>
    <s v="United States,Seattle,Washington"/>
    <s v="Phones"/>
    <x v="626"/>
    <n v="7.992"/>
    <n v="1"/>
    <n v="2.6972999999999998"/>
  </r>
  <r>
    <x v="556"/>
    <x v="431"/>
    <d v="2013-06-12T00:00:00"/>
    <x v="29"/>
    <s v="United States,Bakersfield,California"/>
    <s v="Binders"/>
    <x v="836"/>
    <n v="4.7839999999999998"/>
    <n v="1"/>
    <n v="1.5548"/>
  </r>
  <r>
    <x v="556"/>
    <x v="431"/>
    <d v="2013-06-12T00:00:00"/>
    <x v="29"/>
    <s v="United States,Bakersfield,California"/>
    <s v="Paper"/>
    <x v="837"/>
    <n v="4.7300000000000004"/>
    <n v="1"/>
    <n v="2.3176999999999999"/>
  </r>
  <r>
    <x v="557"/>
    <x v="432"/>
    <d v="2014-09-09T00:00:00"/>
    <x v="326"/>
    <s v="United States,San Francisco,California"/>
    <s v="Art"/>
    <x v="23"/>
    <n v="5.96"/>
    <n v="2"/>
    <n v="1.6688000000000001"/>
  </r>
  <r>
    <x v="558"/>
    <x v="123"/>
    <d v="2014-07-01T00:00:00"/>
    <x v="163"/>
    <s v="United States,Denver,Colorado"/>
    <s v="Accessories"/>
    <x v="838"/>
    <n v="431.928"/>
    <n v="9"/>
    <n v="64.789199999999994"/>
  </r>
  <r>
    <x v="559"/>
    <x v="321"/>
    <d v="2014-09-09T00:00:00"/>
    <x v="406"/>
    <s v="United States,Los Angeles,California"/>
    <s v="Binders"/>
    <x v="499"/>
    <n v="487.98399999999998"/>
    <n v="2"/>
    <n v="152.495"/>
  </r>
  <r>
    <x v="559"/>
    <x v="321"/>
    <d v="2014-09-09T00:00:00"/>
    <x v="406"/>
    <s v="United States,Los Angeles,California"/>
    <s v="Phones"/>
    <x v="839"/>
    <n v="5.56"/>
    <n v="1"/>
    <n v="1.7375"/>
  </r>
  <r>
    <x v="559"/>
    <x v="321"/>
    <d v="2014-09-09T00:00:00"/>
    <x v="406"/>
    <s v="United States,Los Angeles,California"/>
    <s v="Storage"/>
    <x v="35"/>
    <n v="217.85"/>
    <n v="5"/>
    <n v="65.355000000000004"/>
  </r>
  <r>
    <x v="560"/>
    <x v="91"/>
    <d v="2014-05-22T00:00:00"/>
    <x v="296"/>
    <s v="United States,San Francisco,California"/>
    <s v="Chairs"/>
    <x v="234"/>
    <n v="681.40800000000002"/>
    <n v="12"/>
    <n v="42.588000000000001"/>
  </r>
  <r>
    <x v="560"/>
    <x v="91"/>
    <d v="2014-05-22T00:00:00"/>
    <x v="296"/>
    <s v="United States,San Francisco,California"/>
    <s v="Art"/>
    <x v="422"/>
    <n v="3.52"/>
    <n v="2"/>
    <n v="1.0207999999999999"/>
  </r>
  <r>
    <x v="560"/>
    <x v="91"/>
    <d v="2014-05-22T00:00:00"/>
    <x v="296"/>
    <s v="United States,San Francisco,California"/>
    <s v="Art"/>
    <x v="840"/>
    <n v="5.58"/>
    <n v="1"/>
    <n v="1.395"/>
  </r>
  <r>
    <x v="560"/>
    <x v="91"/>
    <d v="2014-05-22T00:00:00"/>
    <x v="296"/>
    <s v="United States,San Francisco,California"/>
    <s v="Accessories"/>
    <x v="483"/>
    <n v="36.32"/>
    <n v="1"/>
    <n v="10.896000000000001"/>
  </r>
  <r>
    <x v="561"/>
    <x v="237"/>
    <d v="2011-08-13T00:00:00"/>
    <x v="62"/>
    <s v="United States,Seattle,Washington"/>
    <s v="Binders"/>
    <x v="841"/>
    <n v="2060.7440000000001"/>
    <n v="7"/>
    <n v="643.98249999999996"/>
  </r>
  <r>
    <x v="562"/>
    <x v="433"/>
    <d v="2014-05-09T00:00:00"/>
    <x v="407"/>
    <s v="United States,Los Angeles,California"/>
    <s v="Storage"/>
    <x v="842"/>
    <n v="69.52"/>
    <n v="2"/>
    <n v="19.465599999999998"/>
  </r>
  <r>
    <x v="562"/>
    <x v="433"/>
    <d v="2014-05-09T00:00:00"/>
    <x v="407"/>
    <s v="United States,Los Angeles,California"/>
    <s v="Storage"/>
    <x v="843"/>
    <n v="763.44"/>
    <n v="8"/>
    <n v="45.806399999999996"/>
  </r>
  <r>
    <x v="563"/>
    <x v="396"/>
    <d v="2011-12-23T00:00:00"/>
    <x v="200"/>
    <s v="United States,Los Angeles,California"/>
    <s v="Binders"/>
    <x v="499"/>
    <n v="487.98399999999998"/>
    <n v="2"/>
    <n v="152.495"/>
  </r>
  <r>
    <x v="563"/>
    <x v="396"/>
    <d v="2011-12-23T00:00:00"/>
    <x v="200"/>
    <s v="United States,Los Angeles,California"/>
    <s v="Art"/>
    <x v="844"/>
    <n v="47.3"/>
    <n v="2"/>
    <n v="12.298"/>
  </r>
  <r>
    <x v="563"/>
    <x v="396"/>
    <d v="2011-12-23T00:00:00"/>
    <x v="200"/>
    <s v="United States,Los Angeles,California"/>
    <s v="Art"/>
    <x v="845"/>
    <n v="4.13"/>
    <n v="1"/>
    <n v="1.1564000000000001"/>
  </r>
  <r>
    <x v="563"/>
    <x v="396"/>
    <d v="2011-12-23T00:00:00"/>
    <x v="200"/>
    <s v="United States,Los Angeles,California"/>
    <s v="Binders"/>
    <x v="846"/>
    <n v="155.12"/>
    <n v="5"/>
    <n v="50.414000000000001"/>
  </r>
  <r>
    <x v="564"/>
    <x v="327"/>
    <d v="2011-07-27T00:00:00"/>
    <x v="408"/>
    <s v="United States,Los Angeles,California"/>
    <s v="Paper"/>
    <x v="847"/>
    <n v="6.48"/>
    <n v="1"/>
    <n v="3.1751999999999998"/>
  </r>
  <r>
    <x v="564"/>
    <x v="327"/>
    <d v="2011-07-27T00:00:00"/>
    <x v="408"/>
    <s v="United States,Los Angeles,California"/>
    <s v="Supplies"/>
    <x v="848"/>
    <n v="15.52"/>
    <n v="4"/>
    <n v="4.5007999999999999"/>
  </r>
  <r>
    <x v="565"/>
    <x v="166"/>
    <d v="2013-07-24T00:00:00"/>
    <x v="409"/>
    <s v="United States,Glendale,Arizona"/>
    <s v="Supplies"/>
    <x v="849"/>
    <n v="33.799999999999997"/>
    <n v="5"/>
    <n v="4.2249999999999996"/>
  </r>
  <r>
    <x v="566"/>
    <x v="434"/>
    <d v="2011-12-13T00:00:00"/>
    <x v="396"/>
    <s v="United States,Salem,Oregon"/>
    <s v="Labels"/>
    <x v="233"/>
    <n v="27.888000000000002"/>
    <n v="7"/>
    <n v="9.0635999999999992"/>
  </r>
  <r>
    <x v="566"/>
    <x v="434"/>
    <d v="2011-12-13T00:00:00"/>
    <x v="396"/>
    <s v="United States,Salem,Oregon"/>
    <s v="Binders"/>
    <x v="850"/>
    <n v="6.4560000000000004"/>
    <n v="4"/>
    <n v="-4.5191999999999997"/>
  </r>
  <r>
    <x v="566"/>
    <x v="434"/>
    <d v="2011-12-13T00:00:00"/>
    <x v="396"/>
    <s v="United States,Salem,Oregon"/>
    <s v="Phones"/>
    <x v="851"/>
    <n v="52.68"/>
    <n v="3"/>
    <n v="19.754999999999999"/>
  </r>
  <r>
    <x v="566"/>
    <x v="434"/>
    <d v="2011-12-13T00:00:00"/>
    <x v="396"/>
    <s v="United States,Salem,Oregon"/>
    <s v="Supplies"/>
    <x v="852"/>
    <n v="13.88"/>
    <n v="5"/>
    <n v="-2.6025"/>
  </r>
  <r>
    <x v="566"/>
    <x v="434"/>
    <d v="2011-12-13T00:00:00"/>
    <x v="396"/>
    <s v="United States,Salem,Oregon"/>
    <s v="Accessories"/>
    <x v="735"/>
    <n v="103.92"/>
    <n v="10"/>
    <n v="-18.186"/>
  </r>
  <r>
    <x v="566"/>
    <x v="434"/>
    <d v="2011-12-13T00:00:00"/>
    <x v="396"/>
    <s v="United States,Salem,Oregon"/>
    <s v="Labels"/>
    <x v="853"/>
    <n v="11.52"/>
    <n v="5"/>
    <n v="3.7440000000000002"/>
  </r>
  <r>
    <x v="566"/>
    <x v="434"/>
    <d v="2011-12-13T00:00:00"/>
    <x v="396"/>
    <s v="United States,Salem,Oregon"/>
    <s v="Paper"/>
    <x v="854"/>
    <n v="10.368"/>
    <n v="2"/>
    <n v="3.6288"/>
  </r>
  <r>
    <x v="566"/>
    <x v="434"/>
    <d v="2011-12-13T00:00:00"/>
    <x v="396"/>
    <s v="United States,Salem,Oregon"/>
    <s v="Storage"/>
    <x v="855"/>
    <n v="39.072000000000003"/>
    <n v="3"/>
    <n v="2.9304000000000001"/>
  </r>
  <r>
    <x v="567"/>
    <x v="435"/>
    <d v="2012-12-09T00:00:00"/>
    <x v="282"/>
    <s v="United States,San Diego,California"/>
    <s v="Furnishings"/>
    <x v="235"/>
    <n v="44.46"/>
    <n v="2"/>
    <n v="14.671799999999999"/>
  </r>
  <r>
    <x v="568"/>
    <x v="129"/>
    <d v="2013-12-20T00:00:00"/>
    <x v="72"/>
    <s v="United States,Riverside,California"/>
    <s v="Art"/>
    <x v="856"/>
    <n v="9.84"/>
    <n v="3"/>
    <n v="3.2471999999999999"/>
  </r>
  <r>
    <x v="569"/>
    <x v="436"/>
    <d v="2014-06-06T00:00:00"/>
    <x v="410"/>
    <s v="United States,Mesa,Arizona"/>
    <s v="Paper"/>
    <x v="69"/>
    <n v="25.344000000000001"/>
    <n v="6"/>
    <n v="7.92"/>
  </r>
  <r>
    <x v="569"/>
    <x v="436"/>
    <d v="2014-06-06T00:00:00"/>
    <x v="410"/>
    <s v="United States,Mesa,Arizona"/>
    <s v="Envelopes"/>
    <x v="857"/>
    <n v="43.92"/>
    <n v="5"/>
    <n v="15.920999999999999"/>
  </r>
  <r>
    <x v="570"/>
    <x v="437"/>
    <d v="2012-11-02T00:00:00"/>
    <x v="44"/>
    <s v="United States,Denver,Colorado"/>
    <s v="Machines"/>
    <x v="616"/>
    <n v="59.994"/>
    <n v="2"/>
    <n v="-45.995399999999997"/>
  </r>
  <r>
    <x v="570"/>
    <x v="437"/>
    <d v="2012-11-02T00:00:00"/>
    <x v="44"/>
    <s v="United States,Denver,Colorado"/>
    <s v="Copiers"/>
    <x v="858"/>
    <n v="439.99200000000002"/>
    <n v="1"/>
    <n v="164.99700000000001"/>
  </r>
  <r>
    <x v="570"/>
    <x v="437"/>
    <d v="2012-11-02T00:00:00"/>
    <x v="44"/>
    <s v="United States,Denver,Colorado"/>
    <s v="Phones"/>
    <x v="755"/>
    <n v="87.96"/>
    <n v="5"/>
    <n v="30.786000000000001"/>
  </r>
  <r>
    <x v="570"/>
    <x v="437"/>
    <d v="2012-11-02T00:00:00"/>
    <x v="44"/>
    <s v="United States,Denver,Colorado"/>
    <s v="Furnishings"/>
    <x v="859"/>
    <n v="15.488"/>
    <n v="4"/>
    <n v="3.6783999999999999"/>
  </r>
  <r>
    <x v="571"/>
    <x v="438"/>
    <d v="2012-11-21T00:00:00"/>
    <x v="393"/>
    <s v="United States,Seattle,Washington"/>
    <s v="Furnishings"/>
    <x v="727"/>
    <n v="141.96"/>
    <n v="2"/>
    <n v="22.7136"/>
  </r>
  <r>
    <x v="572"/>
    <x v="439"/>
    <d v="2011-09-17T00:00:00"/>
    <x v="388"/>
    <s v="United States,Tempe,Arizona"/>
    <s v="Storage"/>
    <x v="860"/>
    <n v="79.400000000000006"/>
    <n v="5"/>
    <n v="5.9550000000000001"/>
  </r>
  <r>
    <x v="573"/>
    <x v="175"/>
    <d v="2014-10-18T00:00:00"/>
    <x v="411"/>
    <s v="United States,Los Angeles,California"/>
    <s v="Tables"/>
    <x v="861"/>
    <n v="510.24"/>
    <n v="3"/>
    <n v="6.3780000000000001"/>
  </r>
  <r>
    <x v="573"/>
    <x v="175"/>
    <d v="2014-10-18T00:00:00"/>
    <x v="411"/>
    <s v="United States,Los Angeles,California"/>
    <s v="Paper"/>
    <x v="479"/>
    <n v="204.95"/>
    <n v="5"/>
    <n v="100.4255"/>
  </r>
  <r>
    <x v="574"/>
    <x v="440"/>
    <d v="2014-04-25T00:00:00"/>
    <x v="232"/>
    <s v="United States,Seattle,Washington"/>
    <s v="Accessories"/>
    <x v="862"/>
    <n v="11.54"/>
    <n v="1"/>
    <n v="3.4620000000000002"/>
  </r>
  <r>
    <x v="574"/>
    <x v="440"/>
    <d v="2014-04-25T00:00:00"/>
    <x v="232"/>
    <s v="United States,Seattle,Washington"/>
    <s v="Furnishings"/>
    <x v="863"/>
    <n v="162.6"/>
    <n v="3"/>
    <n v="34.146000000000001"/>
  </r>
  <r>
    <x v="575"/>
    <x v="434"/>
    <d v="2011-12-10T00:00:00"/>
    <x v="293"/>
    <s v="United States,Olympia,Washington"/>
    <s v="Paper"/>
    <x v="864"/>
    <n v="45.68"/>
    <n v="2"/>
    <n v="21.012799999999999"/>
  </r>
  <r>
    <x v="575"/>
    <x v="434"/>
    <d v="2011-12-10T00:00:00"/>
    <x v="293"/>
    <s v="United States,Olympia,Washington"/>
    <s v="Chairs"/>
    <x v="149"/>
    <n v="603.91999999999996"/>
    <n v="5"/>
    <n v="45.293999999999997"/>
  </r>
  <r>
    <x v="576"/>
    <x v="441"/>
    <d v="2012-01-04T00:00:00"/>
    <x v="412"/>
    <s v="United States,Phoenix,Arizona"/>
    <s v="Binders"/>
    <x v="841"/>
    <n v="551.98500000000001"/>
    <n v="5"/>
    <n v="-459.98750000000001"/>
  </r>
  <r>
    <x v="577"/>
    <x v="189"/>
    <d v="2014-01-03T00:00:00"/>
    <x v="19"/>
    <s v="United States,Denver,Colorado"/>
    <s v="Appliances"/>
    <x v="571"/>
    <n v="18.72"/>
    <n v="2"/>
    <n v="3.51"/>
  </r>
  <r>
    <x v="578"/>
    <x v="442"/>
    <d v="2014-08-30T00:00:00"/>
    <x v="370"/>
    <s v="United States,Inglewood,California"/>
    <s v="Furnishings"/>
    <x v="440"/>
    <n v="198.46"/>
    <n v="2"/>
    <n v="99.23"/>
  </r>
  <r>
    <x v="578"/>
    <x v="442"/>
    <d v="2014-08-30T00:00:00"/>
    <x v="370"/>
    <s v="United States,Inglewood,California"/>
    <s v="Appliances"/>
    <x v="791"/>
    <n v="321.92"/>
    <n v="4"/>
    <n v="96.575999999999993"/>
  </r>
  <r>
    <x v="578"/>
    <x v="442"/>
    <d v="2014-08-30T00:00:00"/>
    <x v="370"/>
    <s v="United States,Inglewood,California"/>
    <s v="Copiers"/>
    <x v="858"/>
    <n v="879.98400000000004"/>
    <n v="2"/>
    <n v="329.99400000000003"/>
  </r>
  <r>
    <x v="578"/>
    <x v="442"/>
    <d v="2014-08-30T00:00:00"/>
    <x v="370"/>
    <s v="United States,Inglewood,California"/>
    <s v="Supplies"/>
    <x v="248"/>
    <n v="28.4"/>
    <n v="5"/>
    <n v="8.2360000000000007"/>
  </r>
  <r>
    <x v="578"/>
    <x v="442"/>
    <d v="2014-08-30T00:00:00"/>
    <x v="370"/>
    <s v="United States,Inglewood,California"/>
    <s v="Chairs"/>
    <x v="122"/>
    <n v="230.28"/>
    <n v="3"/>
    <n v="23.027999999999999"/>
  </r>
  <r>
    <x v="578"/>
    <x v="442"/>
    <d v="2014-08-30T00:00:00"/>
    <x v="370"/>
    <s v="United States,Inglewood,California"/>
    <s v="Paper"/>
    <x v="767"/>
    <n v="116.28"/>
    <n v="3"/>
    <n v="56.977200000000003"/>
  </r>
  <r>
    <x v="578"/>
    <x v="442"/>
    <d v="2014-08-30T00:00:00"/>
    <x v="370"/>
    <s v="United States,Inglewood,California"/>
    <s v="Binders"/>
    <x v="865"/>
    <n v="841.56799999999998"/>
    <n v="2"/>
    <n v="294.54880000000003"/>
  </r>
  <r>
    <x v="578"/>
    <x v="442"/>
    <d v="2014-08-30T00:00:00"/>
    <x v="370"/>
    <s v="United States,Inglewood,California"/>
    <s v="Storage"/>
    <x v="866"/>
    <n v="354.9"/>
    <n v="5"/>
    <n v="17.745000000000001"/>
  </r>
  <r>
    <x v="579"/>
    <x v="86"/>
    <d v="2012-09-23T00:00:00"/>
    <x v="155"/>
    <s v="United States,Los Angeles,California"/>
    <s v="Art"/>
    <x v="867"/>
    <n v="11.68"/>
    <n v="2"/>
    <n v="5.4896000000000003"/>
  </r>
  <r>
    <x v="579"/>
    <x v="86"/>
    <d v="2012-09-23T00:00:00"/>
    <x v="155"/>
    <s v="United States,Los Angeles,California"/>
    <s v="Supplies"/>
    <x v="849"/>
    <n v="16.899999999999999"/>
    <n v="2"/>
    <n v="5.07"/>
  </r>
  <r>
    <x v="579"/>
    <x v="86"/>
    <d v="2012-09-23T00:00:00"/>
    <x v="155"/>
    <s v="United States,Los Angeles,California"/>
    <s v="Furnishings"/>
    <x v="868"/>
    <n v="24.4"/>
    <n v="2"/>
    <n v="10.247999999999999"/>
  </r>
  <r>
    <x v="580"/>
    <x v="443"/>
    <d v="2013-12-22T00:00:00"/>
    <x v="413"/>
    <s v="United States,San Francisco,California"/>
    <s v="Tables"/>
    <x v="171"/>
    <n v="2003.52"/>
    <n v="6"/>
    <n v="-325.572"/>
  </r>
  <r>
    <x v="581"/>
    <x v="444"/>
    <d v="2012-05-08T00:00:00"/>
    <x v="414"/>
    <s v="United States,Chula Vista,California"/>
    <s v="Furnishings"/>
    <x v="869"/>
    <n v="665.88"/>
    <n v="6"/>
    <n v="106.5408"/>
  </r>
  <r>
    <x v="582"/>
    <x v="445"/>
    <d v="2013-11-05T00:00:00"/>
    <x v="415"/>
    <s v="United States,Los Angeles,California"/>
    <s v="Storage"/>
    <x v="713"/>
    <n v="1085.42"/>
    <n v="7"/>
    <n v="282.20920000000001"/>
  </r>
  <r>
    <x v="583"/>
    <x v="446"/>
    <d v="2011-07-11T00:00:00"/>
    <x v="397"/>
    <s v="United States,Los Angeles,California"/>
    <s v="Binders"/>
    <x v="151"/>
    <n v="180.96"/>
    <n v="6"/>
    <n v="67.86"/>
  </r>
  <r>
    <x v="584"/>
    <x v="447"/>
    <d v="2011-02-03T00:00:00"/>
    <x v="416"/>
    <s v="United States,San Diego,California"/>
    <s v="Storage"/>
    <x v="758"/>
    <n v="57.23"/>
    <n v="1"/>
    <n v="14.307499999999999"/>
  </r>
  <r>
    <x v="584"/>
    <x v="447"/>
    <d v="2011-02-03T00:00:00"/>
    <x v="416"/>
    <s v="United States,San Diego,California"/>
    <s v="Tables"/>
    <x v="870"/>
    <n v="333"/>
    <n v="3"/>
    <n v="-16.649999999999999"/>
  </r>
  <r>
    <x v="584"/>
    <x v="447"/>
    <d v="2011-02-03T00:00:00"/>
    <x v="416"/>
    <s v="United States,San Diego,California"/>
    <s v="Art"/>
    <x v="871"/>
    <n v="36.44"/>
    <n v="4"/>
    <n v="12.0252"/>
  </r>
  <r>
    <x v="585"/>
    <x v="448"/>
    <d v="2011-04-15T00:00:00"/>
    <x v="327"/>
    <s v="United States,Glendale,Arizona"/>
    <s v="Fasteners"/>
    <x v="454"/>
    <n v="2.3679999999999999"/>
    <n v="2"/>
    <n v="0.82879999999999998"/>
  </r>
  <r>
    <x v="585"/>
    <x v="448"/>
    <d v="2011-04-15T00:00:00"/>
    <x v="327"/>
    <s v="United States,Glendale,Arizona"/>
    <s v="Paper"/>
    <x v="872"/>
    <n v="19.007999999999999"/>
    <n v="3"/>
    <n v="6.8903999999999996"/>
  </r>
  <r>
    <x v="586"/>
    <x v="449"/>
    <d v="2011-08-02T00:00:00"/>
    <x v="8"/>
    <s v="United States,North Las Vegas,Nevada"/>
    <s v="Phones"/>
    <x v="873"/>
    <n v="911.98400000000004"/>
    <n v="2"/>
    <n v="113.998"/>
  </r>
  <r>
    <x v="586"/>
    <x v="449"/>
    <d v="2011-08-02T00:00:00"/>
    <x v="8"/>
    <s v="United States,North Las Vegas,Nevada"/>
    <s v="Chairs"/>
    <x v="367"/>
    <n v="674.35199999999998"/>
    <n v="3"/>
    <n v="-109.5822"/>
  </r>
  <r>
    <x v="586"/>
    <x v="449"/>
    <d v="2011-08-02T00:00:00"/>
    <x v="8"/>
    <s v="United States,North Las Vegas,Nevada"/>
    <s v="Furnishings"/>
    <x v="874"/>
    <n v="134.01"/>
    <n v="9"/>
    <n v="36.182699999999997"/>
  </r>
  <r>
    <x v="586"/>
    <x v="449"/>
    <d v="2011-08-02T00:00:00"/>
    <x v="8"/>
    <s v="United States,North Las Vegas,Nevada"/>
    <s v="Accessories"/>
    <x v="875"/>
    <n v="170.97"/>
    <n v="3"/>
    <n v="70.097700000000003"/>
  </r>
  <r>
    <x v="587"/>
    <x v="450"/>
    <d v="2011-10-31T00:00:00"/>
    <x v="417"/>
    <s v="United States,Los Angeles,California"/>
    <s v="Binders"/>
    <x v="96"/>
    <n v="7.1840000000000002"/>
    <n v="2"/>
    <n v="2.2450000000000001"/>
  </r>
  <r>
    <x v="587"/>
    <x v="450"/>
    <d v="2011-10-31T00:00:00"/>
    <x v="417"/>
    <s v="United States,Los Angeles,California"/>
    <s v="Supplies"/>
    <x v="876"/>
    <n v="6.28"/>
    <n v="2"/>
    <n v="6.2799999999999995E-2"/>
  </r>
  <r>
    <x v="587"/>
    <x v="450"/>
    <d v="2011-10-31T00:00:00"/>
    <x v="417"/>
    <s v="United States,Los Angeles,California"/>
    <s v="Supplies"/>
    <x v="877"/>
    <n v="480.74"/>
    <n v="2"/>
    <n v="14.4222"/>
  </r>
  <r>
    <x v="587"/>
    <x v="450"/>
    <d v="2011-10-31T00:00:00"/>
    <x v="417"/>
    <s v="United States,Los Angeles,California"/>
    <s v="Bookcases"/>
    <x v="144"/>
    <n v="616.99800000000005"/>
    <n v="6"/>
    <n v="-36.293999999999997"/>
  </r>
  <r>
    <x v="587"/>
    <x v="450"/>
    <d v="2011-10-31T00:00:00"/>
    <x v="417"/>
    <s v="United States,Los Angeles,California"/>
    <s v="Storage"/>
    <x v="453"/>
    <n v="141.4"/>
    <n v="5"/>
    <n v="38.177999999999997"/>
  </r>
  <r>
    <x v="588"/>
    <x v="451"/>
    <d v="2014-06-11T00:00:00"/>
    <x v="377"/>
    <s v="United States,San Francisco,California"/>
    <s v="Furnishings"/>
    <x v="878"/>
    <n v="4.95"/>
    <n v="1"/>
    <n v="2.1779999999999999"/>
  </r>
  <r>
    <x v="588"/>
    <x v="451"/>
    <d v="2014-06-11T00:00:00"/>
    <x v="377"/>
    <s v="United States,San Francisco,California"/>
    <s v="Storage"/>
    <x v="879"/>
    <n v="26.4"/>
    <n v="5"/>
    <n v="0"/>
  </r>
  <r>
    <x v="589"/>
    <x v="396"/>
    <d v="2011-12-20T00:00:00"/>
    <x v="333"/>
    <s v="United States,Thornton,Colorado"/>
    <s v="Accessories"/>
    <x v="880"/>
    <n v="447.94400000000002"/>
    <n v="7"/>
    <n v="89.588800000000006"/>
  </r>
  <r>
    <x v="590"/>
    <x v="452"/>
    <d v="2014-10-20T00:00:00"/>
    <x v="418"/>
    <s v="United States,San Diego,California"/>
    <s v="Art"/>
    <x v="881"/>
    <n v="10.64"/>
    <n v="4"/>
    <n v="2.7664"/>
  </r>
  <r>
    <x v="591"/>
    <x v="453"/>
    <d v="2011-07-29T00:00:00"/>
    <x v="240"/>
    <s v="United States,San Francisco,California"/>
    <s v="Accessories"/>
    <x v="629"/>
    <n v="238"/>
    <n v="2"/>
    <n v="38.08"/>
  </r>
  <r>
    <x v="592"/>
    <x v="454"/>
    <d v="2012-10-27T00:00:00"/>
    <x v="419"/>
    <s v="United States,San Diego,California"/>
    <s v="Accessories"/>
    <x v="882"/>
    <n v="148.32"/>
    <n v="9"/>
    <n v="63.7776"/>
  </r>
  <r>
    <x v="592"/>
    <x v="454"/>
    <d v="2012-10-27T00:00:00"/>
    <x v="419"/>
    <s v="United States,San Diego,California"/>
    <s v="Chairs"/>
    <x v="764"/>
    <n v="240.78399999999999"/>
    <n v="1"/>
    <n v="27.088200000000001"/>
  </r>
  <r>
    <x v="592"/>
    <x v="454"/>
    <d v="2012-10-27T00:00:00"/>
    <x v="419"/>
    <s v="United States,San Diego,California"/>
    <s v="Chairs"/>
    <x v="883"/>
    <n v="191.96799999999999"/>
    <n v="7"/>
    <n v="16.7972"/>
  </r>
  <r>
    <x v="592"/>
    <x v="454"/>
    <d v="2012-10-27T00:00:00"/>
    <x v="419"/>
    <s v="United States,San Diego,California"/>
    <s v="Paper"/>
    <x v="884"/>
    <n v="11.56"/>
    <n v="2"/>
    <n v="5.6643999999999997"/>
  </r>
  <r>
    <x v="592"/>
    <x v="454"/>
    <d v="2012-10-27T00:00:00"/>
    <x v="419"/>
    <s v="United States,San Diego,California"/>
    <s v="Envelopes"/>
    <x v="282"/>
    <n v="11.8"/>
    <n v="4"/>
    <n v="5.6639999999999997"/>
  </r>
  <r>
    <x v="592"/>
    <x v="454"/>
    <d v="2012-10-27T00:00:00"/>
    <x v="419"/>
    <s v="United States,San Diego,California"/>
    <s v="Chairs"/>
    <x v="699"/>
    <n v="842.35199999999998"/>
    <n v="3"/>
    <n v="42.117600000000003"/>
  </r>
  <r>
    <x v="593"/>
    <x v="455"/>
    <d v="2012-06-20T00:00:00"/>
    <x v="420"/>
    <s v="United States,Gilbert,Arizona"/>
    <s v="Paper"/>
    <x v="885"/>
    <n v="9.5679999999999996"/>
    <n v="2"/>
    <n v="2.99"/>
  </r>
  <r>
    <x v="593"/>
    <x v="455"/>
    <d v="2012-06-20T00:00:00"/>
    <x v="420"/>
    <s v="United States,Gilbert,Arizona"/>
    <s v="Storage"/>
    <x v="417"/>
    <n v="82.367999999999995"/>
    <n v="2"/>
    <n v="-19.5624"/>
  </r>
  <r>
    <x v="593"/>
    <x v="455"/>
    <d v="2012-06-20T00:00:00"/>
    <x v="420"/>
    <s v="United States,Gilbert,Arizona"/>
    <s v="Furnishings"/>
    <x v="886"/>
    <n v="364.70400000000001"/>
    <n v="6"/>
    <n v="-36.470399999999998"/>
  </r>
  <r>
    <x v="593"/>
    <x v="455"/>
    <d v="2012-06-20T00:00:00"/>
    <x v="420"/>
    <s v="United States,Gilbert,Arizona"/>
    <s v="Furnishings"/>
    <x v="887"/>
    <n v="40.256"/>
    <n v="4"/>
    <n v="11.070399999999999"/>
  </r>
  <r>
    <x v="594"/>
    <x v="202"/>
    <d v="2013-12-01T00:00:00"/>
    <x v="59"/>
    <s v="United States,Los Angeles,California"/>
    <s v="Accessories"/>
    <x v="888"/>
    <n v="659.9"/>
    <n v="2"/>
    <n v="217.767"/>
  </r>
  <r>
    <x v="594"/>
    <x v="202"/>
    <d v="2013-12-01T00:00:00"/>
    <x v="59"/>
    <s v="United States,Los Angeles,California"/>
    <s v="Chairs"/>
    <x v="607"/>
    <n v="1684.752"/>
    <n v="6"/>
    <n v="210.59399999999999"/>
  </r>
  <r>
    <x v="594"/>
    <x v="202"/>
    <d v="2013-12-01T00:00:00"/>
    <x v="59"/>
    <s v="United States,Los Angeles,California"/>
    <s v="Accessories"/>
    <x v="780"/>
    <n v="559.91999999999996"/>
    <n v="8"/>
    <n v="190.37280000000001"/>
  </r>
  <r>
    <x v="595"/>
    <x v="274"/>
    <d v="2012-10-07T00:00:00"/>
    <x v="210"/>
    <s v="United States,Los Angeles,California"/>
    <s v="Storage"/>
    <x v="889"/>
    <n v="270.33999999999997"/>
    <n v="14"/>
    <n v="75.6952"/>
  </r>
  <r>
    <x v="596"/>
    <x v="456"/>
    <d v="2014-07-24T00:00:00"/>
    <x v="421"/>
    <s v="United States,Phoenix,Arizona"/>
    <s v="Tables"/>
    <x v="823"/>
    <n v="801.6"/>
    <n v="5"/>
    <n v="-448.89600000000002"/>
  </r>
  <r>
    <x v="596"/>
    <x v="456"/>
    <d v="2014-07-24T00:00:00"/>
    <x v="421"/>
    <s v="United States,Phoenix,Arizona"/>
    <s v="Chairs"/>
    <x v="554"/>
    <n v="161.56800000000001"/>
    <n v="2"/>
    <n v="10.098000000000001"/>
  </r>
  <r>
    <x v="596"/>
    <x v="456"/>
    <d v="2014-07-24T00:00:00"/>
    <x v="421"/>
    <s v="United States,Phoenix,Arizona"/>
    <s v="Paper"/>
    <x v="890"/>
    <n v="16.096"/>
    <n v="2"/>
    <n v="5.2312000000000003"/>
  </r>
  <r>
    <x v="596"/>
    <x v="456"/>
    <d v="2014-07-24T00:00:00"/>
    <x v="421"/>
    <s v="United States,Phoenix,Arizona"/>
    <s v="Binders"/>
    <x v="891"/>
    <n v="7.6559999999999997"/>
    <n v="4"/>
    <n v="-6.1247999999999996"/>
  </r>
  <r>
    <x v="596"/>
    <x v="456"/>
    <d v="2014-07-24T00:00:00"/>
    <x v="421"/>
    <s v="United States,Phoenix,Arizona"/>
    <s v="Chairs"/>
    <x v="892"/>
    <n v="311.976"/>
    <n v="3"/>
    <n v="-42.896700000000003"/>
  </r>
  <r>
    <x v="597"/>
    <x v="457"/>
    <d v="2011-09-21T00:00:00"/>
    <x v="69"/>
    <s v="United States,Seattle,Washington"/>
    <s v="Storage"/>
    <x v="893"/>
    <n v="30.28"/>
    <n v="2"/>
    <n v="1.2112000000000001"/>
  </r>
  <r>
    <x v="597"/>
    <x v="457"/>
    <d v="2011-09-21T00:00:00"/>
    <x v="69"/>
    <s v="United States,Seattle,Washington"/>
    <s v="Storage"/>
    <x v="889"/>
    <n v="57.93"/>
    <n v="3"/>
    <n v="16.220400000000001"/>
  </r>
  <r>
    <x v="597"/>
    <x v="457"/>
    <d v="2011-09-21T00:00:00"/>
    <x v="69"/>
    <s v="United States,Seattle,Washington"/>
    <s v="Furnishings"/>
    <x v="682"/>
    <n v="35.340000000000003"/>
    <n v="2"/>
    <n v="13.4292"/>
  </r>
  <r>
    <x v="597"/>
    <x v="457"/>
    <d v="2011-09-21T00:00:00"/>
    <x v="69"/>
    <s v="United States,Seattle,Washington"/>
    <s v="Binders"/>
    <x v="566"/>
    <n v="137.24"/>
    <n v="5"/>
    <n v="46.3185"/>
  </r>
  <r>
    <x v="598"/>
    <x v="169"/>
    <d v="2014-09-09T00:00:00"/>
    <x v="268"/>
    <s v="United States,Bakersfield,California"/>
    <s v="Art"/>
    <x v="894"/>
    <n v="9.4"/>
    <n v="5"/>
    <n v="2.726"/>
  </r>
  <r>
    <x v="598"/>
    <x v="169"/>
    <d v="2014-09-09T00:00:00"/>
    <x v="268"/>
    <s v="United States,Bakersfield,California"/>
    <s v="Labels"/>
    <x v="895"/>
    <n v="74"/>
    <n v="5"/>
    <n v="37"/>
  </r>
  <r>
    <x v="598"/>
    <x v="169"/>
    <d v="2014-09-09T00:00:00"/>
    <x v="268"/>
    <s v="United States,Bakersfield,California"/>
    <s v="Phones"/>
    <x v="829"/>
    <n v="201.584"/>
    <n v="2"/>
    <n v="12.599"/>
  </r>
  <r>
    <x v="599"/>
    <x v="458"/>
    <d v="2013-05-22T00:00:00"/>
    <x v="410"/>
    <s v="United States,Los Angeles,California"/>
    <s v="Paper"/>
    <x v="884"/>
    <n v="17.34"/>
    <n v="3"/>
    <n v="8.4966000000000008"/>
  </r>
  <r>
    <x v="600"/>
    <x v="459"/>
    <d v="2013-03-09T00:00:00"/>
    <x v="388"/>
    <s v="United States,Denver,Colorado"/>
    <s v="Phones"/>
    <x v="896"/>
    <n v="159.98400000000001"/>
    <n v="2"/>
    <n v="13.9986"/>
  </r>
  <r>
    <x v="601"/>
    <x v="460"/>
    <d v="2013-07-04T00:00:00"/>
    <x v="10"/>
    <s v="United States,San Francisco,California"/>
    <s v="Furnishings"/>
    <x v="897"/>
    <n v="22.14"/>
    <n v="3"/>
    <n v="6.4206000000000003"/>
  </r>
  <r>
    <x v="602"/>
    <x v="370"/>
    <d v="2014-02-21T00:00:00"/>
    <x v="231"/>
    <s v="United States,Los Angeles,California"/>
    <s v="Art"/>
    <x v="898"/>
    <n v="12.84"/>
    <n v="3"/>
    <n v="3.4668000000000001"/>
  </r>
  <r>
    <x v="602"/>
    <x v="370"/>
    <d v="2014-02-21T00:00:00"/>
    <x v="231"/>
    <s v="United States,Los Angeles,California"/>
    <s v="Furnishings"/>
    <x v="874"/>
    <n v="44.67"/>
    <n v="3"/>
    <n v="12.0609"/>
  </r>
  <r>
    <x v="603"/>
    <x v="95"/>
    <d v="2013-05-24T00:00:00"/>
    <x v="422"/>
    <s v="United States,Colorado Springs,Colorado"/>
    <s v="Binders"/>
    <x v="899"/>
    <n v="40.634999999999998"/>
    <n v="7"/>
    <n v="-32.508000000000003"/>
  </r>
  <r>
    <x v="604"/>
    <x v="461"/>
    <d v="2011-11-26T00:00:00"/>
    <x v="423"/>
    <s v="United States,Los Angeles,California"/>
    <s v="Paper"/>
    <x v="885"/>
    <n v="53.82"/>
    <n v="9"/>
    <n v="24.219000000000001"/>
  </r>
  <r>
    <x v="605"/>
    <x v="462"/>
    <d v="2014-10-08T00:00:00"/>
    <x v="173"/>
    <s v="United States,Seattle,Washington"/>
    <s v="Fasteners"/>
    <x v="57"/>
    <n v="8.94"/>
    <n v="3"/>
    <n v="4.1124000000000001"/>
  </r>
  <r>
    <x v="605"/>
    <x v="462"/>
    <d v="2014-10-08T00:00:00"/>
    <x v="173"/>
    <s v="United States,Seattle,Washington"/>
    <s v="Phones"/>
    <x v="189"/>
    <n v="84.784000000000006"/>
    <n v="2"/>
    <n v="-20.136199999999999"/>
  </r>
  <r>
    <x v="606"/>
    <x v="463"/>
    <d v="2014-12-21T00:00:00"/>
    <x v="424"/>
    <s v="United States,Seattle,Washington"/>
    <s v="Furnishings"/>
    <x v="900"/>
    <n v="22.77"/>
    <n v="3"/>
    <n v="9.7911000000000001"/>
  </r>
  <r>
    <x v="607"/>
    <x v="241"/>
    <d v="2013-07-10T00:00:00"/>
    <x v="425"/>
    <s v="United States,Los Angeles,California"/>
    <s v="Chairs"/>
    <x v="469"/>
    <n v="287.96800000000002"/>
    <n v="4"/>
    <n v="-3.5996000000000001"/>
  </r>
  <r>
    <x v="607"/>
    <x v="241"/>
    <d v="2013-07-10T00:00:00"/>
    <x v="425"/>
    <s v="United States,Los Angeles,California"/>
    <s v="Copiers"/>
    <x v="601"/>
    <n v="2799.96"/>
    <n v="5"/>
    <n v="944.98649999999998"/>
  </r>
  <r>
    <x v="607"/>
    <x v="241"/>
    <d v="2013-07-10T00:00:00"/>
    <x v="425"/>
    <s v="United States,Los Angeles,California"/>
    <s v="Paper"/>
    <x v="901"/>
    <n v="48.94"/>
    <n v="1"/>
    <n v="24.47"/>
  </r>
  <r>
    <x v="608"/>
    <x v="464"/>
    <d v="2013-04-22T00:00:00"/>
    <x v="198"/>
    <s v="United States,Lakewood,California"/>
    <s v="Bookcases"/>
    <x v="902"/>
    <n v="257.49900000000002"/>
    <n v="3"/>
    <n v="24.235199999999999"/>
  </r>
  <r>
    <x v="609"/>
    <x v="465"/>
    <d v="2011-10-16T00:00:00"/>
    <x v="345"/>
    <s v="United States,Seattle,Washington"/>
    <s v="Furnishings"/>
    <x v="903"/>
    <n v="63.47"/>
    <n v="11"/>
    <n v="19.041"/>
  </r>
  <r>
    <x v="609"/>
    <x v="465"/>
    <d v="2011-10-16T00:00:00"/>
    <x v="345"/>
    <s v="United States,Seattle,Washington"/>
    <s v="Accessories"/>
    <x v="904"/>
    <n v="345"/>
    <n v="5"/>
    <n v="58.65"/>
  </r>
  <r>
    <x v="610"/>
    <x v="466"/>
    <d v="2012-12-22T00:00:00"/>
    <x v="426"/>
    <s v="United States,Louisville,Colorado"/>
    <s v="Art"/>
    <x v="898"/>
    <n v="6.8479999999999999"/>
    <n v="2"/>
    <n v="0.59919999999999995"/>
  </r>
  <r>
    <x v="611"/>
    <x v="467"/>
    <d v="2014-01-06T00:00:00"/>
    <x v="227"/>
    <s v="United States,Los Angeles,California"/>
    <s v="Furnishings"/>
    <x v="905"/>
    <n v="474.43"/>
    <n v="11"/>
    <n v="199.26060000000001"/>
  </r>
  <r>
    <x v="612"/>
    <x v="468"/>
    <d v="2014-10-29T00:00:00"/>
    <x v="427"/>
    <s v="United States,San Francisco,California"/>
    <s v="Bookcases"/>
    <x v="906"/>
    <n v="556.66499999999996"/>
    <n v="5"/>
    <n v="6.5490000000000004"/>
  </r>
  <r>
    <x v="612"/>
    <x v="468"/>
    <d v="2014-10-29T00:00:00"/>
    <x v="427"/>
    <s v="United States,San Francisco,California"/>
    <s v="Phones"/>
    <x v="907"/>
    <n v="95.84"/>
    <n v="4"/>
    <n v="34.741999999999997"/>
  </r>
  <r>
    <x v="613"/>
    <x v="340"/>
    <d v="2013-10-01T00:00:00"/>
    <x v="428"/>
    <s v="United States,Covington,Washington"/>
    <s v="Appliances"/>
    <x v="908"/>
    <n v="236.88"/>
    <n v="6"/>
    <n v="66.326400000000007"/>
  </r>
  <r>
    <x v="613"/>
    <x v="340"/>
    <d v="2013-10-01T00:00:00"/>
    <x v="428"/>
    <s v="United States,Covington,Washington"/>
    <s v="Paper"/>
    <x v="461"/>
    <n v="29.9"/>
    <n v="5"/>
    <n v="14.651"/>
  </r>
  <r>
    <x v="613"/>
    <x v="340"/>
    <d v="2013-10-01T00:00:00"/>
    <x v="428"/>
    <s v="United States,Covington,Washington"/>
    <s v="Accessories"/>
    <x v="442"/>
    <n v="100"/>
    <n v="4"/>
    <n v="21"/>
  </r>
  <r>
    <x v="614"/>
    <x v="469"/>
    <d v="2012-01-02T00:00:00"/>
    <x v="336"/>
    <s v="United States,San Francisco,California"/>
    <s v="Furnishings"/>
    <x v="909"/>
    <n v="24.9"/>
    <n v="5"/>
    <n v="8.2170000000000005"/>
  </r>
  <r>
    <x v="614"/>
    <x v="469"/>
    <d v="2012-01-02T00:00:00"/>
    <x v="336"/>
    <s v="United States,San Francisco,California"/>
    <s v="Paper"/>
    <x v="910"/>
    <n v="21.12"/>
    <n v="4"/>
    <n v="9.5039999999999996"/>
  </r>
  <r>
    <x v="614"/>
    <x v="469"/>
    <d v="2012-01-02T00:00:00"/>
    <x v="336"/>
    <s v="United States,San Francisco,California"/>
    <s v="Machines"/>
    <x v="365"/>
    <n v="767.952"/>
    <n v="6"/>
    <n v="287.98200000000003"/>
  </r>
  <r>
    <x v="614"/>
    <x v="469"/>
    <d v="2012-01-02T00:00:00"/>
    <x v="336"/>
    <s v="United States,San Francisco,California"/>
    <s v="Binders"/>
    <x v="836"/>
    <n v="14.352"/>
    <n v="3"/>
    <n v="4.6643999999999997"/>
  </r>
  <r>
    <x v="614"/>
    <x v="469"/>
    <d v="2012-01-02T00:00:00"/>
    <x v="336"/>
    <s v="United States,San Francisco,California"/>
    <s v="Phones"/>
    <x v="911"/>
    <n v="191.976"/>
    <n v="3"/>
    <n v="19.197600000000001"/>
  </r>
  <r>
    <x v="614"/>
    <x v="469"/>
    <d v="2012-01-02T00:00:00"/>
    <x v="336"/>
    <s v="United States,San Francisco,California"/>
    <s v="Labels"/>
    <x v="912"/>
    <n v="274.77"/>
    <n v="9"/>
    <n v="126.3942"/>
  </r>
  <r>
    <x v="614"/>
    <x v="469"/>
    <d v="2012-01-02T00:00:00"/>
    <x v="336"/>
    <s v="United States,San Francisco,California"/>
    <s v="Furnishings"/>
    <x v="913"/>
    <n v="70.56"/>
    <n v="6"/>
    <n v="23.990400000000001"/>
  </r>
  <r>
    <x v="615"/>
    <x v="470"/>
    <d v="2012-06-30T00:00:00"/>
    <x v="429"/>
    <s v="United States,San Francisco,California"/>
    <s v="Furnishings"/>
    <x v="194"/>
    <n v="204.85"/>
    <n v="5"/>
    <n v="57.357999999999997"/>
  </r>
  <r>
    <x v="616"/>
    <x v="148"/>
    <d v="2012-11-24T00:00:00"/>
    <x v="18"/>
    <s v="United States,Oakland,California"/>
    <s v="Phones"/>
    <x v="914"/>
    <n v="72.744"/>
    <n v="7"/>
    <n v="-15.4581"/>
  </r>
  <r>
    <x v="616"/>
    <x v="148"/>
    <d v="2012-11-24T00:00:00"/>
    <x v="18"/>
    <s v="United States,Oakland,California"/>
    <s v="Chairs"/>
    <x v="164"/>
    <n v="572.16"/>
    <n v="3"/>
    <n v="35.76"/>
  </r>
  <r>
    <x v="617"/>
    <x v="144"/>
    <d v="2012-09-20T00:00:00"/>
    <x v="376"/>
    <s v="United States,Seattle,Washington"/>
    <s v="Binders"/>
    <x v="565"/>
    <n v="25.032"/>
    <n v="3"/>
    <n v="7.8224999999999998"/>
  </r>
  <r>
    <x v="618"/>
    <x v="187"/>
    <d v="2013-09-30T00:00:00"/>
    <x v="430"/>
    <s v="United States,Tigard,Oregon"/>
    <s v="Paper"/>
    <x v="612"/>
    <n v="60.048000000000002"/>
    <n v="9"/>
    <n v="22.518000000000001"/>
  </r>
  <r>
    <x v="618"/>
    <x v="187"/>
    <d v="2013-09-30T00:00:00"/>
    <x v="430"/>
    <s v="United States,Tigard,Oregon"/>
    <s v="Binders"/>
    <x v="915"/>
    <n v="5.0220000000000002"/>
    <n v="1"/>
    <n v="-3.5154000000000001"/>
  </r>
  <r>
    <x v="619"/>
    <x v="75"/>
    <d v="2014-09-10T00:00:00"/>
    <x v="345"/>
    <s v="United States,Phoenix,Arizona"/>
    <s v="Binders"/>
    <x v="220"/>
    <n v="7.8570000000000002"/>
    <n v="3"/>
    <n v="-6.0236999999999998"/>
  </r>
  <r>
    <x v="620"/>
    <x v="471"/>
    <d v="2013-08-07T00:00:00"/>
    <x v="310"/>
    <s v="United States,Sacramento,California"/>
    <s v="Phones"/>
    <x v="3"/>
    <n v="302.38400000000001"/>
    <n v="2"/>
    <n v="30.238399999999999"/>
  </r>
  <r>
    <x v="620"/>
    <x v="471"/>
    <d v="2013-08-07T00:00:00"/>
    <x v="310"/>
    <s v="United States,Sacramento,California"/>
    <s v="Binders"/>
    <x v="220"/>
    <n v="20.952000000000002"/>
    <n v="3"/>
    <n v="7.0712999999999999"/>
  </r>
  <r>
    <x v="620"/>
    <x v="471"/>
    <d v="2013-08-07T00:00:00"/>
    <x v="310"/>
    <s v="United States,Sacramento,California"/>
    <s v="Binders"/>
    <x v="916"/>
    <n v="11.784000000000001"/>
    <n v="3"/>
    <n v="3.9771000000000001"/>
  </r>
  <r>
    <x v="621"/>
    <x v="472"/>
    <d v="2014-08-14T00:00:00"/>
    <x v="96"/>
    <s v="United States,San Diego,California"/>
    <s v="Phones"/>
    <x v="334"/>
    <n v="159.96"/>
    <n v="5"/>
    <n v="17.9955"/>
  </r>
  <r>
    <x v="621"/>
    <x v="472"/>
    <d v="2014-08-14T00:00:00"/>
    <x v="96"/>
    <s v="United States,San Diego,California"/>
    <s v="Binders"/>
    <x v="302"/>
    <n v="13.76"/>
    <n v="2"/>
    <n v="4.6440000000000001"/>
  </r>
  <r>
    <x v="622"/>
    <x v="202"/>
    <d v="2013-11-28T00:00:00"/>
    <x v="431"/>
    <s v="United States,Seattle,Washington"/>
    <s v="Binders"/>
    <x v="499"/>
    <n v="1219.96"/>
    <n v="5"/>
    <n v="381.23750000000001"/>
  </r>
  <r>
    <x v="623"/>
    <x v="8"/>
    <d v="2012-11-29T00:00:00"/>
    <x v="432"/>
    <s v="United States,Los Angeles,California"/>
    <s v="Binders"/>
    <x v="917"/>
    <n v="3.1680000000000001"/>
    <n v="2"/>
    <n v="0.99"/>
  </r>
  <r>
    <x v="623"/>
    <x v="8"/>
    <d v="2012-11-29T00:00:00"/>
    <x v="432"/>
    <s v="United States,Los Angeles,California"/>
    <s v="Paper"/>
    <x v="190"/>
    <n v="19.440000000000001"/>
    <n v="3"/>
    <n v="9.3312000000000008"/>
  </r>
  <r>
    <x v="623"/>
    <x v="8"/>
    <d v="2012-11-29T00:00:00"/>
    <x v="432"/>
    <s v="United States,Los Angeles,California"/>
    <s v="Storage"/>
    <x v="787"/>
    <n v="454.86"/>
    <n v="7"/>
    <n v="54.583199999999998"/>
  </r>
  <r>
    <x v="623"/>
    <x v="8"/>
    <d v="2012-11-29T00:00:00"/>
    <x v="432"/>
    <s v="United States,Los Angeles,California"/>
    <s v="Binders"/>
    <x v="739"/>
    <n v="91.391999999999996"/>
    <n v="8"/>
    <n v="29.702400000000001"/>
  </r>
  <r>
    <x v="624"/>
    <x v="473"/>
    <d v="2014-05-13T00:00:00"/>
    <x v="78"/>
    <s v="United States,Seattle,Washington"/>
    <s v="Paper"/>
    <x v="545"/>
    <n v="37.44"/>
    <n v="6"/>
    <n v="16.847999999999999"/>
  </r>
  <r>
    <x v="624"/>
    <x v="473"/>
    <d v="2014-05-13T00:00:00"/>
    <x v="78"/>
    <s v="United States,Seattle,Washington"/>
    <s v="Labels"/>
    <x v="640"/>
    <n v="37.590000000000003"/>
    <n v="3"/>
    <n v="17.667300000000001"/>
  </r>
  <r>
    <x v="624"/>
    <x v="473"/>
    <d v="2014-05-13T00:00:00"/>
    <x v="78"/>
    <s v="United States,Seattle,Washington"/>
    <s v="Binders"/>
    <x v="800"/>
    <n v="26.032"/>
    <n v="2"/>
    <n v="9.4366000000000003"/>
  </r>
  <r>
    <x v="625"/>
    <x v="474"/>
    <d v="2012-04-04T00:00:00"/>
    <x v="410"/>
    <s v="United States,Seattle,Washington"/>
    <s v="Appliances"/>
    <x v="918"/>
    <n v="73.28"/>
    <n v="4"/>
    <n v="21.251200000000001"/>
  </r>
  <r>
    <x v="626"/>
    <x v="462"/>
    <d v="2014-10-09T00:00:00"/>
    <x v="150"/>
    <s v="United States,Los Angeles,California"/>
    <s v="Binders"/>
    <x v="919"/>
    <n v="112.12"/>
    <n v="5"/>
    <n v="42.045000000000002"/>
  </r>
  <r>
    <x v="626"/>
    <x v="462"/>
    <d v="2014-10-09T00:00:00"/>
    <x v="150"/>
    <s v="United States,Los Angeles,California"/>
    <s v="Storage"/>
    <x v="920"/>
    <n v="1575.14"/>
    <n v="7"/>
    <n v="204.76820000000001"/>
  </r>
  <r>
    <x v="627"/>
    <x v="371"/>
    <d v="2014-02-07T00:00:00"/>
    <x v="422"/>
    <s v="United States,San Francisco,California"/>
    <s v="Art"/>
    <x v="318"/>
    <n v="12.74"/>
    <n v="7"/>
    <n v="5.7329999999999997"/>
  </r>
  <r>
    <x v="627"/>
    <x v="371"/>
    <d v="2014-02-07T00:00:00"/>
    <x v="422"/>
    <s v="United States,San Francisco,California"/>
    <s v="Art"/>
    <x v="921"/>
    <n v="8.82"/>
    <n v="3"/>
    <n v="2.3814000000000002"/>
  </r>
  <r>
    <x v="627"/>
    <x v="371"/>
    <d v="2014-02-07T00:00:00"/>
    <x v="422"/>
    <s v="United States,San Francisco,California"/>
    <s v="Chairs"/>
    <x v="427"/>
    <n v="120.78400000000001"/>
    <n v="1"/>
    <n v="-13.588200000000001"/>
  </r>
  <r>
    <x v="628"/>
    <x v="475"/>
    <d v="2014-01-17T00:00:00"/>
    <x v="433"/>
    <s v="United States,Aurora,Colorado"/>
    <s v="Accessories"/>
    <x v="15"/>
    <n v="169.06399999999999"/>
    <n v="7"/>
    <n v="-14.793100000000001"/>
  </r>
  <r>
    <x v="628"/>
    <x v="475"/>
    <d v="2014-01-17T00:00:00"/>
    <x v="433"/>
    <s v="United States,Aurora,Colorado"/>
    <s v="Storage"/>
    <x v="557"/>
    <n v="168.624"/>
    <n v="9"/>
    <n v="14.7546"/>
  </r>
  <r>
    <x v="629"/>
    <x v="465"/>
    <d v="2011-10-13T00:00:00"/>
    <x v="20"/>
    <s v="United States,Pasadena,California"/>
    <s v="Storage"/>
    <x v="922"/>
    <n v="31.92"/>
    <n v="4"/>
    <n v="8.2992000000000008"/>
  </r>
  <r>
    <x v="629"/>
    <x v="465"/>
    <d v="2011-10-13T00:00:00"/>
    <x v="20"/>
    <s v="United States,Pasadena,California"/>
    <s v="Chairs"/>
    <x v="923"/>
    <n v="433.56799999999998"/>
    <n v="2"/>
    <n v="-65.035200000000003"/>
  </r>
  <r>
    <x v="630"/>
    <x v="276"/>
    <d v="2012-04-14T00:00:00"/>
    <x v="434"/>
    <s v="United States,Mesa,Arizona"/>
    <s v="Paper"/>
    <x v="924"/>
    <n v="31.103999999999999"/>
    <n v="6"/>
    <n v="10.8864"/>
  </r>
  <r>
    <x v="630"/>
    <x v="276"/>
    <d v="2012-04-14T00:00:00"/>
    <x v="434"/>
    <s v="United States,Mesa,Arizona"/>
    <s v="Paper"/>
    <x v="347"/>
    <n v="54.816000000000003"/>
    <n v="3"/>
    <n v="17.815200000000001"/>
  </r>
  <r>
    <x v="631"/>
    <x v="364"/>
    <d v="2014-11-21T00:00:00"/>
    <x v="96"/>
    <s v="United States,Fresno,California"/>
    <s v="Storage"/>
    <x v="255"/>
    <n v="48.86"/>
    <n v="7"/>
    <n v="0.97719999999999996"/>
  </r>
  <r>
    <x v="632"/>
    <x v="419"/>
    <d v="2012-11-30T00:00:00"/>
    <x v="435"/>
    <s v="United States,Santa Ana,California"/>
    <s v="Art"/>
    <x v="925"/>
    <n v="56.3"/>
    <n v="2"/>
    <n v="15.763999999999999"/>
  </r>
  <r>
    <x v="633"/>
    <x v="476"/>
    <d v="2013-06-19T00:00:00"/>
    <x v="75"/>
    <s v="United States,Los Angeles,California"/>
    <s v="Paper"/>
    <x v="595"/>
    <n v="46.35"/>
    <n v="5"/>
    <n v="21.784500000000001"/>
  </r>
  <r>
    <x v="634"/>
    <x v="477"/>
    <d v="2014-03-11T00:00:00"/>
    <x v="161"/>
    <s v="United States,San Francisco,California"/>
    <s v="Binders"/>
    <x v="926"/>
    <n v="14.976000000000001"/>
    <n v="9"/>
    <n v="5.4287999999999998"/>
  </r>
  <r>
    <x v="635"/>
    <x v="478"/>
    <d v="2012-11-20T00:00:00"/>
    <x v="279"/>
    <s v="United States,Boise,Idaho"/>
    <s v="Tables"/>
    <x v="13"/>
    <n v="696.42"/>
    <n v="2"/>
    <n v="160.17660000000001"/>
  </r>
  <r>
    <x v="635"/>
    <x v="478"/>
    <d v="2012-11-20T00:00:00"/>
    <x v="279"/>
    <s v="United States,Boise,Idaho"/>
    <s v="Phones"/>
    <x v="50"/>
    <n v="304.77600000000001"/>
    <n v="3"/>
    <n v="22.8582"/>
  </r>
  <r>
    <x v="636"/>
    <x v="273"/>
    <d v="2012-06-22T00:00:00"/>
    <x v="436"/>
    <s v="United States,San Diego,California"/>
    <s v="Art"/>
    <x v="550"/>
    <n v="51.98"/>
    <n v="2"/>
    <n v="15.074199999999999"/>
  </r>
  <r>
    <x v="637"/>
    <x v="126"/>
    <d v="2013-04-15T00:00:00"/>
    <x v="267"/>
    <s v="United States,Los Angeles,California"/>
    <s v="Furnishings"/>
    <x v="463"/>
    <n v="24.7"/>
    <n v="5"/>
    <n v="10.374000000000001"/>
  </r>
  <r>
    <x v="638"/>
    <x v="479"/>
    <d v="2012-02-22T00:00:00"/>
    <x v="178"/>
    <s v="United States,Los Angeles,California"/>
    <s v="Labels"/>
    <x v="927"/>
    <n v="9.24"/>
    <n v="3"/>
    <n v="4.4352"/>
  </r>
  <r>
    <x v="639"/>
    <x v="337"/>
    <d v="2014-04-04T00:00:00"/>
    <x v="437"/>
    <s v="United States,San Francisco,California"/>
    <s v="Bookcases"/>
    <x v="928"/>
    <n v="482.66399999999999"/>
    <n v="8"/>
    <n v="85.176000000000002"/>
  </r>
  <r>
    <x v="639"/>
    <x v="337"/>
    <d v="2014-04-04T00:00:00"/>
    <x v="437"/>
    <s v="United States,San Francisco,California"/>
    <s v="Machines"/>
    <x v="929"/>
    <n v="4799.9840000000004"/>
    <n v="2"/>
    <n v="359.99880000000002"/>
  </r>
  <r>
    <x v="640"/>
    <x v="217"/>
    <d v="2014-06-14T00:00:00"/>
    <x v="201"/>
    <s v="United States,Seattle,Washington"/>
    <s v="Paper"/>
    <x v="930"/>
    <n v="37.94"/>
    <n v="2"/>
    <n v="18.211200000000002"/>
  </r>
  <r>
    <x v="640"/>
    <x v="217"/>
    <d v="2014-06-14T00:00:00"/>
    <x v="201"/>
    <s v="United States,Seattle,Washington"/>
    <s v="Binders"/>
    <x v="265"/>
    <n v="18.288"/>
    <n v="6"/>
    <n v="6.6294000000000004"/>
  </r>
  <r>
    <x v="640"/>
    <x v="217"/>
    <d v="2014-06-14T00:00:00"/>
    <x v="201"/>
    <s v="United States,Seattle,Washington"/>
    <s v="Machines"/>
    <x v="931"/>
    <n v="385.8"/>
    <n v="5"/>
    <n v="130.20750000000001"/>
  </r>
  <r>
    <x v="640"/>
    <x v="217"/>
    <d v="2014-06-14T00:00:00"/>
    <x v="201"/>
    <s v="United States,Seattle,Washington"/>
    <s v="Storage"/>
    <x v="417"/>
    <n v="102.96"/>
    <n v="2"/>
    <n v="1.0296000000000001"/>
  </r>
  <r>
    <x v="640"/>
    <x v="217"/>
    <d v="2014-06-14T00:00:00"/>
    <x v="201"/>
    <s v="United States,Seattle,Washington"/>
    <s v="Bookcases"/>
    <x v="932"/>
    <n v="174.42"/>
    <n v="3"/>
    <n v="41.860799999999998"/>
  </r>
  <r>
    <x v="641"/>
    <x v="480"/>
    <d v="2012-01-10T00:00:00"/>
    <x v="438"/>
    <s v="United States,Seattle,Washington"/>
    <s v="Chairs"/>
    <x v="711"/>
    <n v="61.584000000000003"/>
    <n v="1"/>
    <n v="-6.9282000000000004"/>
  </r>
  <r>
    <x v="642"/>
    <x v="481"/>
    <d v="2014-03-29T00:00:00"/>
    <x v="290"/>
    <s v="United States,Seattle,Washington"/>
    <s v="Art"/>
    <x v="933"/>
    <n v="19.829999999999998"/>
    <n v="1"/>
    <n v="5.9489999999999998"/>
  </r>
  <r>
    <x v="643"/>
    <x v="112"/>
    <d v="2011-09-26T00:00:00"/>
    <x v="439"/>
    <s v="United States,Los Angeles,California"/>
    <s v="Appliances"/>
    <x v="57"/>
    <n v="43.92"/>
    <n v="4"/>
    <n v="11.8584"/>
  </r>
  <r>
    <x v="643"/>
    <x v="112"/>
    <d v="2011-09-26T00:00:00"/>
    <x v="439"/>
    <s v="United States,Los Angeles,California"/>
    <s v="Binders"/>
    <x v="247"/>
    <n v="20.231999999999999"/>
    <n v="3"/>
    <n v="6.5754000000000001"/>
  </r>
  <r>
    <x v="644"/>
    <x v="482"/>
    <d v="2011-03-30T00:00:00"/>
    <x v="415"/>
    <s v="United States,Los Angeles,California"/>
    <s v="Accessories"/>
    <x v="62"/>
    <n v="66.3"/>
    <n v="3"/>
    <n v="8.6189999999999998"/>
  </r>
  <r>
    <x v="645"/>
    <x v="483"/>
    <d v="2012-09-09T00:00:00"/>
    <x v="440"/>
    <s v="United States,Medford,Oregon"/>
    <s v="Binders"/>
    <x v="800"/>
    <n v="9.7620000000000005"/>
    <n v="2"/>
    <n v="-6.8334000000000001"/>
  </r>
  <r>
    <x v="646"/>
    <x v="484"/>
    <d v="2013-03-17T00:00:00"/>
    <x v="441"/>
    <s v="United States,Seattle,Washington"/>
    <s v="Chairs"/>
    <x v="494"/>
    <n v="196.78399999999999"/>
    <n v="2"/>
    <n v="-22.138200000000001"/>
  </r>
  <r>
    <x v="647"/>
    <x v="267"/>
    <d v="2014-06-30T00:00:00"/>
    <x v="315"/>
    <s v="United States,Seattle,Washington"/>
    <s v="Tables"/>
    <x v="934"/>
    <n v="871.4"/>
    <n v="4"/>
    <n v="148.13800000000001"/>
  </r>
  <r>
    <x v="648"/>
    <x v="485"/>
    <d v="2014-07-22T00:00:00"/>
    <x v="82"/>
    <s v="United States,Murray,Utah"/>
    <s v="Phones"/>
    <x v="935"/>
    <n v="71.927999999999997"/>
    <n v="9"/>
    <n v="6.2937000000000003"/>
  </r>
  <r>
    <x v="648"/>
    <x v="485"/>
    <d v="2014-07-22T00:00:00"/>
    <x v="82"/>
    <s v="United States,Murray,Utah"/>
    <s v="Art"/>
    <x v="550"/>
    <n v="25.99"/>
    <n v="1"/>
    <n v="7.5370999999999997"/>
  </r>
  <r>
    <x v="649"/>
    <x v="454"/>
    <d v="2012-10-28T00:00:00"/>
    <x v="442"/>
    <s v="United States,Seattle,Washington"/>
    <s v="Binders"/>
    <x v="96"/>
    <n v="3.5920000000000001"/>
    <n v="1"/>
    <n v="1.1225000000000001"/>
  </r>
  <r>
    <x v="650"/>
    <x v="486"/>
    <d v="2014-08-23T00:00:00"/>
    <x v="443"/>
    <s v="United States,Seattle,Washington"/>
    <s v="Storage"/>
    <x v="281"/>
    <n v="323.10000000000002"/>
    <n v="2"/>
    <n v="61.389000000000003"/>
  </r>
  <r>
    <x v="651"/>
    <x v="32"/>
    <d v="2014-12-14T00:00:00"/>
    <x v="157"/>
    <s v="United States,Los Angeles,California"/>
    <s v="Art"/>
    <x v="840"/>
    <n v="11.16"/>
    <n v="2"/>
    <n v="2.79"/>
  </r>
  <r>
    <x v="651"/>
    <x v="32"/>
    <d v="2014-12-14T00:00:00"/>
    <x v="157"/>
    <s v="United States,Los Angeles,California"/>
    <s v="Tables"/>
    <x v="287"/>
    <n v="896.32799999999997"/>
    <n v="9"/>
    <n v="22.408200000000001"/>
  </r>
  <r>
    <x v="651"/>
    <x v="32"/>
    <d v="2014-12-14T00:00:00"/>
    <x v="157"/>
    <s v="United States,Los Angeles,California"/>
    <s v="Appliances"/>
    <x v="936"/>
    <n v="189"/>
    <n v="1"/>
    <n v="68.040000000000006"/>
  </r>
  <r>
    <x v="652"/>
    <x v="487"/>
    <d v="2014-10-28T00:00:00"/>
    <x v="444"/>
    <s v="United States,Redmond,Oregon"/>
    <s v="Tables"/>
    <x v="224"/>
    <n v="177.22499999999999"/>
    <n v="5"/>
    <n v="-120.51300000000001"/>
  </r>
  <r>
    <x v="653"/>
    <x v="317"/>
    <d v="2014-07-11T00:00:00"/>
    <x v="191"/>
    <s v="United States,Citrus Heights,California"/>
    <s v="Furnishings"/>
    <x v="905"/>
    <n v="129.38999999999999"/>
    <n v="3"/>
    <n v="54.343800000000002"/>
  </r>
  <r>
    <x v="654"/>
    <x v="321"/>
    <d v="2014-09-11T00:00:00"/>
    <x v="445"/>
    <s v="United States,Los Angeles,California"/>
    <s v="Storage"/>
    <x v="937"/>
    <n v="54.32"/>
    <n v="4"/>
    <n v="0.54320000000000002"/>
  </r>
  <r>
    <x v="655"/>
    <x v="488"/>
    <d v="2011-10-30T00:00:00"/>
    <x v="446"/>
    <s v="United States,Seattle,Washington"/>
    <s v="Furnishings"/>
    <x v="165"/>
    <n v="63.92"/>
    <n v="4"/>
    <n v="3.1960000000000002"/>
  </r>
  <r>
    <x v="655"/>
    <x v="488"/>
    <d v="2011-10-30T00:00:00"/>
    <x v="446"/>
    <s v="United States,Seattle,Washington"/>
    <s v="Phones"/>
    <x v="938"/>
    <n v="383.96"/>
    <n v="5"/>
    <n v="38.396000000000001"/>
  </r>
  <r>
    <x v="656"/>
    <x v="489"/>
    <d v="2013-06-29T00:00:00"/>
    <x v="447"/>
    <s v="United States,Los Angeles,California"/>
    <s v="Binders"/>
    <x v="188"/>
    <n v="7.7519999999999998"/>
    <n v="3"/>
    <n v="2.8100999999999998"/>
  </r>
  <r>
    <x v="656"/>
    <x v="489"/>
    <d v="2013-06-29T00:00:00"/>
    <x v="447"/>
    <s v="United States,Los Angeles,California"/>
    <s v="Binders"/>
    <x v="939"/>
    <n v="33.567999999999998"/>
    <n v="2"/>
    <n v="11.748799999999999"/>
  </r>
  <r>
    <x v="657"/>
    <x v="352"/>
    <d v="2011-11-11T00:00:00"/>
    <x v="273"/>
    <s v="United States,Los Angeles,California"/>
    <s v="Phones"/>
    <x v="940"/>
    <n v="666.34400000000005"/>
    <n v="7"/>
    <n v="66.634399999999999"/>
  </r>
  <r>
    <x v="657"/>
    <x v="352"/>
    <d v="2011-11-11T00:00:00"/>
    <x v="273"/>
    <s v="United States,Los Angeles,California"/>
    <s v="Tables"/>
    <x v="114"/>
    <n v="573.72799999999995"/>
    <n v="4"/>
    <n v="-64.544399999999996"/>
  </r>
  <r>
    <x v="657"/>
    <x v="352"/>
    <d v="2011-11-11T00:00:00"/>
    <x v="273"/>
    <s v="United States,Los Angeles,California"/>
    <s v="Binders"/>
    <x v="364"/>
    <n v="21.936"/>
    <n v="3"/>
    <n v="8.2260000000000009"/>
  </r>
  <r>
    <x v="657"/>
    <x v="352"/>
    <d v="2011-11-11T00:00:00"/>
    <x v="273"/>
    <s v="United States,Los Angeles,California"/>
    <s v="Paper"/>
    <x v="941"/>
    <n v="19.440000000000001"/>
    <n v="3"/>
    <n v="9.3312000000000008"/>
  </r>
  <r>
    <x v="657"/>
    <x v="352"/>
    <d v="2011-11-11T00:00:00"/>
    <x v="273"/>
    <s v="United States,Los Angeles,California"/>
    <s v="Machines"/>
    <x v="942"/>
    <n v="447.96800000000002"/>
    <n v="4"/>
    <n v="139.99"/>
  </r>
  <r>
    <x v="658"/>
    <x v="470"/>
    <d v="2012-07-01T00:00:00"/>
    <x v="95"/>
    <s v="United States,Los Angeles,California"/>
    <s v="Art"/>
    <x v="57"/>
    <n v="20.96"/>
    <n v="2"/>
    <n v="5.24"/>
  </r>
  <r>
    <x v="658"/>
    <x v="470"/>
    <d v="2012-07-01T00:00:00"/>
    <x v="95"/>
    <s v="United States,Los Angeles,California"/>
    <s v="Binders"/>
    <x v="458"/>
    <n v="88.751999999999995"/>
    <n v="3"/>
    <n v="27.734999999999999"/>
  </r>
  <r>
    <x v="658"/>
    <x v="470"/>
    <d v="2012-07-01T00:00:00"/>
    <x v="95"/>
    <s v="United States,Los Angeles,California"/>
    <s v="Storage"/>
    <x v="197"/>
    <n v="304.23"/>
    <n v="3"/>
    <n v="9.1268999999999991"/>
  </r>
  <r>
    <x v="659"/>
    <x v="131"/>
    <d v="2012-08-02T00:00:00"/>
    <x v="20"/>
    <s v="United States,San Francisco,California"/>
    <s v="Envelopes"/>
    <x v="943"/>
    <n v="167.86"/>
    <n v="2"/>
    <n v="78.894199999999998"/>
  </r>
  <r>
    <x v="660"/>
    <x v="469"/>
    <d v="2012-01-03T00:00:00"/>
    <x v="448"/>
    <s v="United States,Albuquerque,New Mexico"/>
    <s v="Phones"/>
    <x v="944"/>
    <n v="23.975999999999999"/>
    <n v="3"/>
    <n v="-5.6943000000000001"/>
  </r>
  <r>
    <x v="660"/>
    <x v="469"/>
    <d v="2012-01-03T00:00:00"/>
    <x v="448"/>
    <s v="United States,Albuquerque,New Mexico"/>
    <s v="Storage"/>
    <x v="599"/>
    <n v="33.29"/>
    <n v="1"/>
    <n v="7.9896000000000003"/>
  </r>
  <r>
    <x v="661"/>
    <x v="490"/>
    <d v="2014-09-07T00:00:00"/>
    <x v="449"/>
    <s v="United States,Redmond,Washington"/>
    <s v="Accessories"/>
    <x v="945"/>
    <n v="19.989999999999998"/>
    <n v="1"/>
    <n v="6.7965999999999998"/>
  </r>
  <r>
    <x v="661"/>
    <x v="490"/>
    <d v="2014-09-07T00:00:00"/>
    <x v="449"/>
    <s v="United States,Redmond,Washington"/>
    <s v="Binders"/>
    <x v="946"/>
    <n v="22.92"/>
    <n v="5"/>
    <n v="8.0220000000000002"/>
  </r>
  <r>
    <x v="662"/>
    <x v="491"/>
    <d v="2012-12-24T00:00:00"/>
    <x v="101"/>
    <s v="United States,Bullhead City,Arizona"/>
    <s v="Envelopes"/>
    <x v="947"/>
    <n v="7.92"/>
    <n v="1"/>
    <n v="2.7719999999999998"/>
  </r>
  <r>
    <x v="662"/>
    <x v="491"/>
    <d v="2012-12-24T00:00:00"/>
    <x v="101"/>
    <s v="United States,Bullhead City,Arizona"/>
    <s v="Furnishings"/>
    <x v="948"/>
    <n v="14.368"/>
    <n v="2"/>
    <n v="3.9512"/>
  </r>
  <r>
    <x v="663"/>
    <x v="113"/>
    <d v="2012-12-01T00:00:00"/>
    <x v="428"/>
    <s v="United States,Los Angeles,California"/>
    <s v="Accessories"/>
    <x v="111"/>
    <n v="107.97"/>
    <n v="3"/>
    <n v="22.6737"/>
  </r>
  <r>
    <x v="663"/>
    <x v="113"/>
    <d v="2012-12-01T00:00:00"/>
    <x v="428"/>
    <s v="United States,Los Angeles,California"/>
    <s v="Paper"/>
    <x v="718"/>
    <n v="113.82"/>
    <n v="3"/>
    <n v="53.495399999999997"/>
  </r>
  <r>
    <x v="664"/>
    <x v="492"/>
    <d v="2014-03-23T00:00:00"/>
    <x v="353"/>
    <s v="United States,San Francisco,California"/>
    <s v="Binders"/>
    <x v="345"/>
    <n v="19.824000000000002"/>
    <n v="6"/>
    <n v="6.6905999999999999"/>
  </r>
  <r>
    <x v="664"/>
    <x v="492"/>
    <d v="2014-03-23T00:00:00"/>
    <x v="353"/>
    <s v="United States,San Francisco,California"/>
    <s v="Phones"/>
    <x v="447"/>
    <n v="657.50400000000002"/>
    <n v="6"/>
    <n v="-131.5008"/>
  </r>
  <r>
    <x v="664"/>
    <x v="492"/>
    <d v="2014-03-23T00:00:00"/>
    <x v="353"/>
    <s v="United States,San Francisco,California"/>
    <s v="Accessories"/>
    <x v="30"/>
    <n v="99.54"/>
    <n v="2"/>
    <n v="10.949400000000001"/>
  </r>
  <r>
    <x v="664"/>
    <x v="492"/>
    <d v="2014-03-23T00:00:00"/>
    <x v="353"/>
    <s v="United States,San Francisco,California"/>
    <s v="Accessories"/>
    <x v="548"/>
    <n v="199.96"/>
    <n v="4"/>
    <n v="85.982799999999997"/>
  </r>
  <r>
    <x v="665"/>
    <x v="493"/>
    <d v="2014-11-30T00:00:00"/>
    <x v="450"/>
    <s v="United States,Mesa,Arizona"/>
    <s v="Binders"/>
    <x v="421"/>
    <n v="20.724"/>
    <n v="2"/>
    <n v="-15.1976"/>
  </r>
  <r>
    <x v="665"/>
    <x v="493"/>
    <d v="2014-11-30T00:00:00"/>
    <x v="450"/>
    <s v="United States,Mesa,Arizona"/>
    <s v="Storage"/>
    <x v="787"/>
    <n v="415.87200000000001"/>
    <n v="8"/>
    <n v="-41.587200000000003"/>
  </r>
  <r>
    <x v="666"/>
    <x v="146"/>
    <d v="2014-12-13T00:00:00"/>
    <x v="451"/>
    <s v="United States,Stockton,California"/>
    <s v="Phones"/>
    <x v="907"/>
    <n v="95.84"/>
    <n v="4"/>
    <n v="34.741999999999997"/>
  </r>
  <r>
    <x v="666"/>
    <x v="146"/>
    <d v="2014-12-13T00:00:00"/>
    <x v="451"/>
    <s v="United States,Stockton,California"/>
    <s v="Paper"/>
    <x v="190"/>
    <n v="12.96"/>
    <n v="2"/>
    <n v="6.2207999999999997"/>
  </r>
  <r>
    <x v="667"/>
    <x v="494"/>
    <d v="2011-04-30T00:00:00"/>
    <x v="184"/>
    <s v="United States,San Gabriel,California"/>
    <s v="Furnishings"/>
    <x v="632"/>
    <n v="303.25"/>
    <n v="5"/>
    <n v="63.682499999999997"/>
  </r>
  <r>
    <x v="667"/>
    <x v="494"/>
    <d v="2011-04-30T00:00:00"/>
    <x v="184"/>
    <s v="United States,San Gabriel,California"/>
    <s v="Appliances"/>
    <x v="591"/>
    <n v="270.72000000000003"/>
    <n v="3"/>
    <n v="78.508799999999994"/>
  </r>
  <r>
    <x v="667"/>
    <x v="494"/>
    <d v="2011-04-30T00:00:00"/>
    <x v="184"/>
    <s v="United States,San Gabriel,California"/>
    <s v="Chairs"/>
    <x v="329"/>
    <n v="1487.04"/>
    <n v="5"/>
    <n v="148.70400000000001"/>
  </r>
  <r>
    <x v="668"/>
    <x v="495"/>
    <d v="2012-10-30T00:00:00"/>
    <x v="452"/>
    <s v="United States,San Francisco,California"/>
    <s v="Art"/>
    <x v="795"/>
    <n v="60.45"/>
    <n v="3"/>
    <n v="16.3215"/>
  </r>
  <r>
    <x v="668"/>
    <x v="495"/>
    <d v="2012-10-30T00:00:00"/>
    <x v="452"/>
    <s v="United States,San Francisco,California"/>
    <s v="Tables"/>
    <x v="949"/>
    <n v="253.17599999999999"/>
    <n v="3"/>
    <n v="-31.646999999999998"/>
  </r>
  <r>
    <x v="669"/>
    <x v="496"/>
    <d v="2013-11-03T00:00:00"/>
    <x v="453"/>
    <s v="United States,San Francisco,California"/>
    <s v="Appliances"/>
    <x v="57"/>
    <n v="43.92"/>
    <n v="4"/>
    <n v="11.8584"/>
  </r>
  <r>
    <x v="669"/>
    <x v="496"/>
    <d v="2013-11-03T00:00:00"/>
    <x v="453"/>
    <s v="United States,San Francisco,California"/>
    <s v="Binders"/>
    <x v="565"/>
    <n v="25.032"/>
    <n v="3"/>
    <n v="7.8224999999999998"/>
  </r>
  <r>
    <x v="670"/>
    <x v="256"/>
    <d v="2013-11-20T00:00:00"/>
    <x v="454"/>
    <s v="United States,San Diego,California"/>
    <s v="Phones"/>
    <x v="950"/>
    <n v="361.37599999999998"/>
    <n v="2"/>
    <n v="27.103200000000001"/>
  </r>
  <r>
    <x v="671"/>
    <x v="189"/>
    <d v="2013-12-28T00:00:00"/>
    <x v="171"/>
    <s v="United States,Colorado Springs,Colorado"/>
    <s v="Art"/>
    <x v="951"/>
    <n v="11.327999999999999"/>
    <n v="2"/>
    <n v="2.5488"/>
  </r>
  <r>
    <x v="672"/>
    <x v="177"/>
    <d v="2011-05-11T00:00:00"/>
    <x v="428"/>
    <s v="United States,Los Angeles,California"/>
    <s v="Labels"/>
    <x v="57"/>
    <n v="5.78"/>
    <n v="2"/>
    <n v="2.7166000000000001"/>
  </r>
  <r>
    <x v="672"/>
    <x v="177"/>
    <d v="2011-05-11T00:00:00"/>
    <x v="428"/>
    <s v="United States,Los Angeles,California"/>
    <s v="Art"/>
    <x v="238"/>
    <n v="107.94"/>
    <n v="6"/>
    <n v="30.223199999999999"/>
  </r>
  <r>
    <x v="673"/>
    <x v="497"/>
    <d v="2011-12-06T00:00:00"/>
    <x v="37"/>
    <s v="United States,San Francisco,California"/>
    <s v="Phones"/>
    <x v="952"/>
    <n v="575.91999999999996"/>
    <n v="2"/>
    <n v="71.989999999999995"/>
  </r>
  <r>
    <x v="673"/>
    <x v="497"/>
    <d v="2011-12-06T00:00:00"/>
    <x v="37"/>
    <s v="United States,San Francisco,California"/>
    <s v="Fasteners"/>
    <x v="57"/>
    <n v="30.4"/>
    <n v="5"/>
    <n v="15.2"/>
  </r>
  <r>
    <x v="674"/>
    <x v="498"/>
    <d v="2014-09-29T00:00:00"/>
    <x v="444"/>
    <s v="United States,Albuquerque,New Mexico"/>
    <s v="Paper"/>
    <x v="953"/>
    <n v="27.18"/>
    <n v="3"/>
    <n v="12.231"/>
  </r>
  <r>
    <x v="675"/>
    <x v="499"/>
    <d v="2012-06-23T00:00:00"/>
    <x v="35"/>
    <s v="United States,Los Angeles,California"/>
    <s v="Furnishings"/>
    <x v="954"/>
    <n v="12.56"/>
    <n v="2"/>
    <n v="4.0191999999999997"/>
  </r>
  <r>
    <x v="675"/>
    <x v="499"/>
    <d v="2012-06-23T00:00:00"/>
    <x v="35"/>
    <s v="United States,Los Angeles,California"/>
    <s v="Paper"/>
    <x v="955"/>
    <n v="6.48"/>
    <n v="1"/>
    <n v="3.1103999999999998"/>
  </r>
  <r>
    <x v="675"/>
    <x v="499"/>
    <d v="2012-06-23T00:00:00"/>
    <x v="35"/>
    <s v="United States,Los Angeles,California"/>
    <s v="Envelopes"/>
    <x v="646"/>
    <n v="186.69"/>
    <n v="3"/>
    <n v="87.744299999999996"/>
  </r>
  <r>
    <x v="676"/>
    <x v="500"/>
    <d v="2013-07-07T00:00:00"/>
    <x v="455"/>
    <s v="United States,San Francisco,California"/>
    <s v="Furnishings"/>
    <x v="956"/>
    <n v="25.4"/>
    <n v="5"/>
    <n v="8.6359999999999992"/>
  </r>
  <r>
    <x v="676"/>
    <x v="500"/>
    <d v="2013-07-07T00:00:00"/>
    <x v="455"/>
    <s v="United States,San Francisco,California"/>
    <s v="Envelopes"/>
    <x v="957"/>
    <n v="43.96"/>
    <n v="2"/>
    <n v="20.661200000000001"/>
  </r>
  <r>
    <x v="676"/>
    <x v="500"/>
    <d v="2013-07-07T00:00:00"/>
    <x v="455"/>
    <s v="United States,San Francisco,California"/>
    <s v="Bookcases"/>
    <x v="772"/>
    <n v="1279.165"/>
    <n v="5"/>
    <n v="225.73500000000001"/>
  </r>
  <r>
    <x v="676"/>
    <x v="500"/>
    <d v="2013-07-07T00:00:00"/>
    <x v="455"/>
    <s v="United States,San Francisco,California"/>
    <s v="Storage"/>
    <x v="255"/>
    <n v="27.92"/>
    <n v="4"/>
    <n v="0.55840000000000001"/>
  </r>
  <r>
    <x v="677"/>
    <x v="236"/>
    <d v="2012-09-08T00:00:00"/>
    <x v="456"/>
    <s v="United States,San Francisco,California"/>
    <s v="Chairs"/>
    <x v="551"/>
    <n v="129.56800000000001"/>
    <n v="2"/>
    <n v="-12.956799999999999"/>
  </r>
  <r>
    <x v="677"/>
    <x v="236"/>
    <d v="2012-09-08T00:00:00"/>
    <x v="456"/>
    <s v="United States,San Francisco,California"/>
    <s v="Binders"/>
    <x v="34"/>
    <n v="6.3680000000000003"/>
    <n v="2"/>
    <n v="2.1492"/>
  </r>
  <r>
    <x v="678"/>
    <x v="472"/>
    <d v="2014-08-13T00:00:00"/>
    <x v="238"/>
    <s v="United States,San Jose,California"/>
    <s v="Paper"/>
    <x v="652"/>
    <n v="244.55"/>
    <n v="5"/>
    <n v="114.9385"/>
  </r>
  <r>
    <x v="679"/>
    <x v="288"/>
    <d v="2014-03-21T00:00:00"/>
    <x v="338"/>
    <s v="United States,Denver,Colorado"/>
    <s v="Supplies"/>
    <x v="958"/>
    <n v="1332.4960000000001"/>
    <n v="2"/>
    <n v="-299.8116"/>
  </r>
  <r>
    <x v="680"/>
    <x v="501"/>
    <d v="2014-10-02T00:00:00"/>
    <x v="100"/>
    <s v="United States,Aurora,Colorado"/>
    <s v="Furnishings"/>
    <x v="194"/>
    <n v="32.776000000000003"/>
    <n v="1"/>
    <n v="3.2776000000000001"/>
  </r>
  <r>
    <x v="680"/>
    <x v="501"/>
    <d v="2014-10-02T00:00:00"/>
    <x v="100"/>
    <s v="United States,Aurora,Colorado"/>
    <s v="Storage"/>
    <x v="959"/>
    <n v="147.184"/>
    <n v="2"/>
    <n v="-29.436800000000002"/>
  </r>
  <r>
    <x v="680"/>
    <x v="501"/>
    <d v="2014-10-02T00:00:00"/>
    <x v="100"/>
    <s v="United States,Aurora,Colorado"/>
    <s v="Accessories"/>
    <x v="960"/>
    <n v="54.384"/>
    <n v="2"/>
    <n v="1.3595999999999999"/>
  </r>
  <r>
    <x v="680"/>
    <x v="501"/>
    <d v="2014-10-02T00:00:00"/>
    <x v="100"/>
    <s v="United States,Aurora,Colorado"/>
    <s v="Binders"/>
    <x v="568"/>
    <n v="76.775999999999996"/>
    <n v="4"/>
    <n v="-58.861600000000003"/>
  </r>
  <r>
    <x v="680"/>
    <x v="501"/>
    <d v="2014-10-02T00:00:00"/>
    <x v="100"/>
    <s v="United States,Aurora,Colorado"/>
    <s v="Paper"/>
    <x v="961"/>
    <n v="14.352"/>
    <n v="3"/>
    <n v="5.2026000000000003"/>
  </r>
  <r>
    <x v="680"/>
    <x v="501"/>
    <d v="2014-10-02T00:00:00"/>
    <x v="100"/>
    <s v="United States,Aurora,Colorado"/>
    <s v="Appliances"/>
    <x v="811"/>
    <n v="209.792"/>
    <n v="2"/>
    <n v="26.224"/>
  </r>
  <r>
    <x v="681"/>
    <x v="502"/>
    <d v="2012-08-11T00:00:00"/>
    <x v="149"/>
    <s v="United States,Boise,Idaho"/>
    <s v="Binders"/>
    <x v="345"/>
    <n v="3.3039999999999998"/>
    <n v="1"/>
    <n v="1.1151"/>
  </r>
  <r>
    <x v="682"/>
    <x v="85"/>
    <d v="2013-11-09T00:00:00"/>
    <x v="65"/>
    <s v="United States,Los Angeles,California"/>
    <s v="Fasteners"/>
    <x v="314"/>
    <n v="15.26"/>
    <n v="7"/>
    <n v="5.0358000000000001"/>
  </r>
  <r>
    <x v="682"/>
    <x v="85"/>
    <d v="2013-11-09T00:00:00"/>
    <x v="65"/>
    <s v="United States,Los Angeles,California"/>
    <s v="Appliances"/>
    <x v="962"/>
    <n v="43.32"/>
    <n v="2"/>
    <n v="14.2956"/>
  </r>
  <r>
    <x v="682"/>
    <x v="85"/>
    <d v="2013-11-09T00:00:00"/>
    <x v="65"/>
    <s v="United States,Los Angeles,California"/>
    <s v="Binders"/>
    <x v="405"/>
    <n v="43.584000000000003"/>
    <n v="12"/>
    <n v="15.799200000000001"/>
  </r>
  <r>
    <x v="682"/>
    <x v="85"/>
    <d v="2013-11-09T00:00:00"/>
    <x v="65"/>
    <s v="United States,Los Angeles,California"/>
    <s v="Paper"/>
    <x v="963"/>
    <n v="116.28"/>
    <n v="3"/>
    <n v="56.977200000000003"/>
  </r>
  <r>
    <x v="682"/>
    <x v="85"/>
    <d v="2013-11-09T00:00:00"/>
    <x v="65"/>
    <s v="United States,Los Angeles,California"/>
    <s v="Binders"/>
    <x v="254"/>
    <n v="9.2959999999999994"/>
    <n v="2"/>
    <n v="3.0211999999999999"/>
  </r>
  <r>
    <x v="682"/>
    <x v="85"/>
    <d v="2013-11-09T00:00:00"/>
    <x v="65"/>
    <s v="United States,Los Angeles,California"/>
    <s v="Paper"/>
    <x v="592"/>
    <n v="19.440000000000001"/>
    <n v="3"/>
    <n v="9.3312000000000008"/>
  </r>
  <r>
    <x v="682"/>
    <x v="85"/>
    <d v="2013-11-09T00:00:00"/>
    <x v="65"/>
    <s v="United States,Los Angeles,California"/>
    <s v="Paper"/>
    <x v="450"/>
    <n v="314.55"/>
    <n v="3"/>
    <n v="150.98400000000001"/>
  </r>
  <r>
    <x v="683"/>
    <x v="311"/>
    <d v="2014-08-22T00:00:00"/>
    <x v="457"/>
    <s v="United States,Los Angeles,California"/>
    <s v="Tables"/>
    <x v="964"/>
    <n v="418.29599999999999"/>
    <n v="3"/>
    <n v="5.2286999999999999"/>
  </r>
  <r>
    <x v="684"/>
    <x v="503"/>
    <d v="2014-06-24T00:00:00"/>
    <x v="252"/>
    <s v="United States,Los Angeles,California"/>
    <s v="Bookcases"/>
    <x v="420"/>
    <n v="917.92349999999999"/>
    <n v="9"/>
    <n v="75.593699999999998"/>
  </r>
  <r>
    <x v="684"/>
    <x v="503"/>
    <d v="2014-06-24T00:00:00"/>
    <x v="252"/>
    <s v="United States,Los Angeles,California"/>
    <s v="Paper"/>
    <x v="965"/>
    <n v="38.880000000000003"/>
    <n v="6"/>
    <n v="19.051200000000001"/>
  </r>
  <r>
    <x v="685"/>
    <x v="504"/>
    <d v="2011-11-26T00:00:00"/>
    <x v="458"/>
    <s v="United States,San Francisco,California"/>
    <s v="Paper"/>
    <x v="966"/>
    <n v="12.96"/>
    <n v="2"/>
    <n v="6.2207999999999997"/>
  </r>
  <r>
    <x v="686"/>
    <x v="505"/>
    <d v="2013-04-17T00:00:00"/>
    <x v="242"/>
    <s v="United States,Bakersfield,California"/>
    <s v="Paper"/>
    <x v="967"/>
    <n v="12.96"/>
    <n v="2"/>
    <n v="6.2207999999999997"/>
  </r>
  <r>
    <x v="686"/>
    <x v="505"/>
    <d v="2013-04-17T00:00:00"/>
    <x v="242"/>
    <s v="United States,Bakersfield,California"/>
    <s v="Binders"/>
    <x v="723"/>
    <n v="23.2"/>
    <n v="5"/>
    <n v="8.1199999999999992"/>
  </r>
  <r>
    <x v="687"/>
    <x v="170"/>
    <d v="2011-12-29T00:00:00"/>
    <x v="161"/>
    <s v="United States,Los Angeles,California"/>
    <s v="Phones"/>
    <x v="968"/>
    <n v="173.65600000000001"/>
    <n v="7"/>
    <n v="17.365600000000001"/>
  </r>
  <r>
    <x v="687"/>
    <x v="170"/>
    <d v="2011-12-29T00:00:00"/>
    <x v="161"/>
    <s v="United States,Los Angeles,California"/>
    <s v="Appliances"/>
    <x v="969"/>
    <n v="361.96"/>
    <n v="2"/>
    <n v="101.3488"/>
  </r>
  <r>
    <x v="687"/>
    <x v="170"/>
    <d v="2011-12-29T00:00:00"/>
    <x v="161"/>
    <s v="United States,Los Angeles,California"/>
    <s v="Accessories"/>
    <x v="970"/>
    <n v="62.85"/>
    <n v="3"/>
    <n v="13.198499999999999"/>
  </r>
  <r>
    <x v="687"/>
    <x v="170"/>
    <d v="2011-12-29T00:00:00"/>
    <x v="161"/>
    <s v="United States,Los Angeles,California"/>
    <s v="Phones"/>
    <x v="808"/>
    <n v="818.37599999999998"/>
    <n v="3"/>
    <n v="51.148499999999999"/>
  </r>
  <r>
    <x v="687"/>
    <x v="170"/>
    <d v="2011-12-29T00:00:00"/>
    <x v="161"/>
    <s v="United States,Los Angeles,California"/>
    <s v="Storage"/>
    <x v="971"/>
    <n v="20.34"/>
    <n v="1"/>
    <n v="0.2034"/>
  </r>
  <r>
    <x v="687"/>
    <x v="170"/>
    <d v="2011-12-29T00:00:00"/>
    <x v="161"/>
    <s v="United States,Los Angeles,California"/>
    <s v="Furnishings"/>
    <x v="972"/>
    <n v="23.99"/>
    <n v="1"/>
    <n v="5.5176999999999996"/>
  </r>
  <r>
    <x v="688"/>
    <x v="506"/>
    <d v="2014-05-30T00:00:00"/>
    <x v="459"/>
    <s v="United States,Los Angeles,California"/>
    <s v="Tables"/>
    <x v="746"/>
    <n v="171.28800000000001"/>
    <n v="3"/>
    <n v="-6.4233000000000002"/>
  </r>
  <r>
    <x v="689"/>
    <x v="507"/>
    <d v="2013-10-04T00:00:00"/>
    <x v="460"/>
    <s v="United States,Phoenix,Arizona"/>
    <s v="Binders"/>
    <x v="973"/>
    <n v="54.792000000000002"/>
    <n v="6"/>
    <n v="-40.180799999999998"/>
  </r>
  <r>
    <x v="690"/>
    <x v="508"/>
    <d v="2013-09-21T00:00:00"/>
    <x v="461"/>
    <s v="United States,Seattle,Washington"/>
    <s v="Paper"/>
    <x v="974"/>
    <n v="21.4"/>
    <n v="5"/>
    <n v="10.058"/>
  </r>
  <r>
    <x v="690"/>
    <x v="508"/>
    <d v="2013-09-21T00:00:00"/>
    <x v="461"/>
    <s v="United States,Seattle,Washington"/>
    <s v="Binders"/>
    <x v="350"/>
    <n v="48.664000000000001"/>
    <n v="7"/>
    <n v="15.815799999999999"/>
  </r>
  <r>
    <x v="691"/>
    <x v="187"/>
    <d v="2013-10-02T00:00:00"/>
    <x v="462"/>
    <s v="United States,San Francisco,California"/>
    <s v="Art"/>
    <x v="975"/>
    <n v="16.559999999999999"/>
    <n v="4"/>
    <n v="6.9551999999999996"/>
  </r>
  <r>
    <x v="692"/>
    <x v="114"/>
    <d v="2014-02-26T00:00:00"/>
    <x v="453"/>
    <s v="United States,Louisville,Colorado"/>
    <s v="Fasteners"/>
    <x v="57"/>
    <n v="9.4320000000000004"/>
    <n v="3"/>
    <n v="3.0653999999999999"/>
  </r>
  <r>
    <x v="693"/>
    <x v="509"/>
    <d v="2011-10-10T00:00:00"/>
    <x v="63"/>
    <s v="United States,Manteca,California"/>
    <s v="Chairs"/>
    <x v="603"/>
    <n v="122.352"/>
    <n v="3"/>
    <n v="13.7646"/>
  </r>
  <r>
    <x v="693"/>
    <x v="509"/>
    <d v="2011-10-10T00:00:00"/>
    <x v="63"/>
    <s v="United States,Manteca,California"/>
    <s v="Envelopes"/>
    <x v="335"/>
    <n v="15.28"/>
    <n v="2"/>
    <n v="7.4871999999999996"/>
  </r>
  <r>
    <x v="694"/>
    <x v="216"/>
    <d v="2012-03-26T00:00:00"/>
    <x v="463"/>
    <s v="United States,Los Angeles,California"/>
    <s v="Paper"/>
    <x v="229"/>
    <n v="11.96"/>
    <n v="2"/>
    <n v="5.8604000000000003"/>
  </r>
  <r>
    <x v="695"/>
    <x v="182"/>
    <d v="2014-07-13T00:00:00"/>
    <x v="408"/>
    <s v="United States,Seattle,Washington"/>
    <s v="Furnishings"/>
    <x v="976"/>
    <n v="15.84"/>
    <n v="3"/>
    <n v="4.9104000000000001"/>
  </r>
  <r>
    <x v="695"/>
    <x v="182"/>
    <d v="2014-07-13T00:00:00"/>
    <x v="408"/>
    <s v="United States,Seattle,Washington"/>
    <s v="Binders"/>
    <x v="742"/>
    <n v="86.376000000000005"/>
    <n v="3"/>
    <n v="30.2316"/>
  </r>
  <r>
    <x v="695"/>
    <x v="182"/>
    <d v="2014-07-13T00:00:00"/>
    <x v="408"/>
    <s v="United States,Seattle,Washington"/>
    <s v="Art"/>
    <x v="977"/>
    <n v="18.239999999999998"/>
    <n v="3"/>
    <n v="6.2016"/>
  </r>
  <r>
    <x v="695"/>
    <x v="182"/>
    <d v="2014-07-13T00:00:00"/>
    <x v="408"/>
    <s v="United States,Seattle,Washington"/>
    <s v="Art"/>
    <x v="856"/>
    <n v="13.12"/>
    <n v="4"/>
    <n v="4.3296000000000001"/>
  </r>
  <r>
    <x v="696"/>
    <x v="510"/>
    <d v="2011-07-17T00:00:00"/>
    <x v="45"/>
    <s v="United States,Los Angeles,California"/>
    <s v="Tables"/>
    <x v="978"/>
    <n v="351.21600000000001"/>
    <n v="3"/>
    <n v="4.3902000000000001"/>
  </r>
  <r>
    <x v="697"/>
    <x v="164"/>
    <d v="2012-01-02T00:00:00"/>
    <x v="79"/>
    <s v="United States,San Francisco,California"/>
    <s v="Chairs"/>
    <x v="122"/>
    <n v="230.28"/>
    <n v="3"/>
    <n v="23.027999999999999"/>
  </r>
  <r>
    <x v="697"/>
    <x v="164"/>
    <d v="2012-01-02T00:00:00"/>
    <x v="79"/>
    <s v="United States,San Francisco,California"/>
    <s v="Paper"/>
    <x v="230"/>
    <n v="12.84"/>
    <n v="3"/>
    <n v="5.7779999999999996"/>
  </r>
  <r>
    <x v="698"/>
    <x v="254"/>
    <d v="2014-10-29T00:00:00"/>
    <x v="353"/>
    <s v="United States,Glendale,Arizona"/>
    <s v="Binders"/>
    <x v="319"/>
    <n v="8.5589999999999993"/>
    <n v="1"/>
    <n v="-6.5618999999999996"/>
  </r>
  <r>
    <x v="699"/>
    <x v="511"/>
    <d v="2012-12-09T00:00:00"/>
    <x v="313"/>
    <s v="United States,Los Angeles,California"/>
    <s v="Envelopes"/>
    <x v="979"/>
    <n v="271.44"/>
    <n v="3"/>
    <n v="122.148"/>
  </r>
  <r>
    <x v="699"/>
    <x v="511"/>
    <d v="2012-12-09T00:00:00"/>
    <x v="313"/>
    <s v="United States,Los Angeles,California"/>
    <s v="Phones"/>
    <x v="980"/>
    <n v="110.352"/>
    <n v="3"/>
    <n v="8.2764000000000006"/>
  </r>
  <r>
    <x v="699"/>
    <x v="511"/>
    <d v="2012-12-09T00:00:00"/>
    <x v="313"/>
    <s v="United States,Los Angeles,California"/>
    <s v="Furnishings"/>
    <x v="981"/>
    <n v="36.4"/>
    <n v="5"/>
    <n v="13.832000000000001"/>
  </r>
  <r>
    <x v="700"/>
    <x v="124"/>
    <d v="2011-12-14T00:00:00"/>
    <x v="401"/>
    <s v="United States,Mesa,Arizona"/>
    <s v="Storage"/>
    <x v="982"/>
    <n v="100.70399999999999"/>
    <n v="6"/>
    <n v="-1.2587999999999999"/>
  </r>
  <r>
    <x v="701"/>
    <x v="512"/>
    <d v="2011-04-21T00:00:00"/>
    <x v="443"/>
    <s v="United States,San Jose,California"/>
    <s v="Furnishings"/>
    <x v="983"/>
    <n v="76.14"/>
    <n v="3"/>
    <n v="26.649000000000001"/>
  </r>
  <r>
    <x v="702"/>
    <x v="513"/>
    <d v="2014-07-22T00:00:00"/>
    <x v="337"/>
    <s v="United States,Los Angeles,California"/>
    <s v="Copiers"/>
    <x v="984"/>
    <n v="479.98399999999998"/>
    <n v="2"/>
    <n v="89.997"/>
  </r>
  <r>
    <x v="703"/>
    <x v="514"/>
    <d v="2011-04-16T00:00:00"/>
    <x v="338"/>
    <s v="United States,Lewiston,Idaho"/>
    <s v="Binders"/>
    <x v="529"/>
    <n v="9.5839999999999996"/>
    <n v="1"/>
    <n v="3.3544"/>
  </r>
  <r>
    <x v="704"/>
    <x v="138"/>
    <d v="2013-08-29T00:00:00"/>
    <x v="464"/>
    <s v="United States,Los Angeles,California"/>
    <s v="Art"/>
    <x v="985"/>
    <n v="8.26"/>
    <n v="2"/>
    <n v="3.7995999999999999"/>
  </r>
  <r>
    <x v="705"/>
    <x v="369"/>
    <d v="2014-11-05T00:00:00"/>
    <x v="332"/>
    <s v="United States,Danville,California"/>
    <s v="Envelopes"/>
    <x v="273"/>
    <n v="76.58"/>
    <n v="7"/>
    <n v="38.29"/>
  </r>
  <r>
    <x v="705"/>
    <x v="369"/>
    <d v="2014-11-05T00:00:00"/>
    <x v="332"/>
    <s v="United States,Danville,California"/>
    <s v="Art"/>
    <x v="986"/>
    <n v="8.8000000000000007"/>
    <n v="5"/>
    <n v="4.2240000000000002"/>
  </r>
  <r>
    <x v="705"/>
    <x v="369"/>
    <d v="2014-11-05T00:00:00"/>
    <x v="332"/>
    <s v="United States,Danville,California"/>
    <s v="Binders"/>
    <x v="987"/>
    <n v="590.35199999999998"/>
    <n v="6"/>
    <n v="206.6232"/>
  </r>
  <r>
    <x v="705"/>
    <x v="369"/>
    <d v="2014-11-05T00:00:00"/>
    <x v="332"/>
    <s v="United States,Danville,California"/>
    <s v="Fasteners"/>
    <x v="988"/>
    <n v="5.58"/>
    <n v="3"/>
    <n v="0.16739999999999999"/>
  </r>
  <r>
    <x v="705"/>
    <x v="369"/>
    <d v="2014-11-05T00:00:00"/>
    <x v="332"/>
    <s v="United States,Danville,California"/>
    <s v="Furnishings"/>
    <x v="989"/>
    <n v="25.02"/>
    <n v="3"/>
    <n v="10.5084"/>
  </r>
  <r>
    <x v="705"/>
    <x v="369"/>
    <d v="2014-11-05T00:00:00"/>
    <x v="332"/>
    <s v="United States,Danville,California"/>
    <s v="Storage"/>
    <x v="715"/>
    <n v="452.55"/>
    <n v="7"/>
    <n v="22.627500000000001"/>
  </r>
  <r>
    <x v="706"/>
    <x v="189"/>
    <d v="2014-01-01T00:00:00"/>
    <x v="463"/>
    <s v="United States,Los Angeles,California"/>
    <s v="Supplies"/>
    <x v="583"/>
    <n v="17.760000000000002"/>
    <n v="2"/>
    <n v="4.9728000000000003"/>
  </r>
  <r>
    <x v="706"/>
    <x v="189"/>
    <d v="2014-01-01T00:00:00"/>
    <x v="463"/>
    <s v="United States,Los Angeles,California"/>
    <s v="Phones"/>
    <x v="3"/>
    <n v="302.38400000000001"/>
    <n v="2"/>
    <n v="30.238399999999999"/>
  </r>
  <r>
    <x v="706"/>
    <x v="189"/>
    <d v="2014-01-01T00:00:00"/>
    <x v="463"/>
    <s v="United States,Los Angeles,California"/>
    <s v="Chairs"/>
    <x v="990"/>
    <n v="146.352"/>
    <n v="3"/>
    <n v="-5.4882"/>
  </r>
  <r>
    <x v="706"/>
    <x v="189"/>
    <d v="2014-01-01T00:00:00"/>
    <x v="463"/>
    <s v="United States,Los Angeles,California"/>
    <s v="Appliances"/>
    <x v="991"/>
    <n v="7.9"/>
    <n v="2"/>
    <n v="2.0539999999999998"/>
  </r>
  <r>
    <x v="706"/>
    <x v="189"/>
    <d v="2014-01-01T00:00:00"/>
    <x v="463"/>
    <s v="United States,Los Angeles,California"/>
    <s v="Tables"/>
    <x v="341"/>
    <n v="902.71199999999999"/>
    <n v="3"/>
    <n v="33.851700000000001"/>
  </r>
  <r>
    <x v="706"/>
    <x v="189"/>
    <d v="2014-01-01T00:00:00"/>
    <x v="463"/>
    <s v="United States,Los Angeles,California"/>
    <s v="Art"/>
    <x v="238"/>
    <n v="53.97"/>
    <n v="3"/>
    <n v="15.111599999999999"/>
  </r>
  <r>
    <x v="707"/>
    <x v="286"/>
    <d v="2014-11-15T00:00:00"/>
    <x v="60"/>
    <s v="United States,Oceanside,California"/>
    <s v="Furnishings"/>
    <x v="130"/>
    <n v="47.12"/>
    <n v="8"/>
    <n v="20.732800000000001"/>
  </r>
  <r>
    <x v="708"/>
    <x v="322"/>
    <d v="2014-12-26T00:00:00"/>
    <x v="465"/>
    <s v="United States,Los Angeles,California"/>
    <s v="Copiers"/>
    <x v="95"/>
    <n v="2879.9520000000002"/>
    <n v="6"/>
    <n v="1007.9832"/>
  </r>
  <r>
    <x v="708"/>
    <x v="322"/>
    <d v="2014-12-26T00:00:00"/>
    <x v="465"/>
    <s v="United States,Los Angeles,California"/>
    <s v="Binders"/>
    <x v="151"/>
    <n v="90.48"/>
    <n v="3"/>
    <n v="33.93"/>
  </r>
  <r>
    <x v="709"/>
    <x v="515"/>
    <d v="2014-08-09T00:00:00"/>
    <x v="466"/>
    <s v="United States,San Francisco,California"/>
    <s v="Labels"/>
    <x v="170"/>
    <n v="51.75"/>
    <n v="5"/>
    <n v="24.84"/>
  </r>
  <r>
    <x v="709"/>
    <x v="515"/>
    <d v="2014-08-09T00:00:00"/>
    <x v="466"/>
    <s v="United States,San Francisco,California"/>
    <s v="Furnishings"/>
    <x v="992"/>
    <n v="123.96"/>
    <n v="3"/>
    <n v="11.1564"/>
  </r>
  <r>
    <x v="710"/>
    <x v="109"/>
    <d v="2012-08-26T00:00:00"/>
    <x v="467"/>
    <s v="United States,San Francisco,California"/>
    <s v="Bookcases"/>
    <x v="993"/>
    <n v="586.39800000000002"/>
    <n v="6"/>
    <n v="34.494"/>
  </r>
  <r>
    <x v="710"/>
    <x v="109"/>
    <d v="2012-08-26T00:00:00"/>
    <x v="467"/>
    <s v="United States,San Francisco,California"/>
    <s v="Storage"/>
    <x v="217"/>
    <n v="80.98"/>
    <n v="1"/>
    <n v="3.2391999999999999"/>
  </r>
  <r>
    <x v="711"/>
    <x v="516"/>
    <d v="2014-03-18T00:00:00"/>
    <x v="468"/>
    <s v="United States,San Francisco,California"/>
    <s v="Storage"/>
    <x v="217"/>
    <n v="242.94"/>
    <n v="3"/>
    <n v="9.7175999999999991"/>
  </r>
  <r>
    <x v="712"/>
    <x v="517"/>
    <d v="2014-04-30T00:00:00"/>
    <x v="154"/>
    <s v="United States,Los Angeles,California"/>
    <s v="Art"/>
    <x v="994"/>
    <n v="123.92"/>
    <n v="4"/>
    <n v="33.458399999999997"/>
  </r>
  <r>
    <x v="712"/>
    <x v="517"/>
    <d v="2014-04-30T00:00:00"/>
    <x v="154"/>
    <s v="United States,Los Angeles,California"/>
    <s v="Art"/>
    <x v="985"/>
    <n v="12.39"/>
    <n v="3"/>
    <n v="5.6993999999999998"/>
  </r>
  <r>
    <x v="712"/>
    <x v="517"/>
    <d v="2014-04-30T00:00:00"/>
    <x v="154"/>
    <s v="United States,Los Angeles,California"/>
    <s v="Art"/>
    <x v="844"/>
    <n v="47.3"/>
    <n v="2"/>
    <n v="12.298"/>
  </r>
  <r>
    <x v="713"/>
    <x v="487"/>
    <d v="2014-10-25T00:00:00"/>
    <x v="469"/>
    <s v="United States,Fort Collins,Colorado"/>
    <s v="Binders"/>
    <x v="154"/>
    <n v="3.1680000000000001"/>
    <n v="4"/>
    <n v="-2.5344000000000002"/>
  </r>
  <r>
    <x v="713"/>
    <x v="487"/>
    <d v="2014-10-25T00:00:00"/>
    <x v="469"/>
    <s v="United States,Fort Collins,Colorado"/>
    <s v="Chairs"/>
    <x v="995"/>
    <n v="579.13599999999997"/>
    <n v="4"/>
    <n v="-28.956800000000001"/>
  </r>
  <r>
    <x v="714"/>
    <x v="518"/>
    <d v="2012-08-06T00:00:00"/>
    <x v="470"/>
    <s v="United States,Seattle,Washington"/>
    <s v="Binders"/>
    <x v="996"/>
    <n v="6.3680000000000003"/>
    <n v="2"/>
    <n v="2.1492"/>
  </r>
  <r>
    <x v="714"/>
    <x v="518"/>
    <d v="2012-08-06T00:00:00"/>
    <x v="470"/>
    <s v="United States,Seattle,Washington"/>
    <s v="Machines"/>
    <x v="760"/>
    <n v="558.4"/>
    <n v="2"/>
    <n v="41.88"/>
  </r>
  <r>
    <x v="715"/>
    <x v="118"/>
    <d v="2014-05-20T00:00:00"/>
    <x v="440"/>
    <s v="United States,Seattle,Washington"/>
    <s v="Paper"/>
    <x v="997"/>
    <n v="440.19"/>
    <n v="9"/>
    <n v="206.88929999999999"/>
  </r>
  <r>
    <x v="715"/>
    <x v="118"/>
    <d v="2014-05-20T00:00:00"/>
    <x v="440"/>
    <s v="United States,Seattle,Washington"/>
    <s v="Supplies"/>
    <x v="184"/>
    <n v="64.400000000000006"/>
    <n v="5"/>
    <n v="1.9319999999999999"/>
  </r>
  <r>
    <x v="716"/>
    <x v="519"/>
    <d v="2014-04-13T00:00:00"/>
    <x v="270"/>
    <s v="United States,San Francisco,California"/>
    <s v="Paper"/>
    <x v="652"/>
    <n v="244.55"/>
    <n v="5"/>
    <n v="114.9385"/>
  </r>
  <r>
    <x v="716"/>
    <x v="519"/>
    <d v="2014-04-13T00:00:00"/>
    <x v="270"/>
    <s v="United States,San Francisco,California"/>
    <s v="Paper"/>
    <x v="901"/>
    <n v="195.76"/>
    <n v="4"/>
    <n v="97.88"/>
  </r>
  <r>
    <x v="717"/>
    <x v="57"/>
    <d v="2014-06-27T00:00:00"/>
    <x v="269"/>
    <s v="United States,San Francisco,California"/>
    <s v="Fasteners"/>
    <x v="998"/>
    <n v="2.88"/>
    <n v="1"/>
    <n v="1.3535999999999999"/>
  </r>
  <r>
    <x v="718"/>
    <x v="520"/>
    <d v="2013-01-17T00:00:00"/>
    <x v="440"/>
    <s v="United States,Seattle,Washington"/>
    <s v="Furnishings"/>
    <x v="663"/>
    <n v="79.92"/>
    <n v="4"/>
    <n v="34.365600000000001"/>
  </r>
  <r>
    <x v="718"/>
    <x v="520"/>
    <d v="2013-01-17T00:00:00"/>
    <x v="440"/>
    <s v="United States,Seattle,Washington"/>
    <s v="Accessories"/>
    <x v="999"/>
    <n v="69.98"/>
    <n v="2"/>
    <n v="13.296200000000001"/>
  </r>
  <r>
    <x v="719"/>
    <x v="252"/>
    <d v="2011-03-19T00:00:00"/>
    <x v="328"/>
    <s v="United States,Logan,Utah"/>
    <s v="Binders"/>
    <x v="817"/>
    <n v="33.088000000000001"/>
    <n v="4"/>
    <n v="11.167199999999999"/>
  </r>
  <r>
    <x v="719"/>
    <x v="252"/>
    <d v="2011-03-19T00:00:00"/>
    <x v="328"/>
    <s v="United States,Logan,Utah"/>
    <s v="Storage"/>
    <x v="217"/>
    <n v="80.98"/>
    <n v="1"/>
    <n v="3.2391999999999999"/>
  </r>
  <r>
    <x v="719"/>
    <x v="252"/>
    <d v="2011-03-19T00:00:00"/>
    <x v="328"/>
    <s v="United States,Logan,Utah"/>
    <s v="Accessories"/>
    <x v="1000"/>
    <n v="82.8"/>
    <n v="12"/>
    <n v="6.6239999999999997"/>
  </r>
  <r>
    <x v="719"/>
    <x v="252"/>
    <d v="2011-03-19T00:00:00"/>
    <x v="328"/>
    <s v="United States,Logan,Utah"/>
    <s v="Storage"/>
    <x v="57"/>
    <n v="21.36"/>
    <n v="2"/>
    <n v="5.7671999999999999"/>
  </r>
  <r>
    <x v="719"/>
    <x v="252"/>
    <d v="2011-03-19T00:00:00"/>
    <x v="328"/>
    <s v="United States,Logan,Utah"/>
    <s v="Binders"/>
    <x v="846"/>
    <n v="62.048000000000002"/>
    <n v="2"/>
    <n v="20.165600000000001"/>
  </r>
  <r>
    <x v="720"/>
    <x v="396"/>
    <d v="2011-12-22T00:00:00"/>
    <x v="335"/>
    <s v="United States,Tucson,Arizona"/>
    <s v="Furnishings"/>
    <x v="677"/>
    <n v="51.968000000000004"/>
    <n v="2"/>
    <n v="10.393599999999999"/>
  </r>
  <r>
    <x v="720"/>
    <x v="396"/>
    <d v="2011-12-22T00:00:00"/>
    <x v="335"/>
    <s v="United States,Tucson,Arizona"/>
    <s v="Accessories"/>
    <x v="75"/>
    <n v="71.975999999999999"/>
    <n v="3"/>
    <n v="21.5928"/>
  </r>
  <r>
    <x v="720"/>
    <x v="396"/>
    <d v="2011-12-22T00:00:00"/>
    <x v="335"/>
    <s v="United States,Tucson,Arizona"/>
    <s v="Chairs"/>
    <x v="1001"/>
    <n v="242.352"/>
    <n v="3"/>
    <n v="-42.4116"/>
  </r>
  <r>
    <x v="720"/>
    <x v="396"/>
    <d v="2011-12-22T00:00:00"/>
    <x v="335"/>
    <s v="United States,Tucson,Arizona"/>
    <s v="Paper"/>
    <x v="670"/>
    <n v="221.92"/>
    <n v="5"/>
    <n v="77.671999999999997"/>
  </r>
  <r>
    <x v="720"/>
    <x v="396"/>
    <d v="2011-12-22T00:00:00"/>
    <x v="335"/>
    <s v="United States,Tucson,Arizona"/>
    <s v="Paper"/>
    <x v="1002"/>
    <n v="8.4480000000000004"/>
    <n v="2"/>
    <n v="2.64"/>
  </r>
  <r>
    <x v="721"/>
    <x v="79"/>
    <d v="2014-07-01T00:00:00"/>
    <x v="273"/>
    <s v="United States,Los Angeles,California"/>
    <s v="Binders"/>
    <x v="560"/>
    <n v="895.92"/>
    <n v="5"/>
    <n v="302.37299999999999"/>
  </r>
  <r>
    <x v="721"/>
    <x v="79"/>
    <d v="2014-07-01T00:00:00"/>
    <x v="273"/>
    <s v="United States,Los Angeles,California"/>
    <s v="Storage"/>
    <x v="35"/>
    <n v="130.71"/>
    <n v="3"/>
    <n v="39.213000000000001"/>
  </r>
  <r>
    <x v="721"/>
    <x v="79"/>
    <d v="2014-07-01T00:00:00"/>
    <x v="273"/>
    <s v="United States,Los Angeles,California"/>
    <s v="Art"/>
    <x v="1003"/>
    <n v="11.68"/>
    <n v="2"/>
    <n v="3.0367999999999999"/>
  </r>
  <r>
    <x v="721"/>
    <x v="79"/>
    <d v="2014-07-01T00:00:00"/>
    <x v="273"/>
    <s v="United States,Los Angeles,California"/>
    <s v="Accessories"/>
    <x v="511"/>
    <n v="62.31"/>
    <n v="3"/>
    <n v="22.4316"/>
  </r>
  <r>
    <x v="722"/>
    <x v="521"/>
    <d v="2014-05-21T00:00:00"/>
    <x v="183"/>
    <s v="United States,Portland,Oregon"/>
    <s v="Phones"/>
    <x v="1004"/>
    <n v="344.70400000000001"/>
    <n v="2"/>
    <n v="38.779200000000003"/>
  </r>
  <r>
    <x v="723"/>
    <x v="359"/>
    <d v="2012-05-16T00:00:00"/>
    <x v="156"/>
    <s v="United States,Louisville,Colorado"/>
    <s v="Phones"/>
    <x v="439"/>
    <n v="201.584"/>
    <n v="2"/>
    <n v="20.1584"/>
  </r>
  <r>
    <x v="724"/>
    <x v="343"/>
    <d v="2014-12-08T00:00:00"/>
    <x v="195"/>
    <s v="United States,Seattle,Washington"/>
    <s v="Tables"/>
    <x v="1005"/>
    <n v="521.96"/>
    <n v="2"/>
    <n v="88.733199999999997"/>
  </r>
  <r>
    <x v="725"/>
    <x v="522"/>
    <d v="2012-10-11T00:00:00"/>
    <x v="471"/>
    <s v="United States,San Francisco,California"/>
    <s v="Paper"/>
    <x v="191"/>
    <n v="45.36"/>
    <n v="7"/>
    <n v="21.7728"/>
  </r>
  <r>
    <x v="726"/>
    <x v="523"/>
    <d v="2012-04-20T00:00:00"/>
    <x v="472"/>
    <s v="United States,Los Angeles,California"/>
    <s v="Storage"/>
    <x v="1006"/>
    <n v="947.17"/>
    <n v="7"/>
    <n v="9.4717000000000002"/>
  </r>
  <r>
    <x v="726"/>
    <x v="523"/>
    <d v="2012-04-20T00:00:00"/>
    <x v="472"/>
    <s v="United States,Los Angeles,California"/>
    <s v="Paper"/>
    <x v="1007"/>
    <n v="61.96"/>
    <n v="2"/>
    <n v="27.882000000000001"/>
  </r>
  <r>
    <x v="727"/>
    <x v="490"/>
    <d v="2014-09-08T00:00:00"/>
    <x v="98"/>
    <s v="United States,Seattle,Washington"/>
    <s v="Art"/>
    <x v="57"/>
    <n v="7.58"/>
    <n v="1"/>
    <n v="2.9561999999999999"/>
  </r>
  <r>
    <x v="728"/>
    <x v="524"/>
    <d v="2011-11-12T00:00:00"/>
    <x v="473"/>
    <s v="United States,San Francisco,California"/>
    <s v="Binders"/>
    <x v="359"/>
    <n v="123.14400000000001"/>
    <n v="7"/>
    <n v="46.179000000000002"/>
  </r>
  <r>
    <x v="729"/>
    <x v="474"/>
    <d v="2012-03-31T00:00:00"/>
    <x v="474"/>
    <s v="United States,San Diego,California"/>
    <s v="Paper"/>
    <x v="39"/>
    <n v="212.64"/>
    <n v="6"/>
    <n v="99.940799999999996"/>
  </r>
  <r>
    <x v="729"/>
    <x v="474"/>
    <d v="2012-03-31T00:00:00"/>
    <x v="474"/>
    <s v="United States,San Diego,California"/>
    <s v="Paper"/>
    <x v="1008"/>
    <n v="9.8699999999999992"/>
    <n v="3"/>
    <n v="4.5401999999999996"/>
  </r>
  <r>
    <x v="729"/>
    <x v="474"/>
    <d v="2012-03-31T00:00:00"/>
    <x v="474"/>
    <s v="United States,San Diego,California"/>
    <s v="Accessories"/>
    <x v="502"/>
    <n v="53.25"/>
    <n v="3"/>
    <n v="20.767499999999998"/>
  </r>
  <r>
    <x v="729"/>
    <x v="474"/>
    <d v="2012-03-31T00:00:00"/>
    <x v="474"/>
    <s v="United States,San Diego,California"/>
    <s v="Furnishings"/>
    <x v="1009"/>
    <n v="19.920000000000002"/>
    <n v="3"/>
    <n v="9.5616000000000003"/>
  </r>
  <r>
    <x v="730"/>
    <x v="479"/>
    <d v="2012-02-24T00:00:00"/>
    <x v="404"/>
    <s v="United States,Long Beach,California"/>
    <s v="Labels"/>
    <x v="389"/>
    <n v="61.06"/>
    <n v="2"/>
    <n v="28.087599999999998"/>
  </r>
  <r>
    <x v="730"/>
    <x v="479"/>
    <d v="2012-02-24T00:00:00"/>
    <x v="404"/>
    <s v="United States,Long Beach,California"/>
    <s v="Tables"/>
    <x v="1010"/>
    <n v="35.543999999999997"/>
    <n v="1"/>
    <n v="-0.88859999999999995"/>
  </r>
  <r>
    <x v="731"/>
    <x v="34"/>
    <d v="2014-11-17T00:00:00"/>
    <x v="475"/>
    <s v="United States,Seattle,Washington"/>
    <s v="Labels"/>
    <x v="1011"/>
    <n v="9.9600000000000009"/>
    <n v="2"/>
    <n v="4.5815999999999999"/>
  </r>
  <r>
    <x v="731"/>
    <x v="34"/>
    <d v="2014-11-17T00:00:00"/>
    <x v="475"/>
    <s v="United States,Seattle,Washington"/>
    <s v="Art"/>
    <x v="1012"/>
    <n v="9.2100000000000009"/>
    <n v="3"/>
    <n v="2.3025000000000002"/>
  </r>
  <r>
    <x v="731"/>
    <x v="34"/>
    <d v="2014-11-17T00:00:00"/>
    <x v="475"/>
    <s v="United States,Seattle,Washington"/>
    <s v="Supplies"/>
    <x v="1013"/>
    <n v="27.93"/>
    <n v="3"/>
    <n v="8.0997000000000003"/>
  </r>
  <r>
    <x v="732"/>
    <x v="525"/>
    <d v="2013-03-04T00:00:00"/>
    <x v="476"/>
    <s v="United States,San Francisco,California"/>
    <s v="Supplies"/>
    <x v="849"/>
    <n v="25.35"/>
    <n v="3"/>
    <n v="7.6050000000000004"/>
  </r>
  <r>
    <x v="732"/>
    <x v="525"/>
    <d v="2013-03-04T00:00:00"/>
    <x v="476"/>
    <s v="United States,San Francisco,California"/>
    <s v="Furnishings"/>
    <x v="913"/>
    <n v="35.28"/>
    <n v="3"/>
    <n v="11.995200000000001"/>
  </r>
  <r>
    <x v="733"/>
    <x v="526"/>
    <d v="2013-12-26T00:00:00"/>
    <x v="477"/>
    <s v="United States,Seattle,Washington"/>
    <s v="Paper"/>
    <x v="352"/>
    <n v="33.4"/>
    <n v="5"/>
    <n v="16.032"/>
  </r>
  <r>
    <x v="734"/>
    <x v="420"/>
    <d v="2013-10-10T00:00:00"/>
    <x v="152"/>
    <s v="United States,Spokane,Washington"/>
    <s v="Machines"/>
    <x v="760"/>
    <n v="837.6"/>
    <n v="3"/>
    <n v="62.82"/>
  </r>
  <r>
    <x v="735"/>
    <x v="457"/>
    <d v="2011-09-21T00:00:00"/>
    <x v="478"/>
    <s v="United States,Chula Vista,California"/>
    <s v="Envelopes"/>
    <x v="1014"/>
    <n v="182.94"/>
    <n v="3"/>
    <n v="85.981800000000007"/>
  </r>
  <r>
    <x v="736"/>
    <x v="493"/>
    <d v="2014-11-28T00:00:00"/>
    <x v="115"/>
    <s v="United States,San Francisco,California"/>
    <s v="Art"/>
    <x v="1015"/>
    <n v="27.76"/>
    <n v="4"/>
    <n v="9.9936000000000007"/>
  </r>
  <r>
    <x v="737"/>
    <x v="284"/>
    <d v="2013-09-25T00:00:00"/>
    <x v="167"/>
    <s v="United States,San Francisco,California"/>
    <s v="Binders"/>
    <x v="214"/>
    <n v="11.952"/>
    <n v="3"/>
    <n v="4.1832000000000003"/>
  </r>
  <r>
    <x v="737"/>
    <x v="284"/>
    <d v="2013-09-25T00:00:00"/>
    <x v="167"/>
    <s v="United States,San Francisco,California"/>
    <s v="Supplies"/>
    <x v="1016"/>
    <n v="6.24"/>
    <n v="3"/>
    <n v="1.8720000000000001"/>
  </r>
  <r>
    <x v="738"/>
    <x v="275"/>
    <d v="2011-11-03T00:00:00"/>
    <x v="431"/>
    <s v="United States,Avondale,Arizona"/>
    <s v="Phones"/>
    <x v="291"/>
    <n v="742.33600000000001"/>
    <n v="8"/>
    <n v="83.512799999999999"/>
  </r>
  <r>
    <x v="739"/>
    <x v="364"/>
    <d v="2014-11-22T00:00:00"/>
    <x v="435"/>
    <s v="United States,Escondido,California"/>
    <s v="Art"/>
    <x v="1003"/>
    <n v="23.36"/>
    <n v="4"/>
    <n v="6.0735999999999999"/>
  </r>
  <r>
    <x v="740"/>
    <x v="527"/>
    <d v="2012-12-16T00:00:00"/>
    <x v="2"/>
    <s v="United States,Colorado Springs,Colorado"/>
    <s v="Art"/>
    <x v="1017"/>
    <n v="13.12"/>
    <n v="5"/>
    <n v="1.1479999999999999"/>
  </r>
  <r>
    <x v="740"/>
    <x v="527"/>
    <d v="2012-12-16T00:00:00"/>
    <x v="2"/>
    <s v="United States,Colorado Springs,Colorado"/>
    <s v="Bookcases"/>
    <x v="1018"/>
    <n v="69.575999999999993"/>
    <n v="4"/>
    <n v="-143.79040000000001"/>
  </r>
  <r>
    <x v="740"/>
    <x v="527"/>
    <d v="2012-12-16T00:00:00"/>
    <x v="2"/>
    <s v="United States,Colorado Springs,Colorado"/>
    <s v="Art"/>
    <x v="308"/>
    <n v="4.2240000000000002"/>
    <n v="3"/>
    <n v="0.47520000000000001"/>
  </r>
  <r>
    <x v="740"/>
    <x v="527"/>
    <d v="2012-12-16T00:00:00"/>
    <x v="2"/>
    <s v="United States,Colorado Springs,Colorado"/>
    <s v="Accessories"/>
    <x v="1019"/>
    <n v="58.08"/>
    <n v="4"/>
    <n v="-6.5339999999999998"/>
  </r>
  <r>
    <x v="740"/>
    <x v="527"/>
    <d v="2012-12-16T00:00:00"/>
    <x v="2"/>
    <s v="United States,Colorado Springs,Colorado"/>
    <s v="Furnishings"/>
    <x v="1020"/>
    <n v="52.415999999999997"/>
    <n v="9"/>
    <n v="15.069599999999999"/>
  </r>
  <r>
    <x v="740"/>
    <x v="527"/>
    <d v="2012-12-16T00:00:00"/>
    <x v="2"/>
    <s v="United States,Colorado Springs,Colorado"/>
    <s v="Furnishings"/>
    <x v="1021"/>
    <n v="54.92"/>
    <n v="5"/>
    <n v="10.984"/>
  </r>
  <r>
    <x v="740"/>
    <x v="527"/>
    <d v="2012-12-16T00:00:00"/>
    <x v="2"/>
    <s v="United States,Colorado Springs,Colorado"/>
    <s v="Tables"/>
    <x v="633"/>
    <n v="364.95"/>
    <n v="5"/>
    <n v="-248.166"/>
  </r>
  <r>
    <x v="740"/>
    <x v="527"/>
    <d v="2012-12-16T00:00:00"/>
    <x v="2"/>
    <s v="United States,Colorado Springs,Colorado"/>
    <s v="Paper"/>
    <x v="1022"/>
    <n v="85.055999999999997"/>
    <n v="3"/>
    <n v="28.706399999999999"/>
  </r>
  <r>
    <x v="740"/>
    <x v="527"/>
    <d v="2012-12-16T00:00:00"/>
    <x v="2"/>
    <s v="United States,Colorado Springs,Colorado"/>
    <s v="Paper"/>
    <x v="1023"/>
    <n v="27.696000000000002"/>
    <n v="3"/>
    <n v="9.6936"/>
  </r>
  <r>
    <x v="741"/>
    <x v="212"/>
    <d v="2012-03-23T00:00:00"/>
    <x v="479"/>
    <s v="United States,Los Angeles,California"/>
    <s v="Furnishings"/>
    <x v="905"/>
    <n v="43.13"/>
    <n v="1"/>
    <n v="18.114599999999999"/>
  </r>
  <r>
    <x v="742"/>
    <x v="528"/>
    <d v="2012-11-25T00:00:00"/>
    <x v="480"/>
    <s v="United States,Los Angeles,California"/>
    <s v="Paper"/>
    <x v="462"/>
    <n v="37.94"/>
    <n v="2"/>
    <n v="18.211200000000002"/>
  </r>
  <r>
    <x v="742"/>
    <x v="528"/>
    <d v="2012-11-25T00:00:00"/>
    <x v="480"/>
    <s v="United States,Los Angeles,California"/>
    <s v="Paper"/>
    <x v="770"/>
    <n v="42.8"/>
    <n v="10"/>
    <n v="19.260000000000002"/>
  </r>
  <r>
    <x v="742"/>
    <x v="528"/>
    <d v="2012-11-25T00:00:00"/>
    <x v="480"/>
    <s v="United States,Los Angeles,California"/>
    <s v="Storage"/>
    <x v="1024"/>
    <n v="33.630000000000003"/>
    <n v="3"/>
    <n v="10.089"/>
  </r>
  <r>
    <x v="743"/>
    <x v="529"/>
    <d v="2013-05-11T00:00:00"/>
    <x v="452"/>
    <s v="United States,Los Angeles,California"/>
    <s v="Paper"/>
    <x v="56"/>
    <n v="17.940000000000001"/>
    <n v="3"/>
    <n v="8.0730000000000004"/>
  </r>
  <r>
    <x v="744"/>
    <x v="76"/>
    <d v="2013-07-12T00:00:00"/>
    <x v="106"/>
    <s v="United States,Yuma,Arizona"/>
    <s v="Binders"/>
    <x v="152"/>
    <n v="44.856000000000002"/>
    <n v="6"/>
    <n v="-35.884799999999998"/>
  </r>
  <r>
    <x v="745"/>
    <x v="34"/>
    <d v="2014-11-16T00:00:00"/>
    <x v="481"/>
    <s v="United States,Los Angeles,California"/>
    <s v="Binders"/>
    <x v="1025"/>
    <n v="14.016"/>
    <n v="4"/>
    <n v="4.9055999999999997"/>
  </r>
  <r>
    <x v="746"/>
    <x v="530"/>
    <d v="2014-10-11T00:00:00"/>
    <x v="204"/>
    <s v="United States,San Francisco,California"/>
    <s v="Binders"/>
    <x v="531"/>
    <n v="39.92"/>
    <n v="5"/>
    <n v="13.473000000000001"/>
  </r>
  <r>
    <x v="746"/>
    <x v="530"/>
    <d v="2014-10-11T00:00:00"/>
    <x v="204"/>
    <s v="United States,San Francisco,California"/>
    <s v="Paper"/>
    <x v="706"/>
    <n v="61.96"/>
    <n v="2"/>
    <n v="27.882000000000001"/>
  </r>
  <r>
    <x v="746"/>
    <x v="530"/>
    <d v="2014-10-11T00:00:00"/>
    <x v="204"/>
    <s v="United States,San Francisco,California"/>
    <s v="Binders"/>
    <x v="293"/>
    <n v="19.936"/>
    <n v="4"/>
    <n v="7.2267999999999999"/>
  </r>
  <r>
    <x v="747"/>
    <x v="214"/>
    <d v="2011-04-05T00:00:00"/>
    <x v="30"/>
    <s v="United States,Los Angeles,California"/>
    <s v="Binders"/>
    <x v="96"/>
    <n v="7.1840000000000002"/>
    <n v="2"/>
    <n v="2.2450000000000001"/>
  </r>
  <r>
    <x v="748"/>
    <x v="153"/>
    <d v="2011-06-27T00:00:00"/>
    <x v="45"/>
    <s v="United States,Salem,Oregon"/>
    <s v="Phones"/>
    <x v="1026"/>
    <n v="263.95999999999998"/>
    <n v="5"/>
    <n v="19.797000000000001"/>
  </r>
  <r>
    <x v="748"/>
    <x v="153"/>
    <d v="2011-06-27T00:00:00"/>
    <x v="45"/>
    <s v="United States,Salem,Oregon"/>
    <s v="Art"/>
    <x v="1027"/>
    <n v="71.632000000000005"/>
    <n v="11"/>
    <n v="17.908000000000001"/>
  </r>
  <r>
    <x v="748"/>
    <x v="153"/>
    <d v="2011-06-27T00:00:00"/>
    <x v="45"/>
    <s v="United States,Salem,Oregon"/>
    <s v="Art"/>
    <x v="1028"/>
    <n v="9.3279999999999994"/>
    <n v="1"/>
    <n v="0.81620000000000004"/>
  </r>
  <r>
    <x v="749"/>
    <x v="105"/>
    <d v="2011-09-14T00:00:00"/>
    <x v="260"/>
    <s v="United States,Pasco,Washington"/>
    <s v="Art"/>
    <x v="480"/>
    <n v="5.88"/>
    <n v="2"/>
    <n v="2.6459999999999999"/>
  </r>
  <r>
    <x v="749"/>
    <x v="105"/>
    <d v="2011-09-14T00:00:00"/>
    <x v="260"/>
    <s v="United States,Pasco,Washington"/>
    <s v="Chairs"/>
    <x v="1029"/>
    <n v="975.92"/>
    <n v="5"/>
    <n v="121.99"/>
  </r>
  <r>
    <x v="749"/>
    <x v="105"/>
    <d v="2011-09-14T00:00:00"/>
    <x v="260"/>
    <s v="United States,Pasco,Washington"/>
    <s v="Art"/>
    <x v="1030"/>
    <n v="303.83999999999997"/>
    <n v="8"/>
    <n v="91.152000000000001"/>
  </r>
  <r>
    <x v="749"/>
    <x v="105"/>
    <d v="2011-09-14T00:00:00"/>
    <x v="260"/>
    <s v="United States,Pasco,Washington"/>
    <s v="Storage"/>
    <x v="217"/>
    <n v="485.88"/>
    <n v="6"/>
    <n v="19.435199999999998"/>
  </r>
  <r>
    <x v="750"/>
    <x v="168"/>
    <d v="2011-12-15T00:00:00"/>
    <x v="35"/>
    <s v="United States,Oakland,California"/>
    <s v="Furnishings"/>
    <x v="410"/>
    <n v="12.54"/>
    <n v="3"/>
    <n v="4.5144000000000002"/>
  </r>
  <r>
    <x v="750"/>
    <x v="168"/>
    <d v="2011-12-15T00:00:00"/>
    <x v="35"/>
    <s v="United States,Oakland,California"/>
    <s v="Storage"/>
    <x v="1031"/>
    <n v="8.94"/>
    <n v="3"/>
    <n v="0.62580000000000002"/>
  </r>
  <r>
    <x v="750"/>
    <x v="168"/>
    <d v="2011-12-15T00:00:00"/>
    <x v="35"/>
    <s v="United States,Oakland,California"/>
    <s v="Furnishings"/>
    <x v="44"/>
    <n v="9.24"/>
    <n v="3"/>
    <n v="4.4352"/>
  </r>
  <r>
    <x v="751"/>
    <x v="531"/>
    <d v="2012-01-17T00:00:00"/>
    <x v="58"/>
    <s v="United States,Los Angeles,California"/>
    <s v="Binders"/>
    <x v="258"/>
    <n v="70.007999999999996"/>
    <n v="3"/>
    <n v="24.502800000000001"/>
  </r>
  <r>
    <x v="751"/>
    <x v="531"/>
    <d v="2012-01-17T00:00:00"/>
    <x v="58"/>
    <s v="United States,Los Angeles,California"/>
    <s v="Furnishings"/>
    <x v="542"/>
    <n v="77.599999999999994"/>
    <n v="4"/>
    <n v="38.024000000000001"/>
  </r>
  <r>
    <x v="751"/>
    <x v="531"/>
    <d v="2012-01-17T00:00:00"/>
    <x v="58"/>
    <s v="United States,Los Angeles,California"/>
    <s v="Furnishings"/>
    <x v="1032"/>
    <n v="464.85"/>
    <n v="9"/>
    <n v="92.97"/>
  </r>
  <r>
    <x v="752"/>
    <x v="532"/>
    <d v="2014-11-19T00:00:00"/>
    <x v="25"/>
    <s v="United States,Seattle,Washington"/>
    <s v="Chairs"/>
    <x v="153"/>
    <n v="2404.7040000000002"/>
    <n v="6"/>
    <n v="150.29400000000001"/>
  </r>
  <r>
    <x v="752"/>
    <x v="532"/>
    <d v="2014-11-19T00:00:00"/>
    <x v="25"/>
    <s v="United States,Seattle,Washington"/>
    <s v="Binders"/>
    <x v="568"/>
    <n v="563.024"/>
    <n v="11"/>
    <n v="190.0206"/>
  </r>
  <r>
    <x v="752"/>
    <x v="532"/>
    <d v="2014-11-19T00:00:00"/>
    <x v="25"/>
    <s v="United States,Seattle,Washington"/>
    <s v="Storage"/>
    <x v="1033"/>
    <n v="344.91"/>
    <n v="3"/>
    <n v="10.347300000000001"/>
  </r>
  <r>
    <x v="752"/>
    <x v="532"/>
    <d v="2014-11-19T00:00:00"/>
    <x v="25"/>
    <s v="United States,Seattle,Washington"/>
    <s v="Labels"/>
    <x v="624"/>
    <n v="8.64"/>
    <n v="3"/>
    <n v="4.2336"/>
  </r>
  <r>
    <x v="753"/>
    <x v="533"/>
    <d v="2014-03-16T00:00:00"/>
    <x v="37"/>
    <s v="United States,Anaheim,California"/>
    <s v="Binders"/>
    <x v="1034"/>
    <n v="171.2"/>
    <n v="5"/>
    <n v="64.2"/>
  </r>
  <r>
    <x v="753"/>
    <x v="533"/>
    <d v="2014-03-16T00:00:00"/>
    <x v="37"/>
    <s v="United States,Anaheim,California"/>
    <s v="Art"/>
    <x v="1035"/>
    <n v="3.36"/>
    <n v="2"/>
    <n v="0.87360000000000004"/>
  </r>
  <r>
    <x v="754"/>
    <x v="534"/>
    <d v="2013-12-31T00:00:00"/>
    <x v="482"/>
    <s v="United States,Seattle,Washington"/>
    <s v="Art"/>
    <x v="157"/>
    <n v="8.82"/>
    <n v="3"/>
    <n v="2.5577999999999999"/>
  </r>
  <r>
    <x v="754"/>
    <x v="534"/>
    <d v="2013-12-31T00:00:00"/>
    <x v="482"/>
    <s v="United States,Seattle,Washington"/>
    <s v="Paper"/>
    <x v="543"/>
    <n v="37.94"/>
    <n v="2"/>
    <n v="18.211200000000002"/>
  </r>
  <r>
    <x v="754"/>
    <x v="534"/>
    <d v="2013-12-31T00:00:00"/>
    <x v="482"/>
    <s v="United States,Seattle,Washington"/>
    <s v="Art"/>
    <x v="1036"/>
    <n v="4.2"/>
    <n v="2"/>
    <n v="1.1759999999999999"/>
  </r>
  <r>
    <x v="754"/>
    <x v="534"/>
    <d v="2013-12-31T00:00:00"/>
    <x v="482"/>
    <s v="United States,Seattle,Washington"/>
    <s v="Storage"/>
    <x v="135"/>
    <n v="227.28"/>
    <n v="2"/>
    <n v="2.2728000000000002"/>
  </r>
  <r>
    <x v="754"/>
    <x v="534"/>
    <d v="2013-12-31T00:00:00"/>
    <x v="482"/>
    <s v="United States,Seattle,Washington"/>
    <s v="Paper"/>
    <x v="47"/>
    <n v="47.9"/>
    <n v="1"/>
    <n v="22.992000000000001"/>
  </r>
  <r>
    <x v="754"/>
    <x v="534"/>
    <d v="2013-12-31T00:00:00"/>
    <x v="482"/>
    <s v="United States,Seattle,Washington"/>
    <s v="Envelopes"/>
    <x v="57"/>
    <n v="61.96"/>
    <n v="2"/>
    <n v="30.360399999999998"/>
  </r>
  <r>
    <x v="754"/>
    <x v="534"/>
    <d v="2013-12-31T00:00:00"/>
    <x v="482"/>
    <s v="United States,Seattle,Washington"/>
    <s v="Storage"/>
    <x v="1037"/>
    <n v="1117.92"/>
    <n v="4"/>
    <n v="55.896000000000001"/>
  </r>
  <r>
    <x v="755"/>
    <x v="535"/>
    <d v="2013-08-28T00:00:00"/>
    <x v="483"/>
    <s v="United States,Gresham,Oregon"/>
    <s v="Binders"/>
    <x v="522"/>
    <n v="26.352"/>
    <n v="8"/>
    <n v="-18.446400000000001"/>
  </r>
  <r>
    <x v="756"/>
    <x v="92"/>
    <d v="2014-12-22T00:00:00"/>
    <x v="484"/>
    <s v="United States,Anaheim,California"/>
    <s v="Storage"/>
    <x v="1038"/>
    <n v="481.32"/>
    <n v="4"/>
    <n v="125.14319999999999"/>
  </r>
  <r>
    <x v="756"/>
    <x v="92"/>
    <d v="2014-12-22T00:00:00"/>
    <x v="484"/>
    <s v="United States,Anaheim,California"/>
    <s v="Supplies"/>
    <x v="1039"/>
    <n v="13.98"/>
    <n v="1"/>
    <n v="3.6347999999999998"/>
  </r>
  <r>
    <x v="757"/>
    <x v="536"/>
    <d v="2012-09-26T00:00:00"/>
    <x v="91"/>
    <s v="United States,Seattle,Washington"/>
    <s v="Art"/>
    <x v="321"/>
    <n v="35.96"/>
    <n v="2"/>
    <n v="10.4284"/>
  </r>
  <r>
    <x v="757"/>
    <x v="536"/>
    <d v="2012-09-26T00:00:00"/>
    <x v="91"/>
    <s v="United States,Seattle,Washington"/>
    <s v="Binders"/>
    <x v="293"/>
    <n v="14.952"/>
    <n v="3"/>
    <n v="5.4200999999999997"/>
  </r>
  <r>
    <x v="758"/>
    <x v="310"/>
    <d v="2014-03-31T00:00:00"/>
    <x v="242"/>
    <s v="United States,Seattle,Washington"/>
    <s v="Art"/>
    <x v="1040"/>
    <n v="23.1"/>
    <n v="2"/>
    <n v="6.93"/>
  </r>
  <r>
    <x v="759"/>
    <x v="300"/>
    <d v="2012-10-04T00:00:00"/>
    <x v="86"/>
    <s v="United States,Aurora,Colorado"/>
    <s v="Envelopes"/>
    <x v="768"/>
    <n v="12.536"/>
    <n v="1"/>
    <n v="4.2309000000000001"/>
  </r>
  <r>
    <x v="759"/>
    <x v="300"/>
    <d v="2012-10-04T00:00:00"/>
    <x v="86"/>
    <s v="United States,Aurora,Colorado"/>
    <s v="Binders"/>
    <x v="274"/>
    <n v="1.08"/>
    <n v="2"/>
    <n v="-0.79200000000000004"/>
  </r>
  <r>
    <x v="759"/>
    <x v="300"/>
    <d v="2012-10-04T00:00:00"/>
    <x v="86"/>
    <s v="United States,Aurora,Colorado"/>
    <s v="Fasteners"/>
    <x v="57"/>
    <n v="4.5119999999999996"/>
    <n v="3"/>
    <n v="0.84599999999999997"/>
  </r>
  <r>
    <x v="760"/>
    <x v="537"/>
    <d v="2012-03-21T00:00:00"/>
    <x v="485"/>
    <s v="United States,Lehi,Utah"/>
    <s v="Phones"/>
    <x v="1041"/>
    <n v="16.776"/>
    <n v="3"/>
    <n v="1.6776"/>
  </r>
  <r>
    <x v="761"/>
    <x v="538"/>
    <d v="2011-01-19T00:00:00"/>
    <x v="486"/>
    <s v="United States,San Francisco,California"/>
    <s v="Storage"/>
    <x v="549"/>
    <n v="1325.85"/>
    <n v="5"/>
    <n v="238.65299999999999"/>
  </r>
  <r>
    <x v="761"/>
    <x v="538"/>
    <d v="2011-01-19T00:00:00"/>
    <x v="486"/>
    <s v="United States,San Francisco,California"/>
    <s v="Bookcases"/>
    <x v="906"/>
    <n v="333.99900000000002"/>
    <n v="3"/>
    <n v="3.9293999999999998"/>
  </r>
  <r>
    <x v="761"/>
    <x v="538"/>
    <d v="2011-01-19T00:00:00"/>
    <x v="486"/>
    <s v="United States,San Francisco,California"/>
    <s v="Art"/>
    <x v="412"/>
    <n v="19.899999999999999"/>
    <n v="5"/>
    <n v="6.5670000000000002"/>
  </r>
  <r>
    <x v="762"/>
    <x v="426"/>
    <d v="2013-09-07T00:00:00"/>
    <x v="62"/>
    <s v="United States,Redondo Beach,California"/>
    <s v="Paper"/>
    <x v="1042"/>
    <n v="96.08"/>
    <n v="2"/>
    <n v="46.118400000000001"/>
  </r>
  <r>
    <x v="762"/>
    <x v="426"/>
    <d v="2013-09-07T00:00:00"/>
    <x v="62"/>
    <s v="United States,Redondo Beach,California"/>
    <s v="Binders"/>
    <x v="435"/>
    <n v="11.68"/>
    <n v="2"/>
    <n v="3.9420000000000002"/>
  </r>
  <r>
    <x v="762"/>
    <x v="426"/>
    <d v="2013-09-07T00:00:00"/>
    <x v="62"/>
    <s v="United States,Redondo Beach,California"/>
    <s v="Fasteners"/>
    <x v="1043"/>
    <n v="4.3600000000000003"/>
    <n v="2"/>
    <n v="1.7876000000000001"/>
  </r>
  <r>
    <x v="763"/>
    <x v="349"/>
    <d v="2011-10-09T00:00:00"/>
    <x v="487"/>
    <s v="United States,Seattle,Washington"/>
    <s v="Labels"/>
    <x v="1044"/>
    <n v="29.24"/>
    <n v="4"/>
    <n v="13.742800000000001"/>
  </r>
  <r>
    <x v="764"/>
    <x v="263"/>
    <d v="2014-12-03T00:00:00"/>
    <x v="75"/>
    <s v="United States,Los Angeles,California"/>
    <s v="Binders"/>
    <x v="200"/>
    <n v="117.488"/>
    <n v="7"/>
    <n v="41.120800000000003"/>
  </r>
  <r>
    <x v="764"/>
    <x v="263"/>
    <d v="2014-12-03T00:00:00"/>
    <x v="75"/>
    <s v="United States,Los Angeles,California"/>
    <s v="Furnishings"/>
    <x v="954"/>
    <n v="18.84"/>
    <n v="3"/>
    <n v="6.0288000000000004"/>
  </r>
  <r>
    <x v="765"/>
    <x v="55"/>
    <d v="2014-12-13T00:00:00"/>
    <x v="330"/>
    <s v="United States,San Francisco,California"/>
    <s v="Appliances"/>
    <x v="1045"/>
    <n v="69.48"/>
    <n v="1"/>
    <n v="20.844000000000001"/>
  </r>
  <r>
    <x v="766"/>
    <x v="1"/>
    <d v="2011-06-13T00:00:00"/>
    <x v="382"/>
    <s v="United States,North Las Vegas,Nevada"/>
    <s v="Art"/>
    <x v="250"/>
    <n v="18.059999999999999"/>
    <n v="7"/>
    <n v="4.6955999999999998"/>
  </r>
  <r>
    <x v="766"/>
    <x v="1"/>
    <d v="2011-06-13T00:00:00"/>
    <x v="382"/>
    <s v="United States,North Las Vegas,Nevada"/>
    <s v="Paper"/>
    <x v="1046"/>
    <n v="79.14"/>
    <n v="3"/>
    <n v="36.404400000000003"/>
  </r>
  <r>
    <x v="766"/>
    <x v="1"/>
    <d v="2011-06-13T00:00:00"/>
    <x v="382"/>
    <s v="United States,North Las Vegas,Nevada"/>
    <s v="Furnishings"/>
    <x v="720"/>
    <n v="37.4"/>
    <n v="2"/>
    <n v="14.212"/>
  </r>
  <r>
    <x v="767"/>
    <x v="539"/>
    <d v="2013-11-23T00:00:00"/>
    <x v="488"/>
    <s v="United States,Los Angeles,California"/>
    <s v="Phones"/>
    <x v="1047"/>
    <n v="61.192"/>
    <n v="1"/>
    <n v="6.1192000000000002"/>
  </r>
  <r>
    <x v="767"/>
    <x v="539"/>
    <d v="2013-11-23T00:00:00"/>
    <x v="488"/>
    <s v="United States,Los Angeles,California"/>
    <s v="Appliances"/>
    <x v="801"/>
    <n v="67.84"/>
    <n v="1"/>
    <n v="18.316800000000001"/>
  </r>
  <r>
    <x v="768"/>
    <x v="540"/>
    <d v="2011-03-08T00:00:00"/>
    <x v="489"/>
    <s v="United States,Seattle,Washington"/>
    <s v="Chairs"/>
    <x v="1048"/>
    <n v="48.712000000000003"/>
    <n v="1"/>
    <n v="5.4801000000000002"/>
  </r>
  <r>
    <x v="768"/>
    <x v="540"/>
    <d v="2011-03-08T00:00:00"/>
    <x v="489"/>
    <s v="United States,Seattle,Washington"/>
    <s v="Art"/>
    <x v="79"/>
    <n v="17.940000000000001"/>
    <n v="3"/>
    <n v="4.6643999999999997"/>
  </r>
  <r>
    <x v="768"/>
    <x v="540"/>
    <d v="2011-03-08T00:00:00"/>
    <x v="489"/>
    <s v="United States,Seattle,Washington"/>
    <s v="Storage"/>
    <x v="324"/>
    <n v="242.94"/>
    <n v="3"/>
    <n v="4.8587999999999996"/>
  </r>
  <r>
    <x v="769"/>
    <x v="27"/>
    <d v="2013-11-13T00:00:00"/>
    <x v="384"/>
    <s v="United States,Oceanside,California"/>
    <s v="Paper"/>
    <x v="672"/>
    <n v="12.9"/>
    <n v="2"/>
    <n v="6.3209999999999997"/>
  </r>
  <r>
    <x v="770"/>
    <x v="541"/>
    <d v="2011-11-22T00:00:00"/>
    <x v="244"/>
    <s v="United States,Huntington Beach,California"/>
    <s v="Labels"/>
    <x v="1049"/>
    <n v="5.22"/>
    <n v="2"/>
    <n v="2.4011999999999998"/>
  </r>
  <r>
    <x v="771"/>
    <x v="17"/>
    <d v="2013-11-11T00:00:00"/>
    <x v="2"/>
    <s v="United States,San Diego,California"/>
    <s v="Storage"/>
    <x v="453"/>
    <n v="84.84"/>
    <n v="3"/>
    <n v="22.9068"/>
  </r>
  <r>
    <x v="772"/>
    <x v="402"/>
    <d v="2013-04-29T00:00:00"/>
    <x v="490"/>
    <s v="United States,Colorado Springs,Colorado"/>
    <s v="Paper"/>
    <x v="172"/>
    <n v="15.552"/>
    <n v="3"/>
    <n v="5.4432"/>
  </r>
  <r>
    <x v="772"/>
    <x v="402"/>
    <d v="2013-04-29T00:00:00"/>
    <x v="490"/>
    <s v="United States,Colorado Springs,Colorado"/>
    <s v="Chairs"/>
    <x v="515"/>
    <n v="1325.76"/>
    <n v="6"/>
    <n v="149.148"/>
  </r>
  <r>
    <x v="772"/>
    <x v="402"/>
    <d v="2013-04-29T00:00:00"/>
    <x v="490"/>
    <s v="United States,Colorado Springs,Colorado"/>
    <s v="Binders"/>
    <x v="1050"/>
    <n v="3.1080000000000001"/>
    <n v="2"/>
    <n v="-2.1756000000000002"/>
  </r>
  <r>
    <x v="773"/>
    <x v="207"/>
    <d v="2014-09-05T00:00:00"/>
    <x v="491"/>
    <s v="United States,San Francisco,California"/>
    <s v="Binders"/>
    <x v="1051"/>
    <n v="6.6719999999999997"/>
    <n v="3"/>
    <n v="2.1684000000000001"/>
  </r>
  <r>
    <x v="773"/>
    <x v="207"/>
    <d v="2014-09-05T00:00:00"/>
    <x v="491"/>
    <s v="United States,San Francisco,California"/>
    <s v="Phones"/>
    <x v="1004"/>
    <n v="689.40800000000002"/>
    <n v="4"/>
    <n v="77.558400000000006"/>
  </r>
  <r>
    <x v="774"/>
    <x v="542"/>
    <d v="2013-02-04T00:00:00"/>
    <x v="492"/>
    <s v="United States,Los Angeles,California"/>
    <s v="Phones"/>
    <x v="1052"/>
    <n v="109.592"/>
    <n v="1"/>
    <n v="8.2194000000000003"/>
  </r>
  <r>
    <x v="774"/>
    <x v="542"/>
    <d v="2013-02-04T00:00:00"/>
    <x v="492"/>
    <s v="United States,Los Angeles,California"/>
    <s v="Paper"/>
    <x v="57"/>
    <n v="56.7"/>
    <n v="5"/>
    <n v="27.783000000000001"/>
  </r>
  <r>
    <x v="775"/>
    <x v="543"/>
    <d v="2014-05-13T00:00:00"/>
    <x v="493"/>
    <s v="United States,Los Angeles,California"/>
    <s v="Accessories"/>
    <x v="1053"/>
    <n v="79.989999999999995"/>
    <n v="1"/>
    <n v="28.796399999999998"/>
  </r>
  <r>
    <x v="776"/>
    <x v="420"/>
    <d v="2013-10-13T00:00:00"/>
    <x v="494"/>
    <s v="United States,Los Angeles,California"/>
    <s v="Paper"/>
    <x v="1054"/>
    <n v="10.56"/>
    <n v="2"/>
    <n v="5.0688000000000004"/>
  </r>
  <r>
    <x v="777"/>
    <x v="473"/>
    <d v="2014-05-14T00:00:00"/>
    <x v="417"/>
    <s v="United States,Phoenix,Arizona"/>
    <s v="Bookcases"/>
    <x v="342"/>
    <n v="209.97900000000001"/>
    <n v="7"/>
    <n v="-356.96429999999998"/>
  </r>
  <r>
    <x v="778"/>
    <x v="544"/>
    <d v="2011-11-18T00:00:00"/>
    <x v="495"/>
    <s v="United States,Los Angeles,California"/>
    <s v="Furnishings"/>
    <x v="1055"/>
    <n v="10.11"/>
    <n v="3"/>
    <n v="3.2351999999999999"/>
  </r>
  <r>
    <x v="778"/>
    <x v="544"/>
    <d v="2011-11-18T00:00:00"/>
    <x v="495"/>
    <s v="United States,Los Angeles,California"/>
    <s v="Accessories"/>
    <x v="72"/>
    <n v="772.47"/>
    <n v="3"/>
    <n v="146.76929999999999"/>
  </r>
  <r>
    <x v="778"/>
    <x v="544"/>
    <d v="2011-11-18T00:00:00"/>
    <x v="495"/>
    <s v="United States,Los Angeles,California"/>
    <s v="Supplies"/>
    <x v="1056"/>
    <n v="20.46"/>
    <n v="2"/>
    <n v="5.3196000000000003"/>
  </r>
  <r>
    <x v="779"/>
    <x v="174"/>
    <d v="2013-12-25T00:00:00"/>
    <x v="207"/>
    <s v="United States,San Diego,California"/>
    <s v="Accessories"/>
    <x v="483"/>
    <n v="72.64"/>
    <n v="2"/>
    <n v="21.792000000000002"/>
  </r>
  <r>
    <x v="779"/>
    <x v="174"/>
    <d v="2013-12-25T00:00:00"/>
    <x v="207"/>
    <s v="United States,San Diego,California"/>
    <s v="Accessories"/>
    <x v="72"/>
    <n v="772.47"/>
    <n v="3"/>
    <n v="146.76929999999999"/>
  </r>
  <r>
    <x v="779"/>
    <x v="174"/>
    <d v="2013-12-25T00:00:00"/>
    <x v="207"/>
    <s v="United States,San Diego,California"/>
    <s v="Furnishings"/>
    <x v="1057"/>
    <n v="39.92"/>
    <n v="4"/>
    <n v="11.1776"/>
  </r>
  <r>
    <x v="780"/>
    <x v="545"/>
    <d v="2014-02-03T00:00:00"/>
    <x v="136"/>
    <s v="United States,San Francisco,California"/>
    <s v="Art"/>
    <x v="1058"/>
    <n v="8.34"/>
    <n v="3"/>
    <n v="2.1684000000000001"/>
  </r>
  <r>
    <x v="780"/>
    <x v="545"/>
    <d v="2014-02-03T00:00:00"/>
    <x v="136"/>
    <s v="United States,San Francisco,California"/>
    <s v="Supplies"/>
    <x v="1059"/>
    <n v="8.57"/>
    <n v="1"/>
    <n v="2.2282000000000002"/>
  </r>
  <r>
    <x v="780"/>
    <x v="545"/>
    <d v="2014-02-03T00:00:00"/>
    <x v="136"/>
    <s v="United States,San Francisco,California"/>
    <s v="Binders"/>
    <x v="147"/>
    <n v="119.616"/>
    <n v="8"/>
    <n v="40.370399999999997"/>
  </r>
  <r>
    <x v="781"/>
    <x v="546"/>
    <d v="2011-04-12T00:00:00"/>
    <x v="300"/>
    <s v="United States,Seattle,Washington"/>
    <s v="Tables"/>
    <x v="934"/>
    <n v="653.54999999999995"/>
    <n v="3"/>
    <n v="111.1035"/>
  </r>
  <r>
    <x v="781"/>
    <x v="546"/>
    <d v="2011-04-12T00:00:00"/>
    <x v="300"/>
    <s v="United States,Seattle,Washington"/>
    <s v="Accessories"/>
    <x v="244"/>
    <n v="33.9"/>
    <n v="2"/>
    <n v="2.0339999999999998"/>
  </r>
  <r>
    <x v="782"/>
    <x v="125"/>
    <d v="2013-11-14T00:00:00"/>
    <x v="496"/>
    <s v="United States,Los Angeles,California"/>
    <s v="Paper"/>
    <x v="1060"/>
    <n v="67.709999999999994"/>
    <n v="3"/>
    <n v="32.500799999999998"/>
  </r>
  <r>
    <x v="782"/>
    <x v="125"/>
    <d v="2013-11-14T00:00:00"/>
    <x v="496"/>
    <s v="United States,Los Angeles,California"/>
    <s v="Appliances"/>
    <x v="1061"/>
    <n v="129.91999999999999"/>
    <n v="4"/>
    <n v="38.975999999999999"/>
  </r>
  <r>
    <x v="782"/>
    <x v="125"/>
    <d v="2013-11-14T00:00:00"/>
    <x v="496"/>
    <s v="United States,Los Angeles,California"/>
    <s v="Furnishings"/>
    <x v="1062"/>
    <n v="467.46"/>
    <n v="9"/>
    <n v="191.65860000000001"/>
  </r>
  <r>
    <x v="782"/>
    <x v="125"/>
    <d v="2013-11-14T00:00:00"/>
    <x v="496"/>
    <s v="United States,Los Angeles,California"/>
    <s v="Paper"/>
    <x v="1063"/>
    <n v="61.4"/>
    <n v="5"/>
    <n v="28.858000000000001"/>
  </r>
  <r>
    <x v="782"/>
    <x v="125"/>
    <d v="2013-11-14T00:00:00"/>
    <x v="496"/>
    <s v="United States,Los Angeles,California"/>
    <s v="Storage"/>
    <x v="266"/>
    <n v="720.76"/>
    <n v="4"/>
    <n v="187.39760000000001"/>
  </r>
  <r>
    <x v="782"/>
    <x v="125"/>
    <d v="2013-11-14T00:00:00"/>
    <x v="496"/>
    <s v="United States,Los Angeles,California"/>
    <s v="Binders"/>
    <x v="323"/>
    <n v="5.1840000000000002"/>
    <n v="3"/>
    <n v="1.8144"/>
  </r>
  <r>
    <x v="782"/>
    <x v="125"/>
    <d v="2013-11-14T00:00:00"/>
    <x v="496"/>
    <s v="United States,Los Angeles,California"/>
    <s v="Art"/>
    <x v="921"/>
    <n v="14.7"/>
    <n v="5"/>
    <n v="3.9689999999999999"/>
  </r>
  <r>
    <x v="783"/>
    <x v="86"/>
    <d v="2012-09-24T00:00:00"/>
    <x v="493"/>
    <s v="United States,Des Moines,Washington"/>
    <s v="Paper"/>
    <x v="595"/>
    <n v="18.54"/>
    <n v="2"/>
    <n v="8.7138000000000009"/>
  </r>
  <r>
    <x v="784"/>
    <x v="547"/>
    <d v="2012-09-11T00:00:00"/>
    <x v="151"/>
    <s v="United States,Moreno Valley,California"/>
    <s v="Paper"/>
    <x v="1064"/>
    <n v="26.4"/>
    <n v="5"/>
    <n v="11.88"/>
  </r>
  <r>
    <x v="784"/>
    <x v="547"/>
    <d v="2012-09-11T00:00:00"/>
    <x v="151"/>
    <s v="United States,Moreno Valley,California"/>
    <s v="Storage"/>
    <x v="255"/>
    <n v="41.88"/>
    <n v="6"/>
    <n v="0.83760000000000001"/>
  </r>
  <r>
    <x v="785"/>
    <x v="548"/>
    <d v="2014-01-20T00:00:00"/>
    <x v="497"/>
    <s v="United States,Los Angeles,California"/>
    <s v="Art"/>
    <x v="1065"/>
    <n v="21.4"/>
    <n v="5"/>
    <n v="6.2060000000000004"/>
  </r>
  <r>
    <x v="786"/>
    <x v="549"/>
    <d v="2012-11-05T00:00:00"/>
    <x v="288"/>
    <s v="United States,San Francisco,California"/>
    <s v="Storage"/>
    <x v="547"/>
    <n v="62.8"/>
    <n v="4"/>
    <n v="15.7"/>
  </r>
  <r>
    <x v="787"/>
    <x v="550"/>
    <d v="2014-04-30T00:00:00"/>
    <x v="498"/>
    <s v="United States,Los Angeles,California"/>
    <s v="Binders"/>
    <x v="350"/>
    <n v="13.904"/>
    <n v="2"/>
    <n v="4.5187999999999997"/>
  </r>
  <r>
    <x v="788"/>
    <x v="551"/>
    <d v="2014-11-30T00:00:00"/>
    <x v="499"/>
    <s v="United States,San Francisco,California"/>
    <s v="Bookcases"/>
    <x v="698"/>
    <n v="359.49900000000002"/>
    <n v="3"/>
    <n v="-29.605799999999999"/>
  </r>
  <r>
    <x v="788"/>
    <x v="551"/>
    <d v="2014-11-30T00:00:00"/>
    <x v="499"/>
    <s v="United States,San Francisco,California"/>
    <s v="Storage"/>
    <x v="166"/>
    <n v="10.48"/>
    <n v="1"/>
    <n v="2.8296000000000001"/>
  </r>
  <r>
    <x v="789"/>
    <x v="552"/>
    <d v="2014-08-08T00:00:00"/>
    <x v="313"/>
    <s v="United States,Loveland,Colorado"/>
    <s v="Paper"/>
    <x v="1066"/>
    <n v="7.968"/>
    <n v="2"/>
    <n v="2.8883999999999999"/>
  </r>
  <r>
    <x v="789"/>
    <x v="552"/>
    <d v="2014-08-08T00:00:00"/>
    <x v="313"/>
    <s v="United States,Loveland,Colorado"/>
    <s v="Envelopes"/>
    <x v="857"/>
    <n v="8.7840000000000007"/>
    <n v="1"/>
    <n v="3.1842000000000001"/>
  </r>
  <r>
    <x v="790"/>
    <x v="172"/>
    <d v="2015-01-04T00:00:00"/>
    <x v="500"/>
    <s v="United States,Loveland,Colorado"/>
    <s v="Fasteners"/>
    <x v="1067"/>
    <n v="3.024"/>
    <n v="3"/>
    <n v="-0.6048"/>
  </r>
  <r>
    <x v="791"/>
    <x v="502"/>
    <d v="2012-08-12T00:00:00"/>
    <x v="501"/>
    <s v="United States,Bakersfield,California"/>
    <s v="Binders"/>
    <x v="1068"/>
    <n v="19.152000000000001"/>
    <n v="3"/>
    <n v="6.4638"/>
  </r>
  <r>
    <x v="792"/>
    <x v="553"/>
    <d v="2013-11-23T00:00:00"/>
    <x v="266"/>
    <s v="United States,Carlsbad,New Mexico"/>
    <s v="Binders"/>
    <x v="96"/>
    <n v="10.776"/>
    <n v="3"/>
    <n v="3.3675000000000002"/>
  </r>
  <r>
    <x v="793"/>
    <x v="251"/>
    <d v="2015-01-06T00:00:00"/>
    <x v="43"/>
    <s v="United States,Anaheim,California"/>
    <s v="Furnishings"/>
    <x v="1069"/>
    <n v="101.12"/>
    <n v="8"/>
    <n v="37.414400000000001"/>
  </r>
  <r>
    <x v="794"/>
    <x v="554"/>
    <d v="2013-10-29T00:00:00"/>
    <x v="337"/>
    <s v="United States,Seattle,Washington"/>
    <s v="Fasteners"/>
    <x v="278"/>
    <n v="17.05"/>
    <n v="5"/>
    <n v="8.1839999999999993"/>
  </r>
  <r>
    <x v="795"/>
    <x v="297"/>
    <d v="2012-12-19T00:00:00"/>
    <x v="212"/>
    <s v="United States,San Diego,California"/>
    <s v="Binders"/>
    <x v="1070"/>
    <n v="8.0960000000000001"/>
    <n v="2"/>
    <n v="2.7324000000000002"/>
  </r>
  <r>
    <x v="796"/>
    <x v="302"/>
    <d v="2012-11-12T00:00:00"/>
    <x v="502"/>
    <s v="United States,San Francisco,California"/>
    <s v="Accessories"/>
    <x v="81"/>
    <n v="119.9"/>
    <n v="2"/>
    <n v="43.164000000000001"/>
  </r>
  <r>
    <x v="797"/>
    <x v="555"/>
    <d v="2014-02-08T00:00:00"/>
    <x v="93"/>
    <s v="United States,Los Angeles,California"/>
    <s v="Furnishings"/>
    <x v="481"/>
    <n v="86.26"/>
    <n v="2"/>
    <n v="29.328399999999998"/>
  </r>
  <r>
    <x v="797"/>
    <x v="555"/>
    <d v="2014-02-08T00:00:00"/>
    <x v="93"/>
    <s v="United States,Los Angeles,California"/>
    <s v="Storage"/>
    <x v="842"/>
    <n v="139.04"/>
    <n v="4"/>
    <n v="38.931199999999997"/>
  </r>
  <r>
    <x v="797"/>
    <x v="555"/>
    <d v="2014-02-08T00:00:00"/>
    <x v="93"/>
    <s v="United States,Los Angeles,California"/>
    <s v="Appliances"/>
    <x v="571"/>
    <n v="46.8"/>
    <n v="4"/>
    <n v="16.38"/>
  </r>
  <r>
    <x v="798"/>
    <x v="322"/>
    <d v="2015-01-01T00:00:00"/>
    <x v="503"/>
    <s v="United States,Chandler,Arizona"/>
    <s v="Furnishings"/>
    <x v="1071"/>
    <n v="8.5440000000000005"/>
    <n v="4"/>
    <n v="1.9224000000000001"/>
  </r>
  <r>
    <x v="798"/>
    <x v="322"/>
    <d v="2015-01-01T00:00:00"/>
    <x v="503"/>
    <s v="United States,Chandler,Arizona"/>
    <s v="Chairs"/>
    <x v="607"/>
    <n v="842.37599999999998"/>
    <n v="3"/>
    <n v="105.297"/>
  </r>
  <r>
    <x v="799"/>
    <x v="477"/>
    <d v="2014-03-11T00:00:00"/>
    <x v="19"/>
    <s v="United States,San Francisco,California"/>
    <s v="Storage"/>
    <x v="719"/>
    <n v="67.78"/>
    <n v="2"/>
    <n v="16.945"/>
  </r>
  <r>
    <x v="800"/>
    <x v="556"/>
    <d v="2014-09-29T00:00:00"/>
    <x v="504"/>
    <s v="United States,Helena,Montana"/>
    <s v="Storage"/>
    <x v="922"/>
    <n v="39.9"/>
    <n v="5"/>
    <n v="10.374000000000001"/>
  </r>
  <r>
    <x v="801"/>
    <x v="281"/>
    <d v="2012-10-30T00:00:00"/>
    <x v="442"/>
    <s v="United States,Peoria,Arizona"/>
    <s v="Phones"/>
    <x v="1072"/>
    <n v="105.584"/>
    <n v="2"/>
    <n v="9.2385999999999999"/>
  </r>
  <r>
    <x v="801"/>
    <x v="281"/>
    <d v="2012-10-30T00:00:00"/>
    <x v="442"/>
    <s v="United States,Peoria,Arizona"/>
    <s v="Phones"/>
    <x v="1073"/>
    <n v="68.72"/>
    <n v="2"/>
    <n v="-14.603"/>
  </r>
  <r>
    <x v="802"/>
    <x v="557"/>
    <d v="2011-08-05T00:00:00"/>
    <x v="464"/>
    <s v="United States,Seattle,Washington"/>
    <s v="Bookcases"/>
    <x v="804"/>
    <n v="1367.84"/>
    <n v="8"/>
    <n v="259.88959999999997"/>
  </r>
  <r>
    <x v="803"/>
    <x v="558"/>
    <d v="2012-07-11T00:00:00"/>
    <x v="383"/>
    <s v="United States,Pasadena,California"/>
    <s v="Chairs"/>
    <x v="1074"/>
    <n v="170.352"/>
    <n v="3"/>
    <n v="-17.0352"/>
  </r>
  <r>
    <x v="804"/>
    <x v="559"/>
    <d v="2012-03-10T00:00:00"/>
    <x v="505"/>
    <s v="United States,Pueblo,Colorado"/>
    <s v="Art"/>
    <x v="708"/>
    <n v="3.4079999999999999"/>
    <n v="1"/>
    <n v="0.89459999999999995"/>
  </r>
  <r>
    <x v="805"/>
    <x v="319"/>
    <d v="2013-11-09T00:00:00"/>
    <x v="62"/>
    <s v="United States,San Francisco,California"/>
    <s v="Binders"/>
    <x v="513"/>
    <n v="53.247999999999998"/>
    <n v="2"/>
    <n v="19.968"/>
  </r>
  <r>
    <x v="806"/>
    <x v="276"/>
    <d v="2012-04-19T00:00:00"/>
    <x v="319"/>
    <s v="United States,Los Angeles,California"/>
    <s v="Furnishings"/>
    <x v="528"/>
    <n v="37.68"/>
    <n v="2"/>
    <n v="15.8256"/>
  </r>
  <r>
    <x v="806"/>
    <x v="276"/>
    <d v="2012-04-19T00:00:00"/>
    <x v="319"/>
    <s v="United States,Los Angeles,California"/>
    <s v="Phones"/>
    <x v="1075"/>
    <n v="258.57600000000002"/>
    <n v="2"/>
    <n v="19.3932"/>
  </r>
  <r>
    <x v="806"/>
    <x v="276"/>
    <d v="2012-04-19T00:00:00"/>
    <x v="319"/>
    <s v="United States,Los Angeles,California"/>
    <s v="Appliances"/>
    <x v="384"/>
    <n v="75.84"/>
    <n v="2"/>
    <n v="29.5776"/>
  </r>
  <r>
    <x v="807"/>
    <x v="560"/>
    <d v="2014-05-10T00:00:00"/>
    <x v="506"/>
    <s v="United States,San Francisco,California"/>
    <s v="Envelopes"/>
    <x v="1076"/>
    <n v="23.16"/>
    <n v="2"/>
    <n v="11.58"/>
  </r>
  <r>
    <x v="808"/>
    <x v="561"/>
    <d v="2011-05-15T00:00:00"/>
    <x v="496"/>
    <s v="United States,Kent,Washington"/>
    <s v="Envelopes"/>
    <x v="1077"/>
    <n v="158.13"/>
    <n v="3"/>
    <n v="77.483699999999999"/>
  </r>
  <r>
    <x v="808"/>
    <x v="561"/>
    <d v="2011-05-15T00:00:00"/>
    <x v="496"/>
    <s v="United States,Kent,Washington"/>
    <s v="Phones"/>
    <x v="1078"/>
    <n v="43.6"/>
    <n v="5"/>
    <n v="4.3600000000000003"/>
  </r>
  <r>
    <x v="809"/>
    <x v="339"/>
    <d v="2012-08-19T00:00:00"/>
    <x v="507"/>
    <s v="United States,Oakland,California"/>
    <s v="Furnishings"/>
    <x v="874"/>
    <n v="104.23"/>
    <n v="7"/>
    <n v="28.142099999999999"/>
  </r>
  <r>
    <x v="809"/>
    <x v="339"/>
    <d v="2012-08-19T00:00:00"/>
    <x v="507"/>
    <s v="United States,Oakland,California"/>
    <s v="Storage"/>
    <x v="557"/>
    <n v="70.260000000000005"/>
    <n v="3"/>
    <n v="18.970199999999998"/>
  </r>
  <r>
    <x v="810"/>
    <x v="340"/>
    <d v="2013-09-27T00:00:00"/>
    <x v="118"/>
    <s v="United States,Redlands,California"/>
    <s v="Storage"/>
    <x v="159"/>
    <n v="51.45"/>
    <n v="3"/>
    <n v="13.891500000000001"/>
  </r>
  <r>
    <x v="810"/>
    <x v="340"/>
    <d v="2013-09-27T00:00:00"/>
    <x v="118"/>
    <s v="United States,Redlands,California"/>
    <s v="Labels"/>
    <x v="474"/>
    <n v="7.83"/>
    <n v="3"/>
    <n v="3.6017999999999999"/>
  </r>
  <r>
    <x v="810"/>
    <x v="340"/>
    <d v="2013-09-27T00:00:00"/>
    <x v="118"/>
    <s v="United States,Redlands,California"/>
    <s v="Art"/>
    <x v="951"/>
    <n v="35.4"/>
    <n v="5"/>
    <n v="13.452"/>
  </r>
  <r>
    <x v="810"/>
    <x v="340"/>
    <d v="2013-09-27T00:00:00"/>
    <x v="118"/>
    <s v="United States,Redlands,California"/>
    <s v="Paper"/>
    <x v="160"/>
    <n v="29.9"/>
    <n v="5"/>
    <n v="13.455"/>
  </r>
  <r>
    <x v="811"/>
    <x v="248"/>
    <d v="2014-04-18T00:00:00"/>
    <x v="149"/>
    <s v="United States,Los Angeles,California"/>
    <s v="Paper"/>
    <x v="52"/>
    <n v="79.14"/>
    <n v="3"/>
    <n v="36.404400000000003"/>
  </r>
  <r>
    <x v="812"/>
    <x v="204"/>
    <d v="2014-09-18T00:00:00"/>
    <x v="323"/>
    <s v="United States,Los Angeles,California"/>
    <s v="Paper"/>
    <x v="505"/>
    <n v="166.44"/>
    <n v="3"/>
    <n v="79.891199999999998"/>
  </r>
  <r>
    <x v="813"/>
    <x v="224"/>
    <d v="2011-12-01T00:00:00"/>
    <x v="17"/>
    <s v="United States,San Francisco,California"/>
    <s v="Paper"/>
    <x v="1079"/>
    <n v="81.98"/>
    <n v="2"/>
    <n v="40.170200000000001"/>
  </r>
  <r>
    <x v="814"/>
    <x v="492"/>
    <d v="2014-03-23T00:00:00"/>
    <x v="239"/>
    <s v="United States,Fresno,California"/>
    <s v="Binders"/>
    <x v="1080"/>
    <n v="14.624000000000001"/>
    <n v="2"/>
    <n v="5.1184000000000003"/>
  </r>
  <r>
    <x v="814"/>
    <x v="492"/>
    <d v="2014-03-23T00:00:00"/>
    <x v="239"/>
    <s v="United States,Fresno,California"/>
    <s v="Tables"/>
    <x v="964"/>
    <n v="697.16"/>
    <n v="5"/>
    <n v="8.7144999999999992"/>
  </r>
  <r>
    <x v="814"/>
    <x v="492"/>
    <d v="2014-03-23T00:00:00"/>
    <x v="239"/>
    <s v="United States,Fresno,California"/>
    <s v="Furnishings"/>
    <x v="1081"/>
    <n v="30.93"/>
    <n v="1"/>
    <n v="12.6813"/>
  </r>
  <r>
    <x v="814"/>
    <x v="492"/>
    <d v="2014-03-23T00:00:00"/>
    <x v="239"/>
    <s v="United States,Fresno,California"/>
    <s v="Binders"/>
    <x v="916"/>
    <n v="27.495999999999999"/>
    <n v="7"/>
    <n v="9.2798999999999996"/>
  </r>
  <r>
    <x v="815"/>
    <x v="562"/>
    <d v="2014-08-24T00:00:00"/>
    <x v="508"/>
    <s v="United States,San Francisco,California"/>
    <s v="Tables"/>
    <x v="33"/>
    <n v="210.00800000000001"/>
    <n v="1"/>
    <n v="2.6251000000000002"/>
  </r>
  <r>
    <x v="816"/>
    <x v="36"/>
    <d v="2013-09-18T00:00:00"/>
    <x v="509"/>
    <s v="United States,San Jose,California"/>
    <s v="Storage"/>
    <x v="1082"/>
    <n v="332.94"/>
    <n v="3"/>
    <n v="6.6588000000000003"/>
  </r>
  <r>
    <x v="816"/>
    <x v="36"/>
    <d v="2013-09-18T00:00:00"/>
    <x v="509"/>
    <s v="United States,San Jose,California"/>
    <s v="Binders"/>
    <x v="152"/>
    <n v="39.872"/>
    <n v="2"/>
    <n v="12.958399999999999"/>
  </r>
  <r>
    <x v="817"/>
    <x v="563"/>
    <d v="2013-09-27T00:00:00"/>
    <x v="510"/>
    <s v="United States,Seattle,Washington"/>
    <s v="Supplies"/>
    <x v="1083"/>
    <n v="13.68"/>
    <n v="2"/>
    <n v="3.6936"/>
  </r>
  <r>
    <x v="818"/>
    <x v="564"/>
    <d v="2013-08-05T00:00:00"/>
    <x v="511"/>
    <s v="United States,Los Angeles,California"/>
    <s v="Tables"/>
    <x v="1084"/>
    <n v="136.464"/>
    <n v="2"/>
    <n v="15.3522"/>
  </r>
  <r>
    <x v="818"/>
    <x v="564"/>
    <d v="2013-08-05T00:00:00"/>
    <x v="511"/>
    <s v="United States,Los Angeles,California"/>
    <s v="Phones"/>
    <x v="66"/>
    <n v="333.57600000000002"/>
    <n v="3"/>
    <n v="33.357599999999998"/>
  </r>
  <r>
    <x v="818"/>
    <x v="564"/>
    <d v="2013-08-05T00:00:00"/>
    <x v="511"/>
    <s v="United States,Los Angeles,California"/>
    <s v="Binders"/>
    <x v="1085"/>
    <n v="12.544"/>
    <n v="2"/>
    <n v="4.7039999999999997"/>
  </r>
  <r>
    <x v="819"/>
    <x v="56"/>
    <d v="2014-11-06T00:00:00"/>
    <x v="512"/>
    <s v="United States,Seattle,Washington"/>
    <s v="Accessories"/>
    <x v="824"/>
    <n v="43.5"/>
    <n v="3"/>
    <n v="10.875"/>
  </r>
  <r>
    <x v="820"/>
    <x v="540"/>
    <d v="2011-03-11T00:00:00"/>
    <x v="253"/>
    <s v="United States,Des Moines,Washington"/>
    <s v="Binders"/>
    <x v="1086"/>
    <n v="107.648"/>
    <n v="2"/>
    <n v="33.64"/>
  </r>
  <r>
    <x v="821"/>
    <x v="565"/>
    <d v="2014-01-09T00:00:00"/>
    <x v="513"/>
    <s v="United States,Rancho Cucamonga,California"/>
    <s v="Paper"/>
    <x v="830"/>
    <n v="38.880000000000003"/>
    <n v="6"/>
    <n v="18.662400000000002"/>
  </r>
  <r>
    <x v="822"/>
    <x v="566"/>
    <d v="2014-10-12T00:00:00"/>
    <x v="65"/>
    <s v="United States,Los Angeles,California"/>
    <s v="Paper"/>
    <x v="1087"/>
    <n v="35.200000000000003"/>
    <n v="5"/>
    <n v="16.544"/>
  </r>
  <r>
    <x v="823"/>
    <x v="567"/>
    <d v="2014-10-04T00:00:00"/>
    <x v="376"/>
    <s v="United States,Seattle,Washington"/>
    <s v="Paper"/>
    <x v="782"/>
    <n v="11.76"/>
    <n v="2"/>
    <n v="5.7624000000000004"/>
  </r>
  <r>
    <x v="823"/>
    <x v="567"/>
    <d v="2014-10-04T00:00:00"/>
    <x v="376"/>
    <s v="United States,Seattle,Washington"/>
    <s v="Paper"/>
    <x v="1088"/>
    <n v="167.94"/>
    <n v="3"/>
    <n v="82.290599999999998"/>
  </r>
  <r>
    <x v="823"/>
    <x v="567"/>
    <d v="2014-10-04T00:00:00"/>
    <x v="376"/>
    <s v="United States,Seattle,Washington"/>
    <s v="Appliances"/>
    <x v="1089"/>
    <n v="3.89"/>
    <n v="1"/>
    <n v="1.0114000000000001"/>
  </r>
  <r>
    <x v="824"/>
    <x v="386"/>
    <d v="2014-09-12T00:00:00"/>
    <x v="514"/>
    <s v="United States,San Francisco,California"/>
    <s v="Furnishings"/>
    <x v="1090"/>
    <n v="32.36"/>
    <n v="4"/>
    <n v="11.6496"/>
  </r>
  <r>
    <x v="824"/>
    <x v="386"/>
    <d v="2014-09-12T00:00:00"/>
    <x v="514"/>
    <s v="United States,San Francisco,California"/>
    <s v="Appliances"/>
    <x v="349"/>
    <n v="406.6"/>
    <n v="5"/>
    <n v="113.848"/>
  </r>
  <r>
    <x v="825"/>
    <x v="568"/>
    <d v="2014-01-17T00:00:00"/>
    <x v="427"/>
    <s v="United States,Los Angeles,California"/>
    <s v="Furnishings"/>
    <x v="1"/>
    <n v="27.92"/>
    <n v="4"/>
    <n v="8.0968"/>
  </r>
  <r>
    <x v="825"/>
    <x v="568"/>
    <d v="2014-01-17T00:00:00"/>
    <x v="427"/>
    <s v="United States,Los Angeles,California"/>
    <s v="Tables"/>
    <x v="746"/>
    <n v="399.67200000000003"/>
    <n v="7"/>
    <n v="-14.9877"/>
  </r>
  <r>
    <x v="826"/>
    <x v="569"/>
    <d v="2011-04-04T00:00:00"/>
    <x v="97"/>
    <s v="United States,Seattle,Washington"/>
    <s v="Storage"/>
    <x v="879"/>
    <n v="15.84"/>
    <n v="3"/>
    <n v="0"/>
  </r>
  <r>
    <x v="826"/>
    <x v="569"/>
    <d v="2011-04-04T00:00:00"/>
    <x v="97"/>
    <s v="United States,Seattle,Washington"/>
    <s v="Labels"/>
    <x v="371"/>
    <n v="44.4"/>
    <n v="3"/>
    <n v="22.2"/>
  </r>
  <r>
    <x v="827"/>
    <x v="560"/>
    <d v="2014-05-07T00:00:00"/>
    <x v="363"/>
    <s v="United States,Louisville,Colorado"/>
    <s v="Envelopes"/>
    <x v="282"/>
    <n v="21.24"/>
    <n v="9"/>
    <n v="7.4340000000000002"/>
  </r>
  <r>
    <x v="827"/>
    <x v="560"/>
    <d v="2014-05-07T00:00:00"/>
    <x v="363"/>
    <s v="United States,Louisville,Colorado"/>
    <s v="Binders"/>
    <x v="34"/>
    <n v="9.5519999999999996"/>
    <n v="8"/>
    <n v="-7.3231999999999999"/>
  </r>
  <r>
    <x v="827"/>
    <x v="560"/>
    <d v="2014-05-07T00:00:00"/>
    <x v="363"/>
    <s v="United States,Louisville,Colorado"/>
    <s v="Bookcases"/>
    <x v="342"/>
    <n v="89.991"/>
    <n v="3"/>
    <n v="-152.9847"/>
  </r>
  <r>
    <x v="828"/>
    <x v="570"/>
    <d v="2014-05-06T00:00:00"/>
    <x v="70"/>
    <s v="United States,San Francisco,California"/>
    <s v="Paper"/>
    <x v="479"/>
    <n v="163.96"/>
    <n v="4"/>
    <n v="80.340400000000002"/>
  </r>
  <r>
    <x v="829"/>
    <x v="563"/>
    <d v="2013-09-27T00:00:00"/>
    <x v="0"/>
    <s v="United States,San Diego,California"/>
    <s v="Envelopes"/>
    <x v="63"/>
    <n v="4.08"/>
    <n v="2"/>
    <n v="1.9176"/>
  </r>
  <r>
    <x v="829"/>
    <x v="563"/>
    <d v="2013-09-27T00:00:00"/>
    <x v="0"/>
    <s v="United States,San Diego,California"/>
    <s v="Labels"/>
    <x v="1091"/>
    <n v="18.899999999999999"/>
    <n v="3"/>
    <n v="8.6940000000000008"/>
  </r>
  <r>
    <x v="830"/>
    <x v="570"/>
    <d v="2014-05-06T00:00:00"/>
    <x v="354"/>
    <s v="United States,San Francisco,California"/>
    <s v="Furnishings"/>
    <x v="1092"/>
    <n v="64.959999999999994"/>
    <n v="2"/>
    <n v="21.436800000000002"/>
  </r>
  <r>
    <x v="830"/>
    <x v="570"/>
    <d v="2014-05-06T00:00:00"/>
    <x v="354"/>
    <s v="United States,San Francisco,California"/>
    <s v="Envelopes"/>
    <x v="335"/>
    <n v="30.56"/>
    <n v="4"/>
    <n v="14.974399999999999"/>
  </r>
  <r>
    <x v="831"/>
    <x v="511"/>
    <d v="2012-12-09T00:00:00"/>
    <x v="132"/>
    <s v="United States,Lakewood,California"/>
    <s v="Art"/>
    <x v="497"/>
    <n v="16.899999999999999"/>
    <n v="5"/>
    <n v="6.2530000000000001"/>
  </r>
  <r>
    <x v="831"/>
    <x v="511"/>
    <d v="2012-12-09T00:00:00"/>
    <x v="132"/>
    <s v="United States,Lakewood,California"/>
    <s v="Furnishings"/>
    <x v="410"/>
    <n v="25.08"/>
    <n v="6"/>
    <n v="9.0288000000000004"/>
  </r>
  <r>
    <x v="832"/>
    <x v="571"/>
    <d v="2011-01-09T00:00:00"/>
    <x v="515"/>
    <s v="United States,Los Angeles,California"/>
    <s v="Paper"/>
    <x v="190"/>
    <n v="19.440000000000001"/>
    <n v="3"/>
    <n v="9.3312000000000008"/>
  </r>
  <r>
    <x v="833"/>
    <x v="572"/>
    <d v="2012-05-25T00:00:00"/>
    <x v="245"/>
    <s v="United States,Seattle,Washington"/>
    <s v="Binders"/>
    <x v="247"/>
    <n v="26.975999999999999"/>
    <n v="4"/>
    <n v="8.7672000000000008"/>
  </r>
  <r>
    <x v="834"/>
    <x v="573"/>
    <d v="2014-10-22T00:00:00"/>
    <x v="516"/>
    <s v="United States,Scottsdale,Arizona"/>
    <s v="Paper"/>
    <x v="665"/>
    <n v="307.77600000000001"/>
    <n v="7"/>
    <n v="111.5688"/>
  </r>
  <r>
    <x v="835"/>
    <x v="574"/>
    <d v="2014-03-24T00:00:00"/>
    <x v="227"/>
    <s v="United States,Los Angeles,California"/>
    <s v="Storage"/>
    <x v="74"/>
    <n v="725.84"/>
    <n v="4"/>
    <n v="210.49359999999999"/>
  </r>
  <r>
    <x v="835"/>
    <x v="574"/>
    <d v="2014-03-24T00:00:00"/>
    <x v="227"/>
    <s v="United States,Los Angeles,California"/>
    <s v="Binders"/>
    <x v="405"/>
    <n v="10.896000000000001"/>
    <n v="3"/>
    <n v="3.9498000000000002"/>
  </r>
  <r>
    <x v="835"/>
    <x v="574"/>
    <d v="2014-03-24T00:00:00"/>
    <x v="227"/>
    <s v="United States,Los Angeles,California"/>
    <s v="Binders"/>
    <x v="1093"/>
    <n v="8.5440000000000005"/>
    <n v="2"/>
    <n v="2.8835999999999999"/>
  </r>
  <r>
    <x v="836"/>
    <x v="3"/>
    <d v="2011-05-19T00:00:00"/>
    <x v="517"/>
    <s v="United States,Los Angeles,California"/>
    <s v="Chairs"/>
    <x v="1094"/>
    <n v="279.45600000000002"/>
    <n v="6"/>
    <n v="20.959199999999999"/>
  </r>
  <r>
    <x v="836"/>
    <x v="3"/>
    <d v="2011-05-19T00:00:00"/>
    <x v="517"/>
    <s v="United States,Los Angeles,California"/>
    <s v="Paper"/>
    <x v="1095"/>
    <n v="8"/>
    <n v="2"/>
    <n v="3.84"/>
  </r>
  <r>
    <x v="837"/>
    <x v="230"/>
    <d v="2013-10-04T00:00:00"/>
    <x v="518"/>
    <s v="United States,San Francisco,California"/>
    <s v="Binders"/>
    <x v="585"/>
    <n v="27.24"/>
    <n v="5"/>
    <n v="9.5340000000000007"/>
  </r>
  <r>
    <x v="838"/>
    <x v="28"/>
    <d v="2011-08-11T00:00:00"/>
    <x v="67"/>
    <s v="United States,San Francisco,California"/>
    <s v="Accessories"/>
    <x v="786"/>
    <n v="16.36"/>
    <n v="1"/>
    <n v="1.6359999999999999"/>
  </r>
  <r>
    <x v="838"/>
    <x v="28"/>
    <d v="2011-08-11T00:00:00"/>
    <x v="67"/>
    <s v="United States,San Francisco,California"/>
    <s v="Storage"/>
    <x v="1096"/>
    <n v="15.78"/>
    <n v="2"/>
    <n v="0.63119999999999998"/>
  </r>
  <r>
    <x v="838"/>
    <x v="28"/>
    <d v="2011-08-11T00:00:00"/>
    <x v="67"/>
    <s v="United States,San Francisco,California"/>
    <s v="Art"/>
    <x v="1097"/>
    <n v="45.98"/>
    <n v="2"/>
    <n v="12.8744"/>
  </r>
  <r>
    <x v="839"/>
    <x v="575"/>
    <d v="2011-01-22T00:00:00"/>
    <x v="444"/>
    <s v="United States,Springfield,Oregon"/>
    <s v="Appliances"/>
    <x v="567"/>
    <n v="64.864000000000004"/>
    <n v="4"/>
    <n v="6.4863999999999997"/>
  </r>
  <r>
    <x v="840"/>
    <x v="67"/>
    <d v="2014-06-16T00:00:00"/>
    <x v="75"/>
    <s v="United States,Seattle,Washington"/>
    <s v="Phones"/>
    <x v="269"/>
    <n v="88.775999999999996"/>
    <n v="3"/>
    <n v="7.7679"/>
  </r>
  <r>
    <x v="840"/>
    <x v="67"/>
    <d v="2014-06-16T00:00:00"/>
    <x v="75"/>
    <s v="United States,Seattle,Washington"/>
    <s v="Labels"/>
    <x v="680"/>
    <n v="11.56"/>
    <n v="4"/>
    <n v="5.4332000000000003"/>
  </r>
  <r>
    <x v="840"/>
    <x v="67"/>
    <d v="2014-06-16T00:00:00"/>
    <x v="75"/>
    <s v="United States,Seattle,Washington"/>
    <s v="Storage"/>
    <x v="1098"/>
    <n v="15.58"/>
    <n v="1"/>
    <n v="3.895"/>
  </r>
  <r>
    <x v="841"/>
    <x v="576"/>
    <d v="2014-06-01T00:00:00"/>
    <x v="519"/>
    <s v="United States,Seattle,Washington"/>
    <s v="Accessories"/>
    <x v="786"/>
    <n v="98.16"/>
    <n v="6"/>
    <n v="9.8160000000000007"/>
  </r>
  <r>
    <x v="841"/>
    <x v="576"/>
    <d v="2014-06-01T00:00:00"/>
    <x v="519"/>
    <s v="United States,Seattle,Washington"/>
    <s v="Art"/>
    <x v="57"/>
    <n v="31.44"/>
    <n v="3"/>
    <n v="7.86"/>
  </r>
  <r>
    <x v="842"/>
    <x v="577"/>
    <d v="2013-08-19T00:00:00"/>
    <x v="500"/>
    <s v="United States,Los Angeles,California"/>
    <s v="Paper"/>
    <x v="1099"/>
    <n v="15.54"/>
    <n v="3"/>
    <n v="7.6146000000000003"/>
  </r>
  <r>
    <x v="842"/>
    <x v="577"/>
    <d v="2013-08-19T00:00:00"/>
    <x v="500"/>
    <s v="United States,Los Angeles,California"/>
    <s v="Machines"/>
    <x v="1100"/>
    <n v="105.55200000000001"/>
    <n v="6"/>
    <n v="35.623800000000003"/>
  </r>
  <r>
    <x v="843"/>
    <x v="578"/>
    <d v="2014-02-22T00:00:00"/>
    <x v="130"/>
    <s v="United States,Los Angeles,California"/>
    <s v="Phones"/>
    <x v="145"/>
    <n v="167.976"/>
    <n v="3"/>
    <n v="10.4985"/>
  </r>
  <r>
    <x v="843"/>
    <x v="578"/>
    <d v="2014-02-22T00:00:00"/>
    <x v="130"/>
    <s v="United States,Los Angeles,California"/>
    <s v="Accessories"/>
    <x v="615"/>
    <n v="109.53"/>
    <n v="3"/>
    <n v="47.097900000000003"/>
  </r>
  <r>
    <x v="843"/>
    <x v="578"/>
    <d v="2014-02-22T00:00:00"/>
    <x v="130"/>
    <s v="United States,Los Angeles,California"/>
    <s v="Labels"/>
    <x v="1101"/>
    <n v="9.82"/>
    <n v="2"/>
    <n v="4.8117999999999999"/>
  </r>
  <r>
    <x v="844"/>
    <x v="181"/>
    <d v="2014-11-13T00:00:00"/>
    <x v="437"/>
    <s v="United States,Seattle,Washington"/>
    <s v="Binders"/>
    <x v="522"/>
    <n v="26.352"/>
    <n v="3"/>
    <n v="9.5526"/>
  </r>
  <r>
    <x v="845"/>
    <x v="318"/>
    <d v="2011-11-21T00:00:00"/>
    <x v="520"/>
    <s v="United States,Provo,Utah"/>
    <s v="Paper"/>
    <x v="671"/>
    <n v="21.98"/>
    <n v="7"/>
    <n v="9.891"/>
  </r>
  <r>
    <x v="846"/>
    <x v="309"/>
    <d v="2013-09-25T00:00:00"/>
    <x v="208"/>
    <s v="United States,San Francisco,California"/>
    <s v="Furnishings"/>
    <x v="1069"/>
    <n v="63.2"/>
    <n v="5"/>
    <n v="23.384"/>
  </r>
  <r>
    <x v="847"/>
    <x v="579"/>
    <d v="2013-11-28T00:00:00"/>
    <x v="521"/>
    <s v="United States,Los Angeles,California"/>
    <s v="Appliances"/>
    <x v="65"/>
    <n v="39"/>
    <n v="12"/>
    <n v="11.31"/>
  </r>
  <r>
    <x v="848"/>
    <x v="213"/>
    <d v="2013-04-15T00:00:00"/>
    <x v="343"/>
    <s v="United States,Los Angeles,California"/>
    <s v="Bookcases"/>
    <x v="1102"/>
    <n v="556.66499999999996"/>
    <n v="5"/>
    <n v="6.5490000000000004"/>
  </r>
  <r>
    <x v="849"/>
    <x v="580"/>
    <d v="2014-09-24T00:00:00"/>
    <x v="522"/>
    <s v="United States,Seattle,Washington"/>
    <s v="Accessories"/>
    <x v="111"/>
    <n v="71.98"/>
    <n v="2"/>
    <n v="15.1158"/>
  </r>
  <r>
    <x v="849"/>
    <x v="580"/>
    <d v="2014-09-24T00:00:00"/>
    <x v="522"/>
    <s v="United States,Seattle,Washington"/>
    <s v="Accessories"/>
    <x v="1103"/>
    <n v="79.98"/>
    <n v="2"/>
    <n v="26.3934"/>
  </r>
  <r>
    <x v="850"/>
    <x v="581"/>
    <d v="2013-02-26T00:00:00"/>
    <x v="132"/>
    <s v="United States,Los Angeles,California"/>
    <s v="Phones"/>
    <x v="193"/>
    <n v="445.96"/>
    <n v="5"/>
    <n v="55.744999999999997"/>
  </r>
  <r>
    <x v="850"/>
    <x v="581"/>
    <d v="2013-02-26T00:00:00"/>
    <x v="132"/>
    <s v="United States,Los Angeles,California"/>
    <s v="Accessories"/>
    <x v="794"/>
    <n v="36.24"/>
    <n v="1"/>
    <n v="15.220800000000001"/>
  </r>
  <r>
    <x v="850"/>
    <x v="581"/>
    <d v="2013-02-26T00:00:00"/>
    <x v="132"/>
    <s v="United States,Los Angeles,California"/>
    <s v="Fasteners"/>
    <x v="1104"/>
    <n v="10.65"/>
    <n v="3"/>
    <n v="5.0054999999999996"/>
  </r>
  <r>
    <x v="851"/>
    <x v="55"/>
    <d v="2014-12-15T00:00:00"/>
    <x v="523"/>
    <s v="United States,San Francisco,California"/>
    <s v="Paper"/>
    <x v="1105"/>
    <n v="87.92"/>
    <n v="4"/>
    <n v="40.443199999999997"/>
  </r>
  <r>
    <x v="851"/>
    <x v="55"/>
    <d v="2014-12-15T00:00:00"/>
    <x v="523"/>
    <s v="United States,San Francisco,California"/>
    <s v="Binders"/>
    <x v="919"/>
    <n v="22.423999999999999"/>
    <n v="1"/>
    <n v="8.4090000000000007"/>
  </r>
  <r>
    <x v="851"/>
    <x v="55"/>
    <d v="2014-12-15T00:00:00"/>
    <x v="523"/>
    <s v="United States,San Francisco,California"/>
    <s v="Binders"/>
    <x v="151"/>
    <n v="90.48"/>
    <n v="3"/>
    <n v="33.93"/>
  </r>
  <r>
    <x v="851"/>
    <x v="55"/>
    <d v="2014-12-15T00:00:00"/>
    <x v="523"/>
    <s v="United States,San Francisco,California"/>
    <s v="Storage"/>
    <x v="1106"/>
    <n v="42.76"/>
    <n v="1"/>
    <n v="11.117599999999999"/>
  </r>
  <r>
    <x v="852"/>
    <x v="19"/>
    <d v="2014-09-23T00:00:00"/>
    <x v="403"/>
    <s v="United States,Clovis,New Mexico"/>
    <s v="Binders"/>
    <x v="274"/>
    <n v="10.08"/>
    <n v="7"/>
    <n v="3.528"/>
  </r>
  <r>
    <x v="852"/>
    <x v="19"/>
    <d v="2014-09-23T00:00:00"/>
    <x v="403"/>
    <s v="United States,Clovis,New Mexico"/>
    <s v="Accessories"/>
    <x v="1107"/>
    <n v="101.34"/>
    <n v="3"/>
    <n v="8.1072000000000006"/>
  </r>
  <r>
    <x v="853"/>
    <x v="582"/>
    <d v="2014-01-03T00:00:00"/>
    <x v="164"/>
    <s v="United States,Los Angeles,California"/>
    <s v="Binders"/>
    <x v="222"/>
    <n v="11.231999999999999"/>
    <n v="3"/>
    <n v="3.9312"/>
  </r>
  <r>
    <x v="854"/>
    <x v="583"/>
    <d v="2013-12-07T00:00:00"/>
    <x v="151"/>
    <s v="United States,Los Angeles,California"/>
    <s v="Accessories"/>
    <x v="1108"/>
    <n v="1649.95"/>
    <n v="5"/>
    <n v="659.98"/>
  </r>
  <r>
    <x v="854"/>
    <x v="583"/>
    <d v="2013-12-07T00:00:00"/>
    <x v="151"/>
    <s v="United States,Los Angeles,California"/>
    <s v="Furnishings"/>
    <x v="1109"/>
    <n v="111.9"/>
    <n v="6"/>
    <n v="51.473999999999997"/>
  </r>
  <r>
    <x v="855"/>
    <x v="154"/>
    <d v="2013-06-15T00:00:00"/>
    <x v="524"/>
    <s v="United States,Los Angeles,California"/>
    <s v="Bookcases"/>
    <x v="1110"/>
    <n v="599.16499999999996"/>
    <n v="5"/>
    <n v="35.244999999999997"/>
  </r>
  <r>
    <x v="856"/>
    <x v="584"/>
    <d v="2013-09-05T00:00:00"/>
    <x v="179"/>
    <s v="United States,San Francisco,California"/>
    <s v="Storage"/>
    <x v="1111"/>
    <n v="46.53"/>
    <n v="3"/>
    <n v="12.097799999999999"/>
  </r>
  <r>
    <x v="857"/>
    <x v="550"/>
    <d v="2014-04-30T00:00:00"/>
    <x v="525"/>
    <s v="United States,Chandler,Arizona"/>
    <s v="Art"/>
    <x v="625"/>
    <n v="8.8960000000000008"/>
    <n v="4"/>
    <n v="0.66720000000000002"/>
  </r>
  <r>
    <x v="858"/>
    <x v="585"/>
    <d v="2012-10-24T00:00:00"/>
    <x v="465"/>
    <s v="United States,Los Angeles,California"/>
    <s v="Appliances"/>
    <x v="1112"/>
    <n v="1640.7"/>
    <n v="5"/>
    <n v="459.39600000000002"/>
  </r>
  <r>
    <x v="858"/>
    <x v="585"/>
    <d v="2012-10-24T00:00:00"/>
    <x v="465"/>
    <s v="United States,Los Angeles,California"/>
    <s v="Accessories"/>
    <x v="1113"/>
    <n v="270"/>
    <n v="3"/>
    <n v="97.2"/>
  </r>
  <r>
    <x v="859"/>
    <x v="586"/>
    <d v="2014-09-14T00:00:00"/>
    <x v="496"/>
    <s v="United States,Glendale,Arizona"/>
    <s v="Paper"/>
    <x v="1114"/>
    <n v="6.3680000000000003"/>
    <n v="2"/>
    <n v="2.3879999999999999"/>
  </r>
  <r>
    <x v="860"/>
    <x v="157"/>
    <d v="2013-07-30T00:00:00"/>
    <x v="297"/>
    <s v="United States,Sparks,Nevada"/>
    <s v="Supplies"/>
    <x v="1115"/>
    <n v="86.2"/>
    <n v="5"/>
    <n v="24.998000000000001"/>
  </r>
  <r>
    <x v="861"/>
    <x v="251"/>
    <d v="2015-01-03T00:00:00"/>
    <x v="31"/>
    <s v="United States,Edmonds,Washington"/>
    <s v="Fasteners"/>
    <x v="1116"/>
    <n v="19.600000000000001"/>
    <n v="5"/>
    <n v="9.6039999999999992"/>
  </r>
  <r>
    <x v="861"/>
    <x v="251"/>
    <d v="2015-01-03T00:00:00"/>
    <x v="31"/>
    <s v="United States,Edmonds,Washington"/>
    <s v="Furnishings"/>
    <x v="503"/>
    <n v="68.459999999999994"/>
    <n v="2"/>
    <n v="20.538"/>
  </r>
  <r>
    <x v="862"/>
    <x v="321"/>
    <d v="2014-09-07T00:00:00"/>
    <x v="331"/>
    <s v="United States,San Francisco,California"/>
    <s v="Binders"/>
    <x v="1051"/>
    <n v="13.343999999999999"/>
    <n v="6"/>
    <n v="4.3368000000000002"/>
  </r>
  <r>
    <x v="862"/>
    <x v="321"/>
    <d v="2014-09-07T00:00:00"/>
    <x v="331"/>
    <s v="United States,San Francisco,California"/>
    <s v="Tables"/>
    <x v="1117"/>
    <n v="1478.2719999999999"/>
    <n v="8"/>
    <n v="92.391999999999996"/>
  </r>
  <r>
    <x v="863"/>
    <x v="501"/>
    <d v="2014-10-05T00:00:00"/>
    <x v="466"/>
    <s v="United States,Los Angeles,California"/>
    <s v="Furnishings"/>
    <x v="44"/>
    <n v="9.24"/>
    <n v="3"/>
    <n v="4.4352"/>
  </r>
  <r>
    <x v="864"/>
    <x v="587"/>
    <d v="2011-01-21T00:00:00"/>
    <x v="432"/>
    <s v="United States,Scottsdale,Arizona"/>
    <s v="Binders"/>
    <x v="465"/>
    <n v="32.340000000000003"/>
    <n v="10"/>
    <n v="-23.716000000000001"/>
  </r>
  <r>
    <x v="864"/>
    <x v="587"/>
    <d v="2011-01-21T00:00:00"/>
    <x v="432"/>
    <s v="United States,Scottsdale,Arizona"/>
    <s v="Paper"/>
    <x v="1118"/>
    <n v="56.064"/>
    <n v="4"/>
    <n v="19.622399999999999"/>
  </r>
  <r>
    <x v="864"/>
    <x v="587"/>
    <d v="2011-01-21T00:00:00"/>
    <x v="432"/>
    <s v="United States,Scottsdale,Arizona"/>
    <s v="Envelopes"/>
    <x v="761"/>
    <n v="108.72"/>
    <n v="5"/>
    <n v="36.692999999999998"/>
  </r>
  <r>
    <x v="864"/>
    <x v="587"/>
    <d v="2011-01-21T00:00:00"/>
    <x v="432"/>
    <s v="United States,Scottsdale,Arizona"/>
    <s v="Bookcases"/>
    <x v="118"/>
    <n v="181.47"/>
    <n v="5"/>
    <n v="-320.59699999999998"/>
  </r>
  <r>
    <x v="865"/>
    <x v="259"/>
    <d v="2013-06-15T00:00:00"/>
    <x v="526"/>
    <s v="United States,San Francisco,California"/>
    <s v="Chairs"/>
    <x v="603"/>
    <n v="122.352"/>
    <n v="3"/>
    <n v="13.7646"/>
  </r>
  <r>
    <x v="866"/>
    <x v="180"/>
    <d v="2011-09-27T00:00:00"/>
    <x v="276"/>
    <s v="United States,San Diego,California"/>
    <s v="Chairs"/>
    <x v="1029"/>
    <n v="585.55200000000002"/>
    <n v="3"/>
    <n v="73.194000000000003"/>
  </r>
  <r>
    <x v="866"/>
    <x v="180"/>
    <d v="2011-09-27T00:00:00"/>
    <x v="276"/>
    <s v="United States,San Diego,California"/>
    <s v="Paper"/>
    <x v="1119"/>
    <n v="19.440000000000001"/>
    <n v="3"/>
    <n v="9.3312000000000008"/>
  </r>
  <r>
    <x v="867"/>
    <x v="190"/>
    <d v="2014-12-24T00:00:00"/>
    <x v="403"/>
    <s v="United States,Parker,Colorado"/>
    <s v="Furnishings"/>
    <x v="1120"/>
    <n v="13.36"/>
    <n v="5"/>
    <n v="4.008"/>
  </r>
  <r>
    <x v="867"/>
    <x v="190"/>
    <d v="2014-12-24T00:00:00"/>
    <x v="403"/>
    <s v="United States,Parker,Colorado"/>
    <s v="Storage"/>
    <x v="1121"/>
    <n v="78.256"/>
    <n v="2"/>
    <n v="-17.607600000000001"/>
  </r>
  <r>
    <x v="867"/>
    <x v="190"/>
    <d v="2014-12-24T00:00:00"/>
    <x v="403"/>
    <s v="United States,Parker,Colorado"/>
    <s v="Bookcases"/>
    <x v="1122"/>
    <n v="102.018"/>
    <n v="7"/>
    <n v="-183.63239999999999"/>
  </r>
  <r>
    <x v="868"/>
    <x v="588"/>
    <d v="2014-10-15T00:00:00"/>
    <x v="447"/>
    <s v="United States,San Diego,California"/>
    <s v="Phones"/>
    <x v="1123"/>
    <n v="103.19199999999999"/>
    <n v="1"/>
    <n v="11.6091"/>
  </r>
  <r>
    <x v="868"/>
    <x v="588"/>
    <d v="2014-10-15T00:00:00"/>
    <x v="447"/>
    <s v="United States,San Diego,California"/>
    <s v="Accessories"/>
    <x v="1124"/>
    <n v="36"/>
    <n v="2"/>
    <n v="6.48"/>
  </r>
  <r>
    <x v="868"/>
    <x v="588"/>
    <d v="2014-10-15T00:00:00"/>
    <x v="447"/>
    <s v="United States,San Diego,California"/>
    <s v="Accessories"/>
    <x v="218"/>
    <n v="239.96"/>
    <n v="4"/>
    <n v="115.1808"/>
  </r>
  <r>
    <x v="868"/>
    <x v="588"/>
    <d v="2014-10-15T00:00:00"/>
    <x v="447"/>
    <s v="United States,San Diego,California"/>
    <s v="Storage"/>
    <x v="971"/>
    <n v="40.68"/>
    <n v="2"/>
    <n v="0.40679999999999999"/>
  </r>
  <r>
    <x v="869"/>
    <x v="589"/>
    <d v="2011-11-28T00:00:00"/>
    <x v="527"/>
    <s v="United States,San Francisco,California"/>
    <s v="Supplies"/>
    <x v="57"/>
    <n v="7.36"/>
    <n v="2"/>
    <n v="0.1472"/>
  </r>
  <r>
    <x v="869"/>
    <x v="589"/>
    <d v="2011-11-28T00:00:00"/>
    <x v="527"/>
    <s v="United States,San Francisco,California"/>
    <s v="Labels"/>
    <x v="766"/>
    <n v="41.4"/>
    <n v="4"/>
    <n v="19.872"/>
  </r>
  <r>
    <x v="869"/>
    <x v="589"/>
    <d v="2011-11-28T00:00:00"/>
    <x v="527"/>
    <s v="United States,San Francisco,California"/>
    <s v="Bookcases"/>
    <x v="476"/>
    <n v="411.33199999999999"/>
    <n v="4"/>
    <n v="-4.8391999999999999"/>
  </r>
  <r>
    <x v="870"/>
    <x v="590"/>
    <d v="2013-10-09T00:00:00"/>
    <x v="60"/>
    <s v="United States,Los Angeles,California"/>
    <s v="Paper"/>
    <x v="1125"/>
    <n v="61.96"/>
    <n v="2"/>
    <n v="27.882000000000001"/>
  </r>
  <r>
    <x v="871"/>
    <x v="591"/>
    <d v="2012-10-12T00:00:00"/>
    <x v="191"/>
    <s v="United States,San Francisco,California"/>
    <s v="Furnishings"/>
    <x v="368"/>
    <n v="145.9"/>
    <n v="5"/>
    <n v="62.737000000000002"/>
  </r>
  <r>
    <x v="872"/>
    <x v="592"/>
    <d v="2011-03-02T00:00:00"/>
    <x v="528"/>
    <s v="United States,Medford,Oregon"/>
    <s v="Paper"/>
    <x v="1126"/>
    <n v="32.896000000000001"/>
    <n v="4"/>
    <n v="11.102399999999999"/>
  </r>
  <r>
    <x v="872"/>
    <x v="592"/>
    <d v="2011-03-02T00:00:00"/>
    <x v="528"/>
    <s v="United States,Medford,Oregon"/>
    <s v="Paper"/>
    <x v="1127"/>
    <n v="22.776"/>
    <n v="3"/>
    <n v="7.6868999999999996"/>
  </r>
  <r>
    <x v="873"/>
    <x v="593"/>
    <d v="2013-06-08T00:00:00"/>
    <x v="529"/>
    <s v="United States,Santa Clara,California"/>
    <s v="Binders"/>
    <x v="96"/>
    <n v="21.552"/>
    <n v="6"/>
    <n v="7.0044000000000004"/>
  </r>
  <r>
    <x v="873"/>
    <x v="593"/>
    <d v="2013-06-08T00:00:00"/>
    <x v="529"/>
    <s v="United States,Santa Clara,California"/>
    <s v="Appliances"/>
    <x v="1128"/>
    <n v="58.24"/>
    <n v="4"/>
    <n v="15.7248"/>
  </r>
  <r>
    <x v="874"/>
    <x v="35"/>
    <d v="2013-12-13T00:00:00"/>
    <x v="380"/>
    <s v="United States,Long Beach,California"/>
    <s v="Paper"/>
    <x v="518"/>
    <n v="80.28"/>
    <n v="12"/>
    <n v="36.928800000000003"/>
  </r>
  <r>
    <x v="875"/>
    <x v="570"/>
    <d v="2014-05-06T00:00:00"/>
    <x v="530"/>
    <s v="United States,Los Angeles,California"/>
    <s v="Art"/>
    <x v="1129"/>
    <n v="9.7799999999999994"/>
    <n v="2"/>
    <n v="4.0098000000000003"/>
  </r>
  <r>
    <x v="876"/>
    <x v="594"/>
    <d v="2014-04-29T00:00:00"/>
    <x v="324"/>
    <s v="United States,Santa Barbara,California"/>
    <s v="Fasteners"/>
    <x v="1130"/>
    <n v="1.81"/>
    <n v="1"/>
    <n v="0.65159999999999996"/>
  </r>
  <r>
    <x v="877"/>
    <x v="595"/>
    <d v="2013-12-26T00:00:00"/>
    <x v="74"/>
    <s v="United States,Tucson,Arizona"/>
    <s v="Tables"/>
    <x v="1131"/>
    <n v="455.97"/>
    <n v="6"/>
    <n v="-218.8656"/>
  </r>
  <r>
    <x v="877"/>
    <x v="595"/>
    <d v="2013-12-26T00:00:00"/>
    <x v="74"/>
    <s v="United States,Tucson,Arizona"/>
    <s v="Binders"/>
    <x v="723"/>
    <n v="10.44"/>
    <n v="6"/>
    <n v="-7.6559999999999997"/>
  </r>
  <r>
    <x v="877"/>
    <x v="595"/>
    <d v="2013-12-26T00:00:00"/>
    <x v="74"/>
    <s v="United States,Tucson,Arizona"/>
    <s v="Binders"/>
    <x v="350"/>
    <n v="5.2140000000000004"/>
    <n v="2"/>
    <n v="-4.1711999999999998"/>
  </r>
  <r>
    <x v="878"/>
    <x v="75"/>
    <d v="2014-09-09T00:00:00"/>
    <x v="288"/>
    <s v="United States,Draper,Utah"/>
    <s v="Furnishings"/>
    <x v="887"/>
    <n v="25.16"/>
    <n v="2"/>
    <n v="10.5672"/>
  </r>
  <r>
    <x v="878"/>
    <x v="75"/>
    <d v="2014-09-09T00:00:00"/>
    <x v="288"/>
    <s v="United States,Draper,Utah"/>
    <s v="Phones"/>
    <x v="1132"/>
    <n v="126.56"/>
    <n v="4"/>
    <n v="47.46"/>
  </r>
  <r>
    <x v="879"/>
    <x v="589"/>
    <d v="2011-12-01T00:00:00"/>
    <x v="483"/>
    <s v="United States,San Francisco,California"/>
    <s v="Appliances"/>
    <x v="1128"/>
    <n v="43.68"/>
    <n v="3"/>
    <n v="11.7936"/>
  </r>
  <r>
    <x v="879"/>
    <x v="589"/>
    <d v="2011-12-01T00:00:00"/>
    <x v="483"/>
    <s v="United States,San Francisco,California"/>
    <s v="Accessories"/>
    <x v="300"/>
    <n v="139.93"/>
    <n v="7"/>
    <n v="34.982500000000002"/>
  </r>
  <r>
    <x v="880"/>
    <x v="152"/>
    <d v="2012-12-10T00:00:00"/>
    <x v="277"/>
    <s v="United States,North Las Vegas,Nevada"/>
    <s v="Paper"/>
    <x v="1133"/>
    <n v="6.48"/>
    <n v="1"/>
    <n v="3.1103999999999998"/>
  </r>
  <r>
    <x v="880"/>
    <x v="152"/>
    <d v="2012-12-10T00:00:00"/>
    <x v="277"/>
    <s v="United States,North Las Vegas,Nevada"/>
    <s v="Storage"/>
    <x v="549"/>
    <n v="1325.85"/>
    <n v="5"/>
    <n v="238.65299999999999"/>
  </r>
  <r>
    <x v="880"/>
    <x v="152"/>
    <d v="2012-12-10T00:00:00"/>
    <x v="277"/>
    <s v="United States,North Las Vegas,Nevada"/>
    <s v="Labels"/>
    <x v="1011"/>
    <n v="14.94"/>
    <n v="3"/>
    <n v="6.8723999999999998"/>
  </r>
  <r>
    <x v="881"/>
    <x v="596"/>
    <d v="2013-12-17T00:00:00"/>
    <x v="531"/>
    <s v="United States,Pasadena,California"/>
    <s v="Furnishings"/>
    <x v="148"/>
    <n v="383.64"/>
    <n v="6"/>
    <n v="122.76479999999999"/>
  </r>
  <r>
    <x v="881"/>
    <x v="596"/>
    <d v="2013-12-17T00:00:00"/>
    <x v="531"/>
    <s v="United States,Pasadena,California"/>
    <s v="Appliances"/>
    <x v="206"/>
    <n v="56.52"/>
    <n v="3"/>
    <n v="15.8256"/>
  </r>
  <r>
    <x v="882"/>
    <x v="586"/>
    <d v="2014-09-15T00:00:00"/>
    <x v="390"/>
    <s v="United States,Los Angeles,California"/>
    <s v="Art"/>
    <x v="1134"/>
    <n v="6.56"/>
    <n v="2"/>
    <n v="1.9024000000000001"/>
  </r>
  <r>
    <x v="882"/>
    <x v="586"/>
    <d v="2014-09-15T00:00:00"/>
    <x v="390"/>
    <s v="United States,Los Angeles,California"/>
    <s v="Chairs"/>
    <x v="534"/>
    <n v="243.92"/>
    <n v="5"/>
    <n v="-15.244999999999999"/>
  </r>
  <r>
    <x v="882"/>
    <x v="586"/>
    <d v="2014-09-15T00:00:00"/>
    <x v="390"/>
    <s v="United States,Los Angeles,California"/>
    <s v="Paper"/>
    <x v="1054"/>
    <n v="47.52"/>
    <n v="9"/>
    <n v="22.8096"/>
  </r>
  <r>
    <x v="883"/>
    <x v="597"/>
    <d v="2011-12-19T00:00:00"/>
    <x v="40"/>
    <s v="United States,San Diego,California"/>
    <s v="Furnishings"/>
    <x v="1135"/>
    <n v="6.16"/>
    <n v="2"/>
    <n v="1.9712000000000001"/>
  </r>
  <r>
    <x v="884"/>
    <x v="216"/>
    <d v="2012-03-20T00:00:00"/>
    <x v="348"/>
    <s v="United States,Lancaster,California"/>
    <s v="Fasteners"/>
    <x v="314"/>
    <n v="10.9"/>
    <n v="5"/>
    <n v="3.597"/>
  </r>
  <r>
    <x v="885"/>
    <x v="598"/>
    <d v="2011-07-24T00:00:00"/>
    <x v="364"/>
    <s v="United States,Great Falls,Montana"/>
    <s v="Binders"/>
    <x v="265"/>
    <n v="6.0960000000000001"/>
    <n v="2"/>
    <n v="2.2098"/>
  </r>
  <r>
    <x v="886"/>
    <x v="423"/>
    <d v="2013-12-12T00:00:00"/>
    <x v="46"/>
    <s v="United States,San Francisco,California"/>
    <s v="Storage"/>
    <x v="754"/>
    <n v="34.049999999999997"/>
    <n v="3"/>
    <n v="9.5340000000000007"/>
  </r>
  <r>
    <x v="886"/>
    <x v="423"/>
    <d v="2013-12-12T00:00:00"/>
    <x v="46"/>
    <s v="United States,San Francisco,California"/>
    <s v="Storage"/>
    <x v="1136"/>
    <n v="352.38"/>
    <n v="2"/>
    <n v="81.047399999999996"/>
  </r>
  <r>
    <x v="887"/>
    <x v="152"/>
    <d v="2012-12-11T00:00:00"/>
    <x v="532"/>
    <s v="United States,San Francisco,California"/>
    <s v="Appliances"/>
    <x v="1089"/>
    <n v="7.78"/>
    <n v="2"/>
    <n v="2.0228000000000002"/>
  </r>
  <r>
    <x v="888"/>
    <x v="486"/>
    <d v="2014-08-23T00:00:00"/>
    <x v="111"/>
    <s v="United States,Seattle,Washington"/>
    <s v="Accessories"/>
    <x v="444"/>
    <n v="843.9"/>
    <n v="2"/>
    <n v="371.31599999999997"/>
  </r>
  <r>
    <x v="888"/>
    <x v="486"/>
    <d v="2014-08-23T00:00:00"/>
    <x v="111"/>
    <s v="United States,Seattle,Washington"/>
    <s v="Accessories"/>
    <x v="210"/>
    <n v="1496.16"/>
    <n v="9"/>
    <n v="224.42400000000001"/>
  </r>
  <r>
    <x v="889"/>
    <x v="86"/>
    <d v="2012-09-21T00:00:00"/>
    <x v="392"/>
    <s v="United States,San Diego,California"/>
    <s v="Storage"/>
    <x v="1082"/>
    <n v="443.92"/>
    <n v="4"/>
    <n v="8.8783999999999992"/>
  </r>
  <r>
    <x v="890"/>
    <x v="599"/>
    <d v="2013-10-29T00:00:00"/>
    <x v="202"/>
    <s v="United States,Los Angeles,California"/>
    <s v="Accessories"/>
    <x v="442"/>
    <n v="100"/>
    <n v="4"/>
    <n v="21"/>
  </r>
  <r>
    <x v="890"/>
    <x v="599"/>
    <d v="2013-10-29T00:00:00"/>
    <x v="202"/>
    <s v="United States,Los Angeles,California"/>
    <s v="Accessories"/>
    <x v="1137"/>
    <n v="359.98"/>
    <n v="2"/>
    <n v="21.598800000000001"/>
  </r>
  <r>
    <x v="891"/>
    <x v="159"/>
    <d v="2011-10-01T00:00:00"/>
    <x v="533"/>
    <s v="United States,Seattle,Washington"/>
    <s v="Furnishings"/>
    <x v="44"/>
    <n v="6.16"/>
    <n v="2"/>
    <n v="2.9567999999999999"/>
  </r>
  <r>
    <x v="891"/>
    <x v="159"/>
    <d v="2011-10-01T00:00:00"/>
    <x v="533"/>
    <s v="United States,Seattle,Washington"/>
    <s v="Tables"/>
    <x v="1005"/>
    <n v="2348.8200000000002"/>
    <n v="9"/>
    <n v="399.29939999999999"/>
  </r>
  <r>
    <x v="892"/>
    <x v="432"/>
    <d v="2014-09-09T00:00:00"/>
    <x v="492"/>
    <s v="United States,La Mesa,California"/>
    <s v="Binders"/>
    <x v="107"/>
    <n v="82.56"/>
    <n v="5"/>
    <n v="28.896000000000001"/>
  </r>
  <r>
    <x v="892"/>
    <x v="432"/>
    <d v="2014-09-09T00:00:00"/>
    <x v="492"/>
    <s v="United States,La Mesa,California"/>
    <s v="Accessories"/>
    <x v="1138"/>
    <n v="284.97000000000003"/>
    <n v="3"/>
    <n v="85.491"/>
  </r>
  <r>
    <x v="893"/>
    <x v="600"/>
    <d v="2011-12-27T00:00:00"/>
    <x v="112"/>
    <s v="United States,San Diego,California"/>
    <s v="Chairs"/>
    <x v="515"/>
    <n v="1325.76"/>
    <n v="6"/>
    <n v="149.148"/>
  </r>
  <r>
    <x v="893"/>
    <x v="600"/>
    <d v="2011-12-27T00:00:00"/>
    <x v="112"/>
    <s v="United States,San Diego,California"/>
    <s v="Chairs"/>
    <x v="164"/>
    <n v="572.16"/>
    <n v="3"/>
    <n v="35.76"/>
  </r>
  <r>
    <x v="894"/>
    <x v="312"/>
    <d v="2014-03-27T00:00:00"/>
    <x v="380"/>
    <s v="United States,Seattle,Washington"/>
    <s v="Binders"/>
    <x v="350"/>
    <n v="34.76"/>
    <n v="5"/>
    <n v="11.297000000000001"/>
  </r>
  <r>
    <x v="895"/>
    <x v="369"/>
    <d v="2014-11-08T00:00:00"/>
    <x v="534"/>
    <s v="United States,Salt Lake City,Utah"/>
    <s v="Paper"/>
    <x v="325"/>
    <n v="19.440000000000001"/>
    <n v="3"/>
    <n v="9.3312000000000008"/>
  </r>
  <r>
    <x v="896"/>
    <x v="513"/>
    <d v="2014-07-20T00:00:00"/>
    <x v="336"/>
    <s v="United States,Apple Valley,California"/>
    <s v="Paper"/>
    <x v="1139"/>
    <n v="32.4"/>
    <n v="5"/>
    <n v="15.552"/>
  </r>
  <r>
    <x v="896"/>
    <x v="513"/>
    <d v="2014-07-20T00:00:00"/>
    <x v="336"/>
    <s v="United States,Apple Valley,California"/>
    <s v="Envelopes"/>
    <x v="1076"/>
    <n v="57.9"/>
    <n v="5"/>
    <n v="28.95"/>
  </r>
  <r>
    <x v="896"/>
    <x v="513"/>
    <d v="2014-07-20T00:00:00"/>
    <x v="336"/>
    <s v="United States,Apple Valley,California"/>
    <s v="Storage"/>
    <x v="879"/>
    <n v="10.56"/>
    <n v="2"/>
    <n v="0"/>
  </r>
  <r>
    <x v="896"/>
    <x v="513"/>
    <d v="2014-07-20T00:00:00"/>
    <x v="336"/>
    <s v="United States,Apple Valley,California"/>
    <s v="Bookcases"/>
    <x v="369"/>
    <n v="1194.165"/>
    <n v="5"/>
    <n v="210.73500000000001"/>
  </r>
  <r>
    <x v="897"/>
    <x v="352"/>
    <d v="2011-11-11T00:00:00"/>
    <x v="445"/>
    <s v="United States,Long Beach,California"/>
    <s v="Art"/>
    <x v="45"/>
    <n v="2.94"/>
    <n v="1"/>
    <n v="0.79379999999999995"/>
  </r>
  <r>
    <x v="898"/>
    <x v="174"/>
    <d v="2013-12-22T00:00:00"/>
    <x v="270"/>
    <s v="United States,Salem,Oregon"/>
    <s v="Binders"/>
    <x v="151"/>
    <n v="45.24"/>
    <n v="4"/>
    <n v="-30.16"/>
  </r>
  <r>
    <x v="898"/>
    <x v="174"/>
    <d v="2013-12-22T00:00:00"/>
    <x v="270"/>
    <s v="United States,Salem,Oregon"/>
    <s v="Art"/>
    <x v="1140"/>
    <n v="18.687999999999999"/>
    <n v="4"/>
    <n v="2.3359999999999999"/>
  </r>
  <r>
    <x v="898"/>
    <x v="174"/>
    <d v="2013-12-22T00:00:00"/>
    <x v="270"/>
    <s v="United States,Salem,Oregon"/>
    <s v="Paper"/>
    <x v="1141"/>
    <n v="11.648"/>
    <n v="2"/>
    <n v="3.7856000000000001"/>
  </r>
  <r>
    <x v="898"/>
    <x v="174"/>
    <d v="2013-12-22T00:00:00"/>
    <x v="270"/>
    <s v="United States,Salem,Oregon"/>
    <s v="Accessories"/>
    <x v="146"/>
    <n v="112.776"/>
    <n v="3"/>
    <n v="-8.4581999999999997"/>
  </r>
  <r>
    <x v="898"/>
    <x v="174"/>
    <d v="2013-12-22T00:00:00"/>
    <x v="270"/>
    <s v="United States,Salem,Oregon"/>
    <s v="Tables"/>
    <x v="1142"/>
    <n v="377.45"/>
    <n v="5"/>
    <n v="-264.21499999999997"/>
  </r>
  <r>
    <x v="898"/>
    <x v="174"/>
    <d v="2013-12-22T00:00:00"/>
    <x v="270"/>
    <s v="United States,Salem,Oregon"/>
    <s v="Labels"/>
    <x v="779"/>
    <n v="15.936"/>
    <n v="4"/>
    <n v="5.1791999999999998"/>
  </r>
  <r>
    <x v="898"/>
    <x v="174"/>
    <d v="2013-12-22T00:00:00"/>
    <x v="270"/>
    <s v="United States,Salem,Oregon"/>
    <s v="Phones"/>
    <x v="825"/>
    <n v="28.68"/>
    <n v="3"/>
    <n v="-7.17"/>
  </r>
  <r>
    <x v="899"/>
    <x v="309"/>
    <d v="2013-10-02T00:00:00"/>
    <x v="490"/>
    <s v="United States,Aurora,Colorado"/>
    <s v="Furnishings"/>
    <x v="1143"/>
    <n v="21.44"/>
    <n v="2"/>
    <n v="7.5039999999999996"/>
  </r>
  <r>
    <x v="899"/>
    <x v="309"/>
    <d v="2013-10-02T00:00:00"/>
    <x v="490"/>
    <s v="United States,Aurora,Colorado"/>
    <s v="Storage"/>
    <x v="866"/>
    <n v="511.05599999999998"/>
    <n v="9"/>
    <n v="-95.822999999999993"/>
  </r>
  <r>
    <x v="900"/>
    <x v="601"/>
    <d v="2013-06-16T00:00:00"/>
    <x v="338"/>
    <s v="United States,Seattle,Washington"/>
    <s v="Labels"/>
    <x v="249"/>
    <n v="14.62"/>
    <n v="2"/>
    <n v="6.8714000000000004"/>
  </r>
  <r>
    <x v="900"/>
    <x v="601"/>
    <d v="2013-06-16T00:00:00"/>
    <x v="338"/>
    <s v="United States,Seattle,Washington"/>
    <s v="Binders"/>
    <x v="203"/>
    <n v="53.984000000000002"/>
    <n v="14"/>
    <n v="17.544799999999999"/>
  </r>
  <r>
    <x v="900"/>
    <x v="601"/>
    <d v="2013-06-16T00:00:00"/>
    <x v="338"/>
    <s v="United States,Seattle,Washington"/>
    <s v="Accessories"/>
    <x v="1144"/>
    <n v="389.97"/>
    <n v="3"/>
    <n v="132.5898"/>
  </r>
  <r>
    <x v="901"/>
    <x v="602"/>
    <d v="2012-06-11T00:00:00"/>
    <x v="83"/>
    <s v="United States,Pocatello,Idaho"/>
    <s v="Furnishings"/>
    <x v="1145"/>
    <n v="355.36"/>
    <n v="4"/>
    <n v="92.393600000000006"/>
  </r>
  <r>
    <x v="901"/>
    <x v="602"/>
    <d v="2012-06-11T00:00:00"/>
    <x v="83"/>
    <s v="United States,Pocatello,Idaho"/>
    <s v="Phones"/>
    <x v="1146"/>
    <n v="140.376"/>
    <n v="3"/>
    <n v="8.7735000000000003"/>
  </r>
  <r>
    <x v="902"/>
    <x v="347"/>
    <d v="2013-01-27T00:00:00"/>
    <x v="260"/>
    <s v="United States,Seattle,Washington"/>
    <s v="Paper"/>
    <x v="500"/>
    <n v="12.96"/>
    <n v="2"/>
    <n v="6.2207999999999997"/>
  </r>
  <r>
    <x v="903"/>
    <x v="603"/>
    <d v="2011-06-02T00:00:00"/>
    <x v="535"/>
    <s v="United States,Seattle,Washington"/>
    <s v="Phones"/>
    <x v="1147"/>
    <n v="57.408000000000001"/>
    <n v="6"/>
    <n v="5.7408000000000001"/>
  </r>
  <r>
    <x v="903"/>
    <x v="603"/>
    <d v="2011-06-02T00:00:00"/>
    <x v="535"/>
    <s v="United States,Seattle,Washington"/>
    <s v="Accessories"/>
    <x v="1000"/>
    <n v="27.6"/>
    <n v="4"/>
    <n v="2.2080000000000002"/>
  </r>
  <r>
    <x v="904"/>
    <x v="549"/>
    <d v="2012-11-05T00:00:00"/>
    <x v="48"/>
    <s v="United States,Seattle,Washington"/>
    <s v="Binders"/>
    <x v="32"/>
    <n v="98.352000000000004"/>
    <n v="3"/>
    <n v="35.6526"/>
  </r>
  <r>
    <x v="905"/>
    <x v="334"/>
    <d v="2013-05-08T00:00:00"/>
    <x v="536"/>
    <s v="United States,San Francisco,California"/>
    <s v="Tables"/>
    <x v="1010"/>
    <n v="71.087999999999994"/>
    <n v="2"/>
    <n v="-1.7771999999999999"/>
  </r>
  <r>
    <x v="906"/>
    <x v="56"/>
    <d v="2014-11-09T00:00:00"/>
    <x v="247"/>
    <s v="United States,San Francisco,California"/>
    <s v="Paper"/>
    <x v="961"/>
    <n v="35.880000000000003"/>
    <n v="6"/>
    <n v="17.581199999999999"/>
  </r>
  <r>
    <x v="907"/>
    <x v="604"/>
    <d v="2012-11-17T00:00:00"/>
    <x v="440"/>
    <s v="United States,Springfield,Oregon"/>
    <s v="Fasteners"/>
    <x v="1043"/>
    <n v="8.7200000000000006"/>
    <n v="5"/>
    <n v="2.2890000000000001"/>
  </r>
  <r>
    <x v="907"/>
    <x v="604"/>
    <d v="2012-11-17T00:00:00"/>
    <x v="440"/>
    <s v="United States,Springfield,Oregon"/>
    <s v="Accessories"/>
    <x v="609"/>
    <n v="91.176000000000002"/>
    <n v="3"/>
    <n v="4.5587999999999997"/>
  </r>
  <r>
    <x v="907"/>
    <x v="604"/>
    <d v="2012-11-17T00:00:00"/>
    <x v="440"/>
    <s v="United States,Springfield,Oregon"/>
    <s v="Accessories"/>
    <x v="537"/>
    <n v="159.96799999999999"/>
    <n v="4"/>
    <n v="29.994"/>
  </r>
  <r>
    <x v="908"/>
    <x v="340"/>
    <d v="2013-10-01T00:00:00"/>
    <x v="537"/>
    <s v="United States,San Francisco,California"/>
    <s v="Paper"/>
    <x v="830"/>
    <n v="12.96"/>
    <n v="2"/>
    <n v="6.2207999999999997"/>
  </r>
  <r>
    <x v="909"/>
    <x v="605"/>
    <d v="2011-01-26T00:00:00"/>
    <x v="450"/>
    <s v="United States,Los Angeles,California"/>
    <s v="Paper"/>
    <x v="115"/>
    <n v="19.36"/>
    <n v="2"/>
    <n v="9.2927999999999997"/>
  </r>
  <r>
    <x v="909"/>
    <x v="605"/>
    <d v="2011-01-26T00:00:00"/>
    <x v="450"/>
    <s v="United States,Los Angeles,California"/>
    <s v="Furnishings"/>
    <x v="1148"/>
    <n v="19.3"/>
    <n v="2"/>
    <n v="5.79"/>
  </r>
  <r>
    <x v="910"/>
    <x v="160"/>
    <d v="2014-01-07T00:00:00"/>
    <x v="538"/>
    <s v="United States,San Francisco,California"/>
    <s v="Binders"/>
    <x v="667"/>
    <n v="38.375999999999998"/>
    <n v="3"/>
    <n v="13.4316"/>
  </r>
  <r>
    <x v="911"/>
    <x v="606"/>
    <d v="2014-04-01T00:00:00"/>
    <x v="539"/>
    <s v="United States,Fairfield,California"/>
    <s v="Paper"/>
    <x v="1149"/>
    <n v="12.96"/>
    <n v="2"/>
    <n v="6.3503999999999996"/>
  </r>
  <r>
    <x v="911"/>
    <x v="606"/>
    <d v="2014-04-01T00:00:00"/>
    <x v="539"/>
    <s v="United States,Fairfield,California"/>
    <s v="Furnishings"/>
    <x v="1150"/>
    <n v="26.48"/>
    <n v="1"/>
    <n v="10.0624"/>
  </r>
  <r>
    <x v="911"/>
    <x v="606"/>
    <d v="2014-04-01T00:00:00"/>
    <x v="539"/>
    <s v="United States,Fairfield,California"/>
    <s v="Machines"/>
    <x v="1151"/>
    <n v="532.72"/>
    <n v="2"/>
    <n v="53.271999999999998"/>
  </r>
  <r>
    <x v="911"/>
    <x v="606"/>
    <d v="2014-04-01T00:00:00"/>
    <x v="539"/>
    <s v="United States,Fairfield,California"/>
    <s v="Paper"/>
    <x v="816"/>
    <n v="26.72"/>
    <n v="4"/>
    <n v="12.8256"/>
  </r>
  <r>
    <x v="911"/>
    <x v="606"/>
    <d v="2014-04-01T00:00:00"/>
    <x v="539"/>
    <s v="United States,Fairfield,California"/>
    <s v="Paper"/>
    <x v="211"/>
    <n v="20.04"/>
    <n v="3"/>
    <n v="9.6191999999999993"/>
  </r>
  <r>
    <x v="911"/>
    <x v="606"/>
    <d v="2014-04-01T00:00:00"/>
    <x v="539"/>
    <s v="United States,Fairfield,California"/>
    <s v="Storage"/>
    <x v="135"/>
    <n v="795.48"/>
    <n v="7"/>
    <n v="7.9547999999999996"/>
  </r>
  <r>
    <x v="911"/>
    <x v="606"/>
    <d v="2014-04-01T00:00:00"/>
    <x v="539"/>
    <s v="United States,Fairfield,California"/>
    <s v="Furnishings"/>
    <x v="1135"/>
    <n v="21.56"/>
    <n v="7"/>
    <n v="6.8992000000000004"/>
  </r>
  <r>
    <x v="912"/>
    <x v="347"/>
    <d v="2013-01-28T00:00:00"/>
    <x v="80"/>
    <s v="United States,San Diego,California"/>
    <s v="Labels"/>
    <x v="1152"/>
    <n v="44.4"/>
    <n v="3"/>
    <n v="22.2"/>
  </r>
  <r>
    <x v="912"/>
    <x v="347"/>
    <d v="2013-01-28T00:00:00"/>
    <x v="80"/>
    <s v="United States,San Diego,California"/>
    <s v="Labels"/>
    <x v="1153"/>
    <n v="20.65"/>
    <n v="5"/>
    <n v="9.4990000000000006"/>
  </r>
  <r>
    <x v="913"/>
    <x v="607"/>
    <d v="2013-12-31T00:00:00"/>
    <x v="540"/>
    <s v="United States,Los Angeles,California"/>
    <s v="Storage"/>
    <x v="1038"/>
    <n v="481.32"/>
    <n v="4"/>
    <n v="125.14319999999999"/>
  </r>
  <r>
    <x v="913"/>
    <x v="607"/>
    <d v="2013-12-31T00:00:00"/>
    <x v="540"/>
    <s v="United States,Los Angeles,California"/>
    <s v="Binders"/>
    <x v="1068"/>
    <n v="6.3840000000000003"/>
    <n v="1"/>
    <n v="2.1545999999999998"/>
  </r>
  <r>
    <x v="914"/>
    <x v="608"/>
    <d v="2014-08-16T00:00:00"/>
    <x v="288"/>
    <s v="United States,Lake Forest,California"/>
    <s v="Appliances"/>
    <x v="969"/>
    <n v="542.94000000000005"/>
    <n v="3"/>
    <n v="152.0232"/>
  </r>
  <r>
    <x v="914"/>
    <x v="608"/>
    <d v="2014-08-16T00:00:00"/>
    <x v="288"/>
    <s v="United States,Lake Forest,California"/>
    <s v="Furnishings"/>
    <x v="1021"/>
    <n v="54.92"/>
    <n v="4"/>
    <n v="19.7712"/>
  </r>
  <r>
    <x v="915"/>
    <x v="87"/>
    <d v="2012-09-12T00:00:00"/>
    <x v="238"/>
    <s v="United States,Seattle,Washington"/>
    <s v="Storage"/>
    <x v="1154"/>
    <n v="353.88"/>
    <n v="6"/>
    <n v="17.693999999999999"/>
  </r>
  <r>
    <x v="916"/>
    <x v="609"/>
    <d v="2011-11-14T00:00:00"/>
    <x v="5"/>
    <s v="United States,Redding,California"/>
    <s v="Phones"/>
    <x v="328"/>
    <n v="333.57600000000002"/>
    <n v="3"/>
    <n v="25.0182"/>
  </r>
  <r>
    <x v="917"/>
    <x v="536"/>
    <d v="2012-09-28T00:00:00"/>
    <x v="188"/>
    <s v="United States,Los Angeles,California"/>
    <s v="Furnishings"/>
    <x v="407"/>
    <n v="14.91"/>
    <n v="3"/>
    <n v="4.6220999999999997"/>
  </r>
  <r>
    <x v="917"/>
    <x v="536"/>
    <d v="2012-09-28T00:00:00"/>
    <x v="188"/>
    <s v="United States,Los Angeles,California"/>
    <s v="Appliances"/>
    <x v="688"/>
    <n v="1158.1199999999999"/>
    <n v="4"/>
    <n v="335.85480000000001"/>
  </r>
  <r>
    <x v="918"/>
    <x v="610"/>
    <d v="2013-04-17T00:00:00"/>
    <x v="541"/>
    <s v="United States,Los Angeles,California"/>
    <s v="Chairs"/>
    <x v="1155"/>
    <n v="638.28800000000001"/>
    <n v="7"/>
    <n v="-31.914400000000001"/>
  </r>
  <r>
    <x v="918"/>
    <x v="610"/>
    <d v="2013-04-17T00:00:00"/>
    <x v="541"/>
    <s v="United States,Los Angeles,California"/>
    <s v="Binders"/>
    <x v="1156"/>
    <n v="13.208"/>
    <n v="1"/>
    <n v="4.6227999999999998"/>
  </r>
  <r>
    <x v="919"/>
    <x v="611"/>
    <d v="2013-12-10T00:00:00"/>
    <x v="177"/>
    <s v="United States,San Francisco,California"/>
    <s v="Paper"/>
    <x v="1157"/>
    <n v="104.85"/>
    <n v="1"/>
    <n v="50.328000000000003"/>
  </r>
  <r>
    <x v="920"/>
    <x v="137"/>
    <d v="2011-11-18T00:00:00"/>
    <x v="154"/>
    <s v="United States,Los Angeles,California"/>
    <s v="Art"/>
    <x v="803"/>
    <n v="30.48"/>
    <n v="3"/>
    <n v="7.9248000000000003"/>
  </r>
  <r>
    <x v="920"/>
    <x v="137"/>
    <d v="2011-11-18T00:00:00"/>
    <x v="154"/>
    <s v="United States,Los Angeles,California"/>
    <s v="Chairs"/>
    <x v="685"/>
    <n v="112.648"/>
    <n v="1"/>
    <n v="11.264799999999999"/>
  </r>
  <r>
    <x v="921"/>
    <x v="612"/>
    <d v="2012-04-09T00:00:00"/>
    <x v="542"/>
    <s v="United States,Los Angeles,California"/>
    <s v="Machines"/>
    <x v="1158"/>
    <n v="71.975999999999999"/>
    <n v="3"/>
    <n v="24.291899999999998"/>
  </r>
  <r>
    <x v="922"/>
    <x v="111"/>
    <d v="2012-12-16T00:00:00"/>
    <x v="65"/>
    <s v="United States,Chico,California"/>
    <s v="Art"/>
    <x v="54"/>
    <n v="2.21"/>
    <n v="1"/>
    <n v="0.59670000000000001"/>
  </r>
  <r>
    <x v="922"/>
    <x v="111"/>
    <d v="2012-12-16T00:00:00"/>
    <x v="65"/>
    <s v="United States,Chico,California"/>
    <s v="Envelopes"/>
    <x v="1159"/>
    <n v="15.52"/>
    <n v="4"/>
    <n v="7.4496000000000002"/>
  </r>
  <r>
    <x v="922"/>
    <x v="111"/>
    <d v="2012-12-16T00:00:00"/>
    <x v="65"/>
    <s v="United States,Chico,California"/>
    <s v="Paper"/>
    <x v="1160"/>
    <n v="36.44"/>
    <n v="4"/>
    <n v="16.398"/>
  </r>
  <r>
    <x v="923"/>
    <x v="462"/>
    <d v="2014-10-09T00:00:00"/>
    <x v="543"/>
    <s v="United States,Springfield,Oregon"/>
    <s v="Bookcases"/>
    <x v="118"/>
    <n v="217.76400000000001"/>
    <n v="6"/>
    <n v="-384.71640000000002"/>
  </r>
  <r>
    <x v="923"/>
    <x v="462"/>
    <d v="2014-10-09T00:00:00"/>
    <x v="543"/>
    <s v="United States,Springfield,Oregon"/>
    <s v="Supplies"/>
    <x v="1161"/>
    <n v="39.072000000000003"/>
    <n v="6"/>
    <n v="4.3956"/>
  </r>
  <r>
    <x v="923"/>
    <x v="462"/>
    <d v="2014-10-09T00:00:00"/>
    <x v="543"/>
    <s v="United States,Springfield,Oregon"/>
    <s v="Binders"/>
    <x v="465"/>
    <n v="22.638000000000002"/>
    <n v="7"/>
    <n v="-16.601199999999999"/>
  </r>
  <r>
    <x v="923"/>
    <x v="462"/>
    <d v="2014-10-09T00:00:00"/>
    <x v="543"/>
    <s v="United States,Springfield,Oregon"/>
    <s v="Art"/>
    <x v="656"/>
    <n v="95.144000000000005"/>
    <n v="7"/>
    <n v="10.7037"/>
  </r>
  <r>
    <x v="924"/>
    <x v="613"/>
    <d v="2014-10-03T00:00:00"/>
    <x v="115"/>
    <s v="United States,Bakersfield,California"/>
    <s v="Fasteners"/>
    <x v="596"/>
    <n v="35"/>
    <n v="7"/>
    <n v="16.8"/>
  </r>
  <r>
    <x v="924"/>
    <x v="613"/>
    <d v="2014-10-03T00:00:00"/>
    <x v="115"/>
    <s v="United States,Bakersfield,California"/>
    <s v="Chairs"/>
    <x v="363"/>
    <n v="72.784000000000006"/>
    <n v="1"/>
    <n v="0"/>
  </r>
  <r>
    <x v="924"/>
    <x v="613"/>
    <d v="2014-10-03T00:00:00"/>
    <x v="115"/>
    <s v="United States,Bakersfield,California"/>
    <s v="Appliances"/>
    <x v="134"/>
    <n v="97.84"/>
    <n v="2"/>
    <n v="25.438400000000001"/>
  </r>
  <r>
    <x v="924"/>
    <x v="613"/>
    <d v="2014-10-03T00:00:00"/>
    <x v="115"/>
    <s v="United States,Bakersfield,California"/>
    <s v="Furnishings"/>
    <x v="285"/>
    <n v="51.75"/>
    <n v="1"/>
    <n v="15.525"/>
  </r>
  <r>
    <x v="924"/>
    <x v="613"/>
    <d v="2014-10-03T00:00:00"/>
    <x v="115"/>
    <s v="United States,Bakersfield,California"/>
    <s v="Binders"/>
    <x v="258"/>
    <n v="46.671999999999997"/>
    <n v="2"/>
    <n v="16.3352"/>
  </r>
  <r>
    <x v="925"/>
    <x v="614"/>
    <d v="2012-03-24T00:00:00"/>
    <x v="26"/>
    <s v="United States,Thousand Oaks,California"/>
    <s v="Phones"/>
    <x v="397"/>
    <n v="15.984"/>
    <n v="2"/>
    <n v="1.1988000000000001"/>
  </r>
  <r>
    <x v="926"/>
    <x v="614"/>
    <d v="2012-03-26T00:00:00"/>
    <x v="544"/>
    <s v="United States,San Diego,California"/>
    <s v="Paper"/>
    <x v="57"/>
    <n v="105.52"/>
    <n v="4"/>
    <n v="48.539200000000001"/>
  </r>
  <r>
    <x v="926"/>
    <x v="614"/>
    <d v="2012-03-26T00:00:00"/>
    <x v="544"/>
    <s v="United States,San Diego,California"/>
    <s v="Furnishings"/>
    <x v="1162"/>
    <n v="91.96"/>
    <n v="2"/>
    <n v="15.6332"/>
  </r>
  <r>
    <x v="926"/>
    <x v="614"/>
    <d v="2012-03-26T00:00:00"/>
    <x v="544"/>
    <s v="United States,San Diego,California"/>
    <s v="Phones"/>
    <x v="239"/>
    <n v="1487.9760000000001"/>
    <n v="3"/>
    <n v="185.99700000000001"/>
  </r>
  <r>
    <x v="927"/>
    <x v="615"/>
    <d v="2014-05-19T00:00:00"/>
    <x v="545"/>
    <s v="United States,San Francisco,California"/>
    <s v="Supplies"/>
    <x v="1163"/>
    <n v="238.62"/>
    <n v="2"/>
    <n v="4.7724000000000002"/>
  </r>
  <r>
    <x v="927"/>
    <x v="615"/>
    <d v="2014-05-19T00:00:00"/>
    <x v="545"/>
    <s v="United States,San Francisco,California"/>
    <s v="Appliances"/>
    <x v="1164"/>
    <n v="7.77"/>
    <n v="1"/>
    <n v="2.0979000000000001"/>
  </r>
  <r>
    <x v="927"/>
    <x v="615"/>
    <d v="2014-05-19T00:00:00"/>
    <x v="545"/>
    <s v="United States,San Francisco,California"/>
    <s v="Tables"/>
    <x v="746"/>
    <n v="285.48"/>
    <n v="5"/>
    <n v="-10.705500000000001"/>
  </r>
  <r>
    <x v="927"/>
    <x v="615"/>
    <d v="2014-05-19T00:00:00"/>
    <x v="545"/>
    <s v="United States,San Francisco,California"/>
    <s v="Binders"/>
    <x v="477"/>
    <n v="19.167999999999999"/>
    <n v="4"/>
    <n v="6.4691999999999998"/>
  </r>
  <r>
    <x v="928"/>
    <x v="616"/>
    <d v="2012-07-22T00:00:00"/>
    <x v="133"/>
    <s v="United States,San Diego,California"/>
    <s v="Accessories"/>
    <x v="1144"/>
    <n v="519.96"/>
    <n v="4"/>
    <n v="176.78639999999999"/>
  </r>
  <r>
    <x v="929"/>
    <x v="263"/>
    <d v="2014-12-04T00:00:00"/>
    <x v="546"/>
    <s v="United States,Los Angeles,California"/>
    <s v="Phones"/>
    <x v="1165"/>
    <n v="57.567999999999998"/>
    <n v="4"/>
    <n v="5.7568000000000001"/>
  </r>
  <r>
    <x v="930"/>
    <x v="617"/>
    <d v="2012-04-03T00:00:00"/>
    <x v="450"/>
    <s v="United States,Seattle,Washington"/>
    <s v="Storage"/>
    <x v="1166"/>
    <n v="83.7"/>
    <n v="5"/>
    <n v="3.3479999999999999"/>
  </r>
  <r>
    <x v="931"/>
    <x v="618"/>
    <d v="2012-11-21T00:00:00"/>
    <x v="547"/>
    <s v="United States,San Diego,California"/>
    <s v="Phones"/>
    <x v="1167"/>
    <n v="415.96800000000002"/>
    <n v="4"/>
    <n v="51.996000000000002"/>
  </r>
  <r>
    <x v="931"/>
    <x v="618"/>
    <d v="2012-11-21T00:00:00"/>
    <x v="547"/>
    <s v="United States,San Diego,California"/>
    <s v="Storage"/>
    <x v="1168"/>
    <n v="304.89999999999998"/>
    <n v="5"/>
    <n v="6.0979999999999999"/>
  </r>
  <r>
    <x v="931"/>
    <x v="618"/>
    <d v="2012-11-21T00:00:00"/>
    <x v="547"/>
    <s v="United States,San Diego,California"/>
    <s v="Furnishings"/>
    <x v="1169"/>
    <n v="80.959999999999994"/>
    <n v="4"/>
    <n v="29.145600000000002"/>
  </r>
  <r>
    <x v="931"/>
    <x v="618"/>
    <d v="2012-11-21T00:00:00"/>
    <x v="547"/>
    <s v="United States,San Diego,California"/>
    <s v="Storage"/>
    <x v="1170"/>
    <n v="777.21"/>
    <n v="7"/>
    <n v="54.404699999999998"/>
  </r>
  <r>
    <x v="931"/>
    <x v="618"/>
    <d v="2012-11-21T00:00:00"/>
    <x v="547"/>
    <s v="United States,San Diego,California"/>
    <s v="Paper"/>
    <x v="1171"/>
    <n v="32.4"/>
    <n v="5"/>
    <n v="15.552"/>
  </r>
  <r>
    <x v="931"/>
    <x v="618"/>
    <d v="2012-11-21T00:00:00"/>
    <x v="547"/>
    <s v="United States,San Diego,California"/>
    <s v="Chairs"/>
    <x v="1172"/>
    <n v="225.56800000000001"/>
    <n v="2"/>
    <n v="2.8195999999999999"/>
  </r>
  <r>
    <x v="931"/>
    <x v="618"/>
    <d v="2012-11-21T00:00:00"/>
    <x v="547"/>
    <s v="United States,San Diego,California"/>
    <s v="Furnishings"/>
    <x v="868"/>
    <n v="36.6"/>
    <n v="3"/>
    <n v="15.372"/>
  </r>
  <r>
    <x v="932"/>
    <x v="432"/>
    <d v="2014-09-08T00:00:00"/>
    <x v="548"/>
    <s v="United States,Concord,California"/>
    <s v="Bookcases"/>
    <x v="1110"/>
    <n v="239.666"/>
    <n v="2"/>
    <n v="14.098000000000001"/>
  </r>
  <r>
    <x v="933"/>
    <x v="27"/>
    <d v="2013-11-13T00:00:00"/>
    <x v="439"/>
    <s v="United States,Cheyenne,Wyoming"/>
    <s v="Chairs"/>
    <x v="153"/>
    <n v="1603.136"/>
    <n v="4"/>
    <n v="100.196"/>
  </r>
  <r>
    <x v="934"/>
    <x v="154"/>
    <d v="2013-06-15T00:00:00"/>
    <x v="262"/>
    <s v="United States,Anaheim,California"/>
    <s v="Tables"/>
    <x v="1117"/>
    <n v="1293.4880000000001"/>
    <n v="7"/>
    <n v="80.843000000000004"/>
  </r>
  <r>
    <x v="935"/>
    <x v="619"/>
    <d v="2013-09-23T00:00:00"/>
    <x v="196"/>
    <s v="United States,San Diego,California"/>
    <s v="Chairs"/>
    <x v="153"/>
    <n v="801.56799999999998"/>
    <n v="2"/>
    <n v="50.097999999999999"/>
  </r>
  <r>
    <x v="935"/>
    <x v="619"/>
    <d v="2013-09-23T00:00:00"/>
    <x v="196"/>
    <s v="United States,San Diego,California"/>
    <s v="Paper"/>
    <x v="1173"/>
    <n v="368.91"/>
    <n v="9"/>
    <n v="180.76589999999999"/>
  </r>
  <r>
    <x v="935"/>
    <x v="619"/>
    <d v="2013-09-23T00:00:00"/>
    <x v="196"/>
    <s v="United States,San Diego,California"/>
    <s v="Chairs"/>
    <x v="494"/>
    <n v="885.52800000000002"/>
    <n v="9"/>
    <n v="-99.621899999999997"/>
  </r>
  <r>
    <x v="936"/>
    <x v="21"/>
    <d v="2013-03-16T00:00:00"/>
    <x v="482"/>
    <s v="United States,San Francisco,California"/>
    <s v="Furnishings"/>
    <x v="1174"/>
    <n v="28.28"/>
    <n v="2"/>
    <n v="7.3528000000000002"/>
  </r>
  <r>
    <x v="936"/>
    <x v="21"/>
    <d v="2013-03-16T00:00:00"/>
    <x v="482"/>
    <s v="United States,San Francisco,California"/>
    <s v="Supplies"/>
    <x v="648"/>
    <n v="4912.59"/>
    <n v="3"/>
    <n v="196.50360000000001"/>
  </r>
  <r>
    <x v="937"/>
    <x v="620"/>
    <d v="2011-10-17T00:00:00"/>
    <x v="549"/>
    <s v="United States,San Francisco,California"/>
    <s v="Binders"/>
    <x v="1175"/>
    <n v="14.352"/>
    <n v="3"/>
    <n v="5.0232000000000001"/>
  </r>
  <r>
    <x v="937"/>
    <x v="620"/>
    <d v="2011-10-17T00:00:00"/>
    <x v="549"/>
    <s v="United States,San Francisco,California"/>
    <s v="Accessories"/>
    <x v="218"/>
    <n v="179.97"/>
    <n v="3"/>
    <n v="86.385599999999997"/>
  </r>
  <r>
    <x v="938"/>
    <x v="586"/>
    <d v="2014-09-15T00:00:00"/>
    <x v="550"/>
    <s v="United States,Los Angeles,California"/>
    <s v="Storage"/>
    <x v="599"/>
    <n v="99.87"/>
    <n v="3"/>
    <n v="23.968800000000002"/>
  </r>
  <r>
    <x v="939"/>
    <x v="116"/>
    <d v="2011-11-08T00:00:00"/>
    <x v="424"/>
    <s v="United States,Los Angeles,California"/>
    <s v="Labels"/>
    <x v="1152"/>
    <n v="44.4"/>
    <n v="3"/>
    <n v="22.2"/>
  </r>
  <r>
    <x v="939"/>
    <x v="116"/>
    <d v="2011-11-08T00:00:00"/>
    <x v="424"/>
    <s v="United States,Los Angeles,California"/>
    <s v="Paper"/>
    <x v="57"/>
    <n v="21.4"/>
    <n v="5"/>
    <n v="9.6300000000000008"/>
  </r>
  <r>
    <x v="940"/>
    <x v="621"/>
    <d v="2014-01-17T00:00:00"/>
    <x v="160"/>
    <s v="United States,San Francisco,California"/>
    <s v="Envelopes"/>
    <x v="57"/>
    <n v="9.7799999999999994"/>
    <n v="1"/>
    <n v="4.8899999999999997"/>
  </r>
  <r>
    <x v="941"/>
    <x v="148"/>
    <d v="2012-11-24T00:00:00"/>
    <x v="278"/>
    <s v="United States,San Francisco,California"/>
    <s v="Binders"/>
    <x v="1176"/>
    <n v="24.192"/>
    <n v="9"/>
    <n v="7.56"/>
  </r>
  <r>
    <x v="942"/>
    <x v="12"/>
    <d v="2014-11-07T00:00:00"/>
    <x v="29"/>
    <s v="United States,San Francisco,California"/>
    <s v="Paper"/>
    <x v="120"/>
    <n v="59.94"/>
    <n v="3"/>
    <n v="28.171800000000001"/>
  </r>
  <r>
    <x v="942"/>
    <x v="12"/>
    <d v="2014-11-07T00:00:00"/>
    <x v="29"/>
    <s v="United States,San Francisco,California"/>
    <s v="Paper"/>
    <x v="57"/>
    <n v="45.36"/>
    <n v="4"/>
    <n v="22.226400000000002"/>
  </r>
  <r>
    <x v="942"/>
    <x v="12"/>
    <d v="2014-11-07T00:00:00"/>
    <x v="29"/>
    <s v="United States,San Francisco,California"/>
    <s v="Paper"/>
    <x v="1054"/>
    <n v="26.4"/>
    <n v="5"/>
    <n v="12.672000000000001"/>
  </r>
  <r>
    <x v="942"/>
    <x v="12"/>
    <d v="2014-11-07T00:00:00"/>
    <x v="29"/>
    <s v="United States,San Francisco,California"/>
    <s v="Labels"/>
    <x v="1177"/>
    <n v="41.4"/>
    <n v="4"/>
    <n v="19.872"/>
  </r>
  <r>
    <x v="942"/>
    <x v="12"/>
    <d v="2014-11-07T00:00:00"/>
    <x v="29"/>
    <s v="United States,San Francisco,California"/>
    <s v="Accessories"/>
    <x v="244"/>
    <n v="16.95"/>
    <n v="1"/>
    <n v="1.0169999999999999"/>
  </r>
  <r>
    <x v="943"/>
    <x v="197"/>
    <d v="2013-12-08T00:00:00"/>
    <x v="550"/>
    <s v="United States,San Jose,California"/>
    <s v="Binders"/>
    <x v="1178"/>
    <n v="24.704000000000001"/>
    <n v="2"/>
    <n v="9.2639999999999993"/>
  </r>
  <r>
    <x v="943"/>
    <x v="197"/>
    <d v="2013-12-08T00:00:00"/>
    <x v="550"/>
    <s v="United States,San Jose,California"/>
    <s v="Appliances"/>
    <x v="1179"/>
    <n v="59.7"/>
    <n v="3"/>
    <n v="26.864999999999998"/>
  </r>
  <r>
    <x v="943"/>
    <x v="197"/>
    <d v="2013-12-08T00:00:00"/>
    <x v="550"/>
    <s v="United States,San Jose,California"/>
    <s v="Furnishings"/>
    <x v="859"/>
    <n v="14.52"/>
    <n v="3"/>
    <n v="5.6627999999999998"/>
  </r>
  <r>
    <x v="943"/>
    <x v="197"/>
    <d v="2013-12-08T00:00:00"/>
    <x v="550"/>
    <s v="United States,San Jose,California"/>
    <s v="Binders"/>
    <x v="613"/>
    <n v="104.184"/>
    <n v="3"/>
    <n v="33.8598"/>
  </r>
  <r>
    <x v="944"/>
    <x v="443"/>
    <d v="2013-12-23T00:00:00"/>
    <x v="551"/>
    <s v="United States,Seattle,Washington"/>
    <s v="Storage"/>
    <x v="67"/>
    <n v="46.53"/>
    <n v="3"/>
    <n v="13.0284"/>
  </r>
  <r>
    <x v="945"/>
    <x v="622"/>
    <d v="2014-06-09T00:00:00"/>
    <x v="552"/>
    <s v="United States,Bellingham,Washington"/>
    <s v="Accessories"/>
    <x v="832"/>
    <n v="1099.5"/>
    <n v="10"/>
    <n v="362.83499999999998"/>
  </r>
  <r>
    <x v="946"/>
    <x v="500"/>
    <d v="2013-07-05T00:00:00"/>
    <x v="92"/>
    <s v="United States,Seattle,Washington"/>
    <s v="Furnishings"/>
    <x v="956"/>
    <n v="25.4"/>
    <n v="5"/>
    <n v="8.6359999999999992"/>
  </r>
  <r>
    <x v="946"/>
    <x v="500"/>
    <d v="2013-07-05T00:00:00"/>
    <x v="92"/>
    <s v="United States,Seattle,Washington"/>
    <s v="Phones"/>
    <x v="504"/>
    <n v="177.48"/>
    <n v="3"/>
    <n v="19.9665"/>
  </r>
  <r>
    <x v="946"/>
    <x v="500"/>
    <d v="2013-07-05T00:00:00"/>
    <x v="92"/>
    <s v="United States,Seattle,Washington"/>
    <s v="Phones"/>
    <x v="1180"/>
    <n v="71.975999999999999"/>
    <n v="3"/>
    <n v="8.9969999999999999"/>
  </r>
  <r>
    <x v="947"/>
    <x v="315"/>
    <d v="2014-10-15T00:00:00"/>
    <x v="553"/>
    <s v="United States,Los Angeles,California"/>
    <s v="Accessories"/>
    <x v="483"/>
    <n v="435.84"/>
    <n v="12"/>
    <n v="130.75200000000001"/>
  </r>
  <r>
    <x v="947"/>
    <x v="315"/>
    <d v="2014-10-15T00:00:00"/>
    <x v="553"/>
    <s v="United States,Los Angeles,California"/>
    <s v="Art"/>
    <x v="45"/>
    <n v="5.88"/>
    <n v="2"/>
    <n v="1.5875999999999999"/>
  </r>
  <r>
    <x v="948"/>
    <x v="623"/>
    <d v="2013-08-14T00:00:00"/>
    <x v="136"/>
    <s v="United States,Los Angeles,California"/>
    <s v="Phones"/>
    <x v="1072"/>
    <n v="211.16800000000001"/>
    <n v="4"/>
    <n v="18.4772"/>
  </r>
  <r>
    <x v="949"/>
    <x v="624"/>
    <d v="2011-08-29T00:00:00"/>
    <x v="554"/>
    <s v="United States,Los Angeles,California"/>
    <s v="Furnishings"/>
    <x v="1181"/>
    <n v="6.28"/>
    <n v="1"/>
    <n v="2.6375999999999999"/>
  </r>
  <r>
    <x v="949"/>
    <x v="624"/>
    <d v="2011-08-29T00:00:00"/>
    <x v="554"/>
    <s v="United States,Los Angeles,California"/>
    <s v="Accessories"/>
    <x v="1182"/>
    <n v="95.1"/>
    <n v="5"/>
    <n v="30.431999999999999"/>
  </r>
  <r>
    <x v="949"/>
    <x v="624"/>
    <d v="2011-08-29T00:00:00"/>
    <x v="554"/>
    <s v="United States,Los Angeles,California"/>
    <s v="Paper"/>
    <x v="1183"/>
    <n v="25.92"/>
    <n v="4"/>
    <n v="12.441599999999999"/>
  </r>
  <r>
    <x v="949"/>
    <x v="624"/>
    <d v="2011-08-29T00:00:00"/>
    <x v="554"/>
    <s v="United States,Los Angeles,California"/>
    <s v="Storage"/>
    <x v="1184"/>
    <n v="48.84"/>
    <n v="4"/>
    <n v="13.1868"/>
  </r>
  <r>
    <x v="950"/>
    <x v="625"/>
    <d v="2013-03-16T00:00:00"/>
    <x v="76"/>
    <s v="United States,San Francisco,California"/>
    <s v="Storage"/>
    <x v="1006"/>
    <n v="676.55"/>
    <n v="5"/>
    <n v="6.7655000000000003"/>
  </r>
  <r>
    <x v="950"/>
    <x v="625"/>
    <d v="2013-03-16T00:00:00"/>
    <x v="76"/>
    <s v="United States,San Francisco,California"/>
    <s v="Appliances"/>
    <x v="1185"/>
    <n v="154.9"/>
    <n v="5"/>
    <n v="40.274000000000001"/>
  </r>
  <r>
    <x v="950"/>
    <x v="625"/>
    <d v="2013-03-16T00:00:00"/>
    <x v="76"/>
    <s v="United States,San Francisco,California"/>
    <s v="Envelopes"/>
    <x v="1186"/>
    <n v="30.56"/>
    <n v="4"/>
    <n v="14.974399999999999"/>
  </r>
  <r>
    <x v="950"/>
    <x v="625"/>
    <d v="2013-03-16T00:00:00"/>
    <x v="76"/>
    <s v="United States,San Francisco,California"/>
    <s v="Chairs"/>
    <x v="1187"/>
    <n v="770.35199999999998"/>
    <n v="3"/>
    <n v="77.035200000000003"/>
  </r>
  <r>
    <x v="951"/>
    <x v="626"/>
    <d v="2014-02-15T00:00:00"/>
    <x v="213"/>
    <s v="United States,Los Angeles,California"/>
    <s v="Furnishings"/>
    <x v="976"/>
    <n v="21.12"/>
    <n v="4"/>
    <n v="6.5472000000000001"/>
  </r>
  <r>
    <x v="952"/>
    <x v="137"/>
    <d v="2011-11-13T00:00:00"/>
    <x v="555"/>
    <s v="United States,Los Angeles,California"/>
    <s v="Phones"/>
    <x v="911"/>
    <n v="575.928"/>
    <n v="9"/>
    <n v="57.592799999999997"/>
  </r>
  <r>
    <x v="952"/>
    <x v="137"/>
    <d v="2011-11-13T00:00:00"/>
    <x v="555"/>
    <s v="United States,Los Angeles,California"/>
    <s v="Appliances"/>
    <x v="1089"/>
    <n v="7.78"/>
    <n v="2"/>
    <n v="2.0228000000000002"/>
  </r>
  <r>
    <x v="952"/>
    <x v="137"/>
    <d v="2011-11-13T00:00:00"/>
    <x v="555"/>
    <s v="United States,Los Angeles,California"/>
    <s v="Paper"/>
    <x v="279"/>
    <n v="123.92"/>
    <n v="4"/>
    <n v="55.764000000000003"/>
  </r>
  <r>
    <x v="953"/>
    <x v="269"/>
    <d v="2014-08-26T00:00:00"/>
    <x v="556"/>
    <s v="United States,San Francisco,California"/>
    <s v="Supplies"/>
    <x v="1188"/>
    <n v="17.22"/>
    <n v="3"/>
    <n v="5.1660000000000004"/>
  </r>
  <r>
    <x v="953"/>
    <x v="269"/>
    <d v="2014-08-26T00:00:00"/>
    <x v="556"/>
    <s v="United States,San Francisco,California"/>
    <s v="Storage"/>
    <x v="1189"/>
    <n v="226.56"/>
    <n v="6"/>
    <n v="63.436799999999998"/>
  </r>
  <r>
    <x v="953"/>
    <x v="269"/>
    <d v="2014-08-26T00:00:00"/>
    <x v="556"/>
    <s v="United States,San Francisco,California"/>
    <s v="Phones"/>
    <x v="1190"/>
    <n v="107.88"/>
    <n v="3"/>
    <n v="10.788"/>
  </r>
  <r>
    <x v="954"/>
    <x v="627"/>
    <d v="2011-07-22T00:00:00"/>
    <x v="84"/>
    <s v="United States,San Diego,California"/>
    <s v="Paper"/>
    <x v="1191"/>
    <n v="104.85"/>
    <n v="1"/>
    <n v="50.328000000000003"/>
  </r>
  <r>
    <x v="954"/>
    <x v="627"/>
    <d v="2011-07-22T00:00:00"/>
    <x v="84"/>
    <s v="United States,San Diego,California"/>
    <s v="Binders"/>
    <x v="102"/>
    <n v="8.7040000000000006"/>
    <n v="2"/>
    <n v="3.1551999999999998"/>
  </r>
  <r>
    <x v="954"/>
    <x v="627"/>
    <d v="2011-07-22T00:00:00"/>
    <x v="84"/>
    <s v="United States,San Diego,California"/>
    <s v="Paper"/>
    <x v="1192"/>
    <n v="19.920000000000002"/>
    <n v="4"/>
    <n v="9.7607999999999997"/>
  </r>
  <r>
    <x v="954"/>
    <x v="627"/>
    <d v="2011-07-22T00:00:00"/>
    <x v="84"/>
    <s v="United States,San Diego,California"/>
    <s v="Furnishings"/>
    <x v="1193"/>
    <n v="43.02"/>
    <n v="3"/>
    <n v="15.4872"/>
  </r>
  <r>
    <x v="955"/>
    <x v="594"/>
    <d v="2014-04-26T00:00:00"/>
    <x v="557"/>
    <s v="United States,Mesa,Arizona"/>
    <s v="Phones"/>
    <x v="1194"/>
    <n v="552"/>
    <n v="10"/>
    <n v="34.5"/>
  </r>
  <r>
    <x v="956"/>
    <x v="628"/>
    <d v="2014-09-22T00:00:00"/>
    <x v="109"/>
    <s v="United States,Los Angeles,California"/>
    <s v="Binders"/>
    <x v="580"/>
    <n v="2357.4879999999998"/>
    <n v="7"/>
    <n v="884.05799999999999"/>
  </r>
  <r>
    <x v="956"/>
    <x v="628"/>
    <d v="2014-09-22T00:00:00"/>
    <x v="109"/>
    <s v="United States,Los Angeles,California"/>
    <s v="Phones"/>
    <x v="1072"/>
    <n v="369.54399999999998"/>
    <n v="7"/>
    <n v="32.335099999999997"/>
  </r>
  <r>
    <x v="956"/>
    <x v="628"/>
    <d v="2014-09-22T00:00:00"/>
    <x v="109"/>
    <s v="United States,Los Angeles,California"/>
    <s v="Chairs"/>
    <x v="711"/>
    <n v="184.75200000000001"/>
    <n v="3"/>
    <n v="-20.784600000000001"/>
  </r>
  <r>
    <x v="957"/>
    <x v="629"/>
    <d v="2011-12-14T00:00:00"/>
    <x v="19"/>
    <s v="United States,Caldwell,Idaho"/>
    <s v="Chairs"/>
    <x v="1172"/>
    <n v="338.35199999999998"/>
    <n v="3"/>
    <n v="4.2294"/>
  </r>
  <r>
    <x v="957"/>
    <x v="629"/>
    <d v="2011-12-14T00:00:00"/>
    <x v="19"/>
    <s v="United States,Caldwell,Idaho"/>
    <s v="Paper"/>
    <x v="261"/>
    <n v="25.92"/>
    <n v="4"/>
    <n v="12.441599999999999"/>
  </r>
  <r>
    <x v="957"/>
    <x v="629"/>
    <d v="2011-12-14T00:00:00"/>
    <x v="19"/>
    <s v="United States,Caldwell,Idaho"/>
    <s v="Paper"/>
    <x v="559"/>
    <n v="91.36"/>
    <n v="4"/>
    <n v="42.025599999999997"/>
  </r>
  <r>
    <x v="958"/>
    <x v="324"/>
    <d v="2011-12-17T00:00:00"/>
    <x v="558"/>
    <s v="United States,Phoenix,Arizona"/>
    <s v="Furnishings"/>
    <x v="1195"/>
    <n v="87.96"/>
    <n v="3"/>
    <n v="7.6965000000000003"/>
  </r>
  <r>
    <x v="958"/>
    <x v="324"/>
    <d v="2011-12-17T00:00:00"/>
    <x v="558"/>
    <s v="United States,Phoenix,Arizona"/>
    <s v="Binders"/>
    <x v="350"/>
    <n v="5.2140000000000004"/>
    <n v="2"/>
    <n v="-4.1711999999999998"/>
  </r>
  <r>
    <x v="959"/>
    <x v="75"/>
    <d v="2014-09-12T00:00:00"/>
    <x v="559"/>
    <s v="United States,Los Angeles,California"/>
    <s v="Furnishings"/>
    <x v="463"/>
    <n v="19.760000000000002"/>
    <n v="4"/>
    <n v="8.2992000000000008"/>
  </r>
  <r>
    <x v="960"/>
    <x v="630"/>
    <d v="2013-01-03T00:00:00"/>
    <x v="107"/>
    <s v="United States,Los Angeles,California"/>
    <s v="Paper"/>
    <x v="1196"/>
    <n v="68.52"/>
    <n v="3"/>
    <n v="31.519200000000001"/>
  </r>
  <r>
    <x v="960"/>
    <x v="630"/>
    <d v="2013-01-03T00:00:00"/>
    <x v="107"/>
    <s v="United States,Los Angeles,California"/>
    <s v="Storage"/>
    <x v="385"/>
    <n v="74.94"/>
    <n v="3"/>
    <n v="14.2386"/>
  </r>
  <r>
    <x v="960"/>
    <x v="630"/>
    <d v="2013-01-03T00:00:00"/>
    <x v="107"/>
    <s v="United States,Los Angeles,California"/>
    <s v="Machines"/>
    <x v="1197"/>
    <n v="2548.56"/>
    <n v="6"/>
    <n v="286.71300000000002"/>
  </r>
  <r>
    <x v="960"/>
    <x v="630"/>
    <d v="2013-01-03T00:00:00"/>
    <x v="107"/>
    <s v="United States,Los Angeles,California"/>
    <s v="Envelopes"/>
    <x v="979"/>
    <n v="271.44"/>
    <n v="3"/>
    <n v="122.148"/>
  </r>
  <r>
    <x v="960"/>
    <x v="630"/>
    <d v="2013-01-03T00:00:00"/>
    <x v="107"/>
    <s v="United States,Los Angeles,California"/>
    <s v="Phones"/>
    <x v="1198"/>
    <n v="287.88"/>
    <n v="3"/>
    <n v="35.984999999999999"/>
  </r>
  <r>
    <x v="961"/>
    <x v="631"/>
    <d v="2013-03-12T00:00:00"/>
    <x v="276"/>
    <s v="United States,Los Angeles,California"/>
    <s v="Paper"/>
    <x v="1199"/>
    <n v="14.9"/>
    <n v="5"/>
    <n v="7.1520000000000001"/>
  </r>
  <r>
    <x v="961"/>
    <x v="631"/>
    <d v="2013-03-12T00:00:00"/>
    <x v="276"/>
    <s v="United States,Los Angeles,California"/>
    <s v="Phones"/>
    <x v="1200"/>
    <n v="4158.9120000000003"/>
    <n v="8"/>
    <n v="363.90480000000002"/>
  </r>
  <r>
    <x v="962"/>
    <x v="546"/>
    <d v="2011-04-12T00:00:00"/>
    <x v="366"/>
    <s v="United States,Los Angeles,California"/>
    <s v="Furnishings"/>
    <x v="1162"/>
    <n v="91.96"/>
    <n v="2"/>
    <n v="15.6332"/>
  </r>
  <r>
    <x v="962"/>
    <x v="546"/>
    <d v="2011-04-12T00:00:00"/>
    <x v="366"/>
    <s v="United States,Los Angeles,California"/>
    <s v="Furnishings"/>
    <x v="88"/>
    <n v="33.11"/>
    <n v="7"/>
    <n v="12.9129"/>
  </r>
  <r>
    <x v="962"/>
    <x v="546"/>
    <d v="2011-04-12T00:00:00"/>
    <x v="366"/>
    <s v="United States,Los Angeles,California"/>
    <s v="Paper"/>
    <x v="966"/>
    <n v="19.440000000000001"/>
    <n v="3"/>
    <n v="9.3312000000000008"/>
  </r>
  <r>
    <x v="962"/>
    <x v="546"/>
    <d v="2011-04-12T00:00:00"/>
    <x v="366"/>
    <s v="United States,Los Angeles,California"/>
    <s v="Paper"/>
    <x v="1201"/>
    <n v="55.48"/>
    <n v="1"/>
    <n v="26.630400000000002"/>
  </r>
  <r>
    <x v="963"/>
    <x v="280"/>
    <d v="2014-03-03T00:00:00"/>
    <x v="560"/>
    <s v="United States,Seattle,Washington"/>
    <s v="Fasteners"/>
    <x v="743"/>
    <n v="8.4"/>
    <n v="5"/>
    <n v="0.33600000000000002"/>
  </r>
  <r>
    <x v="963"/>
    <x v="280"/>
    <d v="2014-03-03T00:00:00"/>
    <x v="560"/>
    <s v="United States,Seattle,Washington"/>
    <s v="Phones"/>
    <x v="759"/>
    <n v="71.959999999999994"/>
    <n v="5"/>
    <n v="25.186"/>
  </r>
  <r>
    <x v="964"/>
    <x v="326"/>
    <d v="2013-11-16T00:00:00"/>
    <x v="396"/>
    <s v="United States,Los Angeles,California"/>
    <s v="Art"/>
    <x v="1134"/>
    <n v="9.84"/>
    <n v="3"/>
    <n v="2.8536000000000001"/>
  </r>
  <r>
    <x v="965"/>
    <x v="297"/>
    <d v="2012-12-18T00:00:00"/>
    <x v="533"/>
    <s v="United States,Los Angeles,California"/>
    <s v="Furnishings"/>
    <x v="1202"/>
    <n v="15.24"/>
    <n v="3"/>
    <n v="5.1816000000000004"/>
  </r>
  <r>
    <x v="966"/>
    <x v="632"/>
    <d v="2014-09-30T00:00:00"/>
    <x v="44"/>
    <s v="United States,Los Angeles,California"/>
    <s v="Phones"/>
    <x v="578"/>
    <n v="859.2"/>
    <n v="3"/>
    <n v="75.180000000000007"/>
  </r>
  <r>
    <x v="966"/>
    <x v="632"/>
    <d v="2014-09-30T00:00:00"/>
    <x v="44"/>
    <s v="United States,Los Angeles,California"/>
    <s v="Machines"/>
    <x v="1203"/>
    <n v="506.28"/>
    <n v="3"/>
    <n v="177.19800000000001"/>
  </r>
  <r>
    <x v="967"/>
    <x v="633"/>
    <d v="2013-02-08T00:00:00"/>
    <x v="41"/>
    <s v="United States,Sierra Vista,Arizona"/>
    <s v="Furnishings"/>
    <x v="948"/>
    <n v="14.368"/>
    <n v="2"/>
    <n v="3.9512"/>
  </r>
  <r>
    <x v="968"/>
    <x v="236"/>
    <d v="2012-09-08T00:00:00"/>
    <x v="561"/>
    <s v="United States,Tucson,Arizona"/>
    <s v="Furnishings"/>
    <x v="440"/>
    <n v="238.15199999999999"/>
    <n v="3"/>
    <n v="89.307000000000002"/>
  </r>
  <r>
    <x v="969"/>
    <x v="634"/>
    <d v="2012-12-30T00:00:00"/>
    <x v="406"/>
    <s v="United States,San Diego,California"/>
    <s v="Copiers"/>
    <x v="984"/>
    <n v="1199.96"/>
    <n v="5"/>
    <n v="224.99250000000001"/>
  </r>
  <r>
    <x v="969"/>
    <x v="634"/>
    <d v="2012-12-30T00:00:00"/>
    <x v="406"/>
    <s v="United States,San Diego,California"/>
    <s v="Paper"/>
    <x v="1204"/>
    <n v="12.6"/>
    <n v="3"/>
    <n v="6.1740000000000004"/>
  </r>
  <r>
    <x v="969"/>
    <x v="634"/>
    <d v="2012-12-30T00:00:00"/>
    <x v="406"/>
    <s v="United States,San Diego,California"/>
    <s v="Paper"/>
    <x v="160"/>
    <n v="17.940000000000001"/>
    <n v="3"/>
    <n v="8.0730000000000004"/>
  </r>
  <r>
    <x v="970"/>
    <x v="635"/>
    <d v="2014-05-25T00:00:00"/>
    <x v="167"/>
    <s v="United States,Lakewood,California"/>
    <s v="Chairs"/>
    <x v="126"/>
    <n v="518.27200000000005"/>
    <n v="8"/>
    <n v="-97.176000000000002"/>
  </r>
  <r>
    <x v="970"/>
    <x v="635"/>
    <d v="2014-05-25T00:00:00"/>
    <x v="167"/>
    <s v="United States,Lakewood,California"/>
    <s v="Furnishings"/>
    <x v="1205"/>
    <n v="6.98"/>
    <n v="1"/>
    <n v="3.3504"/>
  </r>
  <r>
    <x v="970"/>
    <x v="635"/>
    <d v="2014-05-25T00:00:00"/>
    <x v="167"/>
    <s v="United States,Lakewood,California"/>
    <s v="Machines"/>
    <x v="1206"/>
    <n v="343.2"/>
    <n v="1"/>
    <n v="38.61"/>
  </r>
  <r>
    <x v="971"/>
    <x v="636"/>
    <d v="2014-12-30T00:00:00"/>
    <x v="218"/>
    <s v="United States,Los Angeles,California"/>
    <s v="Binders"/>
    <x v="568"/>
    <n v="153.55199999999999"/>
    <n v="3"/>
    <n v="51.823799999999999"/>
  </r>
  <r>
    <x v="971"/>
    <x v="636"/>
    <d v="2014-12-30T00:00:00"/>
    <x v="218"/>
    <s v="United States,Los Angeles,California"/>
    <s v="Storage"/>
    <x v="1006"/>
    <n v="270.62"/>
    <n v="2"/>
    <n v="2.7061999999999999"/>
  </r>
  <r>
    <x v="972"/>
    <x v="297"/>
    <d v="2012-12-18T00:00:00"/>
    <x v="6"/>
    <s v="United States,Costa Mesa,California"/>
    <s v="Furnishings"/>
    <x v="57"/>
    <n v="29.22"/>
    <n v="3"/>
    <n v="12.8568"/>
  </r>
  <r>
    <x v="973"/>
    <x v="38"/>
    <d v="2015-01-01T00:00:00"/>
    <x v="121"/>
    <s v="United States,Loveland,Colorado"/>
    <s v="Binders"/>
    <x v="917"/>
    <n v="1.1879999999999999"/>
    <n v="2"/>
    <n v="-0.99"/>
  </r>
  <r>
    <x v="974"/>
    <x v="484"/>
    <d v="2013-03-21T00:00:00"/>
    <x v="22"/>
    <s v="United States,Redwood City,California"/>
    <s v="Binders"/>
    <x v="220"/>
    <n v="41.904000000000003"/>
    <n v="6"/>
    <n v="14.1426"/>
  </r>
  <r>
    <x v="975"/>
    <x v="637"/>
    <d v="2014-09-26T00:00:00"/>
    <x v="562"/>
    <s v="United States,Springfield,Oregon"/>
    <s v="Phones"/>
    <x v="911"/>
    <n v="191.976"/>
    <n v="3"/>
    <n v="19.197600000000001"/>
  </r>
  <r>
    <x v="975"/>
    <x v="637"/>
    <d v="2014-09-26T00:00:00"/>
    <x v="562"/>
    <s v="United States,Springfield,Oregon"/>
    <s v="Art"/>
    <x v="1207"/>
    <n v="23.832000000000001"/>
    <n v="3"/>
    <n v="6.5537999999999998"/>
  </r>
  <r>
    <x v="975"/>
    <x v="637"/>
    <d v="2014-09-26T00:00:00"/>
    <x v="562"/>
    <s v="United States,Springfield,Oregon"/>
    <s v="Furnishings"/>
    <x v="148"/>
    <n v="409.21600000000001"/>
    <n v="8"/>
    <n v="61.382399999999997"/>
  </r>
  <r>
    <x v="975"/>
    <x v="637"/>
    <d v="2014-09-26T00:00:00"/>
    <x v="562"/>
    <s v="United States,Springfield,Oregon"/>
    <s v="Bookcases"/>
    <x v="118"/>
    <n v="72.587999999999994"/>
    <n v="2"/>
    <n v="-128.2388"/>
  </r>
  <r>
    <x v="976"/>
    <x v="622"/>
    <d v="2014-06-08T00:00:00"/>
    <x v="563"/>
    <s v="United States,Los Angeles,California"/>
    <s v="Accessories"/>
    <x v="472"/>
    <n v="44.75"/>
    <n v="5"/>
    <n v="8.5024999999999995"/>
  </r>
  <r>
    <x v="976"/>
    <x v="622"/>
    <d v="2014-06-08T00:00:00"/>
    <x v="563"/>
    <s v="United States,Los Angeles,California"/>
    <s v="Paper"/>
    <x v="1208"/>
    <n v="11.96"/>
    <n v="2"/>
    <n v="5.3819999999999997"/>
  </r>
  <r>
    <x v="976"/>
    <x v="622"/>
    <d v="2014-06-08T00:00:00"/>
    <x v="563"/>
    <s v="United States,Los Angeles,California"/>
    <s v="Binders"/>
    <x v="283"/>
    <n v="3.9119999999999999"/>
    <n v="1"/>
    <n v="1.2714000000000001"/>
  </r>
  <r>
    <x v="977"/>
    <x v="638"/>
    <d v="2011-10-28T00:00:00"/>
    <x v="517"/>
    <s v="United States,San Francisco,California"/>
    <s v="Binders"/>
    <x v="1178"/>
    <n v="49.408000000000001"/>
    <n v="4"/>
    <n v="18.527999999999999"/>
  </r>
  <r>
    <x v="978"/>
    <x v="341"/>
    <d v="2013-08-20T00:00:00"/>
    <x v="564"/>
    <s v="United States,Los Angeles,California"/>
    <s v="Tables"/>
    <x v="1209"/>
    <n v="161.28"/>
    <n v="2"/>
    <n v="12.096"/>
  </r>
  <r>
    <x v="979"/>
    <x v="99"/>
    <d v="2013-11-05T00:00:00"/>
    <x v="360"/>
    <s v="United States,Chula Vista,California"/>
    <s v="Art"/>
    <x v="411"/>
    <n v="192.8"/>
    <n v="4"/>
    <n v="55.911999999999999"/>
  </r>
  <r>
    <x v="980"/>
    <x v="569"/>
    <d v="2011-04-04T00:00:00"/>
    <x v="348"/>
    <s v="United States,San Francisco,California"/>
    <s v="Bookcases"/>
    <x v="144"/>
    <n v="205.666"/>
    <n v="2"/>
    <n v="-12.098000000000001"/>
  </r>
  <r>
    <x v="981"/>
    <x v="523"/>
    <d v="2012-04-20T00:00:00"/>
    <x v="565"/>
    <s v="United States,Santa Maria,California"/>
    <s v="Storage"/>
    <x v="684"/>
    <n v="115.44"/>
    <n v="3"/>
    <n v="30.014399999999998"/>
  </r>
  <r>
    <x v="982"/>
    <x v="639"/>
    <d v="2011-12-26T00:00:00"/>
    <x v="566"/>
    <s v="United States,San Jose,California"/>
    <s v="Art"/>
    <x v="181"/>
    <n v="11.76"/>
    <n v="4"/>
    <n v="3.1751999999999998"/>
  </r>
  <r>
    <x v="983"/>
    <x v="250"/>
    <d v="2014-11-26T00:00:00"/>
    <x v="535"/>
    <s v="United States,San Francisco,California"/>
    <s v="Art"/>
    <x v="181"/>
    <n v="11.76"/>
    <n v="4"/>
    <n v="3.1751999999999998"/>
  </r>
  <r>
    <x v="983"/>
    <x v="250"/>
    <d v="2014-11-26T00:00:00"/>
    <x v="535"/>
    <s v="United States,San Francisco,California"/>
    <s v="Binders"/>
    <x v="691"/>
    <n v="40.735999999999997"/>
    <n v="2"/>
    <n v="14.7668"/>
  </r>
  <r>
    <x v="984"/>
    <x v="640"/>
    <d v="2013-06-30T00:00:00"/>
    <x v="567"/>
    <s v="United States,San Francisco,California"/>
    <s v="Phones"/>
    <x v="829"/>
    <n v="201.584"/>
    <n v="2"/>
    <n v="12.599"/>
  </r>
  <r>
    <x v="985"/>
    <x v="38"/>
    <d v="2015-01-01T00:00:00"/>
    <x v="568"/>
    <s v="United States,Long Beach,California"/>
    <s v="Chairs"/>
    <x v="1074"/>
    <n v="340.70400000000001"/>
    <n v="6"/>
    <n v="-34.070399999999999"/>
  </r>
  <r>
    <x v="986"/>
    <x v="641"/>
    <d v="2011-03-21T00:00:00"/>
    <x v="435"/>
    <s v="United States,San Francisco,California"/>
    <s v="Bookcases"/>
    <x v="1110"/>
    <n v="1198.33"/>
    <n v="10"/>
    <n v="70.489999999999995"/>
  </r>
  <r>
    <x v="987"/>
    <x v="317"/>
    <d v="2014-07-09T00:00:00"/>
    <x v="385"/>
    <s v="United States,Los Angeles,California"/>
    <s v="Storage"/>
    <x v="1210"/>
    <n v="87.92"/>
    <n v="4"/>
    <n v="0.87919999999999998"/>
  </r>
  <r>
    <x v="988"/>
    <x v="583"/>
    <d v="2013-12-10T00:00:00"/>
    <x v="112"/>
    <s v="United States,Los Angeles,California"/>
    <s v="Storage"/>
    <x v="1211"/>
    <n v="772.68"/>
    <n v="4"/>
    <n v="108.1752"/>
  </r>
  <r>
    <x v="989"/>
    <x v="642"/>
    <d v="2012-09-22T00:00:00"/>
    <x v="185"/>
    <s v="United States,Los Angeles,California"/>
    <s v="Paper"/>
    <x v="177"/>
    <n v="22.96"/>
    <n v="2"/>
    <n v="11.250400000000001"/>
  </r>
  <r>
    <x v="990"/>
    <x v="93"/>
    <d v="2013-12-14T00:00:00"/>
    <x v="205"/>
    <s v="United States,Portland,Oregon"/>
    <s v="Chairs"/>
    <x v="554"/>
    <n v="403.92"/>
    <n v="5"/>
    <n v="25.245000000000001"/>
  </r>
  <r>
    <x v="991"/>
    <x v="643"/>
    <d v="2014-12-14T00:00:00"/>
    <x v="569"/>
    <s v="United States,Seattle,Washington"/>
    <s v="Storage"/>
    <x v="166"/>
    <n v="31.44"/>
    <n v="3"/>
    <n v="8.4887999999999995"/>
  </r>
  <r>
    <x v="992"/>
    <x v="644"/>
    <d v="2013-12-24T00:00:00"/>
    <x v="331"/>
    <s v="United States,Apple Valley,California"/>
    <s v="Chairs"/>
    <x v="1172"/>
    <n v="563.91999999999996"/>
    <n v="5"/>
    <n v="7.0490000000000004"/>
  </r>
  <r>
    <x v="993"/>
    <x v="486"/>
    <d v="2014-08-26T00:00:00"/>
    <x v="214"/>
    <s v="United States,Seattle,Washington"/>
    <s v="Binders"/>
    <x v="1212"/>
    <n v="2793.5279999999998"/>
    <n v="9"/>
    <n v="942.81569999999999"/>
  </r>
  <r>
    <x v="993"/>
    <x v="486"/>
    <d v="2014-08-26T00:00:00"/>
    <x v="214"/>
    <s v="United States,Seattle,Washington"/>
    <s v="Storage"/>
    <x v="344"/>
    <n v="1000.02"/>
    <n v="7"/>
    <n v="290.00580000000002"/>
  </r>
  <r>
    <x v="993"/>
    <x v="486"/>
    <d v="2014-08-26T00:00:00"/>
    <x v="214"/>
    <s v="United States,Seattle,Washington"/>
    <s v="Furnishings"/>
    <x v="674"/>
    <n v="65.94"/>
    <n v="3"/>
    <n v="22.419599999999999"/>
  </r>
  <r>
    <x v="994"/>
    <x v="34"/>
    <d v="2014-11-17T00:00:00"/>
    <x v="191"/>
    <s v="United States,Longview,Washington"/>
    <s v="Fasteners"/>
    <x v="57"/>
    <n v="18.239999999999998"/>
    <n v="3"/>
    <n v="9.1199999999999992"/>
  </r>
  <r>
    <x v="994"/>
    <x v="34"/>
    <d v="2014-11-17T00:00:00"/>
    <x v="191"/>
    <s v="United States,Longview,Washington"/>
    <s v="Appliances"/>
    <x v="192"/>
    <n v="76.12"/>
    <n v="2"/>
    <n v="22.0748"/>
  </r>
  <r>
    <x v="995"/>
    <x v="465"/>
    <d v="2011-10-15T00:00:00"/>
    <x v="280"/>
    <s v="United States,Redondo Beach,California"/>
    <s v="Envelopes"/>
    <x v="335"/>
    <n v="7.64"/>
    <n v="1"/>
    <n v="3.7435999999999998"/>
  </r>
  <r>
    <x v="996"/>
    <x v="645"/>
    <d v="2014-09-19T00:00:00"/>
    <x v="534"/>
    <s v="United States,Los Angeles,California"/>
    <s v="Labels"/>
    <x v="1213"/>
    <n v="56.7"/>
    <n v="9"/>
    <n v="26.082000000000001"/>
  </r>
  <r>
    <x v="997"/>
    <x v="646"/>
    <d v="2012-10-09T00:00:00"/>
    <x v="79"/>
    <s v="United States,Portland,Oregon"/>
    <s v="Bookcases"/>
    <x v="1214"/>
    <n v="66.293999999999997"/>
    <n v="1"/>
    <n v="-103.86060000000001"/>
  </r>
  <r>
    <x v="997"/>
    <x v="646"/>
    <d v="2012-10-09T00:00:00"/>
    <x v="79"/>
    <s v="United States,Portland,Oregon"/>
    <s v="Chairs"/>
    <x v="1215"/>
    <n v="291.16800000000001"/>
    <n v="4"/>
    <n v="-14.558400000000001"/>
  </r>
  <r>
    <x v="998"/>
    <x v="386"/>
    <d v="2014-09-12T00:00:00"/>
    <x v="570"/>
    <s v="United States,Seattle,Washington"/>
    <s v="Chairs"/>
    <x v="1216"/>
    <n v="177.56800000000001"/>
    <n v="2"/>
    <n v="8.8783999999999992"/>
  </r>
  <r>
    <x v="998"/>
    <x v="386"/>
    <d v="2014-09-12T00:00:00"/>
    <x v="570"/>
    <s v="United States,Seattle,Washington"/>
    <s v="Paper"/>
    <x v="190"/>
    <n v="19.440000000000001"/>
    <n v="3"/>
    <n v="9.3312000000000008"/>
  </r>
  <r>
    <x v="998"/>
    <x v="386"/>
    <d v="2014-09-12T00:00:00"/>
    <x v="570"/>
    <s v="United States,Seattle,Washington"/>
    <s v="Paper"/>
    <x v="191"/>
    <n v="71.28"/>
    <n v="11"/>
    <n v="34.214399999999998"/>
  </r>
  <r>
    <x v="998"/>
    <x v="386"/>
    <d v="2014-09-12T00:00:00"/>
    <x v="570"/>
    <s v="United States,Seattle,Washington"/>
    <s v="Binders"/>
    <x v="841"/>
    <n v="1471.96"/>
    <n v="5"/>
    <n v="459.98750000000001"/>
  </r>
  <r>
    <x v="998"/>
    <x v="386"/>
    <d v="2014-09-12T00:00:00"/>
    <x v="570"/>
    <s v="United States,Seattle,Washington"/>
    <s v="Phones"/>
    <x v="1217"/>
    <n v="79.959999999999994"/>
    <n v="5"/>
    <n v="-17.991"/>
  </r>
  <r>
    <x v="999"/>
    <x v="111"/>
    <d v="2012-12-16T00:00:00"/>
    <x v="469"/>
    <s v="United States,San Jose,California"/>
    <s v="Furnishings"/>
    <x v="1218"/>
    <n v="166.5"/>
    <n v="3"/>
    <n v="21.645"/>
  </r>
  <r>
    <x v="999"/>
    <x v="111"/>
    <d v="2012-12-16T00:00:00"/>
    <x v="469"/>
    <s v="United States,San Jose,California"/>
    <s v="Storage"/>
    <x v="266"/>
    <n v="360.38"/>
    <n v="2"/>
    <n v="93.698800000000006"/>
  </r>
  <r>
    <x v="1000"/>
    <x v="647"/>
    <d v="2013-11-02T00:00:00"/>
    <x v="35"/>
    <s v="United States,Los Angeles,California"/>
    <s v="Binders"/>
    <x v="1219"/>
    <n v="11.744"/>
    <n v="1"/>
    <n v="3.8168000000000002"/>
  </r>
  <r>
    <x v="1001"/>
    <x v="202"/>
    <d v="2013-11-29T00:00:00"/>
    <x v="571"/>
    <s v="United States,Bellevue,Washington"/>
    <s v="Supplies"/>
    <x v="849"/>
    <n v="25.35"/>
    <n v="3"/>
    <n v="7.6050000000000004"/>
  </r>
  <r>
    <x v="1002"/>
    <x v="148"/>
    <d v="2012-11-25T00:00:00"/>
    <x v="373"/>
    <s v="United States,Seattle,Washington"/>
    <s v="Art"/>
    <x v="491"/>
    <n v="119.04"/>
    <n v="6"/>
    <n v="30.950399999999998"/>
  </r>
  <r>
    <x v="1002"/>
    <x v="148"/>
    <d v="2012-11-25T00:00:00"/>
    <x v="373"/>
    <s v="United States,Seattle,Washington"/>
    <s v="Furnishings"/>
    <x v="897"/>
    <n v="22.14"/>
    <n v="3"/>
    <n v="6.4206000000000003"/>
  </r>
  <r>
    <x v="1002"/>
    <x v="148"/>
    <d v="2012-11-25T00:00:00"/>
    <x v="373"/>
    <s v="United States,Seattle,Washington"/>
    <s v="Accessories"/>
    <x v="1220"/>
    <n v="13.98"/>
    <n v="2"/>
    <n v="6.0114000000000001"/>
  </r>
  <r>
    <x v="1003"/>
    <x v="359"/>
    <d v="2012-05-18T00:00:00"/>
    <x v="572"/>
    <s v="United States,Seattle,Washington"/>
    <s v="Binders"/>
    <x v="387"/>
    <n v="14.592000000000001"/>
    <n v="3"/>
    <n v="4.9248000000000003"/>
  </r>
  <r>
    <x v="1004"/>
    <x v="239"/>
    <d v="2014-12-07T00:00:00"/>
    <x v="573"/>
    <s v="United States,Oakland,California"/>
    <s v="Phones"/>
    <x v="1221"/>
    <n v="39.991999999999997"/>
    <n v="1"/>
    <n v="-7.9984000000000002"/>
  </r>
  <r>
    <x v="1004"/>
    <x v="239"/>
    <d v="2014-12-07T00:00:00"/>
    <x v="573"/>
    <s v="United States,Oakland,California"/>
    <s v="Chairs"/>
    <x v="1222"/>
    <n v="1159.056"/>
    <n v="9"/>
    <n v="43.464599999999997"/>
  </r>
  <r>
    <x v="1004"/>
    <x v="239"/>
    <d v="2014-12-07T00:00:00"/>
    <x v="573"/>
    <s v="United States,Oakland,California"/>
    <s v="Art"/>
    <x v="1223"/>
    <n v="179.9"/>
    <n v="5"/>
    <n v="44.975000000000001"/>
  </r>
  <r>
    <x v="1005"/>
    <x v="7"/>
    <d v="2013-07-23T00:00:00"/>
    <x v="304"/>
    <s v="United States,Seattle,Washington"/>
    <s v="Furnishings"/>
    <x v="1224"/>
    <n v="12.42"/>
    <n v="3"/>
    <n v="4.4711999999999996"/>
  </r>
  <r>
    <x v="1005"/>
    <x v="7"/>
    <d v="2013-07-23T00:00:00"/>
    <x v="304"/>
    <s v="United States,Seattle,Washington"/>
    <s v="Accessories"/>
    <x v="1225"/>
    <n v="428.4"/>
    <n v="3"/>
    <n v="89.963999999999999"/>
  </r>
  <r>
    <x v="1005"/>
    <x v="7"/>
    <d v="2013-07-23T00:00:00"/>
    <x v="304"/>
    <s v="United States,Seattle,Washington"/>
    <s v="Furnishings"/>
    <x v="878"/>
    <n v="24.75"/>
    <n v="5"/>
    <n v="10.89"/>
  </r>
  <r>
    <x v="1005"/>
    <x v="7"/>
    <d v="2013-07-23T00:00:00"/>
    <x v="304"/>
    <s v="United States,Seattle,Washington"/>
    <s v="Labels"/>
    <x v="1226"/>
    <n v="87.71"/>
    <n v="7"/>
    <n v="41.223700000000001"/>
  </r>
  <r>
    <x v="1005"/>
    <x v="7"/>
    <d v="2013-07-23T00:00:00"/>
    <x v="304"/>
    <s v="United States,Seattle,Washington"/>
    <s v="Storage"/>
    <x v="460"/>
    <n v="69.52"/>
    <n v="2"/>
    <n v="17.38"/>
  </r>
  <r>
    <x v="1005"/>
    <x v="7"/>
    <d v="2013-07-23T00:00:00"/>
    <x v="304"/>
    <s v="United States,Seattle,Washington"/>
    <s v="Phones"/>
    <x v="1227"/>
    <n v="20.783999999999999"/>
    <n v="2"/>
    <n v="-4.6764000000000001"/>
  </r>
  <r>
    <x v="1005"/>
    <x v="7"/>
    <d v="2013-07-23T00:00:00"/>
    <x v="304"/>
    <s v="United States,Seattle,Washington"/>
    <s v="Binders"/>
    <x v="372"/>
    <n v="12.816000000000001"/>
    <n v="3"/>
    <n v="4.1651999999999996"/>
  </r>
  <r>
    <x v="1006"/>
    <x v="309"/>
    <d v="2013-09-29T00:00:00"/>
    <x v="482"/>
    <s v="United States,Los Angeles,California"/>
    <s v="Envelopes"/>
    <x v="1014"/>
    <n v="304.89999999999998"/>
    <n v="5"/>
    <n v="143.303"/>
  </r>
  <r>
    <x v="1006"/>
    <x v="309"/>
    <d v="2013-09-29T00:00:00"/>
    <x v="482"/>
    <s v="United States,Los Angeles,California"/>
    <s v="Chairs"/>
    <x v="685"/>
    <n v="563.24"/>
    <n v="5"/>
    <n v="56.323999999999998"/>
  </r>
  <r>
    <x v="1007"/>
    <x v="648"/>
    <d v="2011-07-12T00:00:00"/>
    <x v="262"/>
    <s v="United States,San Francisco,California"/>
    <s v="Tables"/>
    <x v="409"/>
    <n v="502.488"/>
    <n v="3"/>
    <n v="-87.935400000000001"/>
  </r>
  <r>
    <x v="1007"/>
    <x v="648"/>
    <d v="2011-07-12T00:00:00"/>
    <x v="262"/>
    <s v="United States,San Francisco,California"/>
    <s v="Binders"/>
    <x v="294"/>
    <n v="196.70400000000001"/>
    <n v="6"/>
    <n v="68.846400000000003"/>
  </r>
  <r>
    <x v="1008"/>
    <x v="270"/>
    <d v="2012-03-18T00:00:00"/>
    <x v="443"/>
    <s v="United States,Chico,California"/>
    <s v="Chairs"/>
    <x v="55"/>
    <n v="915.13599999999997"/>
    <n v="4"/>
    <n v="102.9528"/>
  </r>
  <r>
    <x v="1008"/>
    <x v="270"/>
    <d v="2012-03-18T00:00:00"/>
    <x v="443"/>
    <s v="United States,Chico,California"/>
    <s v="Furnishings"/>
    <x v="194"/>
    <n v="327.76"/>
    <n v="8"/>
    <n v="91.772800000000004"/>
  </r>
  <r>
    <x v="1009"/>
    <x v="649"/>
    <d v="2012-04-26T00:00:00"/>
    <x v="574"/>
    <s v="United States,Los Angeles,California"/>
    <s v="Phones"/>
    <x v="269"/>
    <n v="88.775999999999996"/>
    <n v="3"/>
    <n v="7.7679"/>
  </r>
  <r>
    <x v="1009"/>
    <x v="649"/>
    <d v="2012-04-26T00:00:00"/>
    <x v="574"/>
    <s v="United States,Los Angeles,California"/>
    <s v="Art"/>
    <x v="1228"/>
    <n v="64.14"/>
    <n v="3"/>
    <n v="16.676400000000001"/>
  </r>
  <r>
    <x v="1010"/>
    <x v="650"/>
    <d v="2011-10-26T00:00:00"/>
    <x v="575"/>
    <s v="United States,San Diego,California"/>
    <s v="Binders"/>
    <x v="1229"/>
    <n v="36.36"/>
    <n v="3"/>
    <n v="12.2715"/>
  </r>
  <r>
    <x v="1011"/>
    <x v="651"/>
    <d v="2014-12-04T00:00:00"/>
    <x v="290"/>
    <s v="United States,San Francisco,California"/>
    <s v="Furnishings"/>
    <x v="1230"/>
    <n v="25.83"/>
    <n v="3"/>
    <n v="9.5571000000000002"/>
  </r>
  <r>
    <x v="1012"/>
    <x v="99"/>
    <d v="2013-11-07T00:00:00"/>
    <x v="433"/>
    <s v="United States,Eugene,Oregon"/>
    <s v="Supplies"/>
    <x v="876"/>
    <n v="17.584"/>
    <n v="7"/>
    <n v="-4.1761999999999997"/>
  </r>
  <r>
    <x v="1012"/>
    <x v="99"/>
    <d v="2013-11-07T00:00:00"/>
    <x v="433"/>
    <s v="United States,Eugene,Oregon"/>
    <s v="Chairs"/>
    <x v="1231"/>
    <n v="104.78400000000001"/>
    <n v="1"/>
    <n v="-14.4078"/>
  </r>
  <r>
    <x v="1012"/>
    <x v="99"/>
    <d v="2013-11-07T00:00:00"/>
    <x v="433"/>
    <s v="United States,Eugene,Oregon"/>
    <s v="Paper"/>
    <x v="1232"/>
    <n v="47.951999999999998"/>
    <n v="3"/>
    <n v="16.783200000000001"/>
  </r>
  <r>
    <x v="1012"/>
    <x v="99"/>
    <d v="2013-11-07T00:00:00"/>
    <x v="433"/>
    <s v="United States,Eugene,Oregon"/>
    <s v="Chairs"/>
    <x v="923"/>
    <n v="650.35199999999998"/>
    <n v="3"/>
    <n v="-97.552800000000005"/>
  </r>
  <r>
    <x v="1012"/>
    <x v="99"/>
    <d v="2013-11-07T00:00:00"/>
    <x v="433"/>
    <s v="United States,Eugene,Oregon"/>
    <s v="Labels"/>
    <x v="441"/>
    <n v="629.18399999999997"/>
    <n v="8"/>
    <n v="228.07919999999999"/>
  </r>
  <r>
    <x v="1012"/>
    <x v="99"/>
    <d v="2013-11-07T00:00:00"/>
    <x v="433"/>
    <s v="United States,Eugene,Oregon"/>
    <s v="Paper"/>
    <x v="462"/>
    <n v="15.176"/>
    <n v="1"/>
    <n v="5.3116000000000003"/>
  </r>
  <r>
    <x v="1013"/>
    <x v="652"/>
    <d v="2011-09-16T00:00:00"/>
    <x v="576"/>
    <s v="United States,Oxnard,California"/>
    <s v="Furnishings"/>
    <x v="31"/>
    <n v="127.95"/>
    <n v="3"/>
    <n v="21.7515"/>
  </r>
  <r>
    <x v="1014"/>
    <x v="551"/>
    <d v="2014-11-30T00:00:00"/>
    <x v="208"/>
    <s v="United States,Laguna Niguel,California"/>
    <s v="Phones"/>
    <x v="935"/>
    <n v="39.96"/>
    <n v="5"/>
    <n v="3.4965000000000002"/>
  </r>
  <r>
    <x v="1014"/>
    <x v="551"/>
    <d v="2014-11-30T00:00:00"/>
    <x v="208"/>
    <s v="United States,Laguna Niguel,California"/>
    <s v="Paper"/>
    <x v="436"/>
    <n v="34.08"/>
    <n v="6"/>
    <n v="15.336"/>
  </r>
  <r>
    <x v="1015"/>
    <x v="653"/>
    <d v="2012-11-02T00:00:00"/>
    <x v="577"/>
    <s v="United States,San Francisco,California"/>
    <s v="Paper"/>
    <x v="352"/>
    <n v="33.4"/>
    <n v="5"/>
    <n v="16.032"/>
  </r>
  <r>
    <x v="1015"/>
    <x v="653"/>
    <d v="2012-11-02T00:00:00"/>
    <x v="577"/>
    <s v="United States,San Francisco,California"/>
    <s v="Envelopes"/>
    <x v="1077"/>
    <n v="210.84"/>
    <n v="4"/>
    <n v="103.3116"/>
  </r>
  <r>
    <x v="1016"/>
    <x v="654"/>
    <d v="2013-09-07T00:00:00"/>
    <x v="436"/>
    <s v="United States,Los Angeles,California"/>
    <s v="Furnishings"/>
    <x v="913"/>
    <n v="47.04"/>
    <n v="4"/>
    <n v="15.993600000000001"/>
  </r>
  <r>
    <x v="1016"/>
    <x v="654"/>
    <d v="2013-09-07T00:00:00"/>
    <x v="436"/>
    <s v="United States,Los Angeles,California"/>
    <s v="Phones"/>
    <x v="1233"/>
    <n v="339.96"/>
    <n v="5"/>
    <n v="42.494999999999997"/>
  </r>
  <r>
    <x v="1017"/>
    <x v="192"/>
    <d v="2012-05-06T00:00:00"/>
    <x v="578"/>
    <s v="United States,San Francisco,California"/>
    <s v="Binders"/>
    <x v="1234"/>
    <n v="12.176"/>
    <n v="1"/>
    <n v="4.4138000000000002"/>
  </r>
  <r>
    <x v="1017"/>
    <x v="192"/>
    <d v="2012-05-06T00:00:00"/>
    <x v="578"/>
    <s v="United States,San Francisco,California"/>
    <s v="Storage"/>
    <x v="661"/>
    <n v="37.32"/>
    <n v="3"/>
    <n v="10.4496"/>
  </r>
  <r>
    <x v="1017"/>
    <x v="192"/>
    <d v="2012-05-06T00:00:00"/>
    <x v="578"/>
    <s v="United States,San Francisco,California"/>
    <s v="Supplies"/>
    <x v="1235"/>
    <n v="35.06"/>
    <n v="2"/>
    <n v="10.518000000000001"/>
  </r>
  <r>
    <x v="1018"/>
    <x v="655"/>
    <d v="2014-01-29T00:00:00"/>
    <x v="447"/>
    <s v="United States,Seattle,Washington"/>
    <s v="Binders"/>
    <x v="1236"/>
    <n v="19.68"/>
    <n v="5"/>
    <n v="6.8879999999999999"/>
  </r>
  <r>
    <x v="1018"/>
    <x v="655"/>
    <d v="2014-01-29T00:00:00"/>
    <x v="447"/>
    <s v="United States,Seattle,Washington"/>
    <s v="Paper"/>
    <x v="1237"/>
    <n v="25.92"/>
    <n v="4"/>
    <n v="12.441599999999999"/>
  </r>
  <r>
    <x v="1018"/>
    <x v="655"/>
    <d v="2014-01-29T00:00:00"/>
    <x v="447"/>
    <s v="United States,Seattle,Washington"/>
    <s v="Paper"/>
    <x v="398"/>
    <n v="6.48"/>
    <n v="1"/>
    <n v="3.1103999999999998"/>
  </r>
  <r>
    <x v="1018"/>
    <x v="655"/>
    <d v="2014-01-29T00:00:00"/>
    <x v="447"/>
    <s v="United States,Seattle,Washington"/>
    <s v="Phones"/>
    <x v="1165"/>
    <n v="86.352000000000004"/>
    <n v="6"/>
    <n v="8.6351999999999993"/>
  </r>
  <r>
    <x v="1019"/>
    <x v="656"/>
    <d v="2012-12-15T00:00:00"/>
    <x v="579"/>
    <s v="United States,Los Angeles,California"/>
    <s v="Art"/>
    <x v="925"/>
    <n v="56.3"/>
    <n v="2"/>
    <n v="15.763999999999999"/>
  </r>
  <r>
    <x v="1020"/>
    <x v="266"/>
    <d v="2011-11-30T00:00:00"/>
    <x v="338"/>
    <s v="United States,Springfield,Oregon"/>
    <s v="Art"/>
    <x v="871"/>
    <n v="51.015999999999998"/>
    <n v="7"/>
    <n v="8.2901000000000007"/>
  </r>
  <r>
    <x v="1021"/>
    <x v="250"/>
    <d v="2014-11-26T00:00:00"/>
    <x v="529"/>
    <s v="United States,Renton,Washington"/>
    <s v="Binders"/>
    <x v="151"/>
    <n v="150.80000000000001"/>
    <n v="5"/>
    <n v="56.55"/>
  </r>
  <r>
    <x v="1021"/>
    <x v="250"/>
    <d v="2014-11-26T00:00:00"/>
    <x v="529"/>
    <s v="United States,Renton,Washington"/>
    <s v="Machines"/>
    <x v="1238"/>
    <n v="1039.992"/>
    <n v="1"/>
    <n v="103.9992"/>
  </r>
  <r>
    <x v="1021"/>
    <x v="250"/>
    <d v="2014-11-26T00:00:00"/>
    <x v="529"/>
    <s v="United States,Renton,Washington"/>
    <s v="Paper"/>
    <x v="1239"/>
    <n v="51.84"/>
    <n v="8"/>
    <n v="24.883199999999999"/>
  </r>
  <r>
    <x v="1022"/>
    <x v="91"/>
    <d v="2014-05-25T00:00:00"/>
    <x v="239"/>
    <s v="United States,San Jose,California"/>
    <s v="Binders"/>
    <x v="513"/>
    <n v="133.12"/>
    <n v="5"/>
    <n v="49.92"/>
  </r>
  <r>
    <x v="1023"/>
    <x v="657"/>
    <d v="2013-12-23T00:00:00"/>
    <x v="246"/>
    <s v="United States,Los Angeles,California"/>
    <s v="Furnishings"/>
    <x v="897"/>
    <n v="14.76"/>
    <n v="2"/>
    <n v="4.2804000000000002"/>
  </r>
  <r>
    <x v="1024"/>
    <x v="448"/>
    <d v="2011-04-13T00:00:00"/>
    <x v="197"/>
    <s v="United States,Chandler,Arizona"/>
    <s v="Fasteners"/>
    <x v="1240"/>
    <n v="49.792000000000002"/>
    <n v="8"/>
    <n v="-11.8256"/>
  </r>
  <r>
    <x v="1025"/>
    <x v="207"/>
    <d v="2014-09-03T00:00:00"/>
    <x v="580"/>
    <s v="United States,Spokane,Washington"/>
    <s v="Chairs"/>
    <x v="331"/>
    <n v="569.56799999999998"/>
    <n v="2"/>
    <n v="7.1196000000000002"/>
  </r>
  <r>
    <x v="1025"/>
    <x v="207"/>
    <d v="2014-09-03T00:00:00"/>
    <x v="580"/>
    <s v="United States,Spokane,Washington"/>
    <s v="Storage"/>
    <x v="24"/>
    <n v="149.72999999999999"/>
    <n v="7"/>
    <n v="43.421700000000001"/>
  </r>
  <r>
    <x v="1026"/>
    <x v="409"/>
    <d v="2014-08-22T00:00:00"/>
    <x v="152"/>
    <s v="United States,Chandler,Arizona"/>
    <s v="Paper"/>
    <x v="790"/>
    <n v="83.88"/>
    <n v="1"/>
    <n v="29.358000000000001"/>
  </r>
  <r>
    <x v="1027"/>
    <x v="449"/>
    <d v="2011-08-01T00:00:00"/>
    <x v="427"/>
    <s v="United States,Draper,Utah"/>
    <s v="Accessories"/>
    <x v="1241"/>
    <n v="111.93"/>
    <n v="7"/>
    <n v="34.698300000000003"/>
  </r>
  <r>
    <x v="1028"/>
    <x v="658"/>
    <d v="2012-10-27T00:00:00"/>
    <x v="581"/>
    <s v="United States,Oakland,California"/>
    <s v="Chairs"/>
    <x v="119"/>
    <n v="454.27199999999999"/>
    <n v="8"/>
    <n v="-73.819199999999995"/>
  </r>
  <r>
    <x v="1029"/>
    <x v="576"/>
    <d v="2014-05-30T00:00:00"/>
    <x v="216"/>
    <s v="United States,Pocatello,Idaho"/>
    <s v="Furnishings"/>
    <x v="722"/>
    <n v="35"/>
    <n v="4"/>
    <n v="14.7"/>
  </r>
  <r>
    <x v="1029"/>
    <x v="576"/>
    <d v="2014-05-30T00:00:00"/>
    <x v="216"/>
    <s v="United States,Pocatello,Idaho"/>
    <s v="Storage"/>
    <x v="843"/>
    <n v="477.15"/>
    <n v="5"/>
    <n v="28.629000000000001"/>
  </r>
  <r>
    <x v="1029"/>
    <x v="576"/>
    <d v="2014-05-30T00:00:00"/>
    <x v="216"/>
    <s v="United States,Pocatello,Idaho"/>
    <s v="Phones"/>
    <x v="1242"/>
    <n v="302.37599999999998"/>
    <n v="3"/>
    <n v="22.6782"/>
  </r>
  <r>
    <x v="1030"/>
    <x v="659"/>
    <d v="2014-08-04T00:00:00"/>
    <x v="582"/>
    <s v="United States,San Francisco,California"/>
    <s v="Storage"/>
    <x v="453"/>
    <n v="56.56"/>
    <n v="2"/>
    <n v="15.2712"/>
  </r>
  <r>
    <x v="1030"/>
    <x v="659"/>
    <d v="2014-08-04T00:00:00"/>
    <x v="582"/>
    <s v="United States,San Francisco,California"/>
    <s v="Furnishings"/>
    <x v="976"/>
    <n v="36.96"/>
    <n v="7"/>
    <n v="11.457599999999999"/>
  </r>
  <r>
    <x v="1031"/>
    <x v="660"/>
    <d v="2014-05-26T00:00:00"/>
    <x v="6"/>
    <s v="United States,Los Angeles,California"/>
    <s v="Accessories"/>
    <x v="1243"/>
    <n v="68.459999999999994"/>
    <n v="7"/>
    <n v="25.330200000000001"/>
  </r>
  <r>
    <x v="1032"/>
    <x v="477"/>
    <d v="2014-03-11T00:00:00"/>
    <x v="579"/>
    <s v="United States,San Francisco,California"/>
    <s v="Art"/>
    <x v="1244"/>
    <n v="23.88"/>
    <n v="6"/>
    <n v="8.1191999999999993"/>
  </r>
  <r>
    <x v="1032"/>
    <x v="477"/>
    <d v="2014-03-11T00:00:00"/>
    <x v="579"/>
    <s v="United States,San Francisco,California"/>
    <s v="Labels"/>
    <x v="1245"/>
    <n v="11.52"/>
    <n v="4"/>
    <n v="5.6448"/>
  </r>
  <r>
    <x v="1032"/>
    <x v="477"/>
    <d v="2014-03-11T00:00:00"/>
    <x v="579"/>
    <s v="United States,San Francisco,California"/>
    <s v="Paper"/>
    <x v="1079"/>
    <n v="286.93"/>
    <n v="7"/>
    <n v="140.59569999999999"/>
  </r>
  <r>
    <x v="1032"/>
    <x v="477"/>
    <d v="2014-03-11T00:00:00"/>
    <x v="579"/>
    <s v="United States,San Francisco,California"/>
    <s v="Phones"/>
    <x v="1123"/>
    <n v="206.38399999999999"/>
    <n v="2"/>
    <n v="23.2182"/>
  </r>
  <r>
    <x v="1033"/>
    <x v="628"/>
    <d v="2014-09-20T00:00:00"/>
    <x v="212"/>
    <s v="United States,San Francisco,California"/>
    <s v="Chairs"/>
    <x v="363"/>
    <n v="218.352"/>
    <n v="3"/>
    <n v="0"/>
  </r>
  <r>
    <x v="1033"/>
    <x v="628"/>
    <d v="2014-09-20T00:00:00"/>
    <x v="212"/>
    <s v="United States,San Francisco,California"/>
    <s v="Furnishings"/>
    <x v="1246"/>
    <n v="529.9"/>
    <n v="5"/>
    <n v="105.98"/>
  </r>
  <r>
    <x v="1033"/>
    <x v="628"/>
    <d v="2014-09-20T00:00:00"/>
    <x v="212"/>
    <s v="United States,San Francisco,California"/>
    <s v="Art"/>
    <x v="1207"/>
    <n v="99.3"/>
    <n v="10"/>
    <n v="41.706000000000003"/>
  </r>
  <r>
    <x v="1033"/>
    <x v="628"/>
    <d v="2014-09-20T00:00:00"/>
    <x v="212"/>
    <s v="United States,San Francisco,California"/>
    <s v="Appliances"/>
    <x v="1247"/>
    <n v="108.96"/>
    <n v="2"/>
    <n v="30.508800000000001"/>
  </r>
  <r>
    <x v="1033"/>
    <x v="628"/>
    <d v="2014-09-20T00:00:00"/>
    <x v="212"/>
    <s v="United States,San Francisco,California"/>
    <s v="Binders"/>
    <x v="1176"/>
    <n v="2.6880000000000002"/>
    <n v="1"/>
    <n v="0.84"/>
  </r>
  <r>
    <x v="1034"/>
    <x v="364"/>
    <d v="2014-11-20T00:00:00"/>
    <x v="381"/>
    <s v="United States,Seattle,Washington"/>
    <s v="Paper"/>
    <x v="1063"/>
    <n v="73.680000000000007"/>
    <n v="6"/>
    <n v="34.629600000000003"/>
  </r>
  <r>
    <x v="1034"/>
    <x v="364"/>
    <d v="2014-11-20T00:00:00"/>
    <x v="381"/>
    <s v="United States,Seattle,Washington"/>
    <s v="Furnishings"/>
    <x v="212"/>
    <n v="139.91999999999999"/>
    <n v="2"/>
    <n v="23.7864"/>
  </r>
  <r>
    <x v="1034"/>
    <x v="364"/>
    <d v="2014-11-20T00:00:00"/>
    <x v="381"/>
    <s v="United States,Seattle,Washington"/>
    <s v="Phones"/>
    <x v="1190"/>
    <n v="107.88"/>
    <n v="3"/>
    <n v="10.788"/>
  </r>
  <r>
    <x v="1034"/>
    <x v="364"/>
    <d v="2014-11-20T00:00:00"/>
    <x v="381"/>
    <s v="United States,Seattle,Washington"/>
    <s v="Storage"/>
    <x v="599"/>
    <n v="33.29"/>
    <n v="1"/>
    <n v="7.9896000000000003"/>
  </r>
  <r>
    <x v="1035"/>
    <x v="375"/>
    <d v="2014-12-22T00:00:00"/>
    <x v="92"/>
    <s v="United States,Los Angeles,California"/>
    <s v="Paper"/>
    <x v="352"/>
    <n v="13.36"/>
    <n v="2"/>
    <n v="6.4127999999999998"/>
  </r>
  <r>
    <x v="1035"/>
    <x v="375"/>
    <d v="2014-12-22T00:00:00"/>
    <x v="92"/>
    <s v="United States,Los Angeles,California"/>
    <s v="Storage"/>
    <x v="378"/>
    <n v="158.9"/>
    <n v="5"/>
    <n v="7.9450000000000003"/>
  </r>
  <r>
    <x v="1036"/>
    <x v="661"/>
    <d v="2013-07-27T00:00:00"/>
    <x v="186"/>
    <s v="United States,Roseville,California"/>
    <s v="Envelopes"/>
    <x v="1248"/>
    <n v="419.9"/>
    <n v="5"/>
    <n v="197.35300000000001"/>
  </r>
  <r>
    <x v="1036"/>
    <x v="661"/>
    <d v="2013-07-27T00:00:00"/>
    <x v="186"/>
    <s v="United States,Roseville,California"/>
    <s v="Labels"/>
    <x v="116"/>
    <n v="3.15"/>
    <n v="1"/>
    <n v="1.512"/>
  </r>
  <r>
    <x v="1037"/>
    <x v="662"/>
    <d v="2013-05-17T00:00:00"/>
    <x v="583"/>
    <s v="United States,Seattle,Washington"/>
    <s v="Paper"/>
    <x v="1249"/>
    <n v="11.96"/>
    <n v="2"/>
    <n v="5.8604000000000003"/>
  </r>
  <r>
    <x v="1038"/>
    <x v="663"/>
    <d v="2014-03-09T00:00:00"/>
    <x v="416"/>
    <s v="United States,Los Angeles,California"/>
    <s v="Accessories"/>
    <x v="1250"/>
    <n v="1049.44"/>
    <n v="8"/>
    <n v="440.76479999999998"/>
  </r>
  <r>
    <x v="1038"/>
    <x v="663"/>
    <d v="2014-03-09T00:00:00"/>
    <x v="416"/>
    <s v="United States,Los Angeles,California"/>
    <s v="Chairs"/>
    <x v="1074"/>
    <n v="170.352"/>
    <n v="3"/>
    <n v="-17.0352"/>
  </r>
  <r>
    <x v="1039"/>
    <x v="624"/>
    <d v="2011-08-30T00:00:00"/>
    <x v="569"/>
    <s v="United States,Seattle,Washington"/>
    <s v="Phones"/>
    <x v="1251"/>
    <n v="1007.944"/>
    <n v="7"/>
    <n v="75.595799999999997"/>
  </r>
  <r>
    <x v="1040"/>
    <x v="664"/>
    <d v="2013-10-23T00:00:00"/>
    <x v="341"/>
    <s v="United States,Seattle,Washington"/>
    <s v="Paper"/>
    <x v="452"/>
    <n v="6.68"/>
    <n v="1"/>
    <n v="3.2063999999999999"/>
  </r>
  <r>
    <x v="1040"/>
    <x v="664"/>
    <d v="2013-10-23T00:00:00"/>
    <x v="341"/>
    <s v="United States,Seattle,Washington"/>
    <s v="Art"/>
    <x v="679"/>
    <n v="8.34"/>
    <n v="3"/>
    <n v="2.2517999999999998"/>
  </r>
  <r>
    <x v="1040"/>
    <x v="664"/>
    <d v="2013-10-23T00:00:00"/>
    <x v="341"/>
    <s v="United States,Seattle,Washington"/>
    <s v="Furnishings"/>
    <x v="1252"/>
    <n v="101.94"/>
    <n v="3"/>
    <n v="30.582000000000001"/>
  </r>
  <r>
    <x v="1041"/>
    <x v="665"/>
    <d v="2013-08-12T00:00:00"/>
    <x v="537"/>
    <s v="United States,Edmonds,Washington"/>
    <s v="Accessories"/>
    <x v="218"/>
    <n v="179.97"/>
    <n v="3"/>
    <n v="86.385599999999997"/>
  </r>
  <r>
    <x v="1042"/>
    <x v="666"/>
    <d v="2012-05-06T00:00:00"/>
    <x v="440"/>
    <s v="United States,San Francisco,California"/>
    <s v="Art"/>
    <x v="104"/>
    <n v="34.65"/>
    <n v="3"/>
    <n v="9.702"/>
  </r>
  <r>
    <x v="1042"/>
    <x v="666"/>
    <d v="2012-05-06T00:00:00"/>
    <x v="440"/>
    <s v="United States,San Francisco,California"/>
    <s v="Phones"/>
    <x v="728"/>
    <n v="19.8"/>
    <n v="5"/>
    <n v="1.7324999999999999"/>
  </r>
  <r>
    <x v="1043"/>
    <x v="13"/>
    <d v="2014-06-21T00:00:00"/>
    <x v="134"/>
    <s v="United States,Commerce City,Colorado"/>
    <s v="Storage"/>
    <x v="1168"/>
    <n v="146.352"/>
    <n v="3"/>
    <n v="-32.929200000000002"/>
  </r>
  <r>
    <x v="1044"/>
    <x v="667"/>
    <d v="2013-06-01T00:00:00"/>
    <x v="334"/>
    <s v="United States,Santa Ana,California"/>
    <s v="Fasteners"/>
    <x v="175"/>
    <n v="5.94"/>
    <n v="3"/>
    <n v="0"/>
  </r>
  <r>
    <x v="1044"/>
    <x v="667"/>
    <d v="2013-06-01T00:00:00"/>
    <x v="334"/>
    <s v="United States,Santa Ana,California"/>
    <s v="Paper"/>
    <x v="1253"/>
    <n v="45.36"/>
    <n v="7"/>
    <n v="21.7728"/>
  </r>
  <r>
    <x v="1044"/>
    <x v="667"/>
    <d v="2013-06-01T00:00:00"/>
    <x v="334"/>
    <s v="United States,Santa Ana,California"/>
    <s v="Phones"/>
    <x v="1254"/>
    <n v="211.16800000000001"/>
    <n v="4"/>
    <n v="23.756399999999999"/>
  </r>
  <r>
    <x v="1044"/>
    <x v="667"/>
    <d v="2013-06-01T00:00:00"/>
    <x v="334"/>
    <s v="United States,Santa Ana,California"/>
    <s v="Chairs"/>
    <x v="1001"/>
    <n v="484.70400000000001"/>
    <n v="6"/>
    <n v="-84.8232"/>
  </r>
  <r>
    <x v="1044"/>
    <x v="667"/>
    <d v="2013-06-01T00:00:00"/>
    <x v="334"/>
    <s v="United States,Santa Ana,California"/>
    <s v="Machines"/>
    <x v="1255"/>
    <n v="371.976"/>
    <n v="3"/>
    <n v="116.24250000000001"/>
  </r>
  <r>
    <x v="1045"/>
    <x v="668"/>
    <d v="2013-10-23T00:00:00"/>
    <x v="442"/>
    <s v="United States,Los Angeles,California"/>
    <s v="Binders"/>
    <x v="533"/>
    <n v="19.295999999999999"/>
    <n v="3"/>
    <n v="6.03"/>
  </r>
  <r>
    <x v="1046"/>
    <x v="210"/>
    <d v="2013-06-20T00:00:00"/>
    <x v="584"/>
    <s v="United States,Los Angeles,California"/>
    <s v="Bookcases"/>
    <x v="1110"/>
    <n v="239.666"/>
    <n v="2"/>
    <n v="14.098000000000001"/>
  </r>
  <r>
    <x v="1046"/>
    <x v="210"/>
    <d v="2013-06-20T00:00:00"/>
    <x v="584"/>
    <s v="United States,Los Angeles,California"/>
    <s v="Labels"/>
    <x v="1256"/>
    <n v="22.5"/>
    <n v="6"/>
    <n v="10.8"/>
  </r>
  <r>
    <x v="1046"/>
    <x v="210"/>
    <d v="2013-06-20T00:00:00"/>
    <x v="584"/>
    <s v="United States,Los Angeles,California"/>
    <s v="Paper"/>
    <x v="1257"/>
    <n v="219.84"/>
    <n v="4"/>
    <n v="107.7216"/>
  </r>
  <r>
    <x v="1047"/>
    <x v="669"/>
    <d v="2011-09-09T00:00:00"/>
    <x v="585"/>
    <s v="United States,San Francisco,California"/>
    <s v="Furnishings"/>
    <x v="1"/>
    <n v="41.88"/>
    <n v="6"/>
    <n v="12.145200000000001"/>
  </r>
  <r>
    <x v="1047"/>
    <x v="669"/>
    <d v="2011-09-09T00:00:00"/>
    <x v="585"/>
    <s v="United States,San Francisco,California"/>
    <s v="Labels"/>
    <x v="1258"/>
    <n v="58.48"/>
    <n v="8"/>
    <n v="27.485600000000002"/>
  </r>
  <r>
    <x v="1048"/>
    <x v="670"/>
    <d v="2011-05-27T00:00:00"/>
    <x v="301"/>
    <s v="United States,Bellevue,Washington"/>
    <s v="Paper"/>
    <x v="1259"/>
    <n v="12.96"/>
    <n v="2"/>
    <n v="6.2207999999999997"/>
  </r>
  <r>
    <x v="1049"/>
    <x v="242"/>
    <d v="2013-12-31T00:00:00"/>
    <x v="254"/>
    <s v="United States,Seattle,Washington"/>
    <s v="Chairs"/>
    <x v="1260"/>
    <n v="698.35199999999998"/>
    <n v="3"/>
    <n v="52.376399999999997"/>
  </r>
  <r>
    <x v="1049"/>
    <x v="242"/>
    <d v="2013-12-31T00:00:00"/>
    <x v="254"/>
    <s v="United States,Seattle,Washington"/>
    <s v="Tables"/>
    <x v="1261"/>
    <n v="1747.25"/>
    <n v="5"/>
    <n v="629.01"/>
  </r>
  <r>
    <x v="1050"/>
    <x v="599"/>
    <d v="2013-10-25T00:00:00"/>
    <x v="67"/>
    <s v="United States,San Francisco,California"/>
    <s v="Accessories"/>
    <x v="243"/>
    <n v="199.99"/>
    <n v="1"/>
    <n v="85.995699999999999"/>
  </r>
  <r>
    <x v="1051"/>
    <x v="671"/>
    <d v="2012-08-16T00:00:00"/>
    <x v="273"/>
    <s v="United States,Redmond,Oregon"/>
    <s v="Phones"/>
    <x v="306"/>
    <n v="438.36799999999999"/>
    <n v="4"/>
    <n v="38.357199999999999"/>
  </r>
  <r>
    <x v="1051"/>
    <x v="671"/>
    <d v="2012-08-16T00:00:00"/>
    <x v="273"/>
    <s v="United States,Redmond,Oregon"/>
    <s v="Phones"/>
    <x v="1262"/>
    <n v="139.94399999999999"/>
    <n v="7"/>
    <n v="-31.487400000000001"/>
  </r>
  <r>
    <x v="1051"/>
    <x v="671"/>
    <d v="2012-08-16T00:00:00"/>
    <x v="273"/>
    <s v="United States,Redmond,Oregon"/>
    <s v="Appliances"/>
    <x v="1263"/>
    <n v="133.47200000000001"/>
    <n v="4"/>
    <n v="15.015599999999999"/>
  </r>
  <r>
    <x v="1052"/>
    <x v="657"/>
    <d v="2013-12-22T00:00:00"/>
    <x v="204"/>
    <s v="United States,Springfield,Oregon"/>
    <s v="Tables"/>
    <x v="341"/>
    <n v="564.19500000000005"/>
    <n v="3"/>
    <n v="-304.6653"/>
  </r>
  <r>
    <x v="1052"/>
    <x v="657"/>
    <d v="2013-12-22T00:00:00"/>
    <x v="204"/>
    <s v="United States,Springfield,Oregon"/>
    <s v="Appliances"/>
    <x v="1247"/>
    <n v="87.168000000000006"/>
    <n v="2"/>
    <n v="8.7167999999999992"/>
  </r>
  <r>
    <x v="1053"/>
    <x v="114"/>
    <d v="2014-02-28T00:00:00"/>
    <x v="302"/>
    <s v="United States,Gilbert,Arizona"/>
    <s v="Phones"/>
    <x v="328"/>
    <n v="333.57600000000002"/>
    <n v="3"/>
    <n v="25.0182"/>
  </r>
  <r>
    <x v="1053"/>
    <x v="114"/>
    <d v="2014-02-28T00:00:00"/>
    <x v="302"/>
    <s v="United States,Gilbert,Arizona"/>
    <s v="Accessories"/>
    <x v="1264"/>
    <n v="31.992000000000001"/>
    <n v="1"/>
    <n v="4.7988"/>
  </r>
  <r>
    <x v="1053"/>
    <x v="114"/>
    <d v="2014-02-28T00:00:00"/>
    <x v="302"/>
    <s v="United States,Gilbert,Arizona"/>
    <s v="Storage"/>
    <x v="456"/>
    <n v="51.167999999999999"/>
    <n v="2"/>
    <n v="-6.3959999999999999"/>
  </r>
  <r>
    <x v="1053"/>
    <x v="114"/>
    <d v="2014-02-28T00:00:00"/>
    <x v="302"/>
    <s v="United States,Gilbert,Arizona"/>
    <s v="Envelopes"/>
    <x v="784"/>
    <n v="10.64"/>
    <n v="5"/>
    <n v="3.8570000000000002"/>
  </r>
  <r>
    <x v="1053"/>
    <x v="114"/>
    <d v="2014-02-28T00:00:00"/>
    <x v="302"/>
    <s v="United States,Gilbert,Arizona"/>
    <s v="Furnishings"/>
    <x v="414"/>
    <n v="68.703999999999994"/>
    <n v="2"/>
    <n v="16.3172"/>
  </r>
  <r>
    <x v="1053"/>
    <x v="114"/>
    <d v="2014-02-28T00:00:00"/>
    <x v="302"/>
    <s v="United States,Gilbert,Arizona"/>
    <s v="Tables"/>
    <x v="423"/>
    <n v="386.91"/>
    <n v="9"/>
    <n v="-185.71680000000001"/>
  </r>
  <r>
    <x v="1054"/>
    <x v="672"/>
    <d v="2011-08-27T00:00:00"/>
    <x v="223"/>
    <s v="United States,Los Angeles,California"/>
    <s v="Binders"/>
    <x v="1265"/>
    <n v="49.567999999999998"/>
    <n v="2"/>
    <n v="17.348800000000001"/>
  </r>
  <r>
    <x v="1055"/>
    <x v="408"/>
    <d v="2012-09-16T00:00:00"/>
    <x v="586"/>
    <s v="United States,San Diego,California"/>
    <s v="Art"/>
    <x v="1030"/>
    <n v="265.86"/>
    <n v="7"/>
    <n v="79.757999999999996"/>
  </r>
  <r>
    <x v="1056"/>
    <x v="509"/>
    <d v="2011-10-14T00:00:00"/>
    <x v="587"/>
    <s v="United States,Phoenix,Arizona"/>
    <s v="Furnishings"/>
    <x v="360"/>
    <n v="46.872"/>
    <n v="7"/>
    <n v="3.5154000000000001"/>
  </r>
  <r>
    <x v="1057"/>
    <x v="673"/>
    <d v="2011-11-10T00:00:00"/>
    <x v="472"/>
    <s v="United States,Los Angeles,California"/>
    <s v="Furnishings"/>
    <x v="1120"/>
    <n v="20.04"/>
    <n v="6"/>
    <n v="8.8176000000000005"/>
  </r>
  <r>
    <x v="1058"/>
    <x v="674"/>
    <d v="2012-05-21T00:00:00"/>
    <x v="588"/>
    <s v="United States,Los Angeles,California"/>
    <s v="Storage"/>
    <x v="1037"/>
    <n v="1117.92"/>
    <n v="4"/>
    <n v="55.896000000000001"/>
  </r>
  <r>
    <x v="1059"/>
    <x v="675"/>
    <d v="2014-03-16T00:00:00"/>
    <x v="510"/>
    <s v="United States,San Francisco,California"/>
    <s v="Accessories"/>
    <x v="535"/>
    <n v="111.96"/>
    <n v="4"/>
    <n v="21.272400000000001"/>
  </r>
  <r>
    <x v="1060"/>
    <x v="485"/>
    <d v="2014-07-26T00:00:00"/>
    <x v="502"/>
    <s v="United States,San Diego,California"/>
    <s v="Paper"/>
    <x v="1266"/>
    <n v="16.34"/>
    <n v="2"/>
    <n v="7.6798000000000002"/>
  </r>
  <r>
    <x v="1060"/>
    <x v="485"/>
    <d v="2014-07-26T00:00:00"/>
    <x v="502"/>
    <s v="United States,San Diego,California"/>
    <s v="Chairs"/>
    <x v="685"/>
    <n v="225.29599999999999"/>
    <n v="2"/>
    <n v="22.529599999999999"/>
  </r>
  <r>
    <x v="1060"/>
    <x v="485"/>
    <d v="2014-07-26T00:00:00"/>
    <x v="502"/>
    <s v="United States,San Diego,California"/>
    <s v="Binders"/>
    <x v="939"/>
    <n v="50.351999999999997"/>
    <n v="3"/>
    <n v="17.623200000000001"/>
  </r>
  <r>
    <x v="1061"/>
    <x v="219"/>
    <d v="2012-06-28T00:00:00"/>
    <x v="475"/>
    <s v="United States,Long Beach,California"/>
    <s v="Phones"/>
    <x v="541"/>
    <n v="217.584"/>
    <n v="2"/>
    <n v="19.038599999999999"/>
  </r>
  <r>
    <x v="1061"/>
    <x v="219"/>
    <d v="2012-06-28T00:00:00"/>
    <x v="475"/>
    <s v="United States,Long Beach,California"/>
    <s v="Fasteners"/>
    <x v="1267"/>
    <n v="5.43"/>
    <n v="3"/>
    <n v="1.7919"/>
  </r>
  <r>
    <x v="1061"/>
    <x v="219"/>
    <d v="2012-06-28T00:00:00"/>
    <x v="475"/>
    <s v="United States,Long Beach,California"/>
    <s v="Phones"/>
    <x v="1268"/>
    <n v="143.976"/>
    <n v="3"/>
    <n v="8.9984999999999999"/>
  </r>
  <r>
    <x v="1062"/>
    <x v="604"/>
    <d v="2012-11-19T00:00:00"/>
    <x v="101"/>
    <s v="United States,Rio Rancho,New Mexico"/>
    <s v="Chairs"/>
    <x v="515"/>
    <n v="883.84"/>
    <n v="4"/>
    <n v="99.432000000000002"/>
  </r>
  <r>
    <x v="1062"/>
    <x v="604"/>
    <d v="2012-11-19T00:00:00"/>
    <x v="101"/>
    <s v="United States,Rio Rancho,New Mexico"/>
    <s v="Chairs"/>
    <x v="84"/>
    <n v="230.352"/>
    <n v="3"/>
    <n v="20.155799999999999"/>
  </r>
  <r>
    <x v="1063"/>
    <x v="676"/>
    <d v="2013-12-13T00:00:00"/>
    <x v="22"/>
    <s v="United States,Stockton,California"/>
    <s v="Binders"/>
    <x v="1269"/>
    <n v="273.92"/>
    <n v="8"/>
    <n v="99.296000000000006"/>
  </r>
  <r>
    <x v="1064"/>
    <x v="637"/>
    <d v="2014-09-25T00:00:00"/>
    <x v="117"/>
    <s v="United States,Los Angeles,California"/>
    <s v="Accessories"/>
    <x v="1270"/>
    <n v="149.94999999999999"/>
    <n v="5"/>
    <n v="31.4895"/>
  </r>
  <r>
    <x v="1064"/>
    <x v="637"/>
    <d v="2014-09-25T00:00:00"/>
    <x v="117"/>
    <s v="United States,Los Angeles,California"/>
    <s v="Art"/>
    <x v="1271"/>
    <n v="23.32"/>
    <n v="2"/>
    <n v="6.0632000000000001"/>
  </r>
  <r>
    <x v="1064"/>
    <x v="637"/>
    <d v="2014-09-25T00:00:00"/>
    <x v="117"/>
    <s v="United States,Los Angeles,California"/>
    <s v="Art"/>
    <x v="1272"/>
    <n v="16.739999999999998"/>
    <n v="3"/>
    <n v="4.8545999999999996"/>
  </r>
  <r>
    <x v="1065"/>
    <x v="44"/>
    <d v="2013-09-17T00:00:00"/>
    <x v="82"/>
    <s v="United States,Seattle,Washington"/>
    <s v="Fasteners"/>
    <x v="419"/>
    <n v="10.47"/>
    <n v="3"/>
    <n v="4.8162000000000003"/>
  </r>
  <r>
    <x v="1065"/>
    <x v="44"/>
    <d v="2013-09-17T00:00:00"/>
    <x v="82"/>
    <s v="United States,Seattle,Washington"/>
    <s v="Labels"/>
    <x v="1273"/>
    <n v="11.07"/>
    <n v="3"/>
    <n v="5.2028999999999996"/>
  </r>
  <r>
    <x v="1065"/>
    <x v="44"/>
    <d v="2013-09-17T00:00:00"/>
    <x v="82"/>
    <s v="United States,Seattle,Washington"/>
    <s v="Binders"/>
    <x v="1274"/>
    <n v="20.704000000000001"/>
    <n v="4"/>
    <n v="7.7640000000000002"/>
  </r>
  <r>
    <x v="1066"/>
    <x v="677"/>
    <d v="2011-07-07T00:00:00"/>
    <x v="430"/>
    <s v="United States,Aurora,Colorado"/>
    <s v="Paper"/>
    <x v="1201"/>
    <n v="177.536"/>
    <n v="4"/>
    <n v="62.137599999999999"/>
  </r>
  <r>
    <x v="1066"/>
    <x v="677"/>
    <d v="2011-07-07T00:00:00"/>
    <x v="430"/>
    <s v="United States,Aurora,Colorado"/>
    <s v="Appliances"/>
    <x v="567"/>
    <n v="32.432000000000002"/>
    <n v="2"/>
    <n v="3.2431999999999999"/>
  </r>
  <r>
    <x v="1067"/>
    <x v="505"/>
    <d v="2013-04-18T00:00:00"/>
    <x v="589"/>
    <s v="United States,San Francisco,California"/>
    <s v="Appliances"/>
    <x v="384"/>
    <n v="113.76"/>
    <n v="3"/>
    <n v="44.366399999999999"/>
  </r>
  <r>
    <x v="1067"/>
    <x v="505"/>
    <d v="2013-04-18T00:00:00"/>
    <x v="589"/>
    <s v="United States,San Francisco,California"/>
    <s v="Storage"/>
    <x v="1211"/>
    <n v="579.51"/>
    <n v="3"/>
    <n v="81.131399999999999"/>
  </r>
  <r>
    <x v="1067"/>
    <x v="505"/>
    <d v="2013-04-18T00:00:00"/>
    <x v="589"/>
    <s v="United States,San Francisco,California"/>
    <s v="Storage"/>
    <x v="1166"/>
    <n v="150.66"/>
    <n v="9"/>
    <n v="6.0263999999999998"/>
  </r>
  <r>
    <x v="1067"/>
    <x v="505"/>
    <d v="2013-04-18T00:00:00"/>
    <x v="589"/>
    <s v="United States,San Francisco,California"/>
    <s v="Binders"/>
    <x v="174"/>
    <n v="48.031999999999996"/>
    <n v="4"/>
    <n v="15.6104"/>
  </r>
  <r>
    <x v="1068"/>
    <x v="678"/>
    <d v="2014-07-12T00:00:00"/>
    <x v="578"/>
    <s v="United States,Los Angeles,California"/>
    <s v="Chairs"/>
    <x v="36"/>
    <n v="122.136"/>
    <n v="3"/>
    <n v="-13.7403"/>
  </r>
  <r>
    <x v="1069"/>
    <x v="32"/>
    <d v="2014-12-14T00:00:00"/>
    <x v="437"/>
    <s v="United States,Phoenix,Arizona"/>
    <s v="Paper"/>
    <x v="450"/>
    <n v="419.4"/>
    <n v="5"/>
    <n v="146.79"/>
  </r>
  <r>
    <x v="1069"/>
    <x v="32"/>
    <d v="2014-12-14T00:00:00"/>
    <x v="437"/>
    <s v="United States,Phoenix,Arizona"/>
    <s v="Binders"/>
    <x v="1275"/>
    <n v="13.005000000000001"/>
    <n v="3"/>
    <n v="-9.9704999999999995"/>
  </r>
  <r>
    <x v="1070"/>
    <x v="99"/>
    <d v="2013-11-09T00:00:00"/>
    <x v="261"/>
    <s v="United States,Los Angeles,California"/>
    <s v="Binders"/>
    <x v="97"/>
    <n v="7.7119999999999997"/>
    <n v="2"/>
    <n v="2.7955999999999999"/>
  </r>
  <r>
    <x v="1070"/>
    <x v="99"/>
    <d v="2013-11-09T00:00:00"/>
    <x v="261"/>
    <s v="United States,Los Angeles,California"/>
    <s v="Binders"/>
    <x v="1276"/>
    <n v="4.1760000000000002"/>
    <n v="1"/>
    <n v="1.3049999999999999"/>
  </r>
  <r>
    <x v="1070"/>
    <x v="99"/>
    <d v="2013-11-09T00:00:00"/>
    <x v="261"/>
    <s v="United States,Los Angeles,California"/>
    <s v="Paper"/>
    <x v="1277"/>
    <n v="38.880000000000003"/>
    <n v="6"/>
    <n v="18.662400000000002"/>
  </r>
  <r>
    <x v="1071"/>
    <x v="26"/>
    <d v="2013-11-18T00:00:00"/>
    <x v="590"/>
    <s v="United States,Roseville,California"/>
    <s v="Binders"/>
    <x v="299"/>
    <n v="8.32"/>
    <n v="5"/>
    <n v="2.8079999999999998"/>
  </r>
  <r>
    <x v="1072"/>
    <x v="125"/>
    <d v="2013-11-16T00:00:00"/>
    <x v="161"/>
    <s v="United States,Sacramento,California"/>
    <s v="Furnishings"/>
    <x v="1057"/>
    <n v="9.98"/>
    <n v="1"/>
    <n v="2.7944"/>
  </r>
  <r>
    <x v="1073"/>
    <x v="242"/>
    <d v="2014-01-02T00:00:00"/>
    <x v="255"/>
    <s v="United States,Phoenix,Arizona"/>
    <s v="Tables"/>
    <x v="224"/>
    <n v="35.445"/>
    <n v="1"/>
    <n v="-24.102599999999999"/>
  </r>
  <r>
    <x v="1073"/>
    <x v="242"/>
    <d v="2014-01-02T00:00:00"/>
    <x v="255"/>
    <s v="United States,Phoenix,Arizona"/>
    <s v="Machines"/>
    <x v="1278"/>
    <n v="269.97000000000003"/>
    <n v="2"/>
    <n v="-386.95699999999999"/>
  </r>
  <r>
    <x v="1073"/>
    <x v="242"/>
    <d v="2014-01-02T00:00:00"/>
    <x v="255"/>
    <s v="United States,Phoenix,Arizona"/>
    <s v="Accessories"/>
    <x v="813"/>
    <n v="45.12"/>
    <n v="3"/>
    <n v="-7.8959999999999999"/>
  </r>
  <r>
    <x v="1073"/>
    <x v="242"/>
    <d v="2014-01-02T00:00:00"/>
    <x v="255"/>
    <s v="United States,Phoenix,Arizona"/>
    <s v="Accessories"/>
    <x v="1279"/>
    <n v="100.8"/>
    <n v="2"/>
    <n v="21.42"/>
  </r>
  <r>
    <x v="1073"/>
    <x v="242"/>
    <d v="2014-01-02T00:00:00"/>
    <x v="255"/>
    <s v="United States,Phoenix,Arizona"/>
    <s v="Chairs"/>
    <x v="1280"/>
    <n v="47.968000000000004"/>
    <n v="2"/>
    <n v="4.1971999999999996"/>
  </r>
  <r>
    <x v="1074"/>
    <x v="679"/>
    <d v="2011-10-06T00:00:00"/>
    <x v="55"/>
    <s v="United States,Pomona,California"/>
    <s v="Accessories"/>
    <x v="537"/>
    <n v="99.98"/>
    <n v="2"/>
    <n v="34.993000000000002"/>
  </r>
  <r>
    <x v="1075"/>
    <x v="636"/>
    <d v="2014-12-30T00:00:00"/>
    <x v="552"/>
    <s v="United States,Everett,Washington"/>
    <s v="Binders"/>
    <x v="97"/>
    <n v="3.8559999999999999"/>
    <n v="1"/>
    <n v="1.3977999999999999"/>
  </r>
  <r>
    <x v="1076"/>
    <x v="680"/>
    <d v="2011-06-21T00:00:00"/>
    <x v="203"/>
    <s v="United States,Seattle,Washington"/>
    <s v="Furnishings"/>
    <x v="130"/>
    <n v="6.24"/>
    <n v="3"/>
    <n v="2.6208"/>
  </r>
  <r>
    <x v="1076"/>
    <x v="680"/>
    <d v="2011-06-21T00:00:00"/>
    <x v="203"/>
    <s v="United States,Seattle,Washington"/>
    <s v="Fasteners"/>
    <x v="92"/>
    <n v="17.899999999999999"/>
    <n v="5"/>
    <n v="8.9499999999999993"/>
  </r>
  <r>
    <x v="1076"/>
    <x v="680"/>
    <d v="2011-06-21T00:00:00"/>
    <x v="203"/>
    <s v="United States,Seattle,Washington"/>
    <s v="Binders"/>
    <x v="1281"/>
    <n v="3266.3760000000002"/>
    <n v="3"/>
    <n v="1061.5722000000001"/>
  </r>
  <r>
    <x v="1077"/>
    <x v="369"/>
    <d v="2014-11-08T00:00:00"/>
    <x v="350"/>
    <s v="United States,Los Angeles,California"/>
    <s v="Appliances"/>
    <x v="263"/>
    <n v="168.1"/>
    <n v="5"/>
    <n v="43.706000000000003"/>
  </r>
  <r>
    <x v="1078"/>
    <x v="271"/>
    <d v="2013-09-09T00:00:00"/>
    <x v="114"/>
    <s v="United States,Santa Ana,California"/>
    <s v="Tables"/>
    <x v="373"/>
    <n v="146.04"/>
    <n v="1"/>
    <n v="-12.778499999999999"/>
  </r>
  <r>
    <x v="1079"/>
    <x v="579"/>
    <d v="2013-11-25T00:00:00"/>
    <x v="591"/>
    <s v="United States,Montebello,California"/>
    <s v="Accessories"/>
    <x v="1282"/>
    <n v="27.88"/>
    <n v="2"/>
    <n v="3.9032"/>
  </r>
  <r>
    <x v="1080"/>
    <x v="175"/>
    <d v="2014-10-21T00:00:00"/>
    <x v="152"/>
    <s v="United States,Thousand Oaks,California"/>
    <s v="Labels"/>
    <x v="389"/>
    <n v="152.65"/>
    <n v="5"/>
    <n v="70.218999999999994"/>
  </r>
  <r>
    <x v="1080"/>
    <x v="175"/>
    <d v="2014-10-21T00:00:00"/>
    <x v="152"/>
    <s v="United States,Thousand Oaks,California"/>
    <s v="Furnishings"/>
    <x v="1283"/>
    <n v="22.72"/>
    <n v="1"/>
    <n v="9.3152000000000008"/>
  </r>
  <r>
    <x v="1081"/>
    <x v="681"/>
    <d v="2014-02-10T00:00:00"/>
    <x v="505"/>
    <s v="United States,Torrance,California"/>
    <s v="Appliances"/>
    <x v="1112"/>
    <n v="1640.7"/>
    <n v="5"/>
    <n v="459.39600000000002"/>
  </r>
  <r>
    <x v="1081"/>
    <x v="681"/>
    <d v="2014-02-10T00:00:00"/>
    <x v="505"/>
    <s v="United States,Torrance,California"/>
    <s v="Phones"/>
    <x v="467"/>
    <n v="371.2"/>
    <n v="5"/>
    <n v="41.76"/>
  </r>
  <r>
    <x v="1082"/>
    <x v="682"/>
    <d v="2011-07-12T00:00:00"/>
    <x v="296"/>
    <s v="United States,El Cajon,California"/>
    <s v="Chairs"/>
    <x v="501"/>
    <n v="478.48"/>
    <n v="2"/>
    <n v="47.847999999999999"/>
  </r>
  <r>
    <x v="1083"/>
    <x v="68"/>
    <d v="2013-05-15T00:00:00"/>
    <x v="295"/>
    <s v="United States,Los Angeles,California"/>
    <s v="Paper"/>
    <x v="1284"/>
    <n v="32.04"/>
    <n v="4"/>
    <n v="14.417999999999999"/>
  </r>
  <r>
    <x v="1084"/>
    <x v="166"/>
    <d v="2013-07-23T00:00:00"/>
    <x v="592"/>
    <s v="United States,Phoenix,Arizona"/>
    <s v="Phones"/>
    <x v="145"/>
    <n v="55.991999999999997"/>
    <n v="1"/>
    <n v="3.4994999999999998"/>
  </r>
  <r>
    <x v="1085"/>
    <x v="683"/>
    <d v="2011-04-25T00:00:00"/>
    <x v="246"/>
    <s v="United States,Los Angeles,California"/>
    <s v="Furnishings"/>
    <x v="1285"/>
    <n v="59.92"/>
    <n v="4"/>
    <n v="27.563199999999998"/>
  </r>
  <r>
    <x v="1086"/>
    <x v="381"/>
    <d v="2014-04-23T00:00:00"/>
    <x v="225"/>
    <s v="United States,Los Angeles,California"/>
    <s v="Paper"/>
    <x v="1286"/>
    <n v="28.14"/>
    <n v="3"/>
    <n v="13.507199999999999"/>
  </r>
  <r>
    <x v="1086"/>
    <x v="381"/>
    <d v="2014-04-23T00:00:00"/>
    <x v="225"/>
    <s v="United States,Los Angeles,California"/>
    <s v="Labels"/>
    <x v="662"/>
    <n v="7.38"/>
    <n v="2"/>
    <n v="3.4685999999999999"/>
  </r>
  <r>
    <x v="1086"/>
    <x v="381"/>
    <d v="2014-04-23T00:00:00"/>
    <x v="225"/>
    <s v="United States,Los Angeles,California"/>
    <s v="Fasteners"/>
    <x v="314"/>
    <n v="10.9"/>
    <n v="5"/>
    <n v="3.597"/>
  </r>
  <r>
    <x v="1086"/>
    <x v="381"/>
    <d v="2014-04-23T00:00:00"/>
    <x v="225"/>
    <s v="United States,Los Angeles,California"/>
    <s v="Accessories"/>
    <x v="223"/>
    <n v="274.89"/>
    <n v="11"/>
    <n v="46.731299999999997"/>
  </r>
  <r>
    <x v="1086"/>
    <x v="381"/>
    <d v="2014-04-23T00:00:00"/>
    <x v="225"/>
    <s v="United States,Los Angeles,California"/>
    <s v="Labels"/>
    <x v="796"/>
    <n v="23.04"/>
    <n v="8"/>
    <n v="11.2896"/>
  </r>
  <r>
    <x v="1086"/>
    <x v="381"/>
    <d v="2014-04-23T00:00:00"/>
    <x v="225"/>
    <s v="United States,Los Angeles,California"/>
    <s v="Chairs"/>
    <x v="1287"/>
    <n v="218.352"/>
    <n v="3"/>
    <n v="-19.105799999999999"/>
  </r>
  <r>
    <x v="1087"/>
    <x v="684"/>
    <d v="2013-08-29T00:00:00"/>
    <x v="593"/>
    <s v="United States,Los Angeles,California"/>
    <s v="Binders"/>
    <x v="270"/>
    <n v="12.672000000000001"/>
    <n v="2"/>
    <n v="4.7519999999999998"/>
  </r>
  <r>
    <x v="1087"/>
    <x v="684"/>
    <d v="2013-08-29T00:00:00"/>
    <x v="593"/>
    <s v="United States,Los Angeles,California"/>
    <s v="Phones"/>
    <x v="162"/>
    <n v="91.96"/>
    <n v="5"/>
    <n v="-20.690999999999999"/>
  </r>
  <r>
    <x v="1087"/>
    <x v="684"/>
    <d v="2013-08-29T00:00:00"/>
    <x v="593"/>
    <s v="United States,Los Angeles,California"/>
    <s v="Accessories"/>
    <x v="1288"/>
    <n v="254.97"/>
    <n v="3"/>
    <n v="91.789199999999994"/>
  </r>
  <r>
    <x v="1087"/>
    <x v="684"/>
    <d v="2013-08-29T00:00:00"/>
    <x v="593"/>
    <s v="United States,Los Angeles,California"/>
    <s v="Phones"/>
    <x v="1289"/>
    <n v="31.984000000000002"/>
    <n v="2"/>
    <n v="-7.9960000000000004"/>
  </r>
  <r>
    <x v="1087"/>
    <x v="684"/>
    <d v="2013-08-29T00:00:00"/>
    <x v="593"/>
    <s v="United States,Los Angeles,California"/>
    <s v="Tables"/>
    <x v="1290"/>
    <n v="2887.056"/>
    <n v="9"/>
    <n v="180.441"/>
  </r>
  <r>
    <x v="1087"/>
    <x v="684"/>
    <d v="2013-08-29T00:00:00"/>
    <x v="593"/>
    <s v="United States,Los Angeles,California"/>
    <s v="Paper"/>
    <x v="1291"/>
    <n v="12.96"/>
    <n v="2"/>
    <n v="6.2207999999999997"/>
  </r>
  <r>
    <x v="1087"/>
    <x v="684"/>
    <d v="2013-08-29T00:00:00"/>
    <x v="593"/>
    <s v="United States,Los Angeles,California"/>
    <s v="Paper"/>
    <x v="1064"/>
    <n v="47.52"/>
    <n v="9"/>
    <n v="21.384"/>
  </r>
  <r>
    <x v="1088"/>
    <x v="685"/>
    <d v="2012-12-19T00:00:00"/>
    <x v="271"/>
    <s v="United States,Seattle,Washington"/>
    <s v="Paper"/>
    <x v="1292"/>
    <n v="4.9800000000000004"/>
    <n v="1"/>
    <n v="2.3405999999999998"/>
  </r>
  <r>
    <x v="1089"/>
    <x v="194"/>
    <d v="2012-12-05T00:00:00"/>
    <x v="21"/>
    <s v="United States,Seattle,Washington"/>
    <s v="Chairs"/>
    <x v="153"/>
    <n v="2003.92"/>
    <n v="5"/>
    <n v="125.245"/>
  </r>
  <r>
    <x v="1089"/>
    <x v="194"/>
    <d v="2012-12-05T00:00:00"/>
    <x v="21"/>
    <s v="United States,Seattle,Washington"/>
    <s v="Paper"/>
    <x v="1293"/>
    <n v="32.4"/>
    <n v="5"/>
    <n v="15.552"/>
  </r>
  <r>
    <x v="1089"/>
    <x v="194"/>
    <d v="2012-12-05T00:00:00"/>
    <x v="21"/>
    <s v="United States,Seattle,Washington"/>
    <s v="Tables"/>
    <x v="861"/>
    <n v="1913.4"/>
    <n v="9"/>
    <n v="401.81400000000002"/>
  </r>
  <r>
    <x v="1089"/>
    <x v="194"/>
    <d v="2012-12-05T00:00:00"/>
    <x v="21"/>
    <s v="United States,Seattle,Washington"/>
    <s v="Storage"/>
    <x v="1121"/>
    <n v="146.72999999999999"/>
    <n v="3"/>
    <n v="2.9346000000000001"/>
  </r>
  <r>
    <x v="1089"/>
    <x v="194"/>
    <d v="2012-12-05T00:00:00"/>
    <x v="21"/>
    <s v="United States,Seattle,Washington"/>
    <s v="Paper"/>
    <x v="559"/>
    <n v="114.2"/>
    <n v="5"/>
    <n v="52.531999999999996"/>
  </r>
  <r>
    <x v="1090"/>
    <x v="550"/>
    <d v="2014-05-03T00:00:00"/>
    <x v="237"/>
    <s v="United States,Los Angeles,California"/>
    <s v="Paper"/>
    <x v="1294"/>
    <n v="19.05"/>
    <n v="3"/>
    <n v="8.7629999999999999"/>
  </r>
  <r>
    <x v="1090"/>
    <x v="550"/>
    <d v="2014-05-03T00:00:00"/>
    <x v="237"/>
    <s v="United States,Los Angeles,California"/>
    <s v="Binders"/>
    <x v="1295"/>
    <n v="73.343999999999994"/>
    <n v="3"/>
    <n v="27.504000000000001"/>
  </r>
  <r>
    <x v="1091"/>
    <x v="686"/>
    <d v="2014-07-25T00:00:00"/>
    <x v="158"/>
    <s v="United States,Huntington Beach,California"/>
    <s v="Copiers"/>
    <x v="95"/>
    <n v="2399.96"/>
    <n v="5"/>
    <n v="839.98599999999999"/>
  </r>
  <r>
    <x v="1092"/>
    <x v="687"/>
    <d v="2014-12-09T00:00:00"/>
    <x v="594"/>
    <s v="United States,Brentwood,California"/>
    <s v="Storage"/>
    <x v="57"/>
    <n v="10.68"/>
    <n v="1"/>
    <n v="2.8835999999999999"/>
  </r>
  <r>
    <x v="1093"/>
    <x v="688"/>
    <d v="2013-10-04T00:00:00"/>
    <x v="502"/>
    <s v="United States,Seattle,Washington"/>
    <s v="Phones"/>
    <x v="1296"/>
    <n v="1001.5839999999999"/>
    <n v="2"/>
    <n v="125.19799999999999"/>
  </r>
  <r>
    <x v="1094"/>
    <x v="245"/>
    <d v="2014-08-03T00:00:00"/>
    <x v="136"/>
    <s v="United States,Seattle,Washington"/>
    <s v="Bookcases"/>
    <x v="1297"/>
    <n v="115.96"/>
    <n v="2"/>
    <n v="25.511199999999999"/>
  </r>
  <r>
    <x v="1095"/>
    <x v="291"/>
    <d v="2014-08-06T00:00:00"/>
    <x v="595"/>
    <s v="United States,San Francisco,California"/>
    <s v="Storage"/>
    <x v="317"/>
    <n v="186.54"/>
    <n v="3"/>
    <n v="50.3658"/>
  </r>
  <r>
    <x v="1096"/>
    <x v="689"/>
    <d v="2014-05-06T00:00:00"/>
    <x v="596"/>
    <s v="United States,Los Angeles,California"/>
    <s v="Accessories"/>
    <x v="1298"/>
    <n v="159.56"/>
    <n v="4"/>
    <n v="59.037199999999999"/>
  </r>
  <r>
    <x v="1097"/>
    <x v="394"/>
    <d v="2011-12-21T00:00:00"/>
    <x v="597"/>
    <s v="United States,Sacramento,California"/>
    <s v="Chairs"/>
    <x v="699"/>
    <n v="1403.92"/>
    <n v="5"/>
    <n v="70.195999999999998"/>
  </r>
  <r>
    <x v="1098"/>
    <x v="690"/>
    <d v="2013-04-19T00:00:00"/>
    <x v="598"/>
    <s v="United States,Seattle,Washington"/>
    <s v="Supplies"/>
    <x v="785"/>
    <n v="28.8"/>
    <n v="3"/>
    <n v="0.86399999999999999"/>
  </r>
  <r>
    <x v="1099"/>
    <x v="165"/>
    <d v="2014-03-03T00:00:00"/>
    <x v="599"/>
    <s v="United States,Santa Barbara,California"/>
    <s v="Appliances"/>
    <x v="201"/>
    <n v="356.79"/>
    <n v="7"/>
    <n v="99.901200000000003"/>
  </r>
  <r>
    <x v="1100"/>
    <x v="691"/>
    <d v="2013-08-04T00:00:00"/>
    <x v="566"/>
    <s v="United States,Los Angeles,California"/>
    <s v="Labels"/>
    <x v="1299"/>
    <n v="18.899999999999999"/>
    <n v="3"/>
    <n v="8.6940000000000008"/>
  </r>
  <r>
    <x v="1101"/>
    <x v="692"/>
    <d v="2013-06-26T00:00:00"/>
    <x v="26"/>
    <s v="United States,San Francisco,California"/>
    <s v="Storage"/>
    <x v="557"/>
    <n v="93.68"/>
    <n v="4"/>
    <n v="25.293600000000001"/>
  </r>
  <r>
    <x v="1101"/>
    <x v="692"/>
    <d v="2013-06-26T00:00:00"/>
    <x v="26"/>
    <s v="United States,San Francisco,California"/>
    <s v="Labels"/>
    <x v="1258"/>
    <n v="21.93"/>
    <n v="3"/>
    <n v="10.3071"/>
  </r>
  <r>
    <x v="1101"/>
    <x v="692"/>
    <d v="2013-06-26T00:00:00"/>
    <x v="26"/>
    <s v="United States,San Francisco,California"/>
    <s v="Phones"/>
    <x v="108"/>
    <n v="862.34400000000005"/>
    <n v="7"/>
    <n v="97.0137"/>
  </r>
  <r>
    <x v="1101"/>
    <x v="692"/>
    <d v="2013-06-26T00:00:00"/>
    <x v="26"/>
    <s v="United States,San Francisco,California"/>
    <s v="Paper"/>
    <x v="1300"/>
    <n v="19.98"/>
    <n v="1"/>
    <n v="9.3905999999999992"/>
  </r>
  <r>
    <x v="1102"/>
    <x v="319"/>
    <d v="2013-11-10T00:00:00"/>
    <x v="163"/>
    <s v="United States,Seattle,Washington"/>
    <s v="Accessories"/>
    <x v="1301"/>
    <n v="479.72"/>
    <n v="4"/>
    <n v="52.769199999999998"/>
  </r>
  <r>
    <x v="1103"/>
    <x v="360"/>
    <d v="2012-07-30T00:00:00"/>
    <x v="600"/>
    <s v="United States,Los Angeles,California"/>
    <s v="Phones"/>
    <x v="1302"/>
    <n v="623.96"/>
    <n v="5"/>
    <n v="38.997500000000002"/>
  </r>
  <r>
    <x v="1104"/>
    <x v="693"/>
    <d v="2012-11-13T00:00:00"/>
    <x v="211"/>
    <s v="United States,Roseville,California"/>
    <s v="Fasteners"/>
    <x v="99"/>
    <n v="2.48"/>
    <n v="2"/>
    <n v="1.1656"/>
  </r>
  <r>
    <x v="1105"/>
    <x v="274"/>
    <d v="2012-10-03T00:00:00"/>
    <x v="601"/>
    <s v="United States,Los Angeles,California"/>
    <s v="Binders"/>
    <x v="1236"/>
    <n v="11.808"/>
    <n v="3"/>
    <n v="4.1327999999999996"/>
  </r>
  <r>
    <x v="1105"/>
    <x v="274"/>
    <d v="2012-10-03T00:00:00"/>
    <x v="601"/>
    <s v="United States,Los Angeles,California"/>
    <s v="Binders"/>
    <x v="915"/>
    <n v="53.567999999999998"/>
    <n v="4"/>
    <n v="19.418399999999998"/>
  </r>
  <r>
    <x v="1105"/>
    <x v="274"/>
    <d v="2012-10-03T00:00:00"/>
    <x v="601"/>
    <s v="United States,Los Angeles,California"/>
    <s v="Phones"/>
    <x v="1303"/>
    <n v="503.96"/>
    <n v="5"/>
    <n v="50.396000000000001"/>
  </r>
  <r>
    <x v="1106"/>
    <x v="122"/>
    <d v="2012-05-02T00:00:00"/>
    <x v="160"/>
    <s v="United States,Los Angeles,California"/>
    <s v="Envelopes"/>
    <x v="1304"/>
    <n v="21.34"/>
    <n v="2"/>
    <n v="9.8163999999999998"/>
  </r>
  <r>
    <x v="1107"/>
    <x v="694"/>
    <d v="2012-09-29T00:00:00"/>
    <x v="285"/>
    <s v="United States,San Francisco,California"/>
    <s v="Storage"/>
    <x v="67"/>
    <n v="15.51"/>
    <n v="1"/>
    <n v="4.3428000000000004"/>
  </r>
  <r>
    <x v="1107"/>
    <x v="694"/>
    <d v="2012-09-29T00:00:00"/>
    <x v="285"/>
    <s v="United States,San Francisco,California"/>
    <s v="Paper"/>
    <x v="1305"/>
    <n v="146.82"/>
    <n v="3"/>
    <n v="73.41"/>
  </r>
  <r>
    <x v="1107"/>
    <x v="694"/>
    <d v="2012-09-29T00:00:00"/>
    <x v="285"/>
    <s v="United States,San Francisco,California"/>
    <s v="Paper"/>
    <x v="172"/>
    <n v="12.96"/>
    <n v="2"/>
    <n v="6.2207999999999997"/>
  </r>
  <r>
    <x v="1108"/>
    <x v="181"/>
    <d v="2014-11-11T00:00:00"/>
    <x v="602"/>
    <s v="United States,Riverside,California"/>
    <s v="Art"/>
    <x v="1306"/>
    <n v="7.8"/>
    <n v="3"/>
    <n v="2.1059999999999999"/>
  </r>
  <r>
    <x v="1109"/>
    <x v="520"/>
    <d v="2013-01-13T00:00:00"/>
    <x v="534"/>
    <s v="United States,Longview,Washington"/>
    <s v="Furnishings"/>
    <x v="407"/>
    <n v="24.85"/>
    <n v="5"/>
    <n v="7.7035"/>
  </r>
  <r>
    <x v="1110"/>
    <x v="637"/>
    <d v="2014-09-26T00:00:00"/>
    <x v="183"/>
    <s v="United States,Phoenix,Arizona"/>
    <s v="Storage"/>
    <x v="1096"/>
    <n v="12.624000000000001"/>
    <n v="2"/>
    <n v="-2.5247999999999999"/>
  </r>
  <r>
    <x v="1110"/>
    <x v="637"/>
    <d v="2014-09-26T00:00:00"/>
    <x v="183"/>
    <s v="United States,Phoenix,Arizona"/>
    <s v="Accessories"/>
    <x v="245"/>
    <n v="89.584000000000003"/>
    <n v="2"/>
    <n v="4.4791999999999996"/>
  </r>
  <r>
    <x v="1110"/>
    <x v="637"/>
    <d v="2014-09-26T00:00:00"/>
    <x v="183"/>
    <s v="United States,Phoenix,Arizona"/>
    <s v="Phones"/>
    <x v="1307"/>
    <n v="471.92"/>
    <n v="2"/>
    <n v="29.495000000000001"/>
  </r>
  <r>
    <x v="1110"/>
    <x v="637"/>
    <d v="2014-09-26T00:00:00"/>
    <x v="183"/>
    <s v="United States,Phoenix,Arizona"/>
    <s v="Binders"/>
    <x v="1229"/>
    <n v="18.18"/>
    <n v="4"/>
    <n v="-13.938000000000001"/>
  </r>
  <r>
    <x v="1111"/>
    <x v="695"/>
    <d v="2012-07-02T00:00:00"/>
    <x v="147"/>
    <s v="United States,Gilbert,Arizona"/>
    <s v="Labels"/>
    <x v="484"/>
    <n v="5.9039999999999999"/>
    <n v="2"/>
    <n v="1.9925999999999999"/>
  </r>
  <r>
    <x v="1111"/>
    <x v="695"/>
    <d v="2012-07-02T00:00:00"/>
    <x v="147"/>
    <s v="United States,Gilbert,Arizona"/>
    <s v="Furnishings"/>
    <x v="1308"/>
    <n v="621.76"/>
    <n v="4"/>
    <n v="46.631999999999998"/>
  </r>
  <r>
    <x v="1112"/>
    <x v="475"/>
    <d v="2014-01-20T00:00:00"/>
    <x v="603"/>
    <s v="United States,Los Angeles,California"/>
    <s v="Paper"/>
    <x v="1007"/>
    <n v="154.9"/>
    <n v="5"/>
    <n v="69.704999999999998"/>
  </r>
  <r>
    <x v="1113"/>
    <x v="438"/>
    <d v="2012-11-26T00:00:00"/>
    <x v="326"/>
    <s v="United States,Las Vegas,Nevada"/>
    <s v="Appliances"/>
    <x v="1164"/>
    <n v="31.08"/>
    <n v="4"/>
    <n v="8.3916000000000004"/>
  </r>
  <r>
    <x v="1114"/>
    <x v="696"/>
    <d v="2013-09-23T00:00:00"/>
    <x v="296"/>
    <s v="United States,Laguna Niguel,California"/>
    <s v="Paper"/>
    <x v="847"/>
    <n v="12.96"/>
    <n v="2"/>
    <n v="6.3503999999999996"/>
  </r>
  <r>
    <x v="1115"/>
    <x v="697"/>
    <d v="2011-08-21T00:00:00"/>
    <x v="444"/>
    <s v="United States,Los Angeles,California"/>
    <s v="Furnishings"/>
    <x v="992"/>
    <n v="289.24"/>
    <n v="7"/>
    <n v="26.031600000000001"/>
  </r>
  <r>
    <x v="1115"/>
    <x v="697"/>
    <d v="2011-08-21T00:00:00"/>
    <x v="444"/>
    <s v="United States,Los Angeles,California"/>
    <s v="Binders"/>
    <x v="613"/>
    <n v="69.456000000000003"/>
    <n v="2"/>
    <n v="22.5732"/>
  </r>
  <r>
    <x v="1116"/>
    <x v="32"/>
    <d v="2014-12-12T00:00:00"/>
    <x v="604"/>
    <s v="United States,Salinas,California"/>
    <s v="Bookcases"/>
    <x v="932"/>
    <n v="148.25700000000001"/>
    <n v="3"/>
    <n v="15.697800000000001"/>
  </r>
  <r>
    <x v="1117"/>
    <x v="672"/>
    <d v="2011-08-27T00:00:00"/>
    <x v="154"/>
    <s v="United States,Denver,Colorado"/>
    <s v="Paper"/>
    <x v="1309"/>
    <n v="15.552"/>
    <n v="3"/>
    <n v="5.4432"/>
  </r>
  <r>
    <x v="1117"/>
    <x v="672"/>
    <d v="2011-08-27T00:00:00"/>
    <x v="154"/>
    <s v="United States,Denver,Colorado"/>
    <s v="Supplies"/>
    <x v="1310"/>
    <n v="6.8"/>
    <n v="1"/>
    <n v="0.51"/>
  </r>
  <r>
    <x v="1117"/>
    <x v="672"/>
    <d v="2011-08-27T00:00:00"/>
    <x v="154"/>
    <s v="United States,Denver,Colorado"/>
    <s v="Furnishings"/>
    <x v="76"/>
    <n v="4.2240000000000002"/>
    <n v="3"/>
    <n v="1.2672000000000001"/>
  </r>
  <r>
    <x v="1117"/>
    <x v="672"/>
    <d v="2011-08-27T00:00:00"/>
    <x v="154"/>
    <s v="United States,Denver,Colorado"/>
    <s v="Phones"/>
    <x v="141"/>
    <n v="143.63999999999999"/>
    <n v="9"/>
    <n v="10.773"/>
  </r>
  <r>
    <x v="1117"/>
    <x v="672"/>
    <d v="2011-08-27T00:00:00"/>
    <x v="154"/>
    <s v="United States,Denver,Colorado"/>
    <s v="Paper"/>
    <x v="261"/>
    <n v="31.103999999999999"/>
    <n v="6"/>
    <n v="10.8864"/>
  </r>
  <r>
    <x v="1117"/>
    <x v="672"/>
    <d v="2011-08-27T00:00:00"/>
    <x v="154"/>
    <s v="United States,Denver,Colorado"/>
    <s v="Paper"/>
    <x v="570"/>
    <n v="223.05600000000001"/>
    <n v="9"/>
    <n v="69.704999999999998"/>
  </r>
  <r>
    <x v="1118"/>
    <x v="286"/>
    <d v="2014-11-14T00:00:00"/>
    <x v="481"/>
    <s v="United States,San Diego,California"/>
    <s v="Chairs"/>
    <x v="232"/>
    <n v="523.39200000000005"/>
    <n v="3"/>
    <n v="52.339199999999998"/>
  </r>
  <r>
    <x v="1119"/>
    <x v="448"/>
    <d v="2011-04-12T00:00:00"/>
    <x v="605"/>
    <s v="United States,Concord,California"/>
    <s v="Tables"/>
    <x v="287"/>
    <n v="99.591999999999999"/>
    <n v="1"/>
    <n v="2.4897999999999998"/>
  </r>
  <r>
    <x v="1119"/>
    <x v="448"/>
    <d v="2011-04-12T00:00:00"/>
    <x v="605"/>
    <s v="United States,Concord,California"/>
    <s v="Accessories"/>
    <x v="93"/>
    <n v="399.96"/>
    <n v="4"/>
    <n v="139.98599999999999"/>
  </r>
  <r>
    <x v="1120"/>
    <x v="698"/>
    <d v="2011-09-30T00:00:00"/>
    <x v="287"/>
    <s v="United States,Aurora,Colorado"/>
    <s v="Art"/>
    <x v="871"/>
    <n v="14.576000000000001"/>
    <n v="2"/>
    <n v="2.3685999999999998"/>
  </r>
  <r>
    <x v="1121"/>
    <x v="93"/>
    <d v="2013-12-12T00:00:00"/>
    <x v="273"/>
    <s v="United States,Anaheim,California"/>
    <s v="Binders"/>
    <x v="86"/>
    <n v="209.6"/>
    <n v="5"/>
    <n v="68.12"/>
  </r>
  <r>
    <x v="1121"/>
    <x v="93"/>
    <d v="2013-12-12T00:00:00"/>
    <x v="273"/>
    <s v="United States,Anaheim,California"/>
    <s v="Art"/>
    <x v="1271"/>
    <n v="23.32"/>
    <n v="2"/>
    <n v="6.0632000000000001"/>
  </r>
  <r>
    <x v="1121"/>
    <x v="93"/>
    <d v="2013-12-12T00:00:00"/>
    <x v="273"/>
    <s v="United States,Anaheim,California"/>
    <s v="Paper"/>
    <x v="498"/>
    <n v="30.98"/>
    <n v="1"/>
    <n v="13.941000000000001"/>
  </r>
  <r>
    <x v="1121"/>
    <x v="93"/>
    <d v="2013-12-12T00:00:00"/>
    <x v="273"/>
    <s v="United States,Anaheim,California"/>
    <s v="Accessories"/>
    <x v="1270"/>
    <n v="119.96"/>
    <n v="4"/>
    <n v="25.191600000000001"/>
  </r>
  <r>
    <x v="1121"/>
    <x v="93"/>
    <d v="2013-12-12T00:00:00"/>
    <x v="273"/>
    <s v="United States,Anaheim,California"/>
    <s v="Chairs"/>
    <x v="1287"/>
    <n v="363.92"/>
    <n v="5"/>
    <n v="-31.843"/>
  </r>
  <r>
    <x v="1121"/>
    <x v="93"/>
    <d v="2013-12-12T00:00:00"/>
    <x v="273"/>
    <s v="United States,Anaheim,California"/>
    <s v="Binders"/>
    <x v="1311"/>
    <n v="35.808"/>
    <n v="3"/>
    <n v="11.19"/>
  </r>
  <r>
    <x v="1121"/>
    <x v="93"/>
    <d v="2013-12-12T00:00:00"/>
    <x v="273"/>
    <s v="United States,Anaheim,California"/>
    <s v="Binders"/>
    <x v="818"/>
    <n v="122.688"/>
    <n v="9"/>
    <n v="39.873600000000003"/>
  </r>
  <r>
    <x v="1121"/>
    <x v="93"/>
    <d v="2013-12-12T00:00:00"/>
    <x v="273"/>
    <s v="United States,Anaheim,California"/>
    <s v="Tables"/>
    <x v="340"/>
    <n v="892.13599999999997"/>
    <n v="7"/>
    <n v="111.517"/>
  </r>
  <r>
    <x v="1121"/>
    <x v="93"/>
    <d v="2013-12-12T00:00:00"/>
    <x v="273"/>
    <s v="United States,Anaheim,California"/>
    <s v="Storage"/>
    <x v="1166"/>
    <n v="50.22"/>
    <n v="3"/>
    <n v="2.0087999999999999"/>
  </r>
  <r>
    <x v="1121"/>
    <x v="93"/>
    <d v="2013-12-12T00:00:00"/>
    <x v="273"/>
    <s v="United States,Anaheim,California"/>
    <s v="Appliances"/>
    <x v="1263"/>
    <n v="83.42"/>
    <n v="2"/>
    <n v="24.191800000000001"/>
  </r>
  <r>
    <x v="1121"/>
    <x v="93"/>
    <d v="2013-12-12T00:00:00"/>
    <x v="273"/>
    <s v="United States,Anaheim,California"/>
    <s v="Binders"/>
    <x v="1312"/>
    <n v="5.8719999999999999"/>
    <n v="2"/>
    <n v="2.1286"/>
  </r>
  <r>
    <x v="1122"/>
    <x v="255"/>
    <d v="2012-02-05T00:00:00"/>
    <x v="359"/>
    <s v="United States,Pleasant Grove,Utah"/>
    <s v="Binders"/>
    <x v="1070"/>
    <n v="12.144"/>
    <n v="3"/>
    <n v="4.0986000000000002"/>
  </r>
  <r>
    <x v="1123"/>
    <x v="582"/>
    <d v="2014-01-01T00:00:00"/>
    <x v="48"/>
    <s v="United States,Springfield,Oregon"/>
    <s v="Envelopes"/>
    <x v="1076"/>
    <n v="27.792000000000002"/>
    <n v="3"/>
    <n v="10.422000000000001"/>
  </r>
  <r>
    <x v="1124"/>
    <x v="207"/>
    <d v="2014-09-06T00:00:00"/>
    <x v="324"/>
    <s v="United States,Salem,Oregon"/>
    <s v="Supplies"/>
    <x v="848"/>
    <n v="6.2080000000000002"/>
    <n v="2"/>
    <n v="0.69840000000000002"/>
  </r>
  <r>
    <x v="1125"/>
    <x v="376"/>
    <d v="2011-12-08T00:00:00"/>
    <x v="411"/>
    <s v="United States,Los Angeles,California"/>
    <s v="Storage"/>
    <x v="266"/>
    <n v="1261.33"/>
    <n v="7"/>
    <n v="327.94580000000002"/>
  </r>
  <r>
    <x v="1126"/>
    <x v="70"/>
    <d v="2013-06-04T00:00:00"/>
    <x v="332"/>
    <s v="United States,Los Angeles,California"/>
    <s v="Paper"/>
    <x v="697"/>
    <n v="38.880000000000003"/>
    <n v="6"/>
    <n v="18.662400000000002"/>
  </r>
  <r>
    <x v="1127"/>
    <x v="237"/>
    <d v="2011-08-14T00:00:00"/>
    <x v="259"/>
    <s v="United States,Fresno,California"/>
    <s v="Paper"/>
    <x v="160"/>
    <n v="5.98"/>
    <n v="1"/>
    <n v="2.6909999999999998"/>
  </r>
  <r>
    <x v="1128"/>
    <x v="699"/>
    <d v="2013-05-18T00:00:00"/>
    <x v="500"/>
    <s v="United States,Seattle,Washington"/>
    <s v="Envelopes"/>
    <x v="857"/>
    <n v="54.9"/>
    <n v="5"/>
    <n v="26.901"/>
  </r>
  <r>
    <x v="1129"/>
    <x v="485"/>
    <d v="2014-07-26T00:00:00"/>
    <x v="94"/>
    <s v="United States,Concord,California"/>
    <s v="Art"/>
    <x v="986"/>
    <n v="3.52"/>
    <n v="2"/>
    <n v="1.6896"/>
  </r>
  <r>
    <x v="1129"/>
    <x v="485"/>
    <d v="2014-07-26T00:00:00"/>
    <x v="94"/>
    <s v="United States,Concord,California"/>
    <s v="Phones"/>
    <x v="950"/>
    <n v="1626.192"/>
    <n v="9"/>
    <n v="121.9644"/>
  </r>
  <r>
    <x v="1130"/>
    <x v="515"/>
    <d v="2014-08-07T00:00:00"/>
    <x v="344"/>
    <s v="United States,Los Angeles,California"/>
    <s v="Storage"/>
    <x v="599"/>
    <n v="99.87"/>
    <n v="3"/>
    <n v="23.968800000000002"/>
  </r>
  <r>
    <x v="1131"/>
    <x v="495"/>
    <d v="2012-10-27T00:00:00"/>
    <x v="570"/>
    <s v="United States,Sparks,Nevada"/>
    <s v="Art"/>
    <x v="608"/>
    <n v="79.36"/>
    <n v="4"/>
    <n v="23.808"/>
  </r>
  <r>
    <x v="1132"/>
    <x v="50"/>
    <d v="2014-06-20T00:00:00"/>
    <x v="38"/>
    <s v="United States,Los Angeles,California"/>
    <s v="Phones"/>
    <x v="1313"/>
    <n v="119.96"/>
    <n v="1"/>
    <n v="7.4974999999999996"/>
  </r>
  <r>
    <x v="1133"/>
    <x v="218"/>
    <d v="2011-11-28T00:00:00"/>
    <x v="606"/>
    <s v="United States,Scottsdale,Arizona"/>
    <s v="Envelopes"/>
    <x v="57"/>
    <n v="23.472000000000001"/>
    <n v="3"/>
    <n v="8.8019999999999996"/>
  </r>
  <r>
    <x v="1134"/>
    <x v="321"/>
    <d v="2014-09-09T00:00:00"/>
    <x v="512"/>
    <s v="United States,Santa Ana,California"/>
    <s v="Storage"/>
    <x v="1314"/>
    <n v="421.1"/>
    <n v="2"/>
    <n v="105.27500000000001"/>
  </r>
  <r>
    <x v="1135"/>
    <x v="334"/>
    <d v="2013-05-07T00:00:00"/>
    <x v="129"/>
    <s v="United States,Henderson,Nevada"/>
    <s v="Tables"/>
    <x v="1315"/>
    <n v="1685.88"/>
    <n v="6"/>
    <n v="320.31720000000001"/>
  </r>
  <r>
    <x v="1135"/>
    <x v="334"/>
    <d v="2013-05-07T00:00:00"/>
    <x v="129"/>
    <s v="United States,Henderson,Nevada"/>
    <s v="Binders"/>
    <x v="1316"/>
    <n v="5.7279999999999998"/>
    <n v="2"/>
    <n v="2.0047999999999999"/>
  </r>
  <r>
    <x v="1136"/>
    <x v="700"/>
    <d v="2011-10-23T00:00:00"/>
    <x v="206"/>
    <s v="United States,Seattle,Washington"/>
    <s v="Paper"/>
    <x v="1125"/>
    <n v="61.96"/>
    <n v="2"/>
    <n v="27.882000000000001"/>
  </r>
  <r>
    <x v="1136"/>
    <x v="700"/>
    <d v="2011-10-23T00:00:00"/>
    <x v="206"/>
    <s v="United States,Seattle,Washington"/>
    <s v="Binders"/>
    <x v="700"/>
    <n v="1.3440000000000001"/>
    <n v="1"/>
    <n v="0.47039999999999998"/>
  </r>
  <r>
    <x v="1137"/>
    <x v="701"/>
    <d v="2014-11-25T00:00:00"/>
    <x v="153"/>
    <s v="United States,Seattle,Washington"/>
    <s v="Binders"/>
    <x v="350"/>
    <n v="13.904"/>
    <n v="2"/>
    <n v="4.5187999999999997"/>
  </r>
  <r>
    <x v="1138"/>
    <x v="88"/>
    <d v="2014-12-09T00:00:00"/>
    <x v="603"/>
    <s v="United States,Seattle,Washington"/>
    <s v="Paper"/>
    <x v="1208"/>
    <n v="41.86"/>
    <n v="7"/>
    <n v="18.837"/>
  </r>
  <r>
    <x v="1138"/>
    <x v="88"/>
    <d v="2014-12-09T00:00:00"/>
    <x v="603"/>
    <s v="United States,Seattle,Washington"/>
    <s v="Bookcases"/>
    <x v="806"/>
    <n v="141.96"/>
    <n v="2"/>
    <n v="41.168399999999998"/>
  </r>
  <r>
    <x v="1139"/>
    <x v="338"/>
    <d v="2014-12-26T00:00:00"/>
    <x v="451"/>
    <s v="United States,Mesa,Arizona"/>
    <s v="Tables"/>
    <x v="373"/>
    <n v="182.55"/>
    <n v="2"/>
    <n v="-135.08699999999999"/>
  </r>
  <r>
    <x v="1140"/>
    <x v="702"/>
    <d v="2013-04-01T00:00:00"/>
    <x v="381"/>
    <s v="United States,Los Angeles,California"/>
    <s v="Storage"/>
    <x v="1210"/>
    <n v="87.92"/>
    <n v="4"/>
    <n v="0.87919999999999998"/>
  </r>
  <r>
    <x v="1140"/>
    <x v="702"/>
    <d v="2013-04-01T00:00:00"/>
    <x v="381"/>
    <s v="United States,Los Angeles,California"/>
    <s v="Paper"/>
    <x v="1317"/>
    <n v="5.98"/>
    <n v="1"/>
    <n v="2.9302000000000001"/>
  </r>
  <r>
    <x v="1141"/>
    <x v="703"/>
    <d v="2011-07-24T00:00:00"/>
    <x v="148"/>
    <s v="United States,San Francisco,California"/>
    <s v="Art"/>
    <x v="240"/>
    <n v="11.52"/>
    <n v="4"/>
    <n v="3.2256"/>
  </r>
  <r>
    <x v="1141"/>
    <x v="703"/>
    <d v="2011-07-24T00:00:00"/>
    <x v="148"/>
    <s v="United States,San Francisco,California"/>
    <s v="Chairs"/>
    <x v="501"/>
    <n v="717.72"/>
    <n v="3"/>
    <n v="71.772000000000006"/>
  </r>
  <r>
    <x v="1141"/>
    <x v="703"/>
    <d v="2011-07-24T00:00:00"/>
    <x v="148"/>
    <s v="United States,San Francisco,California"/>
    <s v="Storage"/>
    <x v="1318"/>
    <n v="236.5"/>
    <n v="10"/>
    <n v="68.584999999999994"/>
  </r>
  <r>
    <x v="1141"/>
    <x v="703"/>
    <d v="2011-07-24T00:00:00"/>
    <x v="148"/>
    <s v="United States,San Francisco,California"/>
    <s v="Tables"/>
    <x v="493"/>
    <n v="170.352"/>
    <n v="3"/>
    <n v="19.1646"/>
  </r>
  <r>
    <x v="1142"/>
    <x v="550"/>
    <d v="2014-04-28T00:00:00"/>
    <x v="607"/>
    <s v="United States,San Francisco,California"/>
    <s v="Accessories"/>
    <x v="111"/>
    <n v="107.97"/>
    <n v="3"/>
    <n v="22.6737"/>
  </r>
  <r>
    <x v="1143"/>
    <x v="570"/>
    <d v="2014-05-05T00:00:00"/>
    <x v="106"/>
    <s v="United States,Los Angeles,California"/>
    <s v="Binders"/>
    <x v="254"/>
    <n v="23.24"/>
    <n v="5"/>
    <n v="7.5529999999999999"/>
  </r>
  <r>
    <x v="1144"/>
    <x v="150"/>
    <d v="2013-11-16T00:00:00"/>
    <x v="275"/>
    <s v="United States,San Diego,California"/>
    <s v="Phones"/>
    <x v="1233"/>
    <n v="203.976"/>
    <n v="3"/>
    <n v="25.497"/>
  </r>
  <r>
    <x v="1144"/>
    <x v="150"/>
    <d v="2013-11-16T00:00:00"/>
    <x v="275"/>
    <s v="United States,San Diego,California"/>
    <s v="Tables"/>
    <x v="1315"/>
    <n v="674.35199999999998"/>
    <n v="3"/>
    <n v="-8.4293999999999993"/>
  </r>
  <r>
    <x v="1145"/>
    <x v="139"/>
    <d v="2013-11-18T00:00:00"/>
    <x v="365"/>
    <s v="United States,Seattle,Washington"/>
    <s v="Furnishings"/>
    <x v="1319"/>
    <n v="19.54"/>
    <n v="2"/>
    <n v="7.2298"/>
  </r>
  <r>
    <x v="1146"/>
    <x v="336"/>
    <d v="2011-04-30T00:00:00"/>
    <x v="524"/>
    <s v="United States,Los Angeles,California"/>
    <s v="Art"/>
    <x v="1065"/>
    <n v="21.4"/>
    <n v="5"/>
    <n v="6.2060000000000004"/>
  </r>
  <r>
    <x v="1146"/>
    <x v="336"/>
    <d v="2011-04-30T00:00:00"/>
    <x v="524"/>
    <s v="United States,Los Angeles,California"/>
    <s v="Labels"/>
    <x v="1299"/>
    <n v="12.6"/>
    <n v="2"/>
    <n v="5.7960000000000003"/>
  </r>
  <r>
    <x v="1147"/>
    <x v="462"/>
    <d v="2014-10-07T00:00:00"/>
    <x v="608"/>
    <s v="United States,San Francisco,California"/>
    <s v="Furnishings"/>
    <x v="336"/>
    <n v="17.46"/>
    <n v="2"/>
    <n v="5.9363999999999999"/>
  </r>
  <r>
    <x v="1147"/>
    <x v="462"/>
    <d v="2014-10-07T00:00:00"/>
    <x v="608"/>
    <s v="United States,San Francisco,California"/>
    <s v="Machines"/>
    <x v="1320"/>
    <n v="369.16"/>
    <n v="11"/>
    <n v="32.301499999999997"/>
  </r>
  <r>
    <x v="1148"/>
    <x v="36"/>
    <d v="2013-09-14T00:00:00"/>
    <x v="310"/>
    <s v="United States,Phoenix,Arizona"/>
    <s v="Art"/>
    <x v="318"/>
    <n v="2.9119999999999999"/>
    <n v="2"/>
    <n v="0.91"/>
  </r>
  <r>
    <x v="1148"/>
    <x v="36"/>
    <d v="2013-09-14T00:00:00"/>
    <x v="310"/>
    <s v="United States,Phoenix,Arizona"/>
    <s v="Paper"/>
    <x v="1309"/>
    <n v="20.736000000000001"/>
    <n v="4"/>
    <n v="7.2576000000000001"/>
  </r>
  <r>
    <x v="1148"/>
    <x v="36"/>
    <d v="2013-09-14T00:00:00"/>
    <x v="310"/>
    <s v="United States,Phoenix,Arizona"/>
    <s v="Paper"/>
    <x v="160"/>
    <n v="9.5679999999999996"/>
    <n v="2"/>
    <n v="2.99"/>
  </r>
  <r>
    <x v="1149"/>
    <x v="704"/>
    <d v="2013-06-07T00:00:00"/>
    <x v="482"/>
    <s v="United States,Seattle,Washington"/>
    <s v="Paper"/>
    <x v="890"/>
    <n v="30.18"/>
    <n v="3"/>
    <n v="13.8828"/>
  </r>
  <r>
    <x v="1149"/>
    <x v="704"/>
    <d v="2013-06-07T00:00:00"/>
    <x v="482"/>
    <s v="United States,Seattle,Washington"/>
    <s v="Binders"/>
    <x v="18"/>
    <n v="51.648000000000003"/>
    <n v="12"/>
    <n v="18.7224"/>
  </r>
  <r>
    <x v="1149"/>
    <x v="704"/>
    <d v="2013-06-07T00:00:00"/>
    <x v="482"/>
    <s v="United States,Seattle,Washington"/>
    <s v="Binders"/>
    <x v="222"/>
    <n v="11.231999999999999"/>
    <n v="3"/>
    <n v="3.9312"/>
  </r>
  <r>
    <x v="1150"/>
    <x v="175"/>
    <d v="2014-10-20T00:00:00"/>
    <x v="260"/>
    <s v="United States,Camarillo,California"/>
    <s v="Labels"/>
    <x v="730"/>
    <n v="14.73"/>
    <n v="3"/>
    <n v="7.2176999999999998"/>
  </r>
  <r>
    <x v="1151"/>
    <x v="444"/>
    <d v="2012-05-06T00:00:00"/>
    <x v="14"/>
    <s v="United States,San Francisco,California"/>
    <s v="Art"/>
    <x v="157"/>
    <n v="8.82"/>
    <n v="3"/>
    <n v="2.5577999999999999"/>
  </r>
  <r>
    <x v="1151"/>
    <x v="444"/>
    <d v="2012-05-06T00:00:00"/>
    <x v="14"/>
    <s v="United States,San Francisco,California"/>
    <s v="Binders"/>
    <x v="1321"/>
    <n v="62.496000000000002"/>
    <n v="2"/>
    <n v="21.8736"/>
  </r>
  <r>
    <x v="1151"/>
    <x v="444"/>
    <d v="2012-05-06T00:00:00"/>
    <x v="14"/>
    <s v="United States,San Francisco,California"/>
    <s v="Accessories"/>
    <x v="1288"/>
    <n v="339.96"/>
    <n v="4"/>
    <n v="122.3856"/>
  </r>
  <r>
    <x v="1151"/>
    <x v="444"/>
    <d v="2012-05-06T00:00:00"/>
    <x v="14"/>
    <s v="United States,San Francisco,California"/>
    <s v="Binders"/>
    <x v="1265"/>
    <n v="49.567999999999998"/>
    <n v="2"/>
    <n v="17.348800000000001"/>
  </r>
  <r>
    <x v="1152"/>
    <x v="77"/>
    <d v="2013-07-19T00:00:00"/>
    <x v="609"/>
    <s v="United States,San Francisco,California"/>
    <s v="Phones"/>
    <x v="26"/>
    <n v="110.376"/>
    <n v="3"/>
    <n v="12.417299999999999"/>
  </r>
  <r>
    <x v="1152"/>
    <x v="77"/>
    <d v="2013-07-19T00:00:00"/>
    <x v="609"/>
    <s v="United States,San Francisco,California"/>
    <s v="Appliances"/>
    <x v="962"/>
    <n v="151.62"/>
    <n v="7"/>
    <n v="50.034599999999998"/>
  </r>
  <r>
    <x v="1152"/>
    <x v="77"/>
    <d v="2013-07-19T00:00:00"/>
    <x v="609"/>
    <s v="United States,San Francisco,California"/>
    <s v="Furnishings"/>
    <x v="150"/>
    <n v="30.8"/>
    <n v="4"/>
    <n v="10.164"/>
  </r>
  <r>
    <x v="1153"/>
    <x v="627"/>
    <d v="2011-07-22T00:00:00"/>
    <x v="583"/>
    <s v="United States,San Francisco,California"/>
    <s v="Binders"/>
    <x v="147"/>
    <n v="89.712000000000003"/>
    <n v="6"/>
    <n v="30.277799999999999"/>
  </r>
  <r>
    <x v="1153"/>
    <x v="627"/>
    <d v="2011-07-22T00:00:00"/>
    <x v="583"/>
    <s v="United States,San Francisco,California"/>
    <s v="Paper"/>
    <x v="71"/>
    <n v="22.83"/>
    <n v="3"/>
    <n v="10.7301"/>
  </r>
  <r>
    <x v="1154"/>
    <x v="705"/>
    <d v="2011-12-10T00:00:00"/>
    <x v="80"/>
    <s v="United States,Los Angeles,California"/>
    <s v="Art"/>
    <x v="240"/>
    <n v="8.64"/>
    <n v="3"/>
    <n v="2.4192"/>
  </r>
  <r>
    <x v="1155"/>
    <x v="526"/>
    <d v="2013-12-31T00:00:00"/>
    <x v="610"/>
    <s v="United States,San Jose,California"/>
    <s v="Furnishings"/>
    <x v="1181"/>
    <n v="43.96"/>
    <n v="7"/>
    <n v="18.463200000000001"/>
  </r>
  <r>
    <x v="1155"/>
    <x v="526"/>
    <d v="2013-12-31T00:00:00"/>
    <x v="610"/>
    <s v="United States,San Jose,California"/>
    <s v="Envelopes"/>
    <x v="57"/>
    <n v="39.76"/>
    <n v="7"/>
    <n v="18.687200000000001"/>
  </r>
  <r>
    <x v="1156"/>
    <x v="706"/>
    <d v="2014-04-26T00:00:00"/>
    <x v="419"/>
    <s v="United States,Pasadena,California"/>
    <s v="Furnishings"/>
    <x v="731"/>
    <n v="66.36"/>
    <n v="7"/>
    <n v="26.544"/>
  </r>
  <r>
    <x v="1156"/>
    <x v="706"/>
    <d v="2014-04-26T00:00:00"/>
    <x v="419"/>
    <s v="United States,Pasadena,California"/>
    <s v="Binders"/>
    <x v="899"/>
    <n v="92.88"/>
    <n v="6"/>
    <n v="30.186"/>
  </r>
  <r>
    <x v="1156"/>
    <x v="706"/>
    <d v="2014-04-26T00:00:00"/>
    <x v="419"/>
    <s v="United States,Pasadena,California"/>
    <s v="Furnishings"/>
    <x v="1322"/>
    <n v="24.14"/>
    <n v="2"/>
    <n v="7.9661999999999997"/>
  </r>
  <r>
    <x v="1157"/>
    <x v="660"/>
    <d v="2014-05-26T00:00:00"/>
    <x v="611"/>
    <s v="United States,Los Angeles,California"/>
    <s v="Art"/>
    <x v="951"/>
    <n v="49.56"/>
    <n v="7"/>
    <n v="18.832799999999999"/>
  </r>
  <r>
    <x v="1158"/>
    <x v="626"/>
    <d v="2014-02-14T00:00:00"/>
    <x v="612"/>
    <s v="United States,Los Angeles,California"/>
    <s v="Storage"/>
    <x v="866"/>
    <n v="354.9"/>
    <n v="5"/>
    <n v="17.745000000000001"/>
  </r>
  <r>
    <x v="1159"/>
    <x v="243"/>
    <d v="2012-06-09T00:00:00"/>
    <x v="538"/>
    <s v="United States,Los Angeles,California"/>
    <s v="Accessories"/>
    <x v="1323"/>
    <n v="119.98"/>
    <n v="2"/>
    <n v="35.994"/>
  </r>
  <r>
    <x v="1159"/>
    <x v="243"/>
    <d v="2012-06-09T00:00:00"/>
    <x v="538"/>
    <s v="United States,Los Angeles,California"/>
    <s v="Accessories"/>
    <x v="1108"/>
    <n v="989.97"/>
    <n v="3"/>
    <n v="395.988"/>
  </r>
  <r>
    <x v="1160"/>
    <x v="67"/>
    <d v="2014-06-14T00:00:00"/>
    <x v="613"/>
    <s v="United States,Thousand Oaks,California"/>
    <s v="Art"/>
    <x v="1036"/>
    <n v="14.7"/>
    <n v="7"/>
    <n v="4.1159999999999997"/>
  </r>
  <r>
    <x v="1161"/>
    <x v="696"/>
    <d v="2013-09-23T00:00:00"/>
    <x v="550"/>
    <s v="United States,San Jose,California"/>
    <s v="Bookcases"/>
    <x v="1324"/>
    <n v="273.666"/>
    <n v="2"/>
    <n v="-12.878399999999999"/>
  </r>
  <r>
    <x v="1161"/>
    <x v="696"/>
    <d v="2013-09-23T00:00:00"/>
    <x v="550"/>
    <s v="United States,San Jose,California"/>
    <s v="Appliances"/>
    <x v="1325"/>
    <n v="17.48"/>
    <n v="4"/>
    <n v="4.5448000000000004"/>
  </r>
  <r>
    <x v="1162"/>
    <x v="14"/>
    <d v="2012-11-17T00:00:00"/>
    <x v="491"/>
    <s v="United States,Helena,Montana"/>
    <s v="Phones"/>
    <x v="1233"/>
    <n v="339.96"/>
    <n v="5"/>
    <n v="42.494999999999997"/>
  </r>
  <r>
    <x v="1162"/>
    <x v="14"/>
    <d v="2012-11-17T00:00:00"/>
    <x v="491"/>
    <s v="United States,Helena,Montana"/>
    <s v="Furnishings"/>
    <x v="237"/>
    <n v="63.98"/>
    <n v="7"/>
    <n v="21.7532"/>
  </r>
  <r>
    <x v="1163"/>
    <x v="707"/>
    <d v="2013-07-22T00:00:00"/>
    <x v="488"/>
    <s v="United States,San Francisco,California"/>
    <s v="Phones"/>
    <x v="1326"/>
    <n v="35.984000000000002"/>
    <n v="2"/>
    <n v="4.4980000000000002"/>
  </r>
  <r>
    <x v="1163"/>
    <x v="707"/>
    <d v="2013-07-22T00:00:00"/>
    <x v="488"/>
    <s v="United States,San Francisco,California"/>
    <s v="Accessories"/>
    <x v="1144"/>
    <n v="389.97"/>
    <n v="3"/>
    <n v="132.5898"/>
  </r>
  <r>
    <x v="1164"/>
    <x v="708"/>
    <d v="2013-05-15T00:00:00"/>
    <x v="445"/>
    <s v="United States,Yuma,Arizona"/>
    <s v="Accessories"/>
    <x v="163"/>
    <n v="185.52799999999999"/>
    <n v="7"/>
    <n v="48.701099999999997"/>
  </r>
  <r>
    <x v="1165"/>
    <x v="573"/>
    <d v="2014-10-22T00:00:00"/>
    <x v="377"/>
    <s v="United States,Yuma,Arizona"/>
    <s v="Machines"/>
    <x v="1327"/>
    <n v="599.98500000000001"/>
    <n v="5"/>
    <n v="-479.988"/>
  </r>
  <r>
    <x v="1166"/>
    <x v="238"/>
    <d v="2014-10-20T00:00:00"/>
    <x v="258"/>
    <s v="United States,San Francisco,California"/>
    <s v="Accessories"/>
    <x v="1328"/>
    <n v="46.36"/>
    <n v="4"/>
    <n v="15.2988"/>
  </r>
  <r>
    <x v="1167"/>
    <x v="367"/>
    <d v="2013-01-31T00:00:00"/>
    <x v="227"/>
    <s v="United States,San Francisco,California"/>
    <s v="Storage"/>
    <x v="719"/>
    <n v="305.01"/>
    <n v="9"/>
    <n v="76.252499999999998"/>
  </r>
  <r>
    <x v="1167"/>
    <x v="367"/>
    <d v="2013-01-31T00:00:00"/>
    <x v="227"/>
    <s v="United States,San Francisco,California"/>
    <s v="Binders"/>
    <x v="42"/>
    <n v="50.783999999999999"/>
    <n v="2"/>
    <n v="17.7744"/>
  </r>
  <r>
    <x v="1167"/>
    <x v="367"/>
    <d v="2013-01-31T00:00:00"/>
    <x v="227"/>
    <s v="United States,San Francisco,California"/>
    <s v="Labels"/>
    <x v="680"/>
    <n v="26.01"/>
    <n v="9"/>
    <n v="12.2247"/>
  </r>
  <r>
    <x v="1168"/>
    <x v="709"/>
    <d v="2013-01-29T00:00:00"/>
    <x v="614"/>
    <s v="United States,Los Angeles,California"/>
    <s v="Furnishings"/>
    <x v="1329"/>
    <n v="59.99"/>
    <n v="7"/>
    <n v="21.596399999999999"/>
  </r>
  <r>
    <x v="1169"/>
    <x v="710"/>
    <d v="2012-05-31T00:00:00"/>
    <x v="26"/>
    <s v="United States,Bellevue,Washington"/>
    <s v="Furnishings"/>
    <x v="1330"/>
    <n v="20.239999999999998"/>
    <n v="1"/>
    <n v="7.8936000000000002"/>
  </r>
  <r>
    <x v="1170"/>
    <x v="319"/>
    <d v="2013-11-08T00:00:00"/>
    <x v="35"/>
    <s v="United States,San Jose,California"/>
    <s v="Accessories"/>
    <x v="1124"/>
    <n v="72"/>
    <n v="4"/>
    <n v="12.96"/>
  </r>
  <r>
    <x v="1170"/>
    <x v="319"/>
    <d v="2013-11-08T00:00:00"/>
    <x v="35"/>
    <s v="United States,San Jose,California"/>
    <s v="Chairs"/>
    <x v="726"/>
    <n v="113.88800000000001"/>
    <n v="2"/>
    <n v="9.9651999999999994"/>
  </r>
  <r>
    <x v="1170"/>
    <x v="319"/>
    <d v="2013-11-08T00:00:00"/>
    <x v="35"/>
    <s v="United States,San Jose,California"/>
    <s v="Envelopes"/>
    <x v="1077"/>
    <n v="158.13"/>
    <n v="3"/>
    <n v="77.483699999999999"/>
  </r>
  <r>
    <x v="1171"/>
    <x v="701"/>
    <d v="2014-11-22T00:00:00"/>
    <x v="615"/>
    <s v="United States,Hillsboro,Oregon"/>
    <s v="Paper"/>
    <x v="1266"/>
    <n v="19.608000000000001"/>
    <n v="3"/>
    <n v="6.6177000000000001"/>
  </r>
  <r>
    <x v="1171"/>
    <x v="701"/>
    <d v="2014-11-22T00:00:00"/>
    <x v="615"/>
    <s v="United States,Hillsboro,Oregon"/>
    <s v="Binders"/>
    <x v="917"/>
    <n v="4.1580000000000004"/>
    <n v="7"/>
    <n v="-3.4649999999999999"/>
  </r>
  <r>
    <x v="1172"/>
    <x v="181"/>
    <d v="2014-11-18T00:00:00"/>
    <x v="200"/>
    <s v="United States,Pasco,Washington"/>
    <s v="Appliances"/>
    <x v="1331"/>
    <n v="400.8"/>
    <n v="5"/>
    <n v="112.224"/>
  </r>
  <r>
    <x v="1172"/>
    <x v="181"/>
    <d v="2014-11-18T00:00:00"/>
    <x v="200"/>
    <s v="United States,Pasco,Washington"/>
    <s v="Binders"/>
    <x v="742"/>
    <n v="28.792000000000002"/>
    <n v="1"/>
    <n v="10.077199999999999"/>
  </r>
  <r>
    <x v="1173"/>
    <x v="641"/>
    <d v="2011-03-24T00:00:00"/>
    <x v="492"/>
    <s v="United States,Burbank,California"/>
    <s v="Furnishings"/>
    <x v="1218"/>
    <n v="111"/>
    <n v="2"/>
    <n v="14.43"/>
  </r>
  <r>
    <x v="1173"/>
    <x v="641"/>
    <d v="2011-03-24T00:00:00"/>
    <x v="492"/>
    <s v="United States,Burbank,California"/>
    <s v="Machines"/>
    <x v="1327"/>
    <n v="1279.9680000000001"/>
    <n v="4"/>
    <n v="415.9896"/>
  </r>
  <r>
    <x v="1173"/>
    <x v="641"/>
    <d v="2011-03-24T00:00:00"/>
    <x v="492"/>
    <s v="United States,Burbank,California"/>
    <s v="Storage"/>
    <x v="549"/>
    <n v="1856.19"/>
    <n v="7"/>
    <n v="334.11419999999998"/>
  </r>
  <r>
    <x v="1174"/>
    <x v="580"/>
    <d v="2014-09-24T00:00:00"/>
    <x v="591"/>
    <s v="United States,Los Angeles,California"/>
    <s v="Storage"/>
    <x v="1332"/>
    <n v="15.51"/>
    <n v="1"/>
    <n v="3.8774999999999999"/>
  </r>
  <r>
    <x v="1175"/>
    <x v="181"/>
    <d v="2014-11-17T00:00:00"/>
    <x v="203"/>
    <s v="United States,Modesto,California"/>
    <s v="Accessories"/>
    <x v="1333"/>
    <n v="111.79"/>
    <n v="7"/>
    <n v="43.598100000000002"/>
  </r>
  <r>
    <x v="1176"/>
    <x v="711"/>
    <d v="2014-02-14T00:00:00"/>
    <x v="143"/>
    <s v="United States,San Francisco,California"/>
    <s v="Paper"/>
    <x v="1208"/>
    <n v="29.9"/>
    <n v="5"/>
    <n v="13.455"/>
  </r>
  <r>
    <x v="1177"/>
    <x v="712"/>
    <d v="2013-10-15T00:00:00"/>
    <x v="290"/>
    <s v="United States,Phoenix,Arizona"/>
    <s v="Art"/>
    <x v="422"/>
    <n v="1.4079999999999999"/>
    <n v="1"/>
    <n v="0.15840000000000001"/>
  </r>
  <r>
    <x v="1177"/>
    <x v="712"/>
    <d v="2013-10-15T00:00:00"/>
    <x v="290"/>
    <s v="United States,Phoenix,Arizona"/>
    <s v="Furnishings"/>
    <x v="1246"/>
    <n v="169.56800000000001"/>
    <n v="2"/>
    <n v="0"/>
  </r>
  <r>
    <x v="1178"/>
    <x v="610"/>
    <d v="2013-04-15T00:00:00"/>
    <x v="328"/>
    <s v="United States,Los Angeles,California"/>
    <s v="Paper"/>
    <x v="1334"/>
    <n v="19.440000000000001"/>
    <n v="3"/>
    <n v="9.3312000000000008"/>
  </r>
  <r>
    <x v="1178"/>
    <x v="610"/>
    <d v="2013-04-15T00:00:00"/>
    <x v="328"/>
    <s v="United States,Los Angeles,California"/>
    <s v="Chairs"/>
    <x v="126"/>
    <n v="194.352"/>
    <n v="3"/>
    <n v="-36.441000000000003"/>
  </r>
  <r>
    <x v="1178"/>
    <x v="610"/>
    <d v="2013-04-15T00:00:00"/>
    <x v="328"/>
    <s v="United States,Los Angeles,California"/>
    <s v="Binders"/>
    <x v="290"/>
    <n v="36.624000000000002"/>
    <n v="3"/>
    <n v="13.734"/>
  </r>
  <r>
    <x v="1179"/>
    <x v="713"/>
    <d v="2014-01-10T00:00:00"/>
    <x v="176"/>
    <s v="United States,Long Beach,California"/>
    <s v="Storage"/>
    <x v="738"/>
    <n v="153.78"/>
    <n v="11"/>
    <n v="44.596200000000003"/>
  </r>
  <r>
    <x v="1179"/>
    <x v="713"/>
    <d v="2014-01-10T00:00:00"/>
    <x v="176"/>
    <s v="United States,Long Beach,California"/>
    <s v="Storage"/>
    <x v="971"/>
    <n v="61.02"/>
    <n v="3"/>
    <n v="0.61019999999999996"/>
  </r>
  <r>
    <x v="1179"/>
    <x v="713"/>
    <d v="2014-01-10T00:00:00"/>
    <x v="176"/>
    <s v="United States,Long Beach,California"/>
    <s v="Supplies"/>
    <x v="1335"/>
    <n v="110.11"/>
    <n v="7"/>
    <n v="31.931899999999999"/>
  </r>
  <r>
    <x v="1179"/>
    <x v="713"/>
    <d v="2014-01-10T00:00:00"/>
    <x v="176"/>
    <s v="United States,Long Beach,California"/>
    <s v="Fasteners"/>
    <x v="57"/>
    <n v="7.89"/>
    <n v="1"/>
    <n v="3.5505"/>
  </r>
  <r>
    <x v="1180"/>
    <x v="362"/>
    <d v="2014-08-21T00:00:00"/>
    <x v="426"/>
    <s v="United States,San Diego,California"/>
    <s v="Binders"/>
    <x v="174"/>
    <n v="36.024000000000001"/>
    <n v="3"/>
    <n v="11.707800000000001"/>
  </r>
  <r>
    <x v="1181"/>
    <x v="45"/>
    <d v="2011-09-23T00:00:00"/>
    <x v="463"/>
    <s v="United States,Seattle,Washington"/>
    <s v="Storage"/>
    <x v="138"/>
    <n v="92.52"/>
    <n v="6"/>
    <n v="24.980399999999999"/>
  </r>
  <r>
    <x v="1182"/>
    <x v="689"/>
    <d v="2014-05-07T00:00:00"/>
    <x v="616"/>
    <s v="United States,Los Angeles,California"/>
    <s v="Paper"/>
    <x v="671"/>
    <n v="15.7"/>
    <n v="5"/>
    <n v="7.0650000000000004"/>
  </r>
  <r>
    <x v="1182"/>
    <x v="689"/>
    <d v="2014-05-07T00:00:00"/>
    <x v="616"/>
    <s v="United States,Los Angeles,California"/>
    <s v="Art"/>
    <x v="769"/>
    <n v="59.52"/>
    <n v="3"/>
    <n v="15.475199999999999"/>
  </r>
  <r>
    <x v="1182"/>
    <x v="689"/>
    <d v="2014-05-07T00:00:00"/>
    <x v="616"/>
    <s v="United States,Los Angeles,California"/>
    <s v="Paper"/>
    <x v="1336"/>
    <n v="34.4"/>
    <n v="5"/>
    <n v="15.824"/>
  </r>
  <r>
    <x v="1183"/>
    <x v="271"/>
    <d v="2013-09-14T00:00:00"/>
    <x v="265"/>
    <s v="United States,Seattle,Washington"/>
    <s v="Furnishings"/>
    <x v="481"/>
    <n v="43.13"/>
    <n v="1"/>
    <n v="14.664199999999999"/>
  </r>
  <r>
    <x v="1183"/>
    <x v="271"/>
    <d v="2013-09-14T00:00:00"/>
    <x v="265"/>
    <s v="United States,Seattle,Washington"/>
    <s v="Paper"/>
    <x v="78"/>
    <n v="30.87"/>
    <n v="7"/>
    <n v="14.200200000000001"/>
  </r>
  <r>
    <x v="1184"/>
    <x v="674"/>
    <d v="2012-05-19T00:00:00"/>
    <x v="226"/>
    <s v="United States,Camarillo,California"/>
    <s v="Bookcases"/>
    <x v="420"/>
    <n v="509.95749999999998"/>
    <n v="5"/>
    <n v="41.996499999999997"/>
  </r>
  <r>
    <x v="1184"/>
    <x v="674"/>
    <d v="2012-05-19T00:00:00"/>
    <x v="226"/>
    <s v="United States,Camarillo,California"/>
    <s v="Furnishings"/>
    <x v="194"/>
    <n v="122.91"/>
    <n v="3"/>
    <n v="34.4148"/>
  </r>
  <r>
    <x v="1184"/>
    <x v="674"/>
    <d v="2012-05-19T00:00:00"/>
    <x v="226"/>
    <s v="United States,Camarillo,California"/>
    <s v="Chairs"/>
    <x v="534"/>
    <n v="97.567999999999998"/>
    <n v="2"/>
    <n v="-6.0979999999999999"/>
  </r>
  <r>
    <x v="1184"/>
    <x v="674"/>
    <d v="2012-05-19T00:00:00"/>
    <x v="226"/>
    <s v="United States,Camarillo,California"/>
    <s v="Chairs"/>
    <x v="764"/>
    <n v="722.35199999999998"/>
    <n v="3"/>
    <n v="81.264600000000002"/>
  </r>
  <r>
    <x v="1185"/>
    <x v="70"/>
    <d v="2013-06-07T00:00:00"/>
    <x v="568"/>
    <s v="United States,Los Angeles,California"/>
    <s v="Furnishings"/>
    <x v="749"/>
    <n v="167.84"/>
    <n v="8"/>
    <n v="11.748799999999999"/>
  </r>
  <r>
    <x v="1186"/>
    <x v="714"/>
    <d v="2014-06-04T00:00:00"/>
    <x v="324"/>
    <s v="United States,Tigard,Oregon"/>
    <s v="Phones"/>
    <x v="1337"/>
    <n v="156.792"/>
    <n v="1"/>
    <n v="17.639099999999999"/>
  </r>
  <r>
    <x v="1186"/>
    <x v="714"/>
    <d v="2014-06-04T00:00:00"/>
    <x v="324"/>
    <s v="United States,Tigard,Oregon"/>
    <s v="Accessories"/>
    <x v="62"/>
    <n v="35.36"/>
    <n v="2"/>
    <n v="-3.0939999999999999"/>
  </r>
  <r>
    <x v="1186"/>
    <x v="714"/>
    <d v="2014-06-04T00:00:00"/>
    <x v="324"/>
    <s v="United States,Tigard,Oregon"/>
    <s v="Furnishings"/>
    <x v="1338"/>
    <n v="13.592000000000001"/>
    <n v="1"/>
    <n v="-0.33979999999999999"/>
  </r>
  <r>
    <x v="1187"/>
    <x v="237"/>
    <d v="2011-08-13T00:00:00"/>
    <x v="583"/>
    <s v="United States,Phoenix,Arizona"/>
    <s v="Fasteners"/>
    <x v="988"/>
    <n v="4.4640000000000004"/>
    <n v="3"/>
    <n v="-0.9486"/>
  </r>
  <r>
    <x v="1187"/>
    <x v="237"/>
    <d v="2011-08-13T00:00:00"/>
    <x v="583"/>
    <s v="United States,Phoenix,Arizona"/>
    <s v="Binders"/>
    <x v="293"/>
    <n v="9.3450000000000006"/>
    <n v="5"/>
    <n v="-6.5415000000000001"/>
  </r>
  <r>
    <x v="1188"/>
    <x v="131"/>
    <d v="2012-07-31T00:00:00"/>
    <x v="453"/>
    <s v="United States,Oxnard,California"/>
    <s v="Binders"/>
    <x v="196"/>
    <n v="9.1440000000000001"/>
    <n v="3"/>
    <n v="3.0861000000000001"/>
  </r>
  <r>
    <x v="1188"/>
    <x v="131"/>
    <d v="2012-07-31T00:00:00"/>
    <x v="453"/>
    <s v="United States,Oxnard,California"/>
    <s v="Binders"/>
    <x v="97"/>
    <n v="23.135999999999999"/>
    <n v="6"/>
    <n v="8.3867999999999991"/>
  </r>
  <r>
    <x v="1188"/>
    <x v="131"/>
    <d v="2012-07-31T00:00:00"/>
    <x v="453"/>
    <s v="United States,Oxnard,California"/>
    <s v="Art"/>
    <x v="491"/>
    <n v="99.2"/>
    <n v="5"/>
    <n v="25.792000000000002"/>
  </r>
  <r>
    <x v="1189"/>
    <x v="715"/>
    <d v="2011-02-20T00:00:00"/>
    <x v="511"/>
    <s v="United States,Seattle,Washington"/>
    <s v="Binders"/>
    <x v="1093"/>
    <n v="21.36"/>
    <n v="5"/>
    <n v="7.2089999999999996"/>
  </r>
  <r>
    <x v="1190"/>
    <x v="716"/>
    <d v="2012-03-27T00:00:00"/>
    <x v="561"/>
    <s v="United States,Covington,Washington"/>
    <s v="Furnishings"/>
    <x v="1339"/>
    <n v="46.9"/>
    <n v="5"/>
    <n v="13.132"/>
  </r>
  <r>
    <x v="1191"/>
    <x v="169"/>
    <d v="2014-09-07T00:00:00"/>
    <x v="617"/>
    <s v="United States,Los Angeles,California"/>
    <s v="Binders"/>
    <x v="222"/>
    <n v="18.72"/>
    <n v="5"/>
    <n v="6.5519999999999996"/>
  </r>
  <r>
    <x v="1191"/>
    <x v="169"/>
    <d v="2014-09-07T00:00:00"/>
    <x v="617"/>
    <s v="United States,Los Angeles,California"/>
    <s v="Tables"/>
    <x v="1340"/>
    <n v="236.52799999999999"/>
    <n v="2"/>
    <n v="-2.9565999999999999"/>
  </r>
  <r>
    <x v="1192"/>
    <x v="478"/>
    <d v="2012-11-18T00:00:00"/>
    <x v="520"/>
    <s v="United States,San Diego,California"/>
    <s v="Labels"/>
    <x v="1091"/>
    <n v="18.899999999999999"/>
    <n v="3"/>
    <n v="8.6940000000000008"/>
  </r>
  <r>
    <x v="1193"/>
    <x v="717"/>
    <d v="2012-04-14T00:00:00"/>
    <x v="518"/>
    <s v="United States,Los Angeles,California"/>
    <s v="Copiers"/>
    <x v="1341"/>
    <n v="639.96799999999996"/>
    <n v="4"/>
    <n v="215.98920000000001"/>
  </r>
  <r>
    <x v="1193"/>
    <x v="717"/>
    <d v="2012-04-14T00:00:00"/>
    <x v="518"/>
    <s v="United States,Los Angeles,California"/>
    <s v="Paper"/>
    <x v="57"/>
    <n v="52.76"/>
    <n v="2"/>
    <n v="24.269600000000001"/>
  </r>
  <r>
    <x v="1194"/>
    <x v="718"/>
    <d v="2012-03-01T00:00:00"/>
    <x v="592"/>
    <s v="United States,Seattle,Washington"/>
    <s v="Accessories"/>
    <x v="105"/>
    <n v="538.91999999999996"/>
    <n v="9"/>
    <n v="80.837999999999994"/>
  </r>
  <r>
    <x v="1195"/>
    <x v="271"/>
    <d v="2013-09-16T00:00:00"/>
    <x v="460"/>
    <s v="United States,Visalia,California"/>
    <s v="Art"/>
    <x v="1342"/>
    <n v="14.88"/>
    <n v="2"/>
    <n v="3.72"/>
  </r>
  <r>
    <x v="1195"/>
    <x v="271"/>
    <d v="2013-09-16T00:00:00"/>
    <x v="460"/>
    <s v="United States,Visalia,California"/>
    <s v="Paper"/>
    <x v="1343"/>
    <n v="34.24"/>
    <n v="8"/>
    <n v="15.407999999999999"/>
  </r>
  <r>
    <x v="1195"/>
    <x v="271"/>
    <d v="2013-09-16T00:00:00"/>
    <x v="460"/>
    <s v="United States,Visalia,California"/>
    <s v="Storage"/>
    <x v="668"/>
    <n v="261.74"/>
    <n v="2"/>
    <n v="65.435000000000002"/>
  </r>
  <r>
    <x v="1196"/>
    <x v="325"/>
    <d v="2013-05-24T00:00:00"/>
    <x v="454"/>
    <s v="United States,Los Angeles,California"/>
    <s v="Appliances"/>
    <x v="57"/>
    <n v="87.84"/>
    <n v="8"/>
    <n v="23.716799999999999"/>
  </r>
  <r>
    <x v="1197"/>
    <x v="361"/>
    <d v="2014-11-16T00:00:00"/>
    <x v="602"/>
    <s v="United States,Los Angeles,California"/>
    <s v="Furnishings"/>
    <x v="336"/>
    <n v="34.92"/>
    <n v="4"/>
    <n v="11.8728"/>
  </r>
  <r>
    <x v="1198"/>
    <x v="719"/>
    <d v="2013-07-04T00:00:00"/>
    <x v="364"/>
    <s v="United States,Lehi,Utah"/>
    <s v="Copiers"/>
    <x v="622"/>
    <n v="1499.95"/>
    <n v="5"/>
    <n v="449.98500000000001"/>
  </r>
  <r>
    <x v="1199"/>
    <x v="135"/>
    <d v="2013-09-04T00:00:00"/>
    <x v="618"/>
    <s v="United States,Huntington Beach,California"/>
    <s v="Envelopes"/>
    <x v="1344"/>
    <n v="12.78"/>
    <n v="1"/>
    <n v="5.7510000000000003"/>
  </r>
  <r>
    <x v="1200"/>
    <x v="16"/>
    <d v="2014-11-10T00:00:00"/>
    <x v="455"/>
    <s v="United States,San Diego,California"/>
    <s v="Paper"/>
    <x v="346"/>
    <n v="12.96"/>
    <n v="2"/>
    <n v="6.2207999999999997"/>
  </r>
  <r>
    <x v="1201"/>
    <x v="87"/>
    <d v="2012-09-16T00:00:00"/>
    <x v="44"/>
    <s v="United States,Los Angeles,California"/>
    <s v="Furnishings"/>
    <x v="1345"/>
    <n v="106.68"/>
    <n v="6"/>
    <n v="33.070799999999998"/>
  </r>
  <r>
    <x v="1202"/>
    <x v="720"/>
    <d v="2014-07-19T00:00:00"/>
    <x v="333"/>
    <s v="United States,Westminster,California"/>
    <s v="Binders"/>
    <x v="1051"/>
    <n v="4.4480000000000004"/>
    <n v="2"/>
    <n v="1.4456"/>
  </r>
  <r>
    <x v="1202"/>
    <x v="720"/>
    <d v="2014-07-19T00:00:00"/>
    <x v="333"/>
    <s v="United States,Westminster,California"/>
    <s v="Furnishings"/>
    <x v="1346"/>
    <n v="276.69"/>
    <n v="3"/>
    <n v="49.804200000000002"/>
  </r>
  <r>
    <x v="1202"/>
    <x v="720"/>
    <d v="2014-07-19T00:00:00"/>
    <x v="333"/>
    <s v="United States,Westminster,California"/>
    <s v="Fasteners"/>
    <x v="99"/>
    <n v="4.96"/>
    <n v="4"/>
    <n v="2.3311999999999999"/>
  </r>
  <r>
    <x v="1202"/>
    <x v="720"/>
    <d v="2014-07-19T00:00:00"/>
    <x v="333"/>
    <s v="United States,Westminster,California"/>
    <s v="Art"/>
    <x v="321"/>
    <n v="71.92"/>
    <n v="4"/>
    <n v="20.8568"/>
  </r>
  <r>
    <x v="1202"/>
    <x v="720"/>
    <d v="2014-07-19T00:00:00"/>
    <x v="333"/>
    <s v="United States,Westminster,California"/>
    <s v="Furnishings"/>
    <x v="1347"/>
    <n v="18.84"/>
    <n v="3"/>
    <n v="7.9127999999999998"/>
  </r>
  <r>
    <x v="1202"/>
    <x v="720"/>
    <d v="2014-07-19T00:00:00"/>
    <x v="333"/>
    <s v="United States,Westminster,California"/>
    <s v="Accessories"/>
    <x v="146"/>
    <n v="140.97"/>
    <n v="3"/>
    <n v="19.735800000000001"/>
  </r>
  <r>
    <x v="1202"/>
    <x v="720"/>
    <d v="2014-07-19T00:00:00"/>
    <x v="333"/>
    <s v="United States,Westminster,California"/>
    <s v="Phones"/>
    <x v="185"/>
    <n v="470.37599999999998"/>
    <n v="3"/>
    <n v="52.917299999999997"/>
  </r>
  <r>
    <x v="1203"/>
    <x v="721"/>
    <d v="2014-03-31T00:00:00"/>
    <x v="201"/>
    <s v="United States,Los Angeles,California"/>
    <s v="Art"/>
    <x v="1348"/>
    <n v="6.08"/>
    <n v="2"/>
    <n v="2.0672000000000001"/>
  </r>
  <r>
    <x v="1203"/>
    <x v="721"/>
    <d v="2014-03-31T00:00:00"/>
    <x v="201"/>
    <s v="United States,Los Angeles,California"/>
    <s v="Phones"/>
    <x v="1349"/>
    <n v="164.792"/>
    <n v="1"/>
    <n v="18.539100000000001"/>
  </r>
  <r>
    <x v="1204"/>
    <x v="722"/>
    <d v="2011-11-06T00:00:00"/>
    <x v="619"/>
    <s v="United States,San Francisco,California"/>
    <s v="Phones"/>
    <x v="1350"/>
    <n v="46.384"/>
    <n v="2"/>
    <n v="5.2182000000000004"/>
  </r>
  <r>
    <x v="1204"/>
    <x v="722"/>
    <d v="2011-11-06T00:00:00"/>
    <x v="619"/>
    <s v="United States,San Francisco,California"/>
    <s v="Storage"/>
    <x v="74"/>
    <n v="362.92"/>
    <n v="2"/>
    <n v="105.24679999999999"/>
  </r>
  <r>
    <x v="1205"/>
    <x v="723"/>
    <d v="2011-09-16T00:00:00"/>
    <x v="107"/>
    <s v="United States,Gresham,Oregon"/>
    <s v="Envelopes"/>
    <x v="1159"/>
    <n v="21.728000000000002"/>
    <n v="7"/>
    <n v="7.6048"/>
  </r>
  <r>
    <x v="1205"/>
    <x v="723"/>
    <d v="2011-09-16T00:00:00"/>
    <x v="107"/>
    <s v="United States,Gresham,Oregon"/>
    <s v="Chairs"/>
    <x v="329"/>
    <n v="1487.04"/>
    <n v="5"/>
    <n v="148.70400000000001"/>
  </r>
  <r>
    <x v="1206"/>
    <x v="724"/>
    <d v="2014-09-27T00:00:00"/>
    <x v="7"/>
    <s v="United States,San Francisco,California"/>
    <s v="Envelopes"/>
    <x v="57"/>
    <n v="71.88"/>
    <n v="6"/>
    <n v="33.064799999999998"/>
  </r>
  <r>
    <x v="1206"/>
    <x v="724"/>
    <d v="2014-09-27T00:00:00"/>
    <x v="7"/>
    <s v="United States,San Francisco,California"/>
    <s v="Furnishings"/>
    <x v="1135"/>
    <n v="9.24"/>
    <n v="3"/>
    <n v="2.9567999999999999"/>
  </r>
  <r>
    <x v="1206"/>
    <x v="724"/>
    <d v="2014-09-27T00:00:00"/>
    <x v="7"/>
    <s v="United States,San Francisco,California"/>
    <s v="Paper"/>
    <x v="885"/>
    <n v="35.880000000000003"/>
    <n v="6"/>
    <n v="16.146000000000001"/>
  </r>
  <r>
    <x v="1206"/>
    <x v="724"/>
    <d v="2014-09-27T00:00:00"/>
    <x v="7"/>
    <s v="United States,San Francisco,California"/>
    <s v="Binders"/>
    <x v="12"/>
    <n v="17.04"/>
    <n v="3"/>
    <n v="5.5380000000000003"/>
  </r>
  <r>
    <x v="1206"/>
    <x v="724"/>
    <d v="2014-09-27T00:00:00"/>
    <x v="7"/>
    <s v="United States,San Francisco,California"/>
    <s v="Binders"/>
    <x v="1212"/>
    <n v="931.17600000000004"/>
    <n v="3"/>
    <n v="314.27190000000002"/>
  </r>
  <r>
    <x v="1207"/>
    <x v="210"/>
    <d v="2013-06-20T00:00:00"/>
    <x v="18"/>
    <s v="United States,Longmont,Colorado"/>
    <s v="Furnishings"/>
    <x v="869"/>
    <n v="266.35199999999998"/>
    <n v="3"/>
    <n v="-13.317600000000001"/>
  </r>
  <r>
    <x v="1207"/>
    <x v="210"/>
    <d v="2013-06-20T00:00:00"/>
    <x v="18"/>
    <s v="United States,Longmont,Colorado"/>
    <s v="Chairs"/>
    <x v="1351"/>
    <n v="483.13600000000002"/>
    <n v="4"/>
    <n v="54.352800000000002"/>
  </r>
  <r>
    <x v="1208"/>
    <x v="725"/>
    <d v="2014-04-08T00:00:00"/>
    <x v="172"/>
    <s v="United States,Los Angeles,California"/>
    <s v="Supplies"/>
    <x v="555"/>
    <n v="29.7"/>
    <n v="3"/>
    <n v="8.0190000000000001"/>
  </r>
  <r>
    <x v="1209"/>
    <x v="726"/>
    <d v="2013-02-22T00:00:00"/>
    <x v="361"/>
    <s v="United States,San Francisco,California"/>
    <s v="Paper"/>
    <x v="39"/>
    <n v="70.88"/>
    <n v="2"/>
    <n v="33.313600000000001"/>
  </r>
  <r>
    <x v="1210"/>
    <x v="239"/>
    <d v="2014-12-07T00:00:00"/>
    <x v="468"/>
    <s v="United States,Denver,Colorado"/>
    <s v="Storage"/>
    <x v="344"/>
    <n v="114.288"/>
    <n v="1"/>
    <n v="12.8574"/>
  </r>
  <r>
    <x v="1210"/>
    <x v="239"/>
    <d v="2014-12-07T00:00:00"/>
    <x v="468"/>
    <s v="United States,Denver,Colorado"/>
    <s v="Binders"/>
    <x v="290"/>
    <n v="36.624000000000002"/>
    <n v="8"/>
    <n v="-24.416"/>
  </r>
  <r>
    <x v="1210"/>
    <x v="239"/>
    <d v="2014-12-07T00:00:00"/>
    <x v="468"/>
    <s v="United States,Denver,Colorado"/>
    <s v="Bookcases"/>
    <x v="1352"/>
    <n v="242.352"/>
    <n v="8"/>
    <n v="-363.52800000000002"/>
  </r>
  <r>
    <x v="1210"/>
    <x v="239"/>
    <d v="2014-12-07T00:00:00"/>
    <x v="468"/>
    <s v="United States,Denver,Colorado"/>
    <s v="Phones"/>
    <x v="968"/>
    <n v="49.616"/>
    <n v="2"/>
    <n v="4.9615999999999998"/>
  </r>
  <r>
    <x v="1210"/>
    <x v="239"/>
    <d v="2014-12-07T00:00:00"/>
    <x v="468"/>
    <s v="United States,Denver,Colorado"/>
    <s v="Furnishings"/>
    <x v="1246"/>
    <n v="508.70400000000001"/>
    <n v="6"/>
    <n v="0"/>
  </r>
  <r>
    <x v="1210"/>
    <x v="239"/>
    <d v="2014-12-07T00:00:00"/>
    <x v="468"/>
    <s v="United States,Denver,Colorado"/>
    <s v="Phones"/>
    <x v="825"/>
    <n v="57.36"/>
    <n v="6"/>
    <n v="-14.34"/>
  </r>
  <r>
    <x v="1210"/>
    <x v="239"/>
    <d v="2014-12-07T00:00:00"/>
    <x v="468"/>
    <s v="United States,Denver,Colorado"/>
    <s v="Chairs"/>
    <x v="228"/>
    <n v="906.68"/>
    <n v="5"/>
    <n v="68.001000000000005"/>
  </r>
  <r>
    <x v="1211"/>
    <x v="530"/>
    <d v="2014-10-08T00:00:00"/>
    <x v="312"/>
    <s v="United States,Denver,Colorado"/>
    <s v="Accessories"/>
    <x v="1298"/>
    <n v="63.823999999999998"/>
    <n v="2"/>
    <n v="13.5626"/>
  </r>
  <r>
    <x v="1212"/>
    <x v="367"/>
    <d v="2013-02-01T00:00:00"/>
    <x v="396"/>
    <s v="United States,Seattle,Washington"/>
    <s v="Chairs"/>
    <x v="638"/>
    <n v="435.16800000000001"/>
    <n v="4"/>
    <n v="-59.835599999999999"/>
  </r>
  <r>
    <x v="1212"/>
    <x v="367"/>
    <d v="2013-02-01T00:00:00"/>
    <x v="396"/>
    <s v="United States,Seattle,Washington"/>
    <s v="Bookcases"/>
    <x v="1122"/>
    <n v="48.58"/>
    <n v="1"/>
    <n v="7.7728000000000002"/>
  </r>
  <r>
    <x v="1213"/>
    <x v="9"/>
    <d v="2011-12-10T00:00:00"/>
    <x v="611"/>
    <s v="United States,Los Angeles,California"/>
    <s v="Art"/>
    <x v="480"/>
    <n v="26.46"/>
    <n v="9"/>
    <n v="11.907"/>
  </r>
  <r>
    <x v="1213"/>
    <x v="9"/>
    <d v="2011-12-10T00:00:00"/>
    <x v="611"/>
    <s v="United States,Los Angeles,California"/>
    <s v="Paper"/>
    <x v="1063"/>
    <n v="49.12"/>
    <n v="4"/>
    <n v="23.086400000000001"/>
  </r>
  <r>
    <x v="1213"/>
    <x v="9"/>
    <d v="2011-12-10T00:00:00"/>
    <x v="611"/>
    <s v="United States,Los Angeles,California"/>
    <s v="Fasteners"/>
    <x v="596"/>
    <n v="15"/>
    <n v="3"/>
    <n v="7.2"/>
  </r>
  <r>
    <x v="1214"/>
    <x v="727"/>
    <d v="2012-12-12T00:00:00"/>
    <x v="214"/>
    <s v="United States,Los Angeles,California"/>
    <s v="Storage"/>
    <x v="1082"/>
    <n v="221.96"/>
    <n v="2"/>
    <n v="4.4391999999999996"/>
  </r>
  <r>
    <x v="1214"/>
    <x v="727"/>
    <d v="2012-12-12T00:00:00"/>
    <x v="214"/>
    <s v="United States,Los Angeles,California"/>
    <s v="Accessories"/>
    <x v="401"/>
    <n v="236"/>
    <n v="4"/>
    <n v="40.119999999999997"/>
  </r>
  <r>
    <x v="1215"/>
    <x v="722"/>
    <d v="2011-11-07T00:00:00"/>
    <x v="620"/>
    <s v="United States,Seattle,Washington"/>
    <s v="Accessories"/>
    <x v="1353"/>
    <n v="41.94"/>
    <n v="2"/>
    <n v="15.0984"/>
  </r>
  <r>
    <x v="1215"/>
    <x v="722"/>
    <d v="2011-11-07T00:00:00"/>
    <x v="620"/>
    <s v="United States,Seattle,Washington"/>
    <s v="Phones"/>
    <x v="386"/>
    <n v="52.792000000000002"/>
    <n v="1"/>
    <n v="4.6193"/>
  </r>
  <r>
    <x v="1216"/>
    <x v="364"/>
    <d v="2014-11-23T00:00:00"/>
    <x v="498"/>
    <s v="United States,Roseville,California"/>
    <s v="Furnishings"/>
    <x v="903"/>
    <n v="17.309999999999999"/>
    <n v="3"/>
    <n v="5.1929999999999996"/>
  </r>
  <r>
    <x v="1217"/>
    <x v="455"/>
    <d v="2012-06-19T00:00:00"/>
    <x v="45"/>
    <s v="United States,Los Angeles,California"/>
    <s v="Phones"/>
    <x v="199"/>
    <n v="225.57599999999999"/>
    <n v="3"/>
    <n v="22.557600000000001"/>
  </r>
  <r>
    <x v="1218"/>
    <x v="457"/>
    <d v="2011-09-22T00:00:00"/>
    <x v="127"/>
    <s v="United States,Springfield,Oregon"/>
    <s v="Art"/>
    <x v="1017"/>
    <n v="5.2480000000000002"/>
    <n v="2"/>
    <n v="0.4592"/>
  </r>
  <r>
    <x v="1218"/>
    <x v="457"/>
    <d v="2011-09-22T00:00:00"/>
    <x v="127"/>
    <s v="United States,Springfield,Oregon"/>
    <s v="Art"/>
    <x v="1354"/>
    <n v="38.256"/>
    <n v="3"/>
    <n v="4.782"/>
  </r>
  <r>
    <x v="1218"/>
    <x v="457"/>
    <d v="2011-09-22T00:00:00"/>
    <x v="127"/>
    <s v="United States,Springfield,Oregon"/>
    <s v="Paper"/>
    <x v="890"/>
    <n v="40.24"/>
    <n v="5"/>
    <n v="13.077999999999999"/>
  </r>
  <r>
    <x v="1218"/>
    <x v="457"/>
    <d v="2011-09-22T00:00:00"/>
    <x v="127"/>
    <s v="United States,Springfield,Oregon"/>
    <s v="Machines"/>
    <x v="1355"/>
    <n v="29.925000000000001"/>
    <n v="5"/>
    <n v="-21.945"/>
  </r>
  <r>
    <x v="1218"/>
    <x v="457"/>
    <d v="2011-09-22T00:00:00"/>
    <x v="127"/>
    <s v="United States,Springfield,Oregon"/>
    <s v="Paper"/>
    <x v="416"/>
    <n v="148.70400000000001"/>
    <n v="6"/>
    <n v="46.47"/>
  </r>
  <r>
    <x v="1218"/>
    <x v="457"/>
    <d v="2011-09-22T00:00:00"/>
    <x v="127"/>
    <s v="United States,Springfield,Oregon"/>
    <s v="Accessories"/>
    <x v="17"/>
    <n v="55.92"/>
    <n v="10"/>
    <n v="16.776"/>
  </r>
  <r>
    <x v="1219"/>
    <x v="433"/>
    <d v="2014-05-08T00:00:00"/>
    <x v="193"/>
    <s v="United States,San Francisco,California"/>
    <s v="Paper"/>
    <x v="445"/>
    <n v="25.92"/>
    <n v="4"/>
    <n v="12.441599999999999"/>
  </r>
  <r>
    <x v="1219"/>
    <x v="433"/>
    <d v="2014-05-08T00:00:00"/>
    <x v="193"/>
    <s v="United States,San Francisco,California"/>
    <s v="Art"/>
    <x v="1356"/>
    <n v="22.96"/>
    <n v="7"/>
    <n v="6.6584000000000003"/>
  </r>
  <r>
    <x v="1220"/>
    <x v="728"/>
    <d v="2011-02-25T00:00:00"/>
    <x v="239"/>
    <s v="United States,Moreno Valley,California"/>
    <s v="Paper"/>
    <x v="325"/>
    <n v="19.440000000000001"/>
    <n v="3"/>
    <n v="9.3312000000000008"/>
  </r>
  <r>
    <x v="1221"/>
    <x v="468"/>
    <d v="2014-10-30T00:00:00"/>
    <x v="327"/>
    <s v="United States,Los Angeles,California"/>
    <s v="Tables"/>
    <x v="6"/>
    <n v="189.57599999999999"/>
    <n v="1"/>
    <n v="9.4787999999999997"/>
  </r>
  <r>
    <x v="1221"/>
    <x v="468"/>
    <d v="2014-10-30T00:00:00"/>
    <x v="327"/>
    <s v="United States,Los Angeles,California"/>
    <s v="Phones"/>
    <x v="1165"/>
    <n v="71.959999999999994"/>
    <n v="5"/>
    <n v="7.1959999999999997"/>
  </r>
  <r>
    <x v="1222"/>
    <x v="266"/>
    <d v="2011-11-29T00:00:00"/>
    <x v="474"/>
    <s v="United States,Los Angeles,California"/>
    <s v="Phones"/>
    <x v="236"/>
    <n v="539.91999999999996"/>
    <n v="5"/>
    <n v="47.243000000000002"/>
  </r>
  <r>
    <x v="1222"/>
    <x v="266"/>
    <d v="2011-11-29T00:00:00"/>
    <x v="474"/>
    <s v="United States,Los Angeles,California"/>
    <s v="Chairs"/>
    <x v="228"/>
    <n v="725.34400000000005"/>
    <n v="4"/>
    <n v="54.400799999999997"/>
  </r>
  <r>
    <x v="1222"/>
    <x v="266"/>
    <d v="2011-11-29T00:00:00"/>
    <x v="474"/>
    <s v="United States,Los Angeles,California"/>
    <s v="Art"/>
    <x v="57"/>
    <n v="7.44"/>
    <n v="3"/>
    <n v="2.6040000000000001"/>
  </r>
  <r>
    <x v="1223"/>
    <x v="414"/>
    <d v="2012-11-23T00:00:00"/>
    <x v="116"/>
    <s v="United States,Phoenix,Arizona"/>
    <s v="Appliances"/>
    <x v="801"/>
    <n v="325.63200000000001"/>
    <n v="6"/>
    <n v="28.492799999999999"/>
  </r>
  <r>
    <x v="1223"/>
    <x v="414"/>
    <d v="2012-11-23T00:00:00"/>
    <x v="116"/>
    <s v="United States,Phoenix,Arizona"/>
    <s v="Accessories"/>
    <x v="1357"/>
    <n v="23.344000000000001"/>
    <n v="2"/>
    <n v="-1.4590000000000001"/>
  </r>
  <r>
    <x v="1223"/>
    <x v="414"/>
    <d v="2012-11-23T00:00:00"/>
    <x v="116"/>
    <s v="United States,Phoenix,Arizona"/>
    <s v="Labels"/>
    <x v="1358"/>
    <n v="16.52"/>
    <n v="5"/>
    <n v="5.3689999999999998"/>
  </r>
  <r>
    <x v="1224"/>
    <x v="729"/>
    <d v="2013-10-08T00:00:00"/>
    <x v="618"/>
    <s v="United States,Pueblo,Colorado"/>
    <s v="Machines"/>
    <x v="1359"/>
    <n v="703.71"/>
    <n v="6"/>
    <n v="-938.28"/>
  </r>
  <r>
    <x v="1224"/>
    <x v="729"/>
    <d v="2013-10-08T00:00:00"/>
    <x v="618"/>
    <s v="United States,Pueblo,Colorado"/>
    <s v="Binders"/>
    <x v="1311"/>
    <n v="17.904"/>
    <n v="4"/>
    <n v="-14.92"/>
  </r>
  <r>
    <x v="1224"/>
    <x v="729"/>
    <d v="2013-10-08T00:00:00"/>
    <x v="618"/>
    <s v="United States,Pueblo,Colorado"/>
    <s v="Binders"/>
    <x v="531"/>
    <n v="11.976000000000001"/>
    <n v="4"/>
    <n v="-9.1815999999999995"/>
  </r>
  <r>
    <x v="1224"/>
    <x v="729"/>
    <d v="2013-10-08T00:00:00"/>
    <x v="618"/>
    <s v="United States,Pueblo,Colorado"/>
    <s v="Accessories"/>
    <x v="1360"/>
    <n v="67.959999999999994"/>
    <n v="5"/>
    <n v="0.84950000000000003"/>
  </r>
  <r>
    <x v="1225"/>
    <x v="730"/>
    <d v="2012-04-11T00:00:00"/>
    <x v="621"/>
    <s v="United States,Los Angeles,California"/>
    <s v="Chairs"/>
    <x v="329"/>
    <n v="892.22400000000005"/>
    <n v="3"/>
    <n v="89.222399999999993"/>
  </r>
  <r>
    <x v="1226"/>
    <x v="731"/>
    <d v="2013-03-17T00:00:00"/>
    <x v="505"/>
    <s v="United States,San Francisco,California"/>
    <s v="Binders"/>
    <x v="1361"/>
    <n v="4.5439999999999996"/>
    <n v="2"/>
    <n v="1.6472"/>
  </r>
  <r>
    <x v="1226"/>
    <x v="731"/>
    <d v="2013-03-17T00:00:00"/>
    <x v="505"/>
    <s v="United States,San Francisco,California"/>
    <s v="Chairs"/>
    <x v="1362"/>
    <n v="1352.0319999999999"/>
    <n v="4"/>
    <n v="84.501999999999995"/>
  </r>
  <r>
    <x v="1227"/>
    <x v="732"/>
    <d v="2012-12-02T00:00:00"/>
    <x v="323"/>
    <s v="United States,Las Vegas,Nevada"/>
    <s v="Furnishings"/>
    <x v="1169"/>
    <n v="80.959999999999994"/>
    <n v="4"/>
    <n v="29.145600000000002"/>
  </r>
  <r>
    <x v="1227"/>
    <x v="732"/>
    <d v="2012-12-02T00:00:00"/>
    <x v="323"/>
    <s v="United States,Las Vegas,Nevada"/>
    <s v="Paper"/>
    <x v="1291"/>
    <n v="25.92"/>
    <n v="4"/>
    <n v="12.441599999999999"/>
  </r>
  <r>
    <x v="1228"/>
    <x v="733"/>
    <d v="2011-04-15T00:00:00"/>
    <x v="622"/>
    <s v="United States,Los Angeles,California"/>
    <s v="Appliances"/>
    <x v="241"/>
    <n v="106.96"/>
    <n v="2"/>
    <n v="31.0184"/>
  </r>
  <r>
    <x v="1228"/>
    <x v="733"/>
    <d v="2011-04-15T00:00:00"/>
    <x v="622"/>
    <s v="United States,Los Angeles,California"/>
    <s v="Furnishings"/>
    <x v="83"/>
    <n v="187.76"/>
    <n v="4"/>
    <n v="76.9816"/>
  </r>
  <r>
    <x v="1229"/>
    <x v="613"/>
    <d v="2014-10-02T00:00:00"/>
    <x v="623"/>
    <s v="United States,Los Angeles,California"/>
    <s v="Art"/>
    <x v="491"/>
    <n v="99.2"/>
    <n v="5"/>
    <n v="25.792000000000002"/>
  </r>
  <r>
    <x v="1230"/>
    <x v="734"/>
    <d v="2014-05-10T00:00:00"/>
    <x v="624"/>
    <s v="United States,Rancho Cucamonga,California"/>
    <s v="Appliances"/>
    <x v="1363"/>
    <n v="152.94"/>
    <n v="3"/>
    <n v="41.293799999999997"/>
  </r>
  <r>
    <x v="1231"/>
    <x v="469"/>
    <d v="2012-01-03T00:00:00"/>
    <x v="496"/>
    <s v="United States,Brentwood,California"/>
    <s v="Labels"/>
    <x v="143"/>
    <n v="88.8"/>
    <n v="6"/>
    <n v="44.4"/>
  </r>
  <r>
    <x v="1231"/>
    <x v="469"/>
    <d v="2012-01-03T00:00:00"/>
    <x v="496"/>
    <s v="United States,Brentwood,California"/>
    <s v="Phones"/>
    <x v="582"/>
    <n v="319.96800000000002"/>
    <n v="4"/>
    <n v="35.996400000000001"/>
  </r>
  <r>
    <x v="1232"/>
    <x v="228"/>
    <d v="2013-03-23T00:00:00"/>
    <x v="260"/>
    <s v="United States,Seattle,Washington"/>
    <s v="Chairs"/>
    <x v="1280"/>
    <n v="167.88800000000001"/>
    <n v="7"/>
    <n v="14.690200000000001"/>
  </r>
  <r>
    <x v="1233"/>
    <x v="175"/>
    <d v="2014-10-20T00:00:00"/>
    <x v="625"/>
    <s v="United States,Orem,Utah"/>
    <s v="Art"/>
    <x v="1364"/>
    <n v="11.68"/>
    <n v="2"/>
    <n v="4.2047999999999996"/>
  </r>
  <r>
    <x v="1234"/>
    <x v="612"/>
    <d v="2012-04-07T00:00:00"/>
    <x v="125"/>
    <s v="United States,Mesa,Arizona"/>
    <s v="Phones"/>
    <x v="851"/>
    <n v="87.8"/>
    <n v="5"/>
    <n v="32.924999999999997"/>
  </r>
  <r>
    <x v="1235"/>
    <x v="9"/>
    <d v="2011-12-07T00:00:00"/>
    <x v="626"/>
    <s v="United States,Los Angeles,California"/>
    <s v="Appliances"/>
    <x v="1263"/>
    <n v="250.26"/>
    <n v="6"/>
    <n v="72.575400000000002"/>
  </r>
  <r>
    <x v="1236"/>
    <x v="735"/>
    <d v="2012-01-12T00:00:00"/>
    <x v="236"/>
    <s v="United States,Colorado Springs,Colorado"/>
    <s v="Paper"/>
    <x v="1365"/>
    <n v="29.6"/>
    <n v="5"/>
    <n v="9.25"/>
  </r>
  <r>
    <x v="1236"/>
    <x v="735"/>
    <d v="2012-01-12T00:00:00"/>
    <x v="236"/>
    <s v="United States,Colorado Springs,Colorado"/>
    <s v="Binders"/>
    <x v="188"/>
    <n v="1.9379999999999999"/>
    <n v="2"/>
    <n v="-1.3566"/>
  </r>
  <r>
    <x v="1237"/>
    <x v="586"/>
    <d v="2014-09-15T00:00:00"/>
    <x v="521"/>
    <s v="United States,Los Angeles,California"/>
    <s v="Accessories"/>
    <x v="1264"/>
    <n v="159.96"/>
    <n v="4"/>
    <n v="51.187199999999997"/>
  </r>
  <r>
    <x v="1238"/>
    <x v="331"/>
    <d v="2014-04-21T00:00:00"/>
    <x v="211"/>
    <s v="United States,San Francisco,California"/>
    <s v="Appliances"/>
    <x v="1366"/>
    <n v="40.74"/>
    <n v="3"/>
    <n v="12.222"/>
  </r>
  <r>
    <x v="1239"/>
    <x v="736"/>
    <d v="2014-06-20T00:00:00"/>
    <x v="21"/>
    <s v="United States,Seattle,Washington"/>
    <s v="Chairs"/>
    <x v="1287"/>
    <n v="291.13600000000002"/>
    <n v="4"/>
    <n v="-25.474399999999999"/>
  </r>
  <r>
    <x v="1240"/>
    <x v="628"/>
    <d v="2014-09-21T00:00:00"/>
    <x v="259"/>
    <s v="United States,Seattle,Washington"/>
    <s v="Art"/>
    <x v="975"/>
    <n v="12.42"/>
    <n v="3"/>
    <n v="5.2164000000000001"/>
  </r>
  <r>
    <x v="1241"/>
    <x v="535"/>
    <d v="2013-08-27T00:00:00"/>
    <x v="627"/>
    <s v="United States,Seattle,Washington"/>
    <s v="Paper"/>
    <x v="251"/>
    <n v="19.440000000000001"/>
    <n v="3"/>
    <n v="9.3312000000000008"/>
  </r>
  <r>
    <x v="1242"/>
    <x v="504"/>
    <d v="2011-11-26T00:00:00"/>
    <x v="551"/>
    <s v="United States,San Francisco,California"/>
    <s v="Paper"/>
    <x v="1008"/>
    <n v="6.58"/>
    <n v="2"/>
    <n v="3.0268000000000002"/>
  </r>
  <r>
    <x v="1242"/>
    <x v="504"/>
    <d v="2011-11-26T00:00:00"/>
    <x v="551"/>
    <s v="United States,San Francisco,California"/>
    <s v="Accessories"/>
    <x v="1138"/>
    <n v="94.99"/>
    <n v="1"/>
    <n v="28.497"/>
  </r>
  <r>
    <x v="1243"/>
    <x v="536"/>
    <d v="2012-09-26T00:00:00"/>
    <x v="628"/>
    <s v="United States,Tucson,Arizona"/>
    <s v="Phones"/>
    <x v="851"/>
    <n v="35.119999999999997"/>
    <n v="2"/>
    <n v="13.17"/>
  </r>
  <r>
    <x v="1244"/>
    <x v="269"/>
    <d v="2014-08-28T00:00:00"/>
    <x v="269"/>
    <s v="United States,Los Angeles,California"/>
    <s v="Paper"/>
    <x v="1171"/>
    <n v="25.92"/>
    <n v="4"/>
    <n v="12.441599999999999"/>
  </r>
  <r>
    <x v="1245"/>
    <x v="724"/>
    <d v="2014-09-29T00:00:00"/>
    <x v="629"/>
    <s v="United States,Salem,Oregon"/>
    <s v="Art"/>
    <x v="679"/>
    <n v="2.2240000000000002"/>
    <n v="1"/>
    <n v="0.55600000000000005"/>
  </r>
  <r>
    <x v="1246"/>
    <x v="737"/>
    <d v="2012-08-26T00:00:00"/>
    <x v="410"/>
    <s v="United States,Portland,Oregon"/>
    <s v="Art"/>
    <x v="23"/>
    <n v="7.1520000000000001"/>
    <n v="3"/>
    <n v="0.71519999999999995"/>
  </r>
  <r>
    <x v="1247"/>
    <x v="738"/>
    <d v="2013-08-02T00:00:00"/>
    <x v="382"/>
    <s v="United States,Riverside,California"/>
    <s v="Phones"/>
    <x v="1200"/>
    <n v="1039.7280000000001"/>
    <n v="2"/>
    <n v="90.976200000000006"/>
  </r>
  <r>
    <x v="1247"/>
    <x v="738"/>
    <d v="2013-08-02T00:00:00"/>
    <x v="382"/>
    <s v="United States,Riverside,California"/>
    <s v="Appliances"/>
    <x v="5"/>
    <n v="45.96"/>
    <n v="2"/>
    <n v="13.788"/>
  </r>
  <r>
    <x v="1248"/>
    <x v="739"/>
    <d v="2013-04-16T00:00:00"/>
    <x v="423"/>
    <s v="United States,San Francisco,California"/>
    <s v="Envelopes"/>
    <x v="63"/>
    <n v="6.12"/>
    <n v="3"/>
    <n v="2.8763999999999998"/>
  </r>
  <r>
    <x v="1249"/>
    <x v="164"/>
    <d v="2011-12-31T00:00:00"/>
    <x v="228"/>
    <s v="United States,Moreno Valley,California"/>
    <s v="Appliances"/>
    <x v="57"/>
    <n v="10.98"/>
    <n v="1"/>
    <n v="2.9645999999999999"/>
  </r>
  <r>
    <x v="1249"/>
    <x v="164"/>
    <d v="2011-12-31T00:00:00"/>
    <x v="228"/>
    <s v="United States,Moreno Valley,California"/>
    <s v="Fasteners"/>
    <x v="57"/>
    <n v="7.86"/>
    <n v="3"/>
    <n v="3.6156000000000001"/>
  </r>
  <r>
    <x v="1249"/>
    <x v="164"/>
    <d v="2011-12-31T00:00:00"/>
    <x v="228"/>
    <s v="United States,Moreno Valley,California"/>
    <s v="Storage"/>
    <x v="159"/>
    <n v="51.45"/>
    <n v="3"/>
    <n v="13.891500000000001"/>
  </r>
  <r>
    <x v="1249"/>
    <x v="164"/>
    <d v="2011-12-31T00:00:00"/>
    <x v="228"/>
    <s v="United States,Moreno Valley,California"/>
    <s v="Binders"/>
    <x v="1178"/>
    <n v="37.055999999999997"/>
    <n v="3"/>
    <n v="13.896000000000001"/>
  </r>
  <r>
    <x v="1250"/>
    <x v="111"/>
    <d v="2012-12-15T00:00:00"/>
    <x v="415"/>
    <s v="United States,Las Vegas,Nevada"/>
    <s v="Paper"/>
    <x v="965"/>
    <n v="32.4"/>
    <n v="5"/>
    <n v="15.875999999999999"/>
  </r>
  <r>
    <x v="1250"/>
    <x v="111"/>
    <d v="2012-12-15T00:00:00"/>
    <x v="415"/>
    <s v="United States,Las Vegas,Nevada"/>
    <s v="Paper"/>
    <x v="1305"/>
    <n v="97.88"/>
    <n v="2"/>
    <n v="48.94"/>
  </r>
  <r>
    <x v="1251"/>
    <x v="740"/>
    <d v="2011-03-29T00:00:00"/>
    <x v="145"/>
    <s v="United States,Fresno,California"/>
    <s v="Furnishings"/>
    <x v="1169"/>
    <n v="40.479999999999997"/>
    <n v="2"/>
    <n v="14.572800000000001"/>
  </r>
  <r>
    <x v="1252"/>
    <x v="741"/>
    <d v="2014-06-11T00:00:00"/>
    <x v="630"/>
    <s v="United States,Los Angeles,California"/>
    <s v="Bookcases"/>
    <x v="1367"/>
    <n v="1497.6659999999999"/>
    <n v="2"/>
    <n v="140.95679999999999"/>
  </r>
  <r>
    <x v="1252"/>
    <x v="741"/>
    <d v="2014-06-11T00:00:00"/>
    <x v="630"/>
    <s v="United States,Los Angeles,California"/>
    <s v="Phones"/>
    <x v="1368"/>
    <n v="17.52"/>
    <n v="2"/>
    <n v="-3.504"/>
  </r>
  <r>
    <x v="1253"/>
    <x v="155"/>
    <d v="2013-10-27T00:00:00"/>
    <x v="397"/>
    <s v="United States,North Las Vegas,Nevada"/>
    <s v="Art"/>
    <x v="1369"/>
    <n v="113.22"/>
    <n v="3"/>
    <n v="29.437200000000001"/>
  </r>
  <r>
    <x v="1253"/>
    <x v="155"/>
    <d v="2013-10-27T00:00:00"/>
    <x v="397"/>
    <s v="United States,North Las Vegas,Nevada"/>
    <s v="Paper"/>
    <x v="1370"/>
    <n v="35.880000000000003"/>
    <n v="6"/>
    <n v="17.581199999999999"/>
  </r>
  <r>
    <x v="1253"/>
    <x v="155"/>
    <d v="2013-10-27T00:00:00"/>
    <x v="397"/>
    <s v="United States,North Las Vegas,Nevada"/>
    <s v="Binders"/>
    <x v="1371"/>
    <n v="4535.9759999999997"/>
    <n v="3"/>
    <n v="1644.2913000000001"/>
  </r>
  <r>
    <x v="1254"/>
    <x v="742"/>
    <d v="2014-01-31T00:00:00"/>
    <x v="57"/>
    <s v="United States,San Francisco,California"/>
    <s v="Fasteners"/>
    <x v="454"/>
    <n v="11.84"/>
    <n v="8"/>
    <n v="5.6832000000000003"/>
  </r>
  <r>
    <x v="1255"/>
    <x v="743"/>
    <d v="2011-05-23T00:00:00"/>
    <x v="631"/>
    <s v="United States,Los Angeles,California"/>
    <s v="Chairs"/>
    <x v="1094"/>
    <n v="232.88"/>
    <n v="5"/>
    <n v="17.466000000000001"/>
  </r>
  <r>
    <x v="1256"/>
    <x v="744"/>
    <d v="2012-05-01T00:00:00"/>
    <x v="580"/>
    <s v="United States,San Diego,California"/>
    <s v="Chairs"/>
    <x v="664"/>
    <n v="63.936"/>
    <n v="3"/>
    <n v="6.3936000000000002"/>
  </r>
  <r>
    <x v="1256"/>
    <x v="744"/>
    <d v="2012-05-01T00:00:00"/>
    <x v="580"/>
    <s v="United States,San Diego,California"/>
    <s v="Art"/>
    <x v="705"/>
    <n v="59.52"/>
    <n v="3"/>
    <n v="15.475199999999999"/>
  </r>
  <r>
    <x v="1256"/>
    <x v="744"/>
    <d v="2012-05-01T00:00:00"/>
    <x v="580"/>
    <s v="United States,San Diego,California"/>
    <s v="Phones"/>
    <x v="1167"/>
    <n v="311.976"/>
    <n v="3"/>
    <n v="38.997"/>
  </r>
  <r>
    <x v="1256"/>
    <x v="744"/>
    <d v="2012-05-01T00:00:00"/>
    <x v="580"/>
    <s v="United States,San Diego,California"/>
    <s v="Binders"/>
    <x v="939"/>
    <n v="50.351999999999997"/>
    <n v="3"/>
    <n v="17.623200000000001"/>
  </r>
  <r>
    <x v="1257"/>
    <x v="276"/>
    <d v="2012-04-17T00:00:00"/>
    <x v="509"/>
    <s v="United States,Los Angeles,California"/>
    <s v="Tables"/>
    <x v="1142"/>
    <n v="241.56800000000001"/>
    <n v="2"/>
    <n v="-15.098000000000001"/>
  </r>
  <r>
    <x v="1257"/>
    <x v="276"/>
    <d v="2012-04-17T00:00:00"/>
    <x v="509"/>
    <s v="United States,Los Angeles,California"/>
    <s v="Phones"/>
    <x v="1372"/>
    <n v="479.92"/>
    <n v="2"/>
    <n v="41.993000000000002"/>
  </r>
  <r>
    <x v="1258"/>
    <x v="5"/>
    <d v="2012-09-30T00:00:00"/>
    <x v="19"/>
    <s v="United States,Seattle,Washington"/>
    <s v="Chairs"/>
    <x v="604"/>
    <n v="307.13600000000002"/>
    <n v="4"/>
    <n v="-11.5176"/>
  </r>
  <r>
    <x v="1258"/>
    <x v="5"/>
    <d v="2012-09-30T00:00:00"/>
    <x v="19"/>
    <s v="United States,Seattle,Washington"/>
    <s v="Labels"/>
    <x v="1373"/>
    <n v="12.6"/>
    <n v="2"/>
    <n v="5.7960000000000003"/>
  </r>
  <r>
    <x v="1258"/>
    <x v="5"/>
    <d v="2012-09-30T00:00:00"/>
    <x v="19"/>
    <s v="United States,Seattle,Washington"/>
    <s v="Accessories"/>
    <x v="1374"/>
    <n v="159.97999999999999"/>
    <n v="2"/>
    <n v="57.592799999999997"/>
  </r>
  <r>
    <x v="1259"/>
    <x v="634"/>
    <d v="2012-12-29T00:00:00"/>
    <x v="632"/>
    <s v="United States,Los Angeles,California"/>
    <s v="Paper"/>
    <x v="1375"/>
    <n v="9.9600000000000009"/>
    <n v="2"/>
    <n v="4.8803999999999998"/>
  </r>
  <r>
    <x v="1260"/>
    <x v="745"/>
    <d v="2012-10-17T00:00:00"/>
    <x v="263"/>
    <s v="United States,Seattle,Washington"/>
    <s v="Accessories"/>
    <x v="472"/>
    <n v="17.899999999999999"/>
    <n v="2"/>
    <n v="3.4009999999999998"/>
  </r>
  <r>
    <x v="1260"/>
    <x v="745"/>
    <d v="2012-10-17T00:00:00"/>
    <x v="263"/>
    <s v="United States,Seattle,Washington"/>
    <s v="Storage"/>
    <x v="1376"/>
    <n v="81.96"/>
    <n v="2"/>
    <n v="0"/>
  </r>
  <r>
    <x v="1261"/>
    <x v="746"/>
    <d v="2012-07-19T00:00:00"/>
    <x v="286"/>
    <s v="United States,Mesa,Arizona"/>
    <s v="Storage"/>
    <x v="135"/>
    <n v="272.73599999999999"/>
    <n v="3"/>
    <n v="-64.774799999999999"/>
  </r>
  <r>
    <x v="1261"/>
    <x v="746"/>
    <d v="2012-07-19T00:00:00"/>
    <x v="286"/>
    <s v="United States,Mesa,Arizona"/>
    <s v="Paper"/>
    <x v="1377"/>
    <n v="18.495999999999999"/>
    <n v="4"/>
    <n v="6.7047999999999996"/>
  </r>
  <r>
    <x v="1261"/>
    <x v="746"/>
    <d v="2012-07-19T00:00:00"/>
    <x v="286"/>
    <s v="United States,Mesa,Arizona"/>
    <s v="Chairs"/>
    <x v="515"/>
    <n v="441.92"/>
    <n v="2"/>
    <n v="49.716000000000001"/>
  </r>
  <r>
    <x v="1261"/>
    <x v="746"/>
    <d v="2012-07-19T00:00:00"/>
    <x v="286"/>
    <s v="United States,Mesa,Arizona"/>
    <s v="Bookcases"/>
    <x v="1378"/>
    <n v="127.764"/>
    <n v="6"/>
    <n v="-191.64599999999999"/>
  </r>
  <r>
    <x v="1262"/>
    <x v="747"/>
    <d v="2011-11-24T00:00:00"/>
    <x v="633"/>
    <s v="United States,Salt Lake City,Utah"/>
    <s v="Paper"/>
    <x v="670"/>
    <n v="166.44"/>
    <n v="3"/>
    <n v="79.891199999999998"/>
  </r>
  <r>
    <x v="1263"/>
    <x v="748"/>
    <d v="2013-06-03T00:00:00"/>
    <x v="549"/>
    <s v="United States,Los Angeles,California"/>
    <s v="Paper"/>
    <x v="518"/>
    <n v="13.38"/>
    <n v="2"/>
    <n v="6.1547999999999998"/>
  </r>
  <r>
    <x v="1264"/>
    <x v="749"/>
    <d v="2013-10-08T00:00:00"/>
    <x v="604"/>
    <s v="United States,Lake Forest,California"/>
    <s v="Labels"/>
    <x v="927"/>
    <n v="6.16"/>
    <n v="2"/>
    <n v="2.9567999999999999"/>
  </r>
  <r>
    <x v="1264"/>
    <x v="749"/>
    <d v="2013-10-08T00:00:00"/>
    <x v="604"/>
    <s v="United States,Lake Forest,California"/>
    <s v="Chairs"/>
    <x v="55"/>
    <n v="915.13599999999997"/>
    <n v="4"/>
    <n v="102.9528"/>
  </r>
  <r>
    <x v="1264"/>
    <x v="749"/>
    <d v="2013-10-08T00:00:00"/>
    <x v="604"/>
    <s v="United States,Lake Forest,California"/>
    <s v="Paper"/>
    <x v="1343"/>
    <n v="8.56"/>
    <n v="2"/>
    <n v="3.8519999999999999"/>
  </r>
  <r>
    <x v="1264"/>
    <x v="749"/>
    <d v="2013-10-08T00:00:00"/>
    <x v="604"/>
    <s v="United States,Lake Forest,California"/>
    <s v="Paper"/>
    <x v="652"/>
    <n v="97.82"/>
    <n v="2"/>
    <n v="45.9754"/>
  </r>
  <r>
    <x v="1265"/>
    <x v="586"/>
    <d v="2014-09-16T00:00:00"/>
    <x v="186"/>
    <s v="United States,Portland,Oregon"/>
    <s v="Paper"/>
    <x v="965"/>
    <n v="31.103999999999999"/>
    <n v="6"/>
    <n v="11.2752"/>
  </r>
  <r>
    <x v="1265"/>
    <x v="586"/>
    <d v="2014-09-16T00:00:00"/>
    <x v="186"/>
    <s v="United States,Portland,Oregon"/>
    <s v="Appliances"/>
    <x v="1379"/>
    <n v="11.176"/>
    <n v="1"/>
    <n v="0.83819999999999995"/>
  </r>
  <r>
    <x v="1266"/>
    <x v="343"/>
    <d v="2014-12-07T00:00:00"/>
    <x v="14"/>
    <s v="United States,Thornton,Colorado"/>
    <s v="Art"/>
    <x v="586"/>
    <n v="13.343999999999999"/>
    <n v="6"/>
    <n v="1.0007999999999999"/>
  </r>
  <r>
    <x v="1266"/>
    <x v="343"/>
    <d v="2014-12-07T00:00:00"/>
    <x v="14"/>
    <s v="United States,Thornton,Colorado"/>
    <s v="Accessories"/>
    <x v="1241"/>
    <n v="76.751999999999995"/>
    <n v="6"/>
    <n v="10.5534"/>
  </r>
  <r>
    <x v="1266"/>
    <x v="343"/>
    <d v="2014-12-07T00:00:00"/>
    <x v="14"/>
    <s v="United States,Thornton,Colorado"/>
    <s v="Accessories"/>
    <x v="1241"/>
    <n v="102.336"/>
    <n v="8"/>
    <n v="14.071199999999999"/>
  </r>
  <r>
    <x v="1266"/>
    <x v="343"/>
    <d v="2014-12-07T00:00:00"/>
    <x v="14"/>
    <s v="United States,Thornton,Colorado"/>
    <s v="Paper"/>
    <x v="672"/>
    <n v="10.32"/>
    <n v="2"/>
    <n v="3.7410000000000001"/>
  </r>
  <r>
    <x v="1266"/>
    <x v="343"/>
    <d v="2014-12-07T00:00:00"/>
    <x v="14"/>
    <s v="United States,Thornton,Colorado"/>
    <s v="Supplies"/>
    <x v="849"/>
    <n v="47.32"/>
    <n v="7"/>
    <n v="5.915"/>
  </r>
  <r>
    <x v="1266"/>
    <x v="343"/>
    <d v="2014-12-07T00:00:00"/>
    <x v="14"/>
    <s v="United States,Thornton,Colorado"/>
    <s v="Furnishings"/>
    <x v="57"/>
    <n v="23.376000000000001"/>
    <n v="3"/>
    <n v="7.0128000000000004"/>
  </r>
  <r>
    <x v="1266"/>
    <x v="343"/>
    <d v="2014-12-07T00:00:00"/>
    <x v="14"/>
    <s v="United States,Thornton,Colorado"/>
    <s v="Furnishings"/>
    <x v="410"/>
    <n v="16.72"/>
    <n v="5"/>
    <n v="3.3439999999999999"/>
  </r>
  <r>
    <x v="1266"/>
    <x v="343"/>
    <d v="2014-12-07T00:00:00"/>
    <x v="14"/>
    <s v="United States,Thornton,Colorado"/>
    <s v="Furnishings"/>
    <x v="1380"/>
    <n v="16.192"/>
    <n v="1"/>
    <n v="4.6551999999999998"/>
  </r>
  <r>
    <x v="1267"/>
    <x v="341"/>
    <d v="2013-08-23T00:00:00"/>
    <x v="64"/>
    <s v="United States,Davis,California"/>
    <s v="Paper"/>
    <x v="261"/>
    <n v="32.4"/>
    <n v="5"/>
    <n v="15.552"/>
  </r>
  <r>
    <x v="1268"/>
    <x v="750"/>
    <d v="2013-08-03T00:00:00"/>
    <x v="124"/>
    <s v="United States,San Francisco,California"/>
    <s v="Appliances"/>
    <x v="1381"/>
    <n v="715.64"/>
    <n v="2"/>
    <n v="178.91"/>
  </r>
  <r>
    <x v="1269"/>
    <x v="583"/>
    <d v="2013-12-08T00:00:00"/>
    <x v="583"/>
    <s v="United States,Morgan Hill,California"/>
    <s v="Tables"/>
    <x v="307"/>
    <n v="268.70400000000001"/>
    <n v="3"/>
    <n v="6.7176"/>
  </r>
  <r>
    <x v="1269"/>
    <x v="583"/>
    <d v="2013-12-08T00:00:00"/>
    <x v="583"/>
    <s v="United States,Morgan Hill,California"/>
    <s v="Art"/>
    <x v="1382"/>
    <n v="21.92"/>
    <n v="8"/>
    <n v="5.9184000000000001"/>
  </r>
  <r>
    <x v="1269"/>
    <x v="583"/>
    <d v="2013-12-08T00:00:00"/>
    <x v="583"/>
    <s v="United States,Morgan Hill,California"/>
    <s v="Storage"/>
    <x v="1383"/>
    <n v="48.72"/>
    <n v="3"/>
    <n v="7.3079999999999998"/>
  </r>
  <r>
    <x v="1269"/>
    <x v="583"/>
    <d v="2013-12-08T00:00:00"/>
    <x v="583"/>
    <s v="United States,Morgan Hill,California"/>
    <s v="Bookcases"/>
    <x v="144"/>
    <n v="205.666"/>
    <n v="2"/>
    <n v="-12.098000000000001"/>
  </r>
  <r>
    <x v="1270"/>
    <x v="751"/>
    <d v="2012-07-08T00:00:00"/>
    <x v="540"/>
    <s v="United States,San Diego,California"/>
    <s v="Binders"/>
    <x v="739"/>
    <n v="22.847999999999999"/>
    <n v="2"/>
    <n v="7.4256000000000002"/>
  </r>
  <r>
    <x v="1271"/>
    <x v="298"/>
    <d v="2013-07-21T00:00:00"/>
    <x v="634"/>
    <s v="United States,Portland,Oregon"/>
    <s v="Chairs"/>
    <x v="122"/>
    <n v="230.28"/>
    <n v="3"/>
    <n v="23.027999999999999"/>
  </r>
  <r>
    <x v="1271"/>
    <x v="298"/>
    <d v="2013-07-21T00:00:00"/>
    <x v="634"/>
    <s v="United States,Portland,Oregon"/>
    <s v="Paper"/>
    <x v="1046"/>
    <n v="105.52"/>
    <n v="5"/>
    <n v="34.293999999999997"/>
  </r>
  <r>
    <x v="1272"/>
    <x v="752"/>
    <d v="2014-08-25T00:00:00"/>
    <x v="185"/>
    <s v="United States,Brentwood,California"/>
    <s v="Envelopes"/>
    <x v="57"/>
    <n v="23.36"/>
    <n v="2"/>
    <n v="11.68"/>
  </r>
  <r>
    <x v="1272"/>
    <x v="752"/>
    <d v="2014-08-25T00:00:00"/>
    <x v="185"/>
    <s v="United States,Brentwood,California"/>
    <s v="Phones"/>
    <x v="1180"/>
    <n v="71.975999999999999"/>
    <n v="3"/>
    <n v="8.9969999999999999"/>
  </r>
  <r>
    <x v="1272"/>
    <x v="752"/>
    <d v="2014-08-25T00:00:00"/>
    <x v="185"/>
    <s v="United States,Brentwood,California"/>
    <s v="Paper"/>
    <x v="475"/>
    <n v="8.56"/>
    <n v="2"/>
    <n v="3.8519999999999999"/>
  </r>
  <r>
    <x v="1272"/>
    <x v="752"/>
    <d v="2014-08-25T00:00:00"/>
    <x v="185"/>
    <s v="United States,Brentwood,California"/>
    <s v="Binders"/>
    <x v="723"/>
    <n v="13.92"/>
    <n v="3"/>
    <n v="4.8719999999999999"/>
  </r>
  <r>
    <x v="1272"/>
    <x v="752"/>
    <d v="2014-08-25T00:00:00"/>
    <x v="185"/>
    <s v="United States,Brentwood,California"/>
    <s v="Appliances"/>
    <x v="1384"/>
    <n v="2518.29"/>
    <n v="9"/>
    <n v="654.75540000000001"/>
  </r>
  <r>
    <x v="1272"/>
    <x v="752"/>
    <d v="2014-08-25T00:00:00"/>
    <x v="185"/>
    <s v="United States,Brentwood,California"/>
    <s v="Storage"/>
    <x v="266"/>
    <n v="540.57000000000005"/>
    <n v="3"/>
    <n v="140.54820000000001"/>
  </r>
  <r>
    <x v="1272"/>
    <x v="752"/>
    <d v="2014-08-25T00:00:00"/>
    <x v="185"/>
    <s v="United States,Brentwood,California"/>
    <s v="Binders"/>
    <x v="421"/>
    <n v="221.05600000000001"/>
    <n v="8"/>
    <n v="77.369600000000005"/>
  </r>
  <r>
    <x v="1273"/>
    <x v="753"/>
    <d v="2013-12-18T00:00:00"/>
    <x v="467"/>
    <s v="United States,San Diego,California"/>
    <s v="Chairs"/>
    <x v="36"/>
    <n v="81.424000000000007"/>
    <n v="2"/>
    <n v="-9.1601999999999997"/>
  </r>
  <r>
    <x v="1273"/>
    <x v="753"/>
    <d v="2013-12-18T00:00:00"/>
    <x v="467"/>
    <s v="United States,San Diego,California"/>
    <s v="Storage"/>
    <x v="53"/>
    <n v="134.80000000000001"/>
    <n v="10"/>
    <n v="35.048000000000002"/>
  </r>
  <r>
    <x v="1274"/>
    <x v="530"/>
    <d v="2014-10-11T00:00:00"/>
    <x v="153"/>
    <s v="United States,Chico,California"/>
    <s v="Chairs"/>
    <x v="638"/>
    <n v="435.16800000000001"/>
    <n v="4"/>
    <n v="-59.835599999999999"/>
  </r>
  <r>
    <x v="1274"/>
    <x v="530"/>
    <d v="2014-10-11T00:00:00"/>
    <x v="153"/>
    <s v="United States,Chico,California"/>
    <s v="Fasteners"/>
    <x v="57"/>
    <n v="14.9"/>
    <n v="5"/>
    <n v="6.8540000000000001"/>
  </r>
  <r>
    <x v="1274"/>
    <x v="530"/>
    <d v="2014-10-11T00:00:00"/>
    <x v="153"/>
    <s v="United States,Chico,California"/>
    <s v="Appliances"/>
    <x v="991"/>
    <n v="15.8"/>
    <n v="4"/>
    <n v="4.1079999999999997"/>
  </r>
  <r>
    <x v="1274"/>
    <x v="530"/>
    <d v="2014-10-11T00:00:00"/>
    <x v="153"/>
    <s v="United States,Chico,California"/>
    <s v="Furnishings"/>
    <x v="1385"/>
    <n v="72.900000000000006"/>
    <n v="5"/>
    <n v="26.972999999999999"/>
  </r>
  <r>
    <x v="1274"/>
    <x v="530"/>
    <d v="2014-10-11T00:00:00"/>
    <x v="153"/>
    <s v="United States,Chico,California"/>
    <s v="Tables"/>
    <x v="423"/>
    <n v="206.352"/>
    <n v="3"/>
    <n v="5.1588000000000003"/>
  </r>
  <r>
    <x v="1274"/>
    <x v="530"/>
    <d v="2014-10-11T00:00:00"/>
    <x v="153"/>
    <s v="United States,Chico,California"/>
    <s v="Phones"/>
    <x v="626"/>
    <n v="7.992"/>
    <n v="1"/>
    <n v="2.6972999999999998"/>
  </r>
  <r>
    <x v="1275"/>
    <x v="754"/>
    <d v="2012-03-30T00:00:00"/>
    <x v="453"/>
    <s v="United States,Los Angeles,California"/>
    <s v="Paper"/>
    <x v="612"/>
    <n v="33.36"/>
    <n v="4"/>
    <n v="16.68"/>
  </r>
  <r>
    <x v="1276"/>
    <x v="755"/>
    <d v="2013-10-13T00:00:00"/>
    <x v="635"/>
    <s v="United States,Denver,Colorado"/>
    <s v="Bookcases"/>
    <x v="1386"/>
    <n v="90.882000000000005"/>
    <n v="3"/>
    <n v="-190.85220000000001"/>
  </r>
  <r>
    <x v="1276"/>
    <x v="755"/>
    <d v="2013-10-13T00:00:00"/>
    <x v="635"/>
    <s v="United States,Denver,Colorado"/>
    <s v="Phones"/>
    <x v="1387"/>
    <n v="15.992000000000001"/>
    <n v="1"/>
    <n v="-2.9984999999999999"/>
  </r>
  <r>
    <x v="1276"/>
    <x v="755"/>
    <d v="2013-10-13T00:00:00"/>
    <x v="635"/>
    <s v="United States,Denver,Colorado"/>
    <s v="Chairs"/>
    <x v="1351"/>
    <n v="120.78400000000001"/>
    <n v="1"/>
    <n v="13.588200000000001"/>
  </r>
  <r>
    <x v="1277"/>
    <x v="140"/>
    <d v="2012-08-31T00:00:00"/>
    <x v="375"/>
    <s v="United States,Los Angeles,California"/>
    <s v="Binders"/>
    <x v="1388"/>
    <n v="5.1040000000000001"/>
    <n v="1"/>
    <n v="1.6588000000000001"/>
  </r>
  <r>
    <x v="1278"/>
    <x v="756"/>
    <d v="2013-04-25T00:00:00"/>
    <x v="10"/>
    <s v="United States,Seattle,Washington"/>
    <s v="Binders"/>
    <x v="299"/>
    <n v="8.32"/>
    <n v="5"/>
    <n v="2.8079999999999998"/>
  </r>
  <r>
    <x v="1279"/>
    <x v="148"/>
    <d v="2012-11-23T00:00:00"/>
    <x v="222"/>
    <s v="United States,Aurora,Colorado"/>
    <s v="Binders"/>
    <x v="102"/>
    <n v="4.8959999999999999"/>
    <n v="3"/>
    <n v="-3.4272"/>
  </r>
  <r>
    <x v="1279"/>
    <x v="148"/>
    <d v="2012-11-23T00:00:00"/>
    <x v="222"/>
    <s v="United States,Aurora,Colorado"/>
    <s v="Bookcases"/>
    <x v="1389"/>
    <n v="145.76400000000001"/>
    <n v="6"/>
    <n v="-247.7988"/>
  </r>
  <r>
    <x v="1279"/>
    <x v="148"/>
    <d v="2012-11-23T00:00:00"/>
    <x v="222"/>
    <s v="United States,Aurora,Colorado"/>
    <s v="Binders"/>
    <x v="1390"/>
    <n v="9.6120000000000001"/>
    <n v="6"/>
    <n v="-7.3692000000000002"/>
  </r>
  <r>
    <x v="1280"/>
    <x v="56"/>
    <d v="2014-11-06T00:00:00"/>
    <x v="571"/>
    <s v="United States,San Diego,California"/>
    <s v="Accessories"/>
    <x v="73"/>
    <n v="199.75"/>
    <n v="5"/>
    <n v="87.89"/>
  </r>
  <r>
    <x v="1280"/>
    <x v="56"/>
    <d v="2014-11-06T00:00:00"/>
    <x v="571"/>
    <s v="United States,San Diego,California"/>
    <s v="Tables"/>
    <x v="964"/>
    <n v="1673.184"/>
    <n v="12"/>
    <n v="20.9148"/>
  </r>
  <r>
    <x v="1281"/>
    <x v="757"/>
    <d v="2011-05-07T00:00:00"/>
    <x v="636"/>
    <s v="United States,Seattle,Washington"/>
    <s v="Furnishings"/>
    <x v="710"/>
    <n v="12.18"/>
    <n v="7"/>
    <n v="3.8976000000000002"/>
  </r>
  <r>
    <x v="1281"/>
    <x v="757"/>
    <d v="2011-05-07T00:00:00"/>
    <x v="636"/>
    <s v="United States,Seattle,Washington"/>
    <s v="Appliances"/>
    <x v="593"/>
    <n v="57.68"/>
    <n v="4"/>
    <n v="19.034400000000002"/>
  </r>
  <r>
    <x v="1282"/>
    <x v="111"/>
    <d v="2012-12-15T00:00:00"/>
    <x v="637"/>
    <s v="United States,Los Angeles,California"/>
    <s v="Accessories"/>
    <x v="548"/>
    <n v="299.94"/>
    <n v="6"/>
    <n v="128.9742"/>
  </r>
  <r>
    <x v="1282"/>
    <x v="111"/>
    <d v="2012-12-15T00:00:00"/>
    <x v="637"/>
    <s v="United States,Los Angeles,California"/>
    <s v="Supplies"/>
    <x v="57"/>
    <n v="25.76"/>
    <n v="7"/>
    <n v="0.51519999999999999"/>
  </r>
  <r>
    <x v="1283"/>
    <x v="420"/>
    <d v="2013-10-12T00:00:00"/>
    <x v="362"/>
    <s v="United States,Marysville,Washington"/>
    <s v="Fasteners"/>
    <x v="1240"/>
    <n v="93.36"/>
    <n v="12"/>
    <n v="0.93359999999999999"/>
  </r>
  <r>
    <x v="1284"/>
    <x v="353"/>
    <d v="2012-06-23T00:00:00"/>
    <x v="288"/>
    <s v="United States,Aurora,Colorado"/>
    <s v="Phones"/>
    <x v="1326"/>
    <n v="125.944"/>
    <n v="7"/>
    <n v="15.743"/>
  </r>
  <r>
    <x v="1285"/>
    <x v="452"/>
    <d v="2014-10-20T00:00:00"/>
    <x v="511"/>
    <s v="United States,Modesto,California"/>
    <s v="Phones"/>
    <x v="1072"/>
    <n v="52.792000000000002"/>
    <n v="1"/>
    <n v="4.6193"/>
  </r>
  <r>
    <x v="1286"/>
    <x v="54"/>
    <d v="2014-07-03T00:00:00"/>
    <x v="638"/>
    <s v="United States,Los Angeles,California"/>
    <s v="Bookcases"/>
    <x v="805"/>
    <n v="435.99900000000002"/>
    <n v="3"/>
    <n v="5.1294000000000004"/>
  </r>
  <r>
    <x v="1287"/>
    <x v="409"/>
    <d v="2014-08-26T00:00:00"/>
    <x v="510"/>
    <s v="United States,Seattle,Washington"/>
    <s v="Chairs"/>
    <x v="1391"/>
    <n v="388.70400000000001"/>
    <n v="6"/>
    <n v="38.870399999999997"/>
  </r>
  <r>
    <x v="1287"/>
    <x v="409"/>
    <d v="2014-08-26T00:00:00"/>
    <x v="510"/>
    <s v="United States,Seattle,Washington"/>
    <s v="Storage"/>
    <x v="843"/>
    <n v="572.58000000000004"/>
    <n v="6"/>
    <n v="34.354799999999997"/>
  </r>
  <r>
    <x v="1287"/>
    <x v="409"/>
    <d v="2014-08-26T00:00:00"/>
    <x v="510"/>
    <s v="United States,Seattle,Washington"/>
    <s v="Accessories"/>
    <x v="639"/>
    <n v="33.18"/>
    <n v="2"/>
    <n v="11.613"/>
  </r>
  <r>
    <x v="1288"/>
    <x v="628"/>
    <d v="2014-09-18T00:00:00"/>
    <x v="546"/>
    <s v="United States,Salt Lake City,Utah"/>
    <s v="Binders"/>
    <x v="32"/>
    <n v="295.05599999999998"/>
    <n v="9"/>
    <n v="106.95780000000001"/>
  </r>
  <r>
    <x v="1289"/>
    <x v="758"/>
    <d v="2012-09-04T00:00:00"/>
    <x v="514"/>
    <s v="United States,Los Angeles,California"/>
    <s v="Storage"/>
    <x v="1392"/>
    <n v="892.35"/>
    <n v="5"/>
    <n v="267.70499999999998"/>
  </r>
  <r>
    <x v="1289"/>
    <x v="758"/>
    <d v="2012-09-04T00:00:00"/>
    <x v="514"/>
    <s v="United States,Los Angeles,California"/>
    <s v="Bookcases"/>
    <x v="1393"/>
    <n v="307.666"/>
    <n v="2"/>
    <n v="28.956800000000001"/>
  </r>
  <r>
    <x v="1289"/>
    <x v="758"/>
    <d v="2012-09-04T00:00:00"/>
    <x v="514"/>
    <s v="United States,Los Angeles,California"/>
    <s v="Storage"/>
    <x v="217"/>
    <n v="728.82"/>
    <n v="9"/>
    <n v="29.152799999999999"/>
  </r>
  <r>
    <x v="1289"/>
    <x v="758"/>
    <d v="2012-09-04T00:00:00"/>
    <x v="514"/>
    <s v="United States,Los Angeles,California"/>
    <s v="Binders"/>
    <x v="817"/>
    <n v="41.36"/>
    <n v="5"/>
    <n v="13.959"/>
  </r>
  <r>
    <x v="1289"/>
    <x v="758"/>
    <d v="2012-09-04T00:00:00"/>
    <x v="514"/>
    <s v="United States,Los Angeles,California"/>
    <s v="Phones"/>
    <x v="759"/>
    <n v="43.176000000000002"/>
    <n v="3"/>
    <n v="15.111599999999999"/>
  </r>
  <r>
    <x v="1289"/>
    <x v="758"/>
    <d v="2012-09-04T00:00:00"/>
    <x v="514"/>
    <s v="United States,Los Angeles,California"/>
    <s v="Furnishings"/>
    <x v="130"/>
    <n v="4.16"/>
    <n v="2"/>
    <n v="1.7472000000000001"/>
  </r>
  <r>
    <x v="1290"/>
    <x v="759"/>
    <d v="2012-10-24T00:00:00"/>
    <x v="149"/>
    <s v="United States,San Francisco,California"/>
    <s v="Accessories"/>
    <x v="1374"/>
    <n v="239.97"/>
    <n v="3"/>
    <n v="86.389200000000002"/>
  </r>
  <r>
    <x v="1290"/>
    <x v="759"/>
    <d v="2012-10-24T00:00:00"/>
    <x v="149"/>
    <s v="United States,San Francisco,California"/>
    <s v="Furnishings"/>
    <x v="1071"/>
    <n v="16.02"/>
    <n v="6"/>
    <n v="6.0876000000000001"/>
  </r>
  <r>
    <x v="1291"/>
    <x v="281"/>
    <d v="2012-11-01T00:00:00"/>
    <x v="38"/>
    <s v="United States,Springfield,Oregon"/>
    <s v="Labels"/>
    <x v="912"/>
    <n v="146.54400000000001"/>
    <n v="6"/>
    <n v="47.626800000000003"/>
  </r>
  <r>
    <x v="1291"/>
    <x v="281"/>
    <d v="2012-11-01T00:00:00"/>
    <x v="38"/>
    <s v="United States,Springfield,Oregon"/>
    <s v="Paper"/>
    <x v="1257"/>
    <n v="131.904"/>
    <n v="3"/>
    <n v="47.815199999999997"/>
  </r>
  <r>
    <x v="1291"/>
    <x v="281"/>
    <d v="2012-11-01T00:00:00"/>
    <x v="38"/>
    <s v="United States,Springfield,Oregon"/>
    <s v="Appliances"/>
    <x v="201"/>
    <n v="203.88"/>
    <n v="5"/>
    <n v="20.388000000000002"/>
  </r>
  <r>
    <x v="1291"/>
    <x v="281"/>
    <d v="2012-11-01T00:00:00"/>
    <x v="38"/>
    <s v="United States,Springfield,Oregon"/>
    <s v="Binders"/>
    <x v="585"/>
    <n v="14.301"/>
    <n v="7"/>
    <n v="-10.487399999999999"/>
  </r>
  <r>
    <x v="1291"/>
    <x v="281"/>
    <d v="2012-11-01T00:00:00"/>
    <x v="38"/>
    <s v="United States,Springfield,Oregon"/>
    <s v="Storage"/>
    <x v="225"/>
    <n v="718.64"/>
    <n v="10"/>
    <n v="-161.69399999999999"/>
  </r>
  <r>
    <x v="1292"/>
    <x v="230"/>
    <d v="2013-10-02T00:00:00"/>
    <x v="401"/>
    <s v="United States,Yuma,Arizona"/>
    <s v="Art"/>
    <x v="605"/>
    <n v="10.496"/>
    <n v="4"/>
    <n v="1.1808000000000001"/>
  </r>
  <r>
    <x v="1293"/>
    <x v="398"/>
    <d v="2012-07-14T00:00:00"/>
    <x v="584"/>
    <s v="United States,San Bernardino,California"/>
    <s v="Binders"/>
    <x v="1394"/>
    <n v="39.92"/>
    <n v="2"/>
    <n v="12.974"/>
  </r>
  <r>
    <x v="1294"/>
    <x v="705"/>
    <d v="2011-12-13T00:00:00"/>
    <x v="456"/>
    <s v="United States,Seattle,Washington"/>
    <s v="Storage"/>
    <x v="684"/>
    <n v="269.36"/>
    <n v="7"/>
    <n v="70.033600000000007"/>
  </r>
  <r>
    <x v="1295"/>
    <x v="656"/>
    <d v="2012-12-14T00:00:00"/>
    <x v="135"/>
    <s v="United States,San Francisco,California"/>
    <s v="Labels"/>
    <x v="624"/>
    <n v="5.76"/>
    <n v="2"/>
    <n v="2.8224"/>
  </r>
  <r>
    <x v="1296"/>
    <x v="760"/>
    <d v="2014-08-02T00:00:00"/>
    <x v="304"/>
    <s v="United States,Seattle,Washington"/>
    <s v="Furnishings"/>
    <x v="57"/>
    <n v="23.88"/>
    <n v="3"/>
    <n v="10.507199999999999"/>
  </r>
  <r>
    <x v="1296"/>
    <x v="760"/>
    <d v="2014-08-02T00:00:00"/>
    <x v="304"/>
    <s v="United States,Seattle,Washington"/>
    <s v="Paper"/>
    <x v="618"/>
    <n v="26.2"/>
    <n v="4"/>
    <n v="12.052"/>
  </r>
  <r>
    <x v="1296"/>
    <x v="760"/>
    <d v="2014-08-02T00:00:00"/>
    <x v="304"/>
    <s v="United States,Seattle,Washington"/>
    <s v="Paper"/>
    <x v="967"/>
    <n v="12.96"/>
    <n v="2"/>
    <n v="6.2207999999999997"/>
  </r>
  <r>
    <x v="1296"/>
    <x v="760"/>
    <d v="2014-08-02T00:00:00"/>
    <x v="304"/>
    <s v="United States,Seattle,Washington"/>
    <s v="Accessories"/>
    <x v="146"/>
    <n v="234.95"/>
    <n v="5"/>
    <n v="32.893000000000001"/>
  </r>
  <r>
    <x v="1297"/>
    <x v="38"/>
    <d v="2015-01-02T00:00:00"/>
    <x v="557"/>
    <s v="United States,Albuquerque,New Mexico"/>
    <s v="Storage"/>
    <x v="1318"/>
    <n v="118.25"/>
    <n v="5"/>
    <n v="34.292499999999997"/>
  </r>
  <r>
    <x v="1297"/>
    <x v="38"/>
    <d v="2015-01-02T00:00:00"/>
    <x v="557"/>
    <s v="United States,Albuquerque,New Mexico"/>
    <s v="Paper"/>
    <x v="696"/>
    <n v="4.28"/>
    <n v="1"/>
    <n v="1.9259999999999999"/>
  </r>
  <r>
    <x v="1298"/>
    <x v="631"/>
    <d v="2013-03-14T00:00:00"/>
    <x v="285"/>
    <s v="United States,Los Angeles,California"/>
    <s v="Accessories"/>
    <x v="472"/>
    <n v="26.85"/>
    <n v="3"/>
    <n v="5.1014999999999997"/>
  </r>
  <r>
    <x v="1298"/>
    <x v="631"/>
    <d v="2013-03-14T00:00:00"/>
    <x v="285"/>
    <s v="United States,Los Angeles,California"/>
    <s v="Machines"/>
    <x v="1395"/>
    <n v="3357.6"/>
    <n v="3"/>
    <n v="377.73"/>
  </r>
  <r>
    <x v="1299"/>
    <x v="761"/>
    <d v="2012-05-26T00:00:00"/>
    <x v="639"/>
    <s v="United States,Los Angeles,California"/>
    <s v="Labels"/>
    <x v="1153"/>
    <n v="8.26"/>
    <n v="2"/>
    <n v="3.7995999999999999"/>
  </r>
  <r>
    <x v="1299"/>
    <x v="761"/>
    <d v="2012-05-26T00:00:00"/>
    <x v="639"/>
    <s v="United States,Los Angeles,California"/>
    <s v="Machines"/>
    <x v="1197"/>
    <n v="2973.32"/>
    <n v="7"/>
    <n v="334.49849999999998"/>
  </r>
  <r>
    <x v="1299"/>
    <x v="761"/>
    <d v="2012-05-26T00:00:00"/>
    <x v="639"/>
    <s v="United States,Los Angeles,California"/>
    <s v="Storage"/>
    <x v="820"/>
    <n v="104.79"/>
    <n v="7"/>
    <n v="29.341200000000001"/>
  </r>
  <r>
    <x v="1299"/>
    <x v="761"/>
    <d v="2012-05-26T00:00:00"/>
    <x v="639"/>
    <s v="United States,Los Angeles,California"/>
    <s v="Phones"/>
    <x v="1075"/>
    <n v="775.72799999999995"/>
    <n v="6"/>
    <n v="58.179600000000001"/>
  </r>
  <r>
    <x v="1300"/>
    <x v="762"/>
    <d v="2014-09-05T00:00:00"/>
    <x v="185"/>
    <s v="United States,Los Angeles,California"/>
    <s v="Furnishings"/>
    <x v="1396"/>
    <n v="148.02000000000001"/>
    <n v="3"/>
    <n v="41.445599999999999"/>
  </r>
  <r>
    <x v="1301"/>
    <x v="54"/>
    <d v="2014-07-06T00:00:00"/>
    <x v="360"/>
    <s v="United States,Los Angeles,California"/>
    <s v="Paper"/>
    <x v="479"/>
    <n v="204.95"/>
    <n v="5"/>
    <n v="100.4255"/>
  </r>
  <r>
    <x v="1302"/>
    <x v="366"/>
    <d v="2013-11-17T00:00:00"/>
    <x v="78"/>
    <s v="United States,San Francisco,California"/>
    <s v="Furnishings"/>
    <x v="1397"/>
    <n v="41.96"/>
    <n v="2"/>
    <n v="10.909599999999999"/>
  </r>
  <r>
    <x v="1302"/>
    <x v="366"/>
    <d v="2013-11-17T00:00:00"/>
    <x v="78"/>
    <s v="United States,San Francisco,California"/>
    <s v="Chairs"/>
    <x v="180"/>
    <n v="451.15199999999999"/>
    <n v="3"/>
    <n v="0"/>
  </r>
  <r>
    <x v="1302"/>
    <x v="366"/>
    <d v="2013-11-17T00:00:00"/>
    <x v="78"/>
    <s v="United States,San Francisco,California"/>
    <s v="Binders"/>
    <x v="1316"/>
    <n v="31.504000000000001"/>
    <n v="11"/>
    <n v="11.026400000000001"/>
  </r>
  <r>
    <x v="1303"/>
    <x v="75"/>
    <d v="2014-09-13T00:00:00"/>
    <x v="127"/>
    <s v="United States,Modesto,California"/>
    <s v="Chairs"/>
    <x v="1001"/>
    <n v="161.56800000000001"/>
    <n v="2"/>
    <n v="-28.2744"/>
  </r>
  <r>
    <x v="1304"/>
    <x v="627"/>
    <d v="2011-07-23T00:00:00"/>
    <x v="415"/>
    <s v="United States,Riverside,California"/>
    <s v="Accessories"/>
    <x v="1353"/>
    <n v="41.94"/>
    <n v="2"/>
    <n v="15.0984"/>
  </r>
  <r>
    <x v="1304"/>
    <x v="627"/>
    <d v="2011-07-23T00:00:00"/>
    <x v="415"/>
    <s v="United States,Riverside,California"/>
    <s v="Paper"/>
    <x v="1249"/>
    <n v="11.96"/>
    <n v="2"/>
    <n v="5.8604000000000003"/>
  </r>
  <r>
    <x v="1304"/>
    <x v="627"/>
    <d v="2011-07-23T00:00:00"/>
    <x v="415"/>
    <s v="United States,Riverside,California"/>
    <s v="Art"/>
    <x v="1398"/>
    <n v="13.12"/>
    <n v="4"/>
    <n v="3.8048000000000002"/>
  </r>
  <r>
    <x v="1304"/>
    <x v="627"/>
    <d v="2011-07-23T00:00:00"/>
    <x v="415"/>
    <s v="United States,Riverside,California"/>
    <s v="Storage"/>
    <x v="1392"/>
    <n v="535.41"/>
    <n v="3"/>
    <n v="160.62299999999999"/>
  </r>
  <r>
    <x v="1305"/>
    <x v="763"/>
    <d v="2012-02-21T00:00:00"/>
    <x v="385"/>
    <s v="United States,Los Angeles,California"/>
    <s v="Paper"/>
    <x v="297"/>
    <n v="36.840000000000003"/>
    <n v="3"/>
    <n v="17.314800000000002"/>
  </r>
  <r>
    <x v="1305"/>
    <x v="763"/>
    <d v="2012-02-21T00:00:00"/>
    <x v="385"/>
    <s v="United States,Los Angeles,California"/>
    <s v="Labels"/>
    <x v="781"/>
    <n v="87.71"/>
    <n v="7"/>
    <n v="41.223700000000001"/>
  </r>
  <r>
    <x v="1306"/>
    <x v="764"/>
    <d v="2013-02-10T00:00:00"/>
    <x v="574"/>
    <s v="United States,San Diego,California"/>
    <s v="Labels"/>
    <x v="1399"/>
    <n v="14.73"/>
    <n v="3"/>
    <n v="7.2176999999999998"/>
  </r>
  <r>
    <x v="1306"/>
    <x v="764"/>
    <d v="2013-02-10T00:00:00"/>
    <x v="574"/>
    <s v="United States,San Diego,California"/>
    <s v="Storage"/>
    <x v="317"/>
    <n v="186.54"/>
    <n v="3"/>
    <n v="50.3658"/>
  </r>
  <r>
    <x v="1306"/>
    <x v="764"/>
    <d v="2013-02-10T00:00:00"/>
    <x v="574"/>
    <s v="United States,San Diego,California"/>
    <s v="Tables"/>
    <x v="964"/>
    <n v="557.72799999999995"/>
    <n v="4"/>
    <n v="6.9715999999999996"/>
  </r>
  <r>
    <x v="1306"/>
    <x v="764"/>
    <d v="2013-02-10T00:00:00"/>
    <x v="574"/>
    <s v="United States,San Diego,California"/>
    <s v="Phones"/>
    <x v="1221"/>
    <n v="159.96799999999999"/>
    <n v="4"/>
    <n v="-31.993600000000001"/>
  </r>
  <r>
    <x v="1307"/>
    <x v="765"/>
    <d v="2014-01-01T00:00:00"/>
    <x v="364"/>
    <s v="United States,Santa Ana,California"/>
    <s v="Labels"/>
    <x v="624"/>
    <n v="20.16"/>
    <n v="7"/>
    <n v="9.8783999999999992"/>
  </r>
  <r>
    <x v="1308"/>
    <x v="312"/>
    <d v="2014-03-26T00:00:00"/>
    <x v="609"/>
    <s v="United States,Seattle,Washington"/>
    <s v="Storage"/>
    <x v="1383"/>
    <n v="32.479999999999997"/>
    <n v="2"/>
    <n v="4.8719999999999999"/>
  </r>
  <r>
    <x v="1308"/>
    <x v="312"/>
    <d v="2014-03-26T00:00:00"/>
    <x v="609"/>
    <s v="United States,Seattle,Washington"/>
    <s v="Paper"/>
    <x v="352"/>
    <n v="20.04"/>
    <n v="3"/>
    <n v="9.6191999999999993"/>
  </r>
  <r>
    <x v="1308"/>
    <x v="312"/>
    <d v="2014-03-26T00:00:00"/>
    <x v="609"/>
    <s v="United States,Seattle,Washington"/>
    <s v="Copiers"/>
    <x v="1400"/>
    <n v="13999.96"/>
    <n v="4"/>
    <n v="6719.9808000000003"/>
  </r>
  <r>
    <x v="1309"/>
    <x v="539"/>
    <d v="2013-11-23T00:00:00"/>
    <x v="115"/>
    <s v="United States,San Diego,California"/>
    <s v="Accessories"/>
    <x v="629"/>
    <n v="595"/>
    <n v="5"/>
    <n v="95.2"/>
  </r>
  <r>
    <x v="1310"/>
    <x v="41"/>
    <d v="2012-11-06T00:00:00"/>
    <x v="108"/>
    <s v="United States,San Diego,California"/>
    <s v="Furnishings"/>
    <x v="1401"/>
    <n v="96.96"/>
    <n v="6"/>
    <n v="33.936"/>
  </r>
  <r>
    <x v="1310"/>
    <x v="41"/>
    <d v="2012-11-06T00:00:00"/>
    <x v="108"/>
    <s v="United States,San Diego,California"/>
    <s v="Binders"/>
    <x v="939"/>
    <n v="117.488"/>
    <n v="7"/>
    <n v="41.120800000000003"/>
  </r>
  <r>
    <x v="1310"/>
    <x v="41"/>
    <d v="2012-11-06T00:00:00"/>
    <x v="108"/>
    <s v="United States,San Diego,California"/>
    <s v="Binders"/>
    <x v="214"/>
    <n v="11.952"/>
    <n v="3"/>
    <n v="4.1832000000000003"/>
  </r>
  <r>
    <x v="1310"/>
    <x v="41"/>
    <d v="2012-11-06T00:00:00"/>
    <x v="108"/>
    <s v="United States,San Diego,California"/>
    <s v="Bookcases"/>
    <x v="653"/>
    <n v="512.49900000000002"/>
    <n v="3"/>
    <n v="-30.146999999999998"/>
  </r>
  <r>
    <x v="1311"/>
    <x v="766"/>
    <d v="2013-08-06T00:00:00"/>
    <x v="454"/>
    <s v="United States,San Francisco,California"/>
    <s v="Tables"/>
    <x v="213"/>
    <n v="863.12800000000004"/>
    <n v="7"/>
    <n v="-32.3673"/>
  </r>
  <r>
    <x v="1312"/>
    <x v="12"/>
    <d v="2014-11-14T00:00:00"/>
    <x v="493"/>
    <s v="United States,Seattle,Washington"/>
    <s v="Tables"/>
    <x v="98"/>
    <n v="2036.86"/>
    <n v="7"/>
    <n v="366.63479999999998"/>
  </r>
  <r>
    <x v="1312"/>
    <x v="12"/>
    <d v="2014-11-14T00:00:00"/>
    <x v="493"/>
    <s v="United States,Seattle,Washington"/>
    <s v="Chairs"/>
    <x v="367"/>
    <n v="449.56799999999998"/>
    <n v="2"/>
    <n v="-73.0548"/>
  </r>
  <r>
    <x v="1312"/>
    <x v="12"/>
    <d v="2014-11-14T00:00:00"/>
    <x v="493"/>
    <s v="United States,Seattle,Washington"/>
    <s v="Accessories"/>
    <x v="483"/>
    <n v="108.96"/>
    <n v="3"/>
    <n v="32.688000000000002"/>
  </r>
  <r>
    <x v="1313"/>
    <x v="767"/>
    <d v="2011-07-13T00:00:00"/>
    <x v="377"/>
    <s v="United States,Los Angeles,California"/>
    <s v="Labels"/>
    <x v="1245"/>
    <n v="2.88"/>
    <n v="1"/>
    <n v="1.4112"/>
  </r>
  <r>
    <x v="1313"/>
    <x v="767"/>
    <d v="2011-07-13T00:00:00"/>
    <x v="377"/>
    <s v="United States,Los Angeles,California"/>
    <s v="Binders"/>
    <x v="220"/>
    <n v="41.904000000000003"/>
    <n v="6"/>
    <n v="14.1426"/>
  </r>
  <r>
    <x v="1313"/>
    <x v="767"/>
    <d v="2011-07-13T00:00:00"/>
    <x v="377"/>
    <s v="United States,Los Angeles,California"/>
    <s v="Storage"/>
    <x v="514"/>
    <n v="23.92"/>
    <n v="4"/>
    <n v="4.0663999999999998"/>
  </r>
  <r>
    <x v="1314"/>
    <x v="338"/>
    <d v="2014-12-25T00:00:00"/>
    <x v="608"/>
    <s v="United States,Los Angeles,California"/>
    <s v="Accessories"/>
    <x v="1138"/>
    <n v="474.95"/>
    <n v="5"/>
    <n v="142.48500000000001"/>
  </r>
  <r>
    <x v="1315"/>
    <x v="584"/>
    <d v="2013-09-09T00:00:00"/>
    <x v="286"/>
    <s v="United States,Des Moines,Washington"/>
    <s v="Copiers"/>
    <x v="226"/>
    <n v="999.98"/>
    <n v="2"/>
    <n v="449.99099999999999"/>
  </r>
  <r>
    <x v="1316"/>
    <x v="518"/>
    <d v="2012-08-06T00:00:00"/>
    <x v="506"/>
    <s v="United States,Springfield,Oregon"/>
    <s v="Tables"/>
    <x v="870"/>
    <n v="277.5"/>
    <n v="4"/>
    <n v="-188.7"/>
  </r>
  <r>
    <x v="1317"/>
    <x v="152"/>
    <d v="2012-12-11T00:00:00"/>
    <x v="34"/>
    <s v="United States,Santa Barbara,California"/>
    <s v="Paper"/>
    <x v="431"/>
    <n v="8.9600000000000009"/>
    <n v="2"/>
    <n v="4.3903999999999996"/>
  </r>
  <r>
    <x v="1318"/>
    <x v="0"/>
    <d v="2013-06-17T00:00:00"/>
    <x v="530"/>
    <s v="United States,Pasadena,California"/>
    <s v="Paper"/>
    <x v="498"/>
    <n v="185.88"/>
    <n v="6"/>
    <n v="83.646000000000001"/>
  </r>
  <r>
    <x v="1318"/>
    <x v="0"/>
    <d v="2013-06-17T00:00:00"/>
    <x v="530"/>
    <s v="United States,Pasadena,California"/>
    <s v="Paper"/>
    <x v="697"/>
    <n v="12.96"/>
    <n v="2"/>
    <n v="6.2207999999999997"/>
  </r>
  <r>
    <x v="1319"/>
    <x v="768"/>
    <d v="2011-09-28T00:00:00"/>
    <x v="338"/>
    <s v="United States,San Jose,California"/>
    <s v="Storage"/>
    <x v="719"/>
    <n v="169.45"/>
    <n v="5"/>
    <n v="42.362499999999997"/>
  </r>
  <r>
    <x v="1319"/>
    <x v="768"/>
    <d v="2011-09-28T00:00:00"/>
    <x v="338"/>
    <s v="United States,San Jose,California"/>
    <s v="Storage"/>
    <x v="971"/>
    <n v="40.68"/>
    <n v="2"/>
    <n v="0.40679999999999999"/>
  </r>
  <r>
    <x v="1320"/>
    <x v="769"/>
    <d v="2011-08-16T00:00:00"/>
    <x v="294"/>
    <s v="United States,San Francisco,California"/>
    <s v="Phones"/>
    <x v="745"/>
    <n v="806.33600000000001"/>
    <n v="8"/>
    <n v="50.396000000000001"/>
  </r>
  <r>
    <x v="1320"/>
    <x v="769"/>
    <d v="2011-08-16T00:00:00"/>
    <x v="294"/>
    <s v="United States,San Francisco,California"/>
    <s v="Furnishings"/>
    <x v="488"/>
    <n v="85.44"/>
    <n v="3"/>
    <n v="31.6128"/>
  </r>
  <r>
    <x v="1321"/>
    <x v="608"/>
    <d v="2014-08-20T00:00:00"/>
    <x v="640"/>
    <s v="United States,Seattle,Washington"/>
    <s v="Copiers"/>
    <x v="622"/>
    <n v="299.99"/>
    <n v="1"/>
    <n v="89.997"/>
  </r>
  <r>
    <x v="1321"/>
    <x v="608"/>
    <d v="2014-08-20T00:00:00"/>
    <x v="640"/>
    <s v="United States,Seattle,Washington"/>
    <s v="Paper"/>
    <x v="1402"/>
    <n v="192.16"/>
    <n v="4"/>
    <n v="92.236800000000002"/>
  </r>
  <r>
    <x v="1321"/>
    <x v="608"/>
    <d v="2014-08-20T00:00:00"/>
    <x v="640"/>
    <s v="United States,Seattle,Washington"/>
    <s v="Phones"/>
    <x v="1403"/>
    <n v="242.624"/>
    <n v="8"/>
    <n v="27.295200000000001"/>
  </r>
  <r>
    <x v="1321"/>
    <x v="608"/>
    <d v="2014-08-20T00:00:00"/>
    <x v="640"/>
    <s v="United States,Seattle,Washington"/>
    <s v="Storage"/>
    <x v="1098"/>
    <n v="46.74"/>
    <n v="3"/>
    <n v="11.685"/>
  </r>
  <r>
    <x v="1321"/>
    <x v="608"/>
    <d v="2014-08-20T00:00:00"/>
    <x v="640"/>
    <s v="United States,Seattle,Washington"/>
    <s v="Accessories"/>
    <x v="1404"/>
    <n v="174.95"/>
    <n v="5"/>
    <n v="12.246499999999999"/>
  </r>
  <r>
    <x v="1321"/>
    <x v="608"/>
    <d v="2014-08-20T00:00:00"/>
    <x v="640"/>
    <s v="United States,Seattle,Washington"/>
    <s v="Binders"/>
    <x v="1405"/>
    <n v="100.70399999999999"/>
    <n v="6"/>
    <n v="37.764000000000003"/>
  </r>
  <r>
    <x v="1322"/>
    <x v="668"/>
    <d v="2013-10-26T00:00:00"/>
    <x v="641"/>
    <s v="United States,El Cajon,California"/>
    <s v="Chairs"/>
    <x v="1406"/>
    <n v="387.13600000000002"/>
    <n v="4"/>
    <n v="4.8391999999999999"/>
  </r>
  <r>
    <x v="1323"/>
    <x v="56"/>
    <d v="2014-11-08T00:00:00"/>
    <x v="427"/>
    <s v="United States,Seattle,Washington"/>
    <s v="Binders"/>
    <x v="1407"/>
    <n v="18.367999999999999"/>
    <n v="4"/>
    <n v="5.9695999999999998"/>
  </r>
  <r>
    <x v="1324"/>
    <x v="770"/>
    <d v="2011-03-15T00:00:00"/>
    <x v="474"/>
    <s v="United States,Roseville,California"/>
    <s v="Art"/>
    <x v="881"/>
    <n v="7.98"/>
    <n v="3"/>
    <n v="2.0748000000000002"/>
  </r>
  <r>
    <x v="1325"/>
    <x v="771"/>
    <d v="2014-08-02T00:00:00"/>
    <x v="613"/>
    <s v="United States,Los Angeles,California"/>
    <s v="Accessories"/>
    <x v="1108"/>
    <n v="1649.95"/>
    <n v="5"/>
    <n v="659.98"/>
  </r>
  <r>
    <x v="1325"/>
    <x v="771"/>
    <d v="2014-08-02T00:00:00"/>
    <x v="613"/>
    <s v="United States,Los Angeles,California"/>
    <s v="Chairs"/>
    <x v="277"/>
    <n v="362.35199999999998"/>
    <n v="3"/>
    <n v="45.293999999999997"/>
  </r>
  <r>
    <x v="1326"/>
    <x v="275"/>
    <d v="2011-11-02T00:00:00"/>
    <x v="332"/>
    <s v="United States,San Francisco,California"/>
    <s v="Phones"/>
    <x v="361"/>
    <n v="73.584000000000003"/>
    <n v="2"/>
    <n v="8.2782"/>
  </r>
  <r>
    <x v="1327"/>
    <x v="56"/>
    <d v="2014-11-10T00:00:00"/>
    <x v="436"/>
    <s v="United States,Bakersfield,California"/>
    <s v="Tables"/>
    <x v="1131"/>
    <n v="486.36799999999999"/>
    <n v="4"/>
    <n v="36.477600000000002"/>
  </r>
  <r>
    <x v="1328"/>
    <x v="69"/>
    <d v="2013-07-26T00:00:00"/>
    <x v="296"/>
    <s v="United States,San Francisco,California"/>
    <s v="Art"/>
    <x v="536"/>
    <n v="37.17"/>
    <n v="9"/>
    <n v="11.151"/>
  </r>
  <r>
    <x v="1329"/>
    <x v="285"/>
    <d v="2014-04-18T00:00:00"/>
    <x v="214"/>
    <s v="United States,Hesperia,California"/>
    <s v="Chairs"/>
    <x v="1287"/>
    <n v="436.70400000000001"/>
    <n v="6"/>
    <n v="-38.211599999999997"/>
  </r>
  <r>
    <x v="1330"/>
    <x v="217"/>
    <d v="2014-06-15T00:00:00"/>
    <x v="4"/>
    <s v="United States,Los Angeles,California"/>
    <s v="Appliances"/>
    <x v="327"/>
    <n v="61.44"/>
    <n v="3"/>
    <n v="16.588799999999999"/>
  </r>
  <r>
    <x v="1331"/>
    <x v="514"/>
    <d v="2011-04-18T00:00:00"/>
    <x v="222"/>
    <s v="United States,Great Falls,Montana"/>
    <s v="Storage"/>
    <x v="661"/>
    <n v="87.08"/>
    <n v="7"/>
    <n v="24.382400000000001"/>
  </r>
  <r>
    <x v="1331"/>
    <x v="514"/>
    <d v="2011-04-18T00:00:00"/>
    <x v="222"/>
    <s v="United States,Great Falls,Montana"/>
    <s v="Phones"/>
    <x v="186"/>
    <n v="105.584"/>
    <n v="2"/>
    <n v="9.2385999999999999"/>
  </r>
  <r>
    <x v="1331"/>
    <x v="514"/>
    <d v="2011-04-18T00:00:00"/>
    <x v="222"/>
    <s v="United States,Great Falls,Montana"/>
    <s v="Accessories"/>
    <x v="794"/>
    <n v="217.44"/>
    <n v="6"/>
    <n v="91.324799999999996"/>
  </r>
  <r>
    <x v="1332"/>
    <x v="371"/>
    <d v="2014-02-03T00:00:00"/>
    <x v="179"/>
    <s v="United States,Seattle,Washington"/>
    <s v="Phones"/>
    <x v="3"/>
    <n v="604.76800000000003"/>
    <n v="4"/>
    <n v="60.476799999999997"/>
  </r>
  <r>
    <x v="1333"/>
    <x v="772"/>
    <d v="2011-09-12T00:00:00"/>
    <x v="556"/>
    <s v="United States,Santa Clara,California"/>
    <s v="Supplies"/>
    <x v="1408"/>
    <n v="27.36"/>
    <n v="4"/>
    <n v="7.3872"/>
  </r>
  <r>
    <x v="1333"/>
    <x v="772"/>
    <d v="2011-09-12T00:00:00"/>
    <x v="556"/>
    <s v="United States,Santa Clara,California"/>
    <s v="Paper"/>
    <x v="1126"/>
    <n v="20.56"/>
    <n v="2"/>
    <n v="9.6631999999999998"/>
  </r>
  <r>
    <x v="1333"/>
    <x v="772"/>
    <d v="2011-09-12T00:00:00"/>
    <x v="556"/>
    <s v="United States,Santa Clara,California"/>
    <s v="Binders"/>
    <x v="1405"/>
    <n v="83.92"/>
    <n v="5"/>
    <n v="31.47"/>
  </r>
  <r>
    <x v="1334"/>
    <x v="601"/>
    <d v="2013-06-17T00:00:00"/>
    <x v="642"/>
    <s v="United States,Los Angeles,California"/>
    <s v="Tables"/>
    <x v="341"/>
    <n v="902.71199999999999"/>
    <n v="3"/>
    <n v="33.851700000000001"/>
  </r>
  <r>
    <x v="1335"/>
    <x v="201"/>
    <d v="2013-10-22T00:00:00"/>
    <x v="324"/>
    <s v="United States,Fresno,California"/>
    <s v="Bookcases"/>
    <x v="928"/>
    <n v="120.666"/>
    <n v="2"/>
    <n v="21.294"/>
  </r>
  <r>
    <x v="1336"/>
    <x v="202"/>
    <d v="2013-12-02T00:00:00"/>
    <x v="551"/>
    <s v="United States,Seattle,Washington"/>
    <s v="Furnishings"/>
    <x v="1409"/>
    <n v="82.26"/>
    <n v="3"/>
    <n v="33.726599999999998"/>
  </r>
  <r>
    <x v="1337"/>
    <x v="125"/>
    <d v="2013-11-14T00:00:00"/>
    <x v="572"/>
    <s v="United States,San Francisco,California"/>
    <s v="Storage"/>
    <x v="1410"/>
    <n v="29.74"/>
    <n v="1"/>
    <n v="4.4610000000000003"/>
  </r>
  <r>
    <x v="1338"/>
    <x v="480"/>
    <d v="2012-01-10T00:00:00"/>
    <x v="503"/>
    <s v="United States,San Francisco,California"/>
    <s v="Appliances"/>
    <x v="1128"/>
    <n v="87.36"/>
    <n v="6"/>
    <n v="23.587199999999999"/>
  </r>
  <r>
    <x v="1338"/>
    <x v="480"/>
    <d v="2012-01-10T00:00:00"/>
    <x v="503"/>
    <s v="United States,San Francisco,California"/>
    <s v="Binders"/>
    <x v="246"/>
    <n v="56.16"/>
    <n v="6"/>
    <n v="17.55"/>
  </r>
  <r>
    <x v="1339"/>
    <x v="773"/>
    <d v="2013-03-20T00:00:00"/>
    <x v="567"/>
    <s v="United States,San Francisco,California"/>
    <s v="Phones"/>
    <x v="189"/>
    <n v="84.784000000000006"/>
    <n v="2"/>
    <n v="-20.136199999999999"/>
  </r>
  <r>
    <x v="1340"/>
    <x v="321"/>
    <d v="2014-09-09T00:00:00"/>
    <x v="130"/>
    <s v="United States,Oakland,California"/>
    <s v="Binders"/>
    <x v="1236"/>
    <n v="11.808"/>
    <n v="3"/>
    <n v="4.1327999999999996"/>
  </r>
  <r>
    <x v="1341"/>
    <x v="774"/>
    <d v="2014-12-07T00:00:00"/>
    <x v="447"/>
    <s v="United States,Los Angeles,California"/>
    <s v="Paper"/>
    <x v="782"/>
    <n v="11.76"/>
    <n v="2"/>
    <n v="5.7624000000000004"/>
  </r>
  <r>
    <x v="1342"/>
    <x v="276"/>
    <d v="2012-04-18T00:00:00"/>
    <x v="221"/>
    <s v="United States,Glendale,Arizona"/>
    <s v="Storage"/>
    <x v="418"/>
    <n v="10.744"/>
    <n v="1"/>
    <n v="0.80579999999999996"/>
  </r>
  <r>
    <x v="1343"/>
    <x v="775"/>
    <d v="2013-02-07T00:00:00"/>
    <x v="643"/>
    <s v="United States,Los Angeles,California"/>
    <s v="Paper"/>
    <x v="52"/>
    <n v="105.52"/>
    <n v="4"/>
    <n v="48.539200000000001"/>
  </r>
  <r>
    <x v="1344"/>
    <x v="527"/>
    <d v="2012-12-17T00:00:00"/>
    <x v="405"/>
    <s v="United States,San Bernardino,California"/>
    <s v="Binders"/>
    <x v="421"/>
    <n v="110.52800000000001"/>
    <n v="4"/>
    <n v="38.684800000000003"/>
  </r>
  <r>
    <x v="1345"/>
    <x v="776"/>
    <d v="2014-05-12T00:00:00"/>
    <x v="618"/>
    <s v="United States,Seattle,Washington"/>
    <s v="Binders"/>
    <x v="458"/>
    <n v="147.91999999999999"/>
    <n v="5"/>
    <n v="46.225000000000001"/>
  </r>
  <r>
    <x v="1345"/>
    <x v="776"/>
    <d v="2014-05-12T00:00:00"/>
    <x v="618"/>
    <s v="United States,Seattle,Washington"/>
    <s v="Storage"/>
    <x v="460"/>
    <n v="104.28"/>
    <n v="3"/>
    <n v="26.07"/>
  </r>
  <r>
    <x v="1345"/>
    <x v="776"/>
    <d v="2014-05-12T00:00:00"/>
    <x v="618"/>
    <s v="United States,Seattle,Washington"/>
    <s v="Tables"/>
    <x v="1411"/>
    <n v="286.85000000000002"/>
    <n v="1"/>
    <n v="63.106999999999999"/>
  </r>
  <r>
    <x v="1345"/>
    <x v="776"/>
    <d v="2014-05-12T00:00:00"/>
    <x v="618"/>
    <s v="United States,Seattle,Washington"/>
    <s v="Storage"/>
    <x v="1166"/>
    <n v="66.959999999999994"/>
    <n v="4"/>
    <n v="2.6783999999999999"/>
  </r>
  <r>
    <x v="1345"/>
    <x v="776"/>
    <d v="2014-05-12T00:00:00"/>
    <x v="618"/>
    <s v="United States,Seattle,Washington"/>
    <s v="Accessories"/>
    <x v="631"/>
    <n v="199.98"/>
    <n v="2"/>
    <n v="87.991200000000006"/>
  </r>
  <r>
    <x v="1346"/>
    <x v="274"/>
    <d v="2012-10-07T00:00:00"/>
    <x v="644"/>
    <s v="United States,Thornton,Colorado"/>
    <s v="Supplies"/>
    <x v="1408"/>
    <n v="10.944000000000001"/>
    <n v="2"/>
    <n v="0.95760000000000001"/>
  </r>
  <r>
    <x v="1347"/>
    <x v="34"/>
    <d v="2014-11-17T00:00:00"/>
    <x v="354"/>
    <s v="United States,Tempe,Arizona"/>
    <s v="Accessories"/>
    <x v="735"/>
    <n v="62.351999999999997"/>
    <n v="6"/>
    <n v="-10.9116"/>
  </r>
  <r>
    <x v="1348"/>
    <x v="777"/>
    <d v="2012-09-26T00:00:00"/>
    <x v="315"/>
    <s v="United States,Las Vegas,Nevada"/>
    <s v="Binders"/>
    <x v="1050"/>
    <n v="45.584000000000003"/>
    <n v="11"/>
    <n v="16.5242"/>
  </r>
  <r>
    <x v="1349"/>
    <x v="603"/>
    <d v="2011-06-01T00:00:00"/>
    <x v="645"/>
    <s v="United States,Seattle,Washington"/>
    <s v="Binders"/>
    <x v="1034"/>
    <n v="136.96"/>
    <n v="4"/>
    <n v="51.36"/>
  </r>
  <r>
    <x v="1350"/>
    <x v="734"/>
    <d v="2014-05-11T00:00:00"/>
    <x v="46"/>
    <s v="United States,Tucson,Arizona"/>
    <s v="Paper"/>
    <x v="52"/>
    <n v="84.415999999999997"/>
    <n v="4"/>
    <n v="27.435199999999998"/>
  </r>
  <r>
    <x v="1351"/>
    <x v="778"/>
    <d v="2011-04-30T00:00:00"/>
    <x v="496"/>
    <s v="United States,San Francisco,California"/>
    <s v="Phones"/>
    <x v="729"/>
    <n v="1679.96"/>
    <n v="5"/>
    <n v="125.997"/>
  </r>
  <r>
    <x v="1352"/>
    <x v="779"/>
    <d v="2013-05-30T00:00:00"/>
    <x v="481"/>
    <s v="United States,Los Angeles,California"/>
    <s v="Phones"/>
    <x v="66"/>
    <n v="222.38399999999999"/>
    <n v="2"/>
    <n v="22.238399999999999"/>
  </r>
  <r>
    <x v="1353"/>
    <x v="780"/>
    <d v="2011-04-01T00:00:00"/>
    <x v="646"/>
    <s v="United States,Albuquerque,New Mexico"/>
    <s v="Phones"/>
    <x v="208"/>
    <n v="302.37599999999998"/>
    <n v="3"/>
    <n v="22.6782"/>
  </r>
  <r>
    <x v="1354"/>
    <x v="781"/>
    <d v="2012-05-15T00:00:00"/>
    <x v="95"/>
    <s v="United States,Louisville,Colorado"/>
    <s v="Accessories"/>
    <x v="1357"/>
    <n v="46.688000000000002"/>
    <n v="4"/>
    <n v="-2.9180000000000001"/>
  </r>
  <r>
    <x v="1355"/>
    <x v="284"/>
    <d v="2013-09-24T00:00:00"/>
    <x v="241"/>
    <s v="United States,San Francisco,California"/>
    <s v="Binders"/>
    <x v="736"/>
    <n v="8.9280000000000008"/>
    <n v="2"/>
    <n v="3.1248"/>
  </r>
  <r>
    <x v="1356"/>
    <x v="468"/>
    <d v="2014-11-02T00:00:00"/>
    <x v="21"/>
    <s v="United States,Mesa,Arizona"/>
    <s v="Paper"/>
    <x v="1088"/>
    <n v="44.783999999999999"/>
    <n v="1"/>
    <n v="16.234200000000001"/>
  </r>
  <r>
    <x v="1357"/>
    <x v="156"/>
    <d v="2014-12-25T00:00:00"/>
    <x v="497"/>
    <s v="United States,San Francisco,California"/>
    <s v="Art"/>
    <x v="1412"/>
    <n v="5.76"/>
    <n v="2"/>
    <n v="1.6704000000000001"/>
  </r>
  <r>
    <x v="1358"/>
    <x v="625"/>
    <d v="2013-03-17T00:00:00"/>
    <x v="272"/>
    <s v="United States,Los Angeles,California"/>
    <s v="Paper"/>
    <x v="1413"/>
    <n v="19.98"/>
    <n v="2"/>
    <n v="8.9909999999999997"/>
  </r>
  <r>
    <x v="1359"/>
    <x v="632"/>
    <d v="2014-09-25T00:00:00"/>
    <x v="58"/>
    <s v="United States,Seattle,Washington"/>
    <s v="Furnishings"/>
    <x v="227"/>
    <n v="199.8"/>
    <n v="10"/>
    <n v="71.927999999999997"/>
  </r>
  <r>
    <x v="1360"/>
    <x v="782"/>
    <d v="2014-04-01T00:00:00"/>
    <x v="647"/>
    <s v="United States,Fresno,California"/>
    <s v="Paper"/>
    <x v="564"/>
    <n v="45.68"/>
    <n v="2"/>
    <n v="21.012799999999999"/>
  </r>
  <r>
    <x v="1360"/>
    <x v="782"/>
    <d v="2014-04-01T00:00:00"/>
    <x v="647"/>
    <s v="United States,Fresno,California"/>
    <s v="Paper"/>
    <x v="60"/>
    <n v="110.96"/>
    <n v="2"/>
    <n v="53.260800000000003"/>
  </r>
  <r>
    <x v="1360"/>
    <x v="782"/>
    <d v="2014-04-01T00:00:00"/>
    <x v="647"/>
    <s v="United States,Fresno,California"/>
    <s v="Paper"/>
    <x v="1114"/>
    <n v="11.94"/>
    <n v="3"/>
    <n v="5.97"/>
  </r>
  <r>
    <x v="1361"/>
    <x v="783"/>
    <d v="2014-07-12T00:00:00"/>
    <x v="88"/>
    <s v="United States,Los Angeles,California"/>
    <s v="Fasteners"/>
    <x v="834"/>
    <n v="5.94"/>
    <n v="3"/>
    <n v="0.1188"/>
  </r>
  <r>
    <x v="1362"/>
    <x v="197"/>
    <d v="2013-12-09T00:00:00"/>
    <x v="330"/>
    <s v="United States,Longmont,Colorado"/>
    <s v="Accessories"/>
    <x v="904"/>
    <n v="165.6"/>
    <n v="3"/>
    <n v="-6.21"/>
  </r>
  <r>
    <x v="1363"/>
    <x v="784"/>
    <d v="2012-03-03T00:00:00"/>
    <x v="539"/>
    <s v="United States,Los Angeles,California"/>
    <s v="Phones"/>
    <x v="397"/>
    <n v="15.984"/>
    <n v="2"/>
    <n v="1.1988000000000001"/>
  </r>
  <r>
    <x v="1363"/>
    <x v="784"/>
    <d v="2012-03-03T00:00:00"/>
    <x v="539"/>
    <s v="United States,Los Angeles,California"/>
    <s v="Chairs"/>
    <x v="711"/>
    <n v="184.75200000000001"/>
    <n v="3"/>
    <n v="-20.784600000000001"/>
  </r>
  <r>
    <x v="1364"/>
    <x v="785"/>
    <d v="2011-02-25T00:00:00"/>
    <x v="438"/>
    <s v="United States,Los Angeles,California"/>
    <s v="Paper"/>
    <x v="822"/>
    <n v="12.96"/>
    <n v="2"/>
    <n v="6.2207999999999997"/>
  </r>
  <r>
    <x v="1365"/>
    <x v="580"/>
    <d v="2014-09-26T00:00:00"/>
    <x v="46"/>
    <s v="United States,San Francisco,California"/>
    <s v="Paper"/>
    <x v="1414"/>
    <n v="55.86"/>
    <n v="7"/>
    <n v="27.93"/>
  </r>
  <r>
    <x v="1366"/>
    <x v="181"/>
    <d v="2014-11-18T00:00:00"/>
    <x v="648"/>
    <s v="United States,Los Angeles,California"/>
    <s v="Chairs"/>
    <x v="617"/>
    <n v="241.42400000000001"/>
    <n v="2"/>
    <n v="-36.2136"/>
  </r>
  <r>
    <x v="1367"/>
    <x v="743"/>
    <d v="2011-05-20T00:00:00"/>
    <x v="494"/>
    <s v="United States,San Francisco,California"/>
    <s v="Accessories"/>
    <x v="813"/>
    <n v="56.4"/>
    <n v="3"/>
    <n v="3.3839999999999999"/>
  </r>
  <r>
    <x v="1368"/>
    <x v="258"/>
    <d v="2014-03-14T00:00:00"/>
    <x v="649"/>
    <s v="United States,Los Angeles,California"/>
    <s v="Copiers"/>
    <x v="622"/>
    <n v="479.98399999999998"/>
    <n v="2"/>
    <n v="59.997999999999998"/>
  </r>
  <r>
    <x v="1368"/>
    <x v="258"/>
    <d v="2014-03-14T00:00:00"/>
    <x v="649"/>
    <s v="United States,Los Angeles,California"/>
    <s v="Binders"/>
    <x v="4"/>
    <n v="30.84"/>
    <n v="5"/>
    <n v="9.6374999999999993"/>
  </r>
  <r>
    <x v="1369"/>
    <x v="435"/>
    <d v="2012-12-10T00:00:00"/>
    <x v="155"/>
    <s v="United States,Los Angeles,California"/>
    <s v="Accessories"/>
    <x v="724"/>
    <n v="39"/>
    <n v="3"/>
    <n v="17.55"/>
  </r>
  <r>
    <x v="1369"/>
    <x v="435"/>
    <d v="2012-12-10T00:00:00"/>
    <x v="155"/>
    <s v="United States,Los Angeles,California"/>
    <s v="Labels"/>
    <x v="304"/>
    <n v="12.6"/>
    <n v="4"/>
    <n v="6.048"/>
  </r>
  <r>
    <x v="1370"/>
    <x v="408"/>
    <d v="2012-09-12T00:00:00"/>
    <x v="155"/>
    <s v="United States,Aurora,Colorado"/>
    <s v="Furnishings"/>
    <x v="150"/>
    <n v="24.64"/>
    <n v="4"/>
    <n v="4.0039999999999996"/>
  </r>
  <r>
    <x v="1371"/>
    <x v="45"/>
    <d v="2011-09-19T00:00:00"/>
    <x v="405"/>
    <s v="United States,San Francisco,California"/>
    <s v="Fasteners"/>
    <x v="1415"/>
    <n v="5.67"/>
    <n v="3"/>
    <n v="0.1134"/>
  </r>
  <r>
    <x v="1372"/>
    <x v="209"/>
    <d v="2011-02-09T00:00:00"/>
    <x v="650"/>
    <s v="United States,Escondido,California"/>
    <s v="Binders"/>
    <x v="465"/>
    <n v="17.248000000000001"/>
    <n v="2"/>
    <n v="6.0368000000000004"/>
  </r>
  <r>
    <x v="1373"/>
    <x v="195"/>
    <d v="2014-07-19T00:00:00"/>
    <x v="71"/>
    <s v="United States,Los Angeles,California"/>
    <s v="Accessories"/>
    <x v="72"/>
    <n v="1287.45"/>
    <n v="5"/>
    <n v="244.6155"/>
  </r>
  <r>
    <x v="1373"/>
    <x v="195"/>
    <d v="2014-07-19T00:00:00"/>
    <x v="71"/>
    <s v="United States,Los Angeles,California"/>
    <s v="Appliances"/>
    <x v="263"/>
    <n v="168.1"/>
    <n v="5"/>
    <n v="43.706000000000003"/>
  </r>
  <r>
    <x v="1374"/>
    <x v="706"/>
    <d v="2014-04-27T00:00:00"/>
    <x v="603"/>
    <s v="United States,Greeley,Colorado"/>
    <s v="Envelopes"/>
    <x v="57"/>
    <n v="18.687999999999999"/>
    <n v="2"/>
    <n v="7.008"/>
  </r>
  <r>
    <x v="1374"/>
    <x v="706"/>
    <d v="2014-04-27T00:00:00"/>
    <x v="603"/>
    <s v="United States,Greeley,Colorado"/>
    <s v="Furnishings"/>
    <x v="1416"/>
    <n v="11.664"/>
    <n v="3"/>
    <n v="3.3534000000000002"/>
  </r>
  <r>
    <x v="1375"/>
    <x v="496"/>
    <d v="2013-11-01T00:00:00"/>
    <x v="651"/>
    <s v="United States,San Francisco,California"/>
    <s v="Binders"/>
    <x v="1405"/>
    <n v="67.135999999999996"/>
    <n v="4"/>
    <n v="25.175999999999998"/>
  </r>
  <r>
    <x v="1376"/>
    <x v="224"/>
    <d v="2011-12-01T00:00:00"/>
    <x v="504"/>
    <s v="United States,Fresno,California"/>
    <s v="Binders"/>
    <x v="274"/>
    <n v="4.32"/>
    <n v="3"/>
    <n v="1.512"/>
  </r>
  <r>
    <x v="1376"/>
    <x v="224"/>
    <d v="2011-12-01T00:00:00"/>
    <x v="504"/>
    <s v="United States,Fresno,California"/>
    <s v="Paper"/>
    <x v="415"/>
    <n v="14.94"/>
    <n v="3"/>
    <n v="7.0217999999999998"/>
  </r>
  <r>
    <x v="1376"/>
    <x v="224"/>
    <d v="2011-12-01T00:00:00"/>
    <x v="504"/>
    <s v="United States,Fresno,California"/>
    <s v="Appliances"/>
    <x v="567"/>
    <n v="40.54"/>
    <n v="2"/>
    <n v="11.3512"/>
  </r>
  <r>
    <x v="1376"/>
    <x v="224"/>
    <d v="2011-12-01T00:00:00"/>
    <x v="504"/>
    <s v="United States,Fresno,California"/>
    <s v="Binders"/>
    <x v="1080"/>
    <n v="7.3120000000000003"/>
    <n v="1"/>
    <n v="2.5592000000000001"/>
  </r>
  <r>
    <x v="1377"/>
    <x v="786"/>
    <d v="2011-12-31T00:00:00"/>
    <x v="503"/>
    <s v="United States,Reno,Nevada"/>
    <s v="Phones"/>
    <x v="1233"/>
    <n v="475.94400000000002"/>
    <n v="7"/>
    <n v="59.493000000000002"/>
  </r>
  <r>
    <x v="1378"/>
    <x v="532"/>
    <d v="2014-11-18T00:00:00"/>
    <x v="338"/>
    <s v="United States,Oxnard,California"/>
    <s v="Accessories"/>
    <x v="639"/>
    <n v="82.95"/>
    <n v="5"/>
    <n v="29.032499999999999"/>
  </r>
  <r>
    <x v="1379"/>
    <x v="787"/>
    <d v="2013-02-01T00:00:00"/>
    <x v="172"/>
    <s v="United States,Los Angeles,California"/>
    <s v="Art"/>
    <x v="705"/>
    <n v="39.68"/>
    <n v="2"/>
    <n v="10.316800000000001"/>
  </r>
  <r>
    <x v="1380"/>
    <x v="788"/>
    <d v="2013-11-15T00:00:00"/>
    <x v="137"/>
    <s v="United States,Oakland,California"/>
    <s v="Accessories"/>
    <x v="1417"/>
    <n v="479.97"/>
    <n v="3"/>
    <n v="177.5889"/>
  </r>
  <r>
    <x v="1381"/>
    <x v="789"/>
    <d v="2013-09-15T00:00:00"/>
    <x v="652"/>
    <s v="United States,Edmonds,Washington"/>
    <s v="Labels"/>
    <x v="1273"/>
    <n v="7.38"/>
    <n v="2"/>
    <n v="3.4685999999999999"/>
  </r>
  <r>
    <x v="1381"/>
    <x v="789"/>
    <d v="2013-09-15T00:00:00"/>
    <x v="652"/>
    <s v="United States,Edmonds,Washington"/>
    <s v="Binders"/>
    <x v="94"/>
    <n v="14.256"/>
    <n v="3"/>
    <n v="4.4550000000000001"/>
  </r>
  <r>
    <x v="1381"/>
    <x v="789"/>
    <d v="2013-09-15T00:00:00"/>
    <x v="652"/>
    <s v="United States,Edmonds,Washington"/>
    <s v="Paper"/>
    <x v="1173"/>
    <n v="81.98"/>
    <n v="2"/>
    <n v="40.170200000000001"/>
  </r>
  <r>
    <x v="1381"/>
    <x v="789"/>
    <d v="2013-09-15T00:00:00"/>
    <x v="652"/>
    <s v="United States,Edmonds,Washington"/>
    <s v="Binders"/>
    <x v="1156"/>
    <n v="39.624000000000002"/>
    <n v="3"/>
    <n v="13.868399999999999"/>
  </r>
  <r>
    <x v="1382"/>
    <x v="663"/>
    <d v="2014-03-09T00:00:00"/>
    <x v="319"/>
    <s v="United States,Los Angeles,California"/>
    <s v="Tables"/>
    <x v="746"/>
    <n v="399.67200000000003"/>
    <n v="7"/>
    <n v="-14.9877"/>
  </r>
  <r>
    <x v="1383"/>
    <x v="262"/>
    <d v="2013-12-02T00:00:00"/>
    <x v="653"/>
    <s v="United States,Phoenix,Arizona"/>
    <s v="Storage"/>
    <x v="661"/>
    <n v="39.808"/>
    <n v="4"/>
    <n v="3.9807999999999999"/>
  </r>
  <r>
    <x v="1384"/>
    <x v="727"/>
    <d v="2012-12-12T00:00:00"/>
    <x v="172"/>
    <s v="United States,Colorado Springs,Colorado"/>
    <s v="Paper"/>
    <x v="1418"/>
    <n v="15.696"/>
    <n v="3"/>
    <n v="5.1012000000000004"/>
  </r>
  <r>
    <x v="1385"/>
    <x v="517"/>
    <d v="2014-05-03T00:00:00"/>
    <x v="601"/>
    <s v="United States,Seattle,Washington"/>
    <s v="Furnishings"/>
    <x v="20"/>
    <n v="139.58000000000001"/>
    <n v="7"/>
    <n v="39.0824"/>
  </r>
  <r>
    <x v="1386"/>
    <x v="239"/>
    <d v="2014-12-03T00:00:00"/>
    <x v="557"/>
    <s v="United States,Peoria,Arizona"/>
    <s v="Binders"/>
    <x v="151"/>
    <n v="67.86"/>
    <n v="6"/>
    <n v="-45.24"/>
  </r>
  <r>
    <x v="1387"/>
    <x v="790"/>
    <d v="2013-11-30T00:00:00"/>
    <x v="654"/>
    <s v="United States,Los Angeles,California"/>
    <s v="Chairs"/>
    <x v="1391"/>
    <n v="194.352"/>
    <n v="3"/>
    <n v="19.435199999999998"/>
  </r>
  <r>
    <x v="1388"/>
    <x v="439"/>
    <d v="2011-09-13T00:00:00"/>
    <x v="644"/>
    <s v="United States,Seattle,Washington"/>
    <s v="Fasteners"/>
    <x v="1419"/>
    <n v="5.7"/>
    <n v="5"/>
    <n v="2.6789999999999998"/>
  </r>
  <r>
    <x v="1388"/>
    <x v="439"/>
    <d v="2011-09-13T00:00:00"/>
    <x v="644"/>
    <s v="United States,Seattle,Washington"/>
    <s v="Furnishings"/>
    <x v="88"/>
    <n v="14.19"/>
    <n v="3"/>
    <n v="5.5340999999999996"/>
  </r>
  <r>
    <x v="1388"/>
    <x v="439"/>
    <d v="2011-09-13T00:00:00"/>
    <x v="644"/>
    <s v="United States,Seattle,Washington"/>
    <s v="Supplies"/>
    <x v="183"/>
    <n v="7.3"/>
    <n v="2"/>
    <n v="2.19"/>
  </r>
  <r>
    <x v="1388"/>
    <x v="439"/>
    <d v="2011-09-13T00:00:00"/>
    <x v="644"/>
    <s v="United States,Seattle,Washington"/>
    <s v="Accessories"/>
    <x v="292"/>
    <n v="199.98"/>
    <n v="2"/>
    <n v="75.992400000000004"/>
  </r>
  <r>
    <x v="1388"/>
    <x v="439"/>
    <d v="2011-09-13T00:00:00"/>
    <x v="644"/>
    <s v="United States,Seattle,Washington"/>
    <s v="Accessories"/>
    <x v="794"/>
    <n v="144.96"/>
    <n v="4"/>
    <n v="60.883200000000002"/>
  </r>
  <r>
    <x v="1388"/>
    <x v="439"/>
    <d v="2011-09-13T00:00:00"/>
    <x v="644"/>
    <s v="United States,Seattle,Washington"/>
    <s v="Accessories"/>
    <x v="401"/>
    <n v="118"/>
    <n v="2"/>
    <n v="20.059999999999999"/>
  </r>
  <r>
    <x v="1388"/>
    <x v="439"/>
    <d v="2011-09-13T00:00:00"/>
    <x v="644"/>
    <s v="United States,Seattle,Washington"/>
    <s v="Paper"/>
    <x v="901"/>
    <n v="48.94"/>
    <n v="1"/>
    <n v="24.47"/>
  </r>
  <r>
    <x v="1388"/>
    <x v="439"/>
    <d v="2011-09-13T00:00:00"/>
    <x v="644"/>
    <s v="United States,Seattle,Washington"/>
    <s v="Appliances"/>
    <x v="819"/>
    <n v="22.66"/>
    <n v="2"/>
    <n v="9.7438000000000002"/>
  </r>
  <r>
    <x v="1389"/>
    <x v="721"/>
    <d v="2014-04-02T00:00:00"/>
    <x v="95"/>
    <s v="United States,Lakewood,California"/>
    <s v="Furnishings"/>
    <x v="528"/>
    <n v="94.2"/>
    <n v="5"/>
    <n v="39.564"/>
  </r>
  <r>
    <x v="1390"/>
    <x v="553"/>
    <d v="2013-11-19T00:00:00"/>
    <x v="434"/>
    <s v="United States,San Francisco,California"/>
    <s v="Supplies"/>
    <x v="555"/>
    <n v="49.5"/>
    <n v="5"/>
    <n v="13.365"/>
  </r>
  <r>
    <x v="1391"/>
    <x v="244"/>
    <d v="2013-12-25T00:00:00"/>
    <x v="231"/>
    <s v="United States,Seattle,Washington"/>
    <s v="Binders"/>
    <x v="58"/>
    <n v="55.36"/>
    <n v="4"/>
    <n v="19.376000000000001"/>
  </r>
  <r>
    <x v="1391"/>
    <x v="244"/>
    <d v="2013-12-25T00:00:00"/>
    <x v="231"/>
    <s v="United States,Seattle,Washington"/>
    <s v="Machines"/>
    <x v="1420"/>
    <n v="11.56"/>
    <n v="1"/>
    <n v="3.7570000000000001"/>
  </r>
  <r>
    <x v="1392"/>
    <x v="491"/>
    <d v="2012-12-25T00:00:00"/>
    <x v="496"/>
    <s v="United States,Los Angeles,California"/>
    <s v="Paper"/>
    <x v="57"/>
    <n v="17.12"/>
    <n v="4"/>
    <n v="7.7039999999999997"/>
  </r>
  <r>
    <x v="1393"/>
    <x v="551"/>
    <d v="2014-12-02T00:00:00"/>
    <x v="132"/>
    <s v="United States,San Francisco,California"/>
    <s v="Art"/>
    <x v="250"/>
    <n v="5.16"/>
    <n v="2"/>
    <n v="1.3415999999999999"/>
  </r>
  <r>
    <x v="1394"/>
    <x v="644"/>
    <d v="2013-12-24T00:00:00"/>
    <x v="63"/>
    <s v="United States,San Diego,California"/>
    <s v="Accessories"/>
    <x v="142"/>
    <n v="21.21"/>
    <n v="7"/>
    <n v="4.4541000000000004"/>
  </r>
  <r>
    <x v="1395"/>
    <x v="460"/>
    <d v="2013-06-27T00:00:00"/>
    <x v="244"/>
    <s v="United States,Los Angeles,California"/>
    <s v="Supplies"/>
    <x v="133"/>
    <n v="231.72"/>
    <n v="2"/>
    <n v="11.586"/>
  </r>
  <r>
    <x v="1395"/>
    <x v="460"/>
    <d v="2013-06-27T00:00:00"/>
    <x v="244"/>
    <s v="United States,Los Angeles,California"/>
    <s v="Fasteners"/>
    <x v="92"/>
    <n v="17.899999999999999"/>
    <n v="5"/>
    <n v="8.9499999999999993"/>
  </r>
  <r>
    <x v="1395"/>
    <x v="460"/>
    <d v="2013-06-27T00:00:00"/>
    <x v="244"/>
    <s v="United States,Los Angeles,California"/>
    <s v="Paper"/>
    <x v="545"/>
    <n v="12.48"/>
    <n v="2"/>
    <n v="5.6159999999999997"/>
  </r>
  <r>
    <x v="1396"/>
    <x v="599"/>
    <d v="2013-10-29T00:00:00"/>
    <x v="231"/>
    <s v="United States,San Francisco,California"/>
    <s v="Accessories"/>
    <x v="1113"/>
    <n v="450"/>
    <n v="5"/>
    <n v="162"/>
  </r>
  <r>
    <x v="1397"/>
    <x v="628"/>
    <d v="2014-09-18T00:00:00"/>
    <x v="210"/>
    <s v="United States,San Francisco,California"/>
    <s v="Tables"/>
    <x v="341"/>
    <n v="300.904"/>
    <n v="1"/>
    <n v="11.283899999999999"/>
  </r>
  <r>
    <x v="1398"/>
    <x v="791"/>
    <d v="2011-10-05T00:00:00"/>
    <x v="655"/>
    <s v="United States,Reno,Nevada"/>
    <s v="Fasteners"/>
    <x v="1421"/>
    <n v="4.71"/>
    <n v="1"/>
    <n v="0"/>
  </r>
  <r>
    <x v="1399"/>
    <x v="541"/>
    <d v="2011-11-18T00:00:00"/>
    <x v="544"/>
    <s v="United States,Los Angeles,California"/>
    <s v="Phones"/>
    <x v="1262"/>
    <n v="79.968000000000004"/>
    <n v="4"/>
    <n v="-17.992799999999999"/>
  </r>
  <r>
    <x v="1399"/>
    <x v="541"/>
    <d v="2011-11-18T00:00:00"/>
    <x v="544"/>
    <s v="United States,Los Angeles,California"/>
    <s v="Bookcases"/>
    <x v="420"/>
    <n v="305.97449999999998"/>
    <n v="3"/>
    <n v="25.197900000000001"/>
  </r>
  <r>
    <x v="1399"/>
    <x v="541"/>
    <d v="2011-11-18T00:00:00"/>
    <x v="544"/>
    <s v="United States,Los Angeles,California"/>
    <s v="Storage"/>
    <x v="1033"/>
    <n v="344.91"/>
    <n v="3"/>
    <n v="10.347300000000001"/>
  </r>
  <r>
    <x v="1400"/>
    <x v="792"/>
    <d v="2011-03-07T00:00:00"/>
    <x v="512"/>
    <s v="United States,San Diego,California"/>
    <s v="Tables"/>
    <x v="1005"/>
    <n v="626.35199999999998"/>
    <n v="3"/>
    <n v="-23.488199999999999"/>
  </r>
  <r>
    <x v="1401"/>
    <x v="793"/>
    <d v="2012-12-07T00:00:00"/>
    <x v="314"/>
    <s v="United States,San Francisco,California"/>
    <s v="Bookcases"/>
    <x v="698"/>
    <n v="359.49900000000002"/>
    <n v="3"/>
    <n v="-29.605799999999999"/>
  </r>
  <r>
    <x v="1402"/>
    <x v="195"/>
    <d v="2014-07-17T00:00:00"/>
    <x v="464"/>
    <s v="United States,San Diego,California"/>
    <s v="Phones"/>
    <x v="1422"/>
    <n v="71.951999999999998"/>
    <n v="6"/>
    <n v="5.3963999999999999"/>
  </r>
  <r>
    <x v="1402"/>
    <x v="195"/>
    <d v="2014-07-17T00:00:00"/>
    <x v="464"/>
    <s v="United States,San Diego,California"/>
    <s v="Binders"/>
    <x v="388"/>
    <n v="29.8"/>
    <n v="5"/>
    <n v="9.3125"/>
  </r>
  <r>
    <x v="1403"/>
    <x v="794"/>
    <d v="2014-03-24T00:00:00"/>
    <x v="357"/>
    <s v="United States,Seattle,Washington"/>
    <s v="Art"/>
    <x v="252"/>
    <n v="46.2"/>
    <n v="4"/>
    <n v="21.251999999999999"/>
  </r>
  <r>
    <x v="1404"/>
    <x v="795"/>
    <d v="2014-06-30T00:00:00"/>
    <x v="631"/>
    <s v="United States,Seattle,Washington"/>
    <s v="Paper"/>
    <x v="1291"/>
    <n v="19.440000000000001"/>
    <n v="3"/>
    <n v="9.3312000000000008"/>
  </r>
  <r>
    <x v="1404"/>
    <x v="795"/>
    <d v="2014-06-30T00:00:00"/>
    <x v="631"/>
    <s v="United States,Seattle,Washington"/>
    <s v="Furnishings"/>
    <x v="1423"/>
    <n v="126.3"/>
    <n v="3"/>
    <n v="40.415999999999997"/>
  </r>
  <r>
    <x v="1404"/>
    <x v="795"/>
    <d v="2014-06-30T00:00:00"/>
    <x v="631"/>
    <s v="United States,Seattle,Washington"/>
    <s v="Accessories"/>
    <x v="72"/>
    <n v="1287.45"/>
    <n v="5"/>
    <n v="244.6155"/>
  </r>
  <r>
    <x v="1405"/>
    <x v="274"/>
    <d v="2012-10-04T00:00:00"/>
    <x v="529"/>
    <s v="United States,Hillsboro,Oregon"/>
    <s v="Furnishings"/>
    <x v="695"/>
    <n v="11.032"/>
    <n v="1"/>
    <n v="3.0337999999999998"/>
  </r>
  <r>
    <x v="1405"/>
    <x v="274"/>
    <d v="2012-10-04T00:00:00"/>
    <x v="529"/>
    <s v="United States,Hillsboro,Oregon"/>
    <s v="Accessories"/>
    <x v="62"/>
    <n v="53.04"/>
    <n v="3"/>
    <n v="-4.641"/>
  </r>
  <r>
    <x v="1406"/>
    <x v="555"/>
    <d v="2014-02-08T00:00:00"/>
    <x v="325"/>
    <s v="United States,San Diego,California"/>
    <s v="Furnishings"/>
    <x v="1424"/>
    <n v="210.58"/>
    <n v="2"/>
    <n v="12.6348"/>
  </r>
  <r>
    <x v="1406"/>
    <x v="555"/>
    <d v="2014-02-08T00:00:00"/>
    <x v="325"/>
    <s v="United States,San Diego,California"/>
    <s v="Binders"/>
    <x v="899"/>
    <n v="30.96"/>
    <n v="2"/>
    <n v="10.061999999999999"/>
  </r>
  <r>
    <x v="1406"/>
    <x v="555"/>
    <d v="2014-02-08T00:00:00"/>
    <x v="325"/>
    <s v="United States,San Diego,California"/>
    <s v="Machines"/>
    <x v="1425"/>
    <n v="239.98400000000001"/>
    <n v="2"/>
    <n v="38.997399999999999"/>
  </r>
  <r>
    <x v="1407"/>
    <x v="582"/>
    <d v="2014-01-03T00:00:00"/>
    <x v="656"/>
    <s v="United States,Sacramento,California"/>
    <s v="Storage"/>
    <x v="286"/>
    <n v="14.03"/>
    <n v="1"/>
    <n v="4.0686999999999998"/>
  </r>
  <r>
    <x v="1407"/>
    <x v="582"/>
    <d v="2014-01-03T00:00:00"/>
    <x v="656"/>
    <s v="United States,Sacramento,California"/>
    <s v="Supplies"/>
    <x v="1039"/>
    <n v="27.96"/>
    <n v="2"/>
    <n v="7.2695999999999996"/>
  </r>
  <r>
    <x v="1408"/>
    <x v="44"/>
    <d v="2013-09-14T00:00:00"/>
    <x v="365"/>
    <s v="United States,Louisville,Colorado"/>
    <s v="Phones"/>
    <x v="1426"/>
    <n v="146.952"/>
    <n v="3"/>
    <n v="9.1844999999999999"/>
  </r>
  <r>
    <x v="1408"/>
    <x v="44"/>
    <d v="2013-09-14T00:00:00"/>
    <x v="365"/>
    <s v="United States,Louisville,Colorado"/>
    <s v="Chairs"/>
    <x v="657"/>
    <n v="83.135999999999996"/>
    <n v="4"/>
    <n v="5.1959999999999997"/>
  </r>
  <r>
    <x v="1409"/>
    <x v="796"/>
    <d v="2012-03-22T00:00:00"/>
    <x v="598"/>
    <s v="United States,Salem,Oregon"/>
    <s v="Storage"/>
    <x v="1184"/>
    <n v="29.303999999999998"/>
    <n v="3"/>
    <n v="2.5640999999999998"/>
  </r>
  <r>
    <x v="1410"/>
    <x v="508"/>
    <d v="2013-09-21T00:00:00"/>
    <x v="544"/>
    <s v="United States,Twin Falls,Idaho"/>
    <s v="Binders"/>
    <x v="1388"/>
    <n v="20.416"/>
    <n v="4"/>
    <n v="6.6352000000000002"/>
  </r>
  <r>
    <x v="1410"/>
    <x v="508"/>
    <d v="2013-09-21T00:00:00"/>
    <x v="544"/>
    <s v="United States,Twin Falls,Idaho"/>
    <s v="Tables"/>
    <x v="341"/>
    <n v="1128.3900000000001"/>
    <n v="3"/>
    <n v="259.52969999999999"/>
  </r>
  <r>
    <x v="1411"/>
    <x v="797"/>
    <d v="2014-06-03T00:00:00"/>
    <x v="510"/>
    <s v="United States,Phoenix,Arizona"/>
    <s v="Phones"/>
    <x v="1427"/>
    <n v="195.96"/>
    <n v="5"/>
    <n v="19.596"/>
  </r>
  <r>
    <x v="1411"/>
    <x v="797"/>
    <d v="2014-06-03T00:00:00"/>
    <x v="510"/>
    <s v="United States,Phoenix,Arizona"/>
    <s v="Paper"/>
    <x v="757"/>
    <n v="15.552"/>
    <n v="3"/>
    <n v="5.4432"/>
  </r>
  <r>
    <x v="1411"/>
    <x v="797"/>
    <d v="2014-06-03T00:00:00"/>
    <x v="510"/>
    <s v="United States,Phoenix,Arizona"/>
    <s v="Accessories"/>
    <x v="1288"/>
    <n v="271.96800000000002"/>
    <n v="4"/>
    <n v="54.393599999999999"/>
  </r>
  <r>
    <x v="1412"/>
    <x v="798"/>
    <d v="2011-12-21T00:00:00"/>
    <x v="453"/>
    <s v="United States,Los Angeles,California"/>
    <s v="Labels"/>
    <x v="1258"/>
    <n v="14.62"/>
    <n v="2"/>
    <n v="6.8714000000000004"/>
  </r>
  <r>
    <x v="1412"/>
    <x v="798"/>
    <d v="2011-12-21T00:00:00"/>
    <x v="453"/>
    <s v="United States,Los Angeles,California"/>
    <s v="Fasteners"/>
    <x v="587"/>
    <n v="22.55"/>
    <n v="5"/>
    <n v="8.7944999999999993"/>
  </r>
  <r>
    <x v="1412"/>
    <x v="798"/>
    <d v="2011-12-21T00:00:00"/>
    <x v="453"/>
    <s v="United States,Los Angeles,California"/>
    <s v="Phones"/>
    <x v="1428"/>
    <n v="583.79999999999995"/>
    <n v="5"/>
    <n v="72.974999999999994"/>
  </r>
  <r>
    <x v="1412"/>
    <x v="798"/>
    <d v="2011-12-21T00:00:00"/>
    <x v="453"/>
    <s v="United States,Los Angeles,California"/>
    <s v="Phones"/>
    <x v="789"/>
    <n v="211.16800000000001"/>
    <n v="4"/>
    <n v="15.8376"/>
  </r>
  <r>
    <x v="1413"/>
    <x v="241"/>
    <d v="2013-07-14T00:00:00"/>
    <x v="27"/>
    <s v="United States,Orem,Utah"/>
    <s v="Paper"/>
    <x v="172"/>
    <n v="12.96"/>
    <n v="2"/>
    <n v="6.2207999999999997"/>
  </r>
  <r>
    <x v="1413"/>
    <x v="241"/>
    <d v="2013-07-14T00:00:00"/>
    <x v="27"/>
    <s v="United States,Orem,Utah"/>
    <s v="Art"/>
    <x v="1097"/>
    <n v="45.98"/>
    <n v="2"/>
    <n v="12.8744"/>
  </r>
  <r>
    <x v="1414"/>
    <x v="799"/>
    <d v="2014-08-24T00:00:00"/>
    <x v="410"/>
    <s v="United States,Salt Lake City,Utah"/>
    <s v="Binders"/>
    <x v="1269"/>
    <n v="102.72"/>
    <n v="3"/>
    <n v="37.235999999999997"/>
  </r>
  <r>
    <x v="1415"/>
    <x v="714"/>
    <d v="2014-06-05T00:00:00"/>
    <x v="643"/>
    <s v="United States,Los Angeles,California"/>
    <s v="Paper"/>
    <x v="1286"/>
    <n v="37.520000000000003"/>
    <n v="4"/>
    <n v="18.009599999999999"/>
  </r>
  <r>
    <x v="1416"/>
    <x v="131"/>
    <d v="2012-07-31T00:00:00"/>
    <x v="120"/>
    <s v="United States,Glendale,Arizona"/>
    <s v="Chairs"/>
    <x v="1216"/>
    <n v="266.35199999999998"/>
    <n v="3"/>
    <n v="13.317600000000001"/>
  </r>
  <r>
    <x v="1417"/>
    <x v="684"/>
    <d v="2013-08-25T00:00:00"/>
    <x v="122"/>
    <s v="United States,Seattle,Washington"/>
    <s v="Binders"/>
    <x v="298"/>
    <n v="33.44"/>
    <n v="10"/>
    <n v="11.704000000000001"/>
  </r>
  <r>
    <x v="1418"/>
    <x v="546"/>
    <d v="2011-04-10T00:00:00"/>
    <x v="241"/>
    <s v="United States,Los Angeles,California"/>
    <s v="Art"/>
    <x v="844"/>
    <n v="70.95"/>
    <n v="3"/>
    <n v="18.446999999999999"/>
  </r>
  <r>
    <x v="1418"/>
    <x v="546"/>
    <d v="2011-04-10T00:00:00"/>
    <x v="241"/>
    <s v="United States,Los Angeles,California"/>
    <s v="Binders"/>
    <x v="32"/>
    <n v="65.567999999999998"/>
    <n v="2"/>
    <n v="23.7684"/>
  </r>
  <r>
    <x v="1418"/>
    <x v="546"/>
    <d v="2011-04-10T00:00:00"/>
    <x v="241"/>
    <s v="United States,Los Angeles,California"/>
    <s v="Accessories"/>
    <x v="631"/>
    <n v="299.97000000000003"/>
    <n v="3"/>
    <n v="131.98679999999999"/>
  </r>
  <r>
    <x v="1419"/>
    <x v="800"/>
    <d v="2013-02-13T00:00:00"/>
    <x v="562"/>
    <s v="United States,San Francisco,California"/>
    <s v="Accessories"/>
    <x v="75"/>
    <n v="89.97"/>
    <n v="3"/>
    <n v="39.586799999999997"/>
  </r>
  <r>
    <x v="1419"/>
    <x v="800"/>
    <d v="2013-02-13T00:00:00"/>
    <x v="562"/>
    <s v="United States,San Francisco,California"/>
    <s v="Accessories"/>
    <x v="1429"/>
    <n v="31.86"/>
    <n v="2"/>
    <n v="11.151"/>
  </r>
  <r>
    <x v="1420"/>
    <x v="322"/>
    <d v="2014-12-31T00:00:00"/>
    <x v="117"/>
    <s v="United States,Meridian,Idaho"/>
    <s v="Binders"/>
    <x v="1430"/>
    <n v="21.312000000000001"/>
    <n v="3"/>
    <n v="7.992"/>
  </r>
  <r>
    <x v="1421"/>
    <x v="801"/>
    <d v="2014-10-21T00:00:00"/>
    <x v="196"/>
    <s v="United States,Sacramento,California"/>
    <s v="Accessories"/>
    <x v="999"/>
    <n v="209.94"/>
    <n v="6"/>
    <n v="39.888599999999997"/>
  </r>
  <r>
    <x v="1421"/>
    <x v="801"/>
    <d v="2014-10-21T00:00:00"/>
    <x v="196"/>
    <s v="United States,Sacramento,California"/>
    <s v="Phones"/>
    <x v="1289"/>
    <n v="31.984000000000002"/>
    <n v="2"/>
    <n v="-7.9960000000000004"/>
  </r>
  <r>
    <x v="1421"/>
    <x v="801"/>
    <d v="2014-10-21T00:00:00"/>
    <x v="196"/>
    <s v="United States,Sacramento,California"/>
    <s v="Binders"/>
    <x v="584"/>
    <n v="5083.96"/>
    <n v="5"/>
    <n v="1906.4849999999999"/>
  </r>
  <r>
    <x v="1422"/>
    <x v="99"/>
    <d v="2013-11-09T00:00:00"/>
    <x v="494"/>
    <s v="United States,San Diego,California"/>
    <s v="Machines"/>
    <x v="1206"/>
    <n v="686.4"/>
    <n v="2"/>
    <n v="77.22"/>
  </r>
  <r>
    <x v="1423"/>
    <x v="88"/>
    <d v="2014-12-07T00:00:00"/>
    <x v="19"/>
    <s v="United States,Seattle,Washington"/>
    <s v="Binders"/>
    <x v="996"/>
    <n v="15.92"/>
    <n v="5"/>
    <n v="5.3730000000000002"/>
  </r>
  <r>
    <x v="1423"/>
    <x v="88"/>
    <d v="2014-12-07T00:00:00"/>
    <x v="19"/>
    <s v="United States,Seattle,Washington"/>
    <s v="Furnishings"/>
    <x v="130"/>
    <n v="70.680000000000007"/>
    <n v="12"/>
    <n v="31.0992"/>
  </r>
  <r>
    <x v="1423"/>
    <x v="88"/>
    <d v="2014-12-07T00:00:00"/>
    <x v="19"/>
    <s v="United States,Seattle,Washington"/>
    <s v="Storage"/>
    <x v="1006"/>
    <n v="541.24"/>
    <n v="4"/>
    <n v="5.4123999999999999"/>
  </r>
  <r>
    <x v="1424"/>
    <x v="754"/>
    <d v="2012-03-25T00:00:00"/>
    <x v="299"/>
    <s v="United States,Los Angeles,California"/>
    <s v="Paper"/>
    <x v="1118"/>
    <n v="192.72"/>
    <n v="11"/>
    <n v="92.505600000000001"/>
  </r>
  <r>
    <x v="1424"/>
    <x v="754"/>
    <d v="2012-03-25T00:00:00"/>
    <x v="299"/>
    <s v="United States,Los Angeles,California"/>
    <s v="Accessories"/>
    <x v="1053"/>
    <n v="239.97"/>
    <n v="3"/>
    <n v="86.389200000000002"/>
  </r>
  <r>
    <x v="1425"/>
    <x v="453"/>
    <d v="2011-07-30T00:00:00"/>
    <x v="39"/>
    <s v="United States,Los Angeles,California"/>
    <s v="Storage"/>
    <x v="1431"/>
    <n v="276.27999999999997"/>
    <n v="2"/>
    <n v="0"/>
  </r>
  <r>
    <x v="1426"/>
    <x v="88"/>
    <d v="2014-12-08T00:00:00"/>
    <x v="256"/>
    <s v="United States,Stockton,California"/>
    <s v="Furnishings"/>
    <x v="212"/>
    <n v="629.64"/>
    <n v="9"/>
    <n v="107.03879999999999"/>
  </r>
  <r>
    <x v="1427"/>
    <x v="194"/>
    <d v="2012-12-06T00:00:00"/>
    <x v="657"/>
    <s v="United States,San Diego,California"/>
    <s v="Chairs"/>
    <x v="329"/>
    <n v="2676.672"/>
    <n v="9"/>
    <n v="267.66719999999998"/>
  </r>
  <r>
    <x v="1428"/>
    <x v="94"/>
    <d v="2013-08-23T00:00:00"/>
    <x v="75"/>
    <s v="United States,Los Angeles,California"/>
    <s v="Furnishings"/>
    <x v="1432"/>
    <n v="312.02999999999997"/>
    <n v="3"/>
    <n v="43.684199999999997"/>
  </r>
  <r>
    <x v="1428"/>
    <x v="94"/>
    <d v="2013-08-23T00:00:00"/>
    <x v="75"/>
    <s v="United States,Los Angeles,California"/>
    <s v="Storage"/>
    <x v="514"/>
    <n v="17.940000000000001"/>
    <n v="3"/>
    <n v="3.0497999999999998"/>
  </r>
  <r>
    <x v="1428"/>
    <x v="94"/>
    <d v="2013-08-23T00:00:00"/>
    <x v="75"/>
    <s v="United States,Los Angeles,California"/>
    <s v="Phones"/>
    <x v="1194"/>
    <n v="165.6"/>
    <n v="3"/>
    <n v="10.35"/>
  </r>
  <r>
    <x v="1428"/>
    <x v="94"/>
    <d v="2013-08-23T00:00:00"/>
    <x v="75"/>
    <s v="United States,Los Angeles,California"/>
    <s v="Paper"/>
    <x v="1286"/>
    <n v="37.520000000000003"/>
    <n v="4"/>
    <n v="18.009599999999999"/>
  </r>
  <r>
    <x v="1429"/>
    <x v="174"/>
    <d v="2013-12-21T00:00:00"/>
    <x v="366"/>
    <s v="United States,San Francisco,California"/>
    <s v="Phones"/>
    <x v="1147"/>
    <n v="66.975999999999999"/>
    <n v="7"/>
    <n v="6.6976000000000004"/>
  </r>
  <r>
    <x v="1430"/>
    <x v="802"/>
    <d v="2012-02-01T00:00:00"/>
    <x v="596"/>
    <s v="United States,Moreno Valley,California"/>
    <s v="Paper"/>
    <x v="812"/>
    <n v="182.72"/>
    <n v="8"/>
    <n v="84.051199999999994"/>
  </r>
  <r>
    <x v="1431"/>
    <x v="694"/>
    <d v="2012-09-29T00:00:00"/>
    <x v="563"/>
    <s v="United States,Seattle,Washington"/>
    <s v="Art"/>
    <x v="491"/>
    <n v="99.2"/>
    <n v="5"/>
    <n v="25.792000000000002"/>
  </r>
  <r>
    <x v="1432"/>
    <x v="803"/>
    <d v="2012-12-19T00:00:00"/>
    <x v="247"/>
    <s v="United States,Los Angeles,California"/>
    <s v="Art"/>
    <x v="339"/>
    <n v="204.85"/>
    <n v="5"/>
    <n v="53.261000000000003"/>
  </r>
  <r>
    <x v="1432"/>
    <x v="803"/>
    <d v="2012-12-19T00:00:00"/>
    <x v="247"/>
    <s v="United States,Los Angeles,California"/>
    <s v="Phones"/>
    <x v="1233"/>
    <n v="135.98400000000001"/>
    <n v="2"/>
    <n v="16.998000000000001"/>
  </r>
  <r>
    <x v="1432"/>
    <x v="803"/>
    <d v="2012-12-19T00:00:00"/>
    <x v="247"/>
    <s v="United States,Los Angeles,California"/>
    <s v="Art"/>
    <x v="1433"/>
    <n v="16.399999999999999"/>
    <n v="5"/>
    <n v="7.0519999999999996"/>
  </r>
  <r>
    <x v="1432"/>
    <x v="803"/>
    <d v="2012-12-19T00:00:00"/>
    <x v="247"/>
    <s v="United States,Los Angeles,California"/>
    <s v="Binders"/>
    <x v="620"/>
    <n v="92.96"/>
    <n v="2"/>
    <n v="31.373999999999999"/>
  </r>
  <r>
    <x v="1433"/>
    <x v="85"/>
    <d v="2013-11-06T00:00:00"/>
    <x v="217"/>
    <s v="United States,Portland,Oregon"/>
    <s v="Binders"/>
    <x v="917"/>
    <n v="4.1580000000000004"/>
    <n v="7"/>
    <n v="-3.4649999999999999"/>
  </r>
  <r>
    <x v="1433"/>
    <x v="85"/>
    <d v="2013-11-06T00:00:00"/>
    <x v="217"/>
    <s v="United States,Portland,Oregon"/>
    <s v="Machines"/>
    <x v="1434"/>
    <n v="179.99100000000001"/>
    <n v="3"/>
    <n v="-251.98740000000001"/>
  </r>
  <r>
    <x v="1434"/>
    <x v="705"/>
    <d v="2011-12-08T00:00:00"/>
    <x v="144"/>
    <s v="United States,San Francisco,California"/>
    <s v="Paper"/>
    <x v="665"/>
    <n v="164.88"/>
    <n v="3"/>
    <n v="80.791200000000003"/>
  </r>
  <r>
    <x v="1435"/>
    <x v="544"/>
    <d v="2011-11-17T00:00:00"/>
    <x v="300"/>
    <s v="United States,San Francisco,California"/>
    <s v="Supplies"/>
    <x v="183"/>
    <n v="10.95"/>
    <n v="3"/>
    <n v="3.2850000000000001"/>
  </r>
  <r>
    <x v="1436"/>
    <x v="170"/>
    <d v="2011-12-26T00:00:00"/>
    <x v="658"/>
    <s v="United States,San Diego,California"/>
    <s v="Appliances"/>
    <x v="1379"/>
    <n v="13.97"/>
    <n v="1"/>
    <n v="3.6322000000000001"/>
  </r>
  <r>
    <x v="1437"/>
    <x v="112"/>
    <d v="2011-09-24T00:00:00"/>
    <x v="172"/>
    <s v="United States,San Diego,California"/>
    <s v="Paper"/>
    <x v="1343"/>
    <n v="8.56"/>
    <n v="2"/>
    <n v="3.8519999999999999"/>
  </r>
  <r>
    <x v="1438"/>
    <x v="550"/>
    <d v="2014-04-28T00:00:00"/>
    <x v="611"/>
    <s v="United States,Los Angeles,California"/>
    <s v="Bookcases"/>
    <x v="1297"/>
    <n v="344.98099999999999"/>
    <n v="7"/>
    <n v="28.4102"/>
  </r>
  <r>
    <x v="1439"/>
    <x v="84"/>
    <d v="2014-10-07T00:00:00"/>
    <x v="63"/>
    <s v="United States,San Francisco,California"/>
    <s v="Accessories"/>
    <x v="970"/>
    <n v="104.75"/>
    <n v="5"/>
    <n v="21.997499999999999"/>
  </r>
  <r>
    <x v="1440"/>
    <x v="60"/>
    <d v="2011-06-22T00:00:00"/>
    <x v="659"/>
    <s v="United States,Phoenix,Arizona"/>
    <s v="Binders"/>
    <x v="1080"/>
    <n v="8.2260000000000009"/>
    <n v="3"/>
    <n v="-6.0324"/>
  </r>
  <r>
    <x v="1441"/>
    <x v="730"/>
    <d v="2012-04-06T00:00:00"/>
    <x v="570"/>
    <s v="United States,Spokane,Washington"/>
    <s v="Accessories"/>
    <x v="395"/>
    <n v="239.94"/>
    <n v="6"/>
    <n v="26.3934"/>
  </r>
  <r>
    <x v="1441"/>
    <x v="730"/>
    <d v="2012-04-06T00:00:00"/>
    <x v="570"/>
    <s v="United States,Spokane,Washington"/>
    <s v="Art"/>
    <x v="1435"/>
    <n v="23.84"/>
    <n v="8"/>
    <n v="6.4367999999999999"/>
  </r>
  <r>
    <x v="1442"/>
    <x v="794"/>
    <d v="2014-03-23T00:00:00"/>
    <x v="660"/>
    <s v="United States,Los Angeles,California"/>
    <s v="Art"/>
    <x v="679"/>
    <n v="13.9"/>
    <n v="5"/>
    <n v="3.7530000000000001"/>
  </r>
  <r>
    <x v="1442"/>
    <x v="794"/>
    <d v="2014-03-23T00:00:00"/>
    <x v="660"/>
    <s v="United States,Los Angeles,California"/>
    <s v="Envelopes"/>
    <x v="1159"/>
    <n v="19.399999999999999"/>
    <n v="5"/>
    <n v="9.3119999999999994"/>
  </r>
  <r>
    <x v="1443"/>
    <x v="443"/>
    <d v="2013-12-24T00:00:00"/>
    <x v="149"/>
    <s v="United States,Carlsbad,New Mexico"/>
    <s v="Binders"/>
    <x v="247"/>
    <n v="13.488"/>
    <n v="2"/>
    <n v="4.3836000000000004"/>
  </r>
  <r>
    <x v="1443"/>
    <x v="443"/>
    <d v="2013-12-24T00:00:00"/>
    <x v="149"/>
    <s v="United States,Carlsbad,New Mexico"/>
    <s v="Binders"/>
    <x v="1436"/>
    <n v="11.416"/>
    <n v="1"/>
    <n v="3.8529"/>
  </r>
  <r>
    <x v="1444"/>
    <x v="804"/>
    <d v="2013-03-29T00:00:00"/>
    <x v="450"/>
    <s v="United States,Pocatello,Idaho"/>
    <s v="Paper"/>
    <x v="782"/>
    <n v="17.64"/>
    <n v="3"/>
    <n v="8.6435999999999993"/>
  </r>
  <r>
    <x v="1444"/>
    <x v="804"/>
    <d v="2013-03-29T00:00:00"/>
    <x v="450"/>
    <s v="United States,Pocatello,Idaho"/>
    <s v="Binders"/>
    <x v="12"/>
    <n v="17.04"/>
    <n v="3"/>
    <n v="5.5380000000000003"/>
  </r>
  <r>
    <x v="1445"/>
    <x v="535"/>
    <d v="2013-08-24T00:00:00"/>
    <x v="393"/>
    <s v="United States,Fort Collins,Colorado"/>
    <s v="Furnishings"/>
    <x v="194"/>
    <n v="98.328000000000003"/>
    <n v="3"/>
    <n v="9.8328000000000007"/>
  </r>
  <r>
    <x v="1446"/>
    <x v="490"/>
    <d v="2014-09-02T00:00:00"/>
    <x v="185"/>
    <s v="United States,Seattle,Washington"/>
    <s v="Appliances"/>
    <x v="1437"/>
    <n v="314.60000000000002"/>
    <n v="4"/>
    <n v="103.818"/>
  </r>
  <r>
    <x v="1446"/>
    <x v="490"/>
    <d v="2014-09-02T00:00:00"/>
    <x v="185"/>
    <s v="United States,Seattle,Washington"/>
    <s v="Tables"/>
    <x v="224"/>
    <n v="283.56"/>
    <n v="4"/>
    <n v="45.369599999999998"/>
  </r>
  <r>
    <x v="1447"/>
    <x v="45"/>
    <d v="2011-09-24T00:00:00"/>
    <x v="661"/>
    <s v="United States,Chandler,Arizona"/>
    <s v="Tables"/>
    <x v="1340"/>
    <n v="73.915000000000006"/>
    <n v="1"/>
    <n v="-45.827300000000001"/>
  </r>
  <r>
    <x v="1448"/>
    <x v="133"/>
    <d v="2012-09-26T00:00:00"/>
    <x v="441"/>
    <s v="United States,Los Angeles,California"/>
    <s v="Appliances"/>
    <x v="327"/>
    <n v="61.44"/>
    <n v="3"/>
    <n v="16.588799999999999"/>
  </r>
  <r>
    <x v="1449"/>
    <x v="27"/>
    <d v="2013-11-14T00:00:00"/>
    <x v="213"/>
    <s v="United States,San Francisco,California"/>
    <s v="Accessories"/>
    <x v="103"/>
    <n v="479.97"/>
    <n v="3"/>
    <n v="163.18979999999999"/>
  </r>
  <r>
    <x v="1450"/>
    <x v="375"/>
    <d v="2014-12-21T00:00:00"/>
    <x v="662"/>
    <s v="United States,Sunnyvale,California"/>
    <s v="Binders"/>
    <x v="775"/>
    <n v="5.984"/>
    <n v="2"/>
    <n v="2.2440000000000002"/>
  </r>
  <r>
    <x v="1450"/>
    <x v="375"/>
    <d v="2014-12-21T00:00:00"/>
    <x v="662"/>
    <s v="United States,Sunnyvale,California"/>
    <s v="Accessories"/>
    <x v="609"/>
    <n v="189.95"/>
    <n v="5"/>
    <n v="45.588000000000001"/>
  </r>
  <r>
    <x v="1450"/>
    <x v="375"/>
    <d v="2014-12-21T00:00:00"/>
    <x v="662"/>
    <s v="United States,Sunnyvale,California"/>
    <s v="Accessories"/>
    <x v="1270"/>
    <n v="149.94999999999999"/>
    <n v="5"/>
    <n v="31.4895"/>
  </r>
  <r>
    <x v="1450"/>
    <x v="375"/>
    <d v="2014-12-21T00:00:00"/>
    <x v="662"/>
    <s v="United States,Sunnyvale,California"/>
    <s v="Art"/>
    <x v="1438"/>
    <n v="29.95"/>
    <n v="5"/>
    <n v="8.6854999999999993"/>
  </r>
  <r>
    <x v="1450"/>
    <x v="375"/>
    <d v="2014-12-21T00:00:00"/>
    <x v="662"/>
    <s v="United States,Sunnyvale,California"/>
    <s v="Labels"/>
    <x v="1152"/>
    <n v="44.4"/>
    <n v="3"/>
    <n v="22.2"/>
  </r>
  <r>
    <x v="1451"/>
    <x v="805"/>
    <d v="2012-05-22T00:00:00"/>
    <x v="516"/>
    <s v="United States,Los Angeles,California"/>
    <s v="Paper"/>
    <x v="113"/>
    <n v="10.86"/>
    <n v="2"/>
    <n v="5.3213999999999997"/>
  </r>
  <r>
    <x v="1452"/>
    <x v="482"/>
    <d v="2011-03-31T00:00:00"/>
    <x v="186"/>
    <s v="United States,San Francisco,California"/>
    <s v="Art"/>
    <x v="553"/>
    <n v="3.36"/>
    <n v="2"/>
    <n v="0.84"/>
  </r>
  <r>
    <x v="1452"/>
    <x v="482"/>
    <d v="2011-03-31T00:00:00"/>
    <x v="186"/>
    <s v="United States,San Francisco,California"/>
    <s v="Binders"/>
    <x v="220"/>
    <n v="27.936"/>
    <n v="4"/>
    <n v="9.4283999999999999"/>
  </r>
  <r>
    <x v="1452"/>
    <x v="482"/>
    <d v="2011-03-31T00:00:00"/>
    <x v="186"/>
    <s v="United States,San Francisco,California"/>
    <s v="Phones"/>
    <x v="1165"/>
    <n v="28.783999999999999"/>
    <n v="2"/>
    <n v="2.8784000000000001"/>
  </r>
  <r>
    <x v="1453"/>
    <x v="498"/>
    <d v="2014-09-29T00:00:00"/>
    <x v="258"/>
    <s v="United States,Santa Ana,California"/>
    <s v="Supplies"/>
    <x v="43"/>
    <n v="21.96"/>
    <n v="2"/>
    <n v="6.1487999999999996"/>
  </r>
  <r>
    <x v="1454"/>
    <x v="806"/>
    <d v="2012-09-17T00:00:00"/>
    <x v="252"/>
    <s v="United States,Seattle,Washington"/>
    <s v="Accessories"/>
    <x v="776"/>
    <n v="21.98"/>
    <n v="2"/>
    <n v="8.5722000000000005"/>
  </r>
  <r>
    <x v="1455"/>
    <x v="759"/>
    <d v="2012-10-24T00:00:00"/>
    <x v="334"/>
    <s v="United States,Los Angeles,California"/>
    <s v="Furnishings"/>
    <x v="1439"/>
    <n v="74.760000000000005"/>
    <n v="7"/>
    <n v="23.923200000000001"/>
  </r>
  <r>
    <x v="1455"/>
    <x v="759"/>
    <d v="2012-10-24T00:00:00"/>
    <x v="334"/>
    <s v="United States,Los Angeles,California"/>
    <s v="Tables"/>
    <x v="1131"/>
    <n v="364.77600000000001"/>
    <n v="3"/>
    <n v="27.3582"/>
  </r>
  <r>
    <x v="1456"/>
    <x v="154"/>
    <d v="2013-06-19T00:00:00"/>
    <x v="94"/>
    <s v="United States,Seattle,Washington"/>
    <s v="Tables"/>
    <x v="340"/>
    <n v="1115.17"/>
    <n v="7"/>
    <n v="334.55099999999999"/>
  </r>
  <r>
    <x v="1457"/>
    <x v="148"/>
    <d v="2012-11-21T00:00:00"/>
    <x v="447"/>
    <s v="United States,San Diego,California"/>
    <s v="Binders"/>
    <x v="919"/>
    <n v="89.695999999999998"/>
    <n v="4"/>
    <n v="33.636000000000003"/>
  </r>
  <r>
    <x v="1457"/>
    <x v="148"/>
    <d v="2012-11-21T00:00:00"/>
    <x v="447"/>
    <s v="United States,San Diego,California"/>
    <s v="Labels"/>
    <x v="781"/>
    <n v="50.12"/>
    <n v="4"/>
    <n v="23.5564"/>
  </r>
  <r>
    <x v="1458"/>
    <x v="584"/>
    <d v="2013-09-06T00:00:00"/>
    <x v="599"/>
    <s v="United States,Des Moines,Washington"/>
    <s v="Chairs"/>
    <x v="469"/>
    <n v="215.976"/>
    <n v="3"/>
    <n v="-2.6997"/>
  </r>
  <r>
    <x v="1458"/>
    <x v="584"/>
    <d v="2013-09-06T00:00:00"/>
    <x v="599"/>
    <s v="United States,Des Moines,Washington"/>
    <s v="Envelopes"/>
    <x v="957"/>
    <n v="65.94"/>
    <n v="3"/>
    <n v="30.991800000000001"/>
  </r>
  <r>
    <x v="1459"/>
    <x v="386"/>
    <d v="2014-09-14T00:00:00"/>
    <x v="359"/>
    <s v="United States,Santa Ana,California"/>
    <s v="Phones"/>
    <x v="1180"/>
    <n v="143.952"/>
    <n v="6"/>
    <n v="17.994"/>
  </r>
  <r>
    <x v="1459"/>
    <x v="386"/>
    <d v="2014-09-14T00:00:00"/>
    <x v="359"/>
    <s v="United States,Santa Ana,California"/>
    <s v="Paper"/>
    <x v="398"/>
    <n v="19.440000000000001"/>
    <n v="3"/>
    <n v="9.3312000000000008"/>
  </r>
  <r>
    <x v="1460"/>
    <x v="789"/>
    <d v="2013-09-13T00:00:00"/>
    <x v="85"/>
    <s v="United States,Los Angeles,California"/>
    <s v="Binders"/>
    <x v="1440"/>
    <n v="276.78399999999999"/>
    <n v="2"/>
    <n v="89.954800000000006"/>
  </r>
  <r>
    <x v="1461"/>
    <x v="807"/>
    <d v="2013-02-10T00:00:00"/>
    <x v="169"/>
    <s v="United States,Los Angeles,California"/>
    <s v="Phones"/>
    <x v="1302"/>
    <n v="623.96"/>
    <n v="5"/>
    <n v="38.997500000000002"/>
  </r>
  <r>
    <x v="1462"/>
    <x v="808"/>
    <d v="2013-06-13T00:00:00"/>
    <x v="312"/>
    <s v="United States,Los Angeles,California"/>
    <s v="Labels"/>
    <x v="304"/>
    <n v="22.05"/>
    <n v="7"/>
    <n v="10.584"/>
  </r>
  <r>
    <x v="1462"/>
    <x v="808"/>
    <d v="2013-06-13T00:00:00"/>
    <x v="312"/>
    <s v="United States,Los Angeles,California"/>
    <s v="Paper"/>
    <x v="1441"/>
    <n v="99.9"/>
    <n v="5"/>
    <n v="46.953000000000003"/>
  </r>
  <r>
    <x v="1463"/>
    <x v="794"/>
    <d v="2014-03-21T00:00:00"/>
    <x v="663"/>
    <s v="United States,Los Angeles,California"/>
    <s v="Appliances"/>
    <x v="187"/>
    <n v="90.86"/>
    <n v="7"/>
    <n v="26.349399999999999"/>
  </r>
  <r>
    <x v="1464"/>
    <x v="493"/>
    <d v="2014-11-25T00:00:00"/>
    <x v="387"/>
    <s v="United States,San Francisco,California"/>
    <s v="Paper"/>
    <x v="777"/>
    <n v="7.78"/>
    <n v="1"/>
    <n v="3.5009999999999999"/>
  </r>
  <r>
    <x v="1465"/>
    <x v="809"/>
    <d v="2012-12-03T00:00:00"/>
    <x v="439"/>
    <s v="United States,Las Cruces,New Mexico"/>
    <s v="Art"/>
    <x v="975"/>
    <n v="8.2799999999999994"/>
    <n v="2"/>
    <n v="3.4775999999999998"/>
  </r>
  <r>
    <x v="1466"/>
    <x v="321"/>
    <d v="2014-09-06T00:00:00"/>
    <x v="371"/>
    <s v="United States,Redmond,Oregon"/>
    <s v="Binders"/>
    <x v="267"/>
    <n v="88.073999999999998"/>
    <n v="7"/>
    <n v="-58.716000000000001"/>
  </r>
  <r>
    <x v="1467"/>
    <x v="108"/>
    <d v="2012-09-04T00:00:00"/>
    <x v="285"/>
    <s v="United States,San Diego,California"/>
    <s v="Phones"/>
    <x v="328"/>
    <n v="555.96"/>
    <n v="5"/>
    <n v="41.697000000000003"/>
  </r>
  <r>
    <x v="1468"/>
    <x v="567"/>
    <d v="2014-10-03T00:00:00"/>
    <x v="159"/>
    <s v="United States,Los Angeles,California"/>
    <s v="Accessories"/>
    <x v="1442"/>
    <n v="159.97999999999999"/>
    <n v="2"/>
    <n v="47.994"/>
  </r>
  <r>
    <x v="1469"/>
    <x v="635"/>
    <d v="2014-05-27T00:00:00"/>
    <x v="212"/>
    <s v="United States,Las Vegas,Nevada"/>
    <s v="Binders"/>
    <x v="1050"/>
    <n v="8.2880000000000003"/>
    <n v="2"/>
    <n v="3.0044"/>
  </r>
  <r>
    <x v="1469"/>
    <x v="635"/>
    <d v="2014-05-27T00:00:00"/>
    <x v="212"/>
    <s v="United States,Las Vegas,Nevada"/>
    <s v="Phones"/>
    <x v="1302"/>
    <n v="1123.1279999999999"/>
    <n v="9"/>
    <n v="70.195499999999996"/>
  </r>
  <r>
    <x v="1469"/>
    <x v="635"/>
    <d v="2014-05-27T00:00:00"/>
    <x v="212"/>
    <s v="United States,Las Vegas,Nevada"/>
    <s v="Appliances"/>
    <x v="187"/>
    <n v="64.900000000000006"/>
    <n v="5"/>
    <n v="18.821000000000002"/>
  </r>
  <r>
    <x v="1470"/>
    <x v="536"/>
    <d v="2012-09-29T00:00:00"/>
    <x v="8"/>
    <s v="United States,Avondale,Arizona"/>
    <s v="Art"/>
    <x v="871"/>
    <n v="14.576000000000001"/>
    <n v="2"/>
    <n v="2.3685999999999998"/>
  </r>
  <r>
    <x v="1470"/>
    <x v="536"/>
    <d v="2012-09-29T00:00:00"/>
    <x v="8"/>
    <s v="United States,Avondale,Arizona"/>
    <s v="Accessories"/>
    <x v="824"/>
    <n v="23.2"/>
    <n v="2"/>
    <n v="1.45"/>
  </r>
  <r>
    <x v="1470"/>
    <x v="536"/>
    <d v="2012-09-29T00:00:00"/>
    <x v="8"/>
    <s v="United States,Avondale,Arizona"/>
    <s v="Art"/>
    <x v="157"/>
    <n v="16.463999999999999"/>
    <n v="7"/>
    <n v="1.8522000000000001"/>
  </r>
  <r>
    <x v="1471"/>
    <x v="810"/>
    <d v="2011-01-29T00:00:00"/>
    <x v="590"/>
    <s v="United States,Las Vegas,Nevada"/>
    <s v="Paper"/>
    <x v="38"/>
    <n v="40.08"/>
    <n v="6"/>
    <n v="19.238399999999999"/>
  </r>
  <r>
    <x v="1472"/>
    <x v="427"/>
    <d v="2013-06-27T00:00:00"/>
    <x v="27"/>
    <s v="United States,San Diego,California"/>
    <s v="Machines"/>
    <x v="1395"/>
    <n v="4476.8"/>
    <n v="4"/>
    <n v="503.64"/>
  </r>
  <r>
    <x v="1472"/>
    <x v="427"/>
    <d v="2013-06-27T00:00:00"/>
    <x v="27"/>
    <s v="United States,San Diego,California"/>
    <s v="Paper"/>
    <x v="1191"/>
    <n v="104.85"/>
    <n v="1"/>
    <n v="50.328000000000003"/>
  </r>
  <r>
    <x v="1472"/>
    <x v="427"/>
    <d v="2013-06-27T00:00:00"/>
    <x v="27"/>
    <s v="United States,San Diego,California"/>
    <s v="Appliances"/>
    <x v="791"/>
    <n v="241.44"/>
    <n v="3"/>
    <n v="72.432000000000002"/>
  </r>
  <r>
    <x v="1473"/>
    <x v="421"/>
    <d v="2013-12-02T00:00:00"/>
    <x v="618"/>
    <s v="United States,Oxnard,California"/>
    <s v="Furnishings"/>
    <x v="165"/>
    <n v="31.96"/>
    <n v="2"/>
    <n v="1.5980000000000001"/>
  </r>
  <r>
    <x v="1473"/>
    <x v="421"/>
    <d v="2013-12-02T00:00:00"/>
    <x v="618"/>
    <s v="United States,Oxnard,California"/>
    <s v="Paper"/>
    <x v="1443"/>
    <n v="47.9"/>
    <n v="1"/>
    <n v="22.992000000000001"/>
  </r>
  <r>
    <x v="1473"/>
    <x v="421"/>
    <d v="2013-12-02T00:00:00"/>
    <x v="618"/>
    <s v="United States,Oxnard,California"/>
    <s v="Storage"/>
    <x v="332"/>
    <n v="1112.94"/>
    <n v="3"/>
    <n v="222.58799999999999"/>
  </r>
  <r>
    <x v="1473"/>
    <x v="421"/>
    <d v="2013-12-02T00:00:00"/>
    <x v="618"/>
    <s v="United States,Oxnard,California"/>
    <s v="Envelopes"/>
    <x v="335"/>
    <n v="22.92"/>
    <n v="3"/>
    <n v="11.2308"/>
  </r>
  <r>
    <x v="1474"/>
    <x v="811"/>
    <d v="2014-06-15T00:00:00"/>
    <x v="639"/>
    <s v="United States,Kent,Washington"/>
    <s v="Phones"/>
    <x v="1180"/>
    <n v="71.975999999999999"/>
    <n v="3"/>
    <n v="8.9969999999999999"/>
  </r>
  <r>
    <x v="1474"/>
    <x v="811"/>
    <d v="2014-06-15T00:00:00"/>
    <x v="639"/>
    <s v="United States,Kent,Washington"/>
    <s v="Paper"/>
    <x v="1171"/>
    <n v="19.440000000000001"/>
    <n v="3"/>
    <n v="9.3312000000000008"/>
  </r>
  <r>
    <x v="1475"/>
    <x v="472"/>
    <d v="2014-08-12T00:00:00"/>
    <x v="664"/>
    <s v="United States,Westminster,California"/>
    <s v="Phones"/>
    <x v="1307"/>
    <n v="707.88"/>
    <n v="3"/>
    <n v="44.2425"/>
  </r>
  <r>
    <x v="1475"/>
    <x v="472"/>
    <d v="2014-08-12T00:00:00"/>
    <x v="664"/>
    <s v="United States,Westminster,California"/>
    <s v="Binders"/>
    <x v="214"/>
    <n v="11.952"/>
    <n v="3"/>
    <n v="4.1832000000000003"/>
  </r>
  <r>
    <x v="1475"/>
    <x v="472"/>
    <d v="2014-08-12T00:00:00"/>
    <x v="664"/>
    <s v="United States,Westminster,California"/>
    <s v="Binders"/>
    <x v="1444"/>
    <n v="31.128"/>
    <n v="3"/>
    <n v="11.673"/>
  </r>
  <r>
    <x v="1475"/>
    <x v="472"/>
    <d v="2014-08-12T00:00:00"/>
    <x v="664"/>
    <s v="United States,Westminster,California"/>
    <s v="Accessories"/>
    <x v="1282"/>
    <n v="55.76"/>
    <n v="4"/>
    <n v="7.8064"/>
  </r>
  <r>
    <x v="1475"/>
    <x v="472"/>
    <d v="2014-08-12T00:00:00"/>
    <x v="664"/>
    <s v="United States,Westminster,California"/>
    <s v="Paper"/>
    <x v="297"/>
    <n v="24.56"/>
    <n v="2"/>
    <n v="11.543200000000001"/>
  </r>
  <r>
    <x v="1475"/>
    <x v="472"/>
    <d v="2014-08-12T00:00:00"/>
    <x v="664"/>
    <s v="United States,Westminster,California"/>
    <s v="Furnishings"/>
    <x v="285"/>
    <n v="51.75"/>
    <n v="1"/>
    <n v="15.525"/>
  </r>
  <r>
    <x v="1475"/>
    <x v="472"/>
    <d v="2014-08-12T00:00:00"/>
    <x v="664"/>
    <s v="United States,Westminster,California"/>
    <s v="Chairs"/>
    <x v="1445"/>
    <n v="207.184"/>
    <n v="1"/>
    <n v="25.898"/>
  </r>
  <r>
    <x v="1475"/>
    <x v="472"/>
    <d v="2014-08-12T00:00:00"/>
    <x v="664"/>
    <s v="United States,Westminster,California"/>
    <s v="Appliances"/>
    <x v="1446"/>
    <n v="1473.1"/>
    <n v="5"/>
    <n v="412.46800000000002"/>
  </r>
  <r>
    <x v="1476"/>
    <x v="812"/>
    <d v="2011-12-06T00:00:00"/>
    <x v="58"/>
    <s v="United States,Avondale,Arizona"/>
    <s v="Supplies"/>
    <x v="1059"/>
    <n v="47.991999999999997"/>
    <n v="7"/>
    <n v="3.5994000000000002"/>
  </r>
  <r>
    <x v="1476"/>
    <x v="812"/>
    <d v="2011-12-06T00:00:00"/>
    <x v="58"/>
    <s v="United States,Avondale,Arizona"/>
    <s v="Accessories"/>
    <x v="1447"/>
    <n v="102.24"/>
    <n v="4"/>
    <n v="-16.614000000000001"/>
  </r>
  <r>
    <x v="1477"/>
    <x v="561"/>
    <d v="2011-05-15T00:00:00"/>
    <x v="162"/>
    <s v="United States,San Jose,California"/>
    <s v="Paper"/>
    <x v="1232"/>
    <n v="39.96"/>
    <n v="2"/>
    <n v="19.180800000000001"/>
  </r>
  <r>
    <x v="1477"/>
    <x v="561"/>
    <d v="2011-05-15T00:00:00"/>
    <x v="162"/>
    <s v="United States,San Jose,California"/>
    <s v="Phones"/>
    <x v="578"/>
    <n v="1432"/>
    <n v="5"/>
    <n v="125.3"/>
  </r>
  <r>
    <x v="1477"/>
    <x v="561"/>
    <d v="2011-05-15T00:00:00"/>
    <x v="162"/>
    <s v="United States,San Jose,California"/>
    <s v="Supplies"/>
    <x v="1083"/>
    <n v="41.04"/>
    <n v="6"/>
    <n v="11.0808"/>
  </r>
  <r>
    <x v="1477"/>
    <x v="561"/>
    <d v="2011-05-15T00:00:00"/>
    <x v="162"/>
    <s v="United States,San Jose,California"/>
    <s v="Chairs"/>
    <x v="748"/>
    <n v="256.78399999999999"/>
    <n v="1"/>
    <n v="32.097999999999999"/>
  </r>
  <r>
    <x v="1478"/>
    <x v="421"/>
    <d v="2013-12-06T00:00:00"/>
    <x v="218"/>
    <s v="United States,Los Angeles,California"/>
    <s v="Art"/>
    <x v="40"/>
    <n v="23.04"/>
    <n v="8"/>
    <n v="6.9119999999999999"/>
  </r>
  <r>
    <x v="1479"/>
    <x v="515"/>
    <d v="2014-08-09T00:00:00"/>
    <x v="593"/>
    <s v="United States,Seattle,Washington"/>
    <s v="Storage"/>
    <x v="530"/>
    <n v="16.059999999999999"/>
    <n v="1"/>
    <n v="4.1756000000000002"/>
  </r>
  <r>
    <x v="1480"/>
    <x v="813"/>
    <d v="2012-03-19T00:00:00"/>
    <x v="496"/>
    <s v="United States,Roseville,California"/>
    <s v="Paper"/>
    <x v="315"/>
    <n v="19.440000000000001"/>
    <n v="3"/>
    <n v="9.3312000000000008"/>
  </r>
  <r>
    <x v="1481"/>
    <x v="434"/>
    <d v="2011-12-15T00:00:00"/>
    <x v="471"/>
    <s v="United States,San Francisco,California"/>
    <s v="Furnishings"/>
    <x v="20"/>
    <n v="39.880000000000003"/>
    <n v="2"/>
    <n v="11.166399999999999"/>
  </r>
  <r>
    <x v="1481"/>
    <x v="434"/>
    <d v="2011-12-15T00:00:00"/>
    <x v="471"/>
    <s v="United States,San Francisco,California"/>
    <s v="Furnishings"/>
    <x v="628"/>
    <n v="79.44"/>
    <n v="3"/>
    <n v="28.598400000000002"/>
  </r>
  <r>
    <x v="1482"/>
    <x v="384"/>
    <d v="2013-11-27T00:00:00"/>
    <x v="445"/>
    <s v="United States,Los Angeles,California"/>
    <s v="Paper"/>
    <x v="179"/>
    <n v="32.4"/>
    <n v="5"/>
    <n v="15.552"/>
  </r>
  <r>
    <x v="1483"/>
    <x v="492"/>
    <d v="2014-03-25T00:00:00"/>
    <x v="613"/>
    <s v="United States,Los Angeles,California"/>
    <s v="Appliances"/>
    <x v="1247"/>
    <n v="381.36"/>
    <n v="7"/>
    <n v="106.7808"/>
  </r>
  <r>
    <x v="1484"/>
    <x v="814"/>
    <d v="2011-11-03T00:00:00"/>
    <x v="488"/>
    <s v="United States,Los Angeles,California"/>
    <s v="Art"/>
    <x v="408"/>
    <n v="6.72"/>
    <n v="4"/>
    <n v="3.36"/>
  </r>
  <r>
    <x v="1485"/>
    <x v="815"/>
    <d v="2014-07-27T00:00:00"/>
    <x v="41"/>
    <s v="United States,Los Angeles,California"/>
    <s v="Binders"/>
    <x v="831"/>
    <n v="15.192"/>
    <n v="3"/>
    <n v="5.5071000000000003"/>
  </r>
  <r>
    <x v="1485"/>
    <x v="815"/>
    <d v="2014-07-27T00:00:00"/>
    <x v="41"/>
    <s v="United States,Los Angeles,California"/>
    <s v="Paper"/>
    <x v="1448"/>
    <n v="58.32"/>
    <n v="9"/>
    <n v="27.993600000000001"/>
  </r>
  <r>
    <x v="1486"/>
    <x v="164"/>
    <d v="2011-12-31T00:00:00"/>
    <x v="644"/>
    <s v="United States,Phoenix,Arizona"/>
    <s v="Binders"/>
    <x v="865"/>
    <n v="946.76400000000001"/>
    <n v="6"/>
    <n v="-694.29359999999997"/>
  </r>
  <r>
    <x v="1487"/>
    <x v="584"/>
    <d v="2013-09-07T00:00:00"/>
    <x v="87"/>
    <s v="United States,Los Angeles,California"/>
    <s v="Furnishings"/>
    <x v="495"/>
    <n v="94.68"/>
    <n v="9"/>
    <n v="31.244399999999999"/>
  </r>
  <r>
    <x v="1487"/>
    <x v="584"/>
    <d v="2013-09-07T00:00:00"/>
    <x v="87"/>
    <s v="United States,Los Angeles,California"/>
    <s v="Storage"/>
    <x v="1096"/>
    <n v="23.67"/>
    <n v="3"/>
    <n v="0.94679999999999997"/>
  </r>
  <r>
    <x v="1487"/>
    <x v="584"/>
    <d v="2013-09-07T00:00:00"/>
    <x v="87"/>
    <s v="United States,Los Angeles,California"/>
    <s v="Phones"/>
    <x v="808"/>
    <n v="1091.1679999999999"/>
    <n v="4"/>
    <n v="68.197999999999993"/>
  </r>
  <r>
    <x v="1487"/>
    <x v="584"/>
    <d v="2013-09-07T00:00:00"/>
    <x v="87"/>
    <s v="United States,Los Angeles,California"/>
    <s v="Art"/>
    <x v="1449"/>
    <n v="18.690000000000001"/>
    <n v="7"/>
    <n v="5.2332000000000001"/>
  </r>
  <r>
    <x v="1487"/>
    <x v="584"/>
    <d v="2013-09-07T00:00:00"/>
    <x v="87"/>
    <s v="United States,Los Angeles,California"/>
    <s v="Tables"/>
    <x v="6"/>
    <n v="568.72799999999995"/>
    <n v="3"/>
    <n v="28.436399999999999"/>
  </r>
  <r>
    <x v="1487"/>
    <x v="584"/>
    <d v="2013-09-07T00:00:00"/>
    <x v="87"/>
    <s v="United States,Los Angeles,California"/>
    <s v="Binders"/>
    <x v="1080"/>
    <n v="7.3120000000000003"/>
    <n v="1"/>
    <n v="2.5592000000000001"/>
  </r>
  <r>
    <x v="1488"/>
    <x v="767"/>
    <d v="2011-07-14T00:00:00"/>
    <x v="100"/>
    <s v="United States,San Francisco,California"/>
    <s v="Binders"/>
    <x v="1450"/>
    <n v="14.304"/>
    <n v="6"/>
    <n v="4.6487999999999996"/>
  </r>
  <r>
    <x v="1488"/>
    <x v="767"/>
    <d v="2011-07-14T00:00:00"/>
    <x v="100"/>
    <s v="United States,San Francisco,California"/>
    <s v="Bookcases"/>
    <x v="1110"/>
    <n v="119.833"/>
    <n v="1"/>
    <n v="7.0490000000000004"/>
  </r>
  <r>
    <x v="1488"/>
    <x v="767"/>
    <d v="2011-07-14T00:00:00"/>
    <x v="100"/>
    <s v="United States,San Francisco,California"/>
    <s v="Art"/>
    <x v="679"/>
    <n v="5.56"/>
    <n v="2"/>
    <n v="2.2240000000000002"/>
  </r>
  <r>
    <x v="1488"/>
    <x v="767"/>
    <d v="2011-07-14T00:00:00"/>
    <x v="100"/>
    <s v="United States,San Francisco,California"/>
    <s v="Paper"/>
    <x v="1451"/>
    <n v="32.4"/>
    <n v="5"/>
    <n v="15.552"/>
  </r>
  <r>
    <x v="1489"/>
    <x v="660"/>
    <d v="2014-05-27T00:00:00"/>
    <x v="408"/>
    <s v="United States,San Francisco,California"/>
    <s v="Art"/>
    <x v="1356"/>
    <n v="9.84"/>
    <n v="3"/>
    <n v="2.8536000000000001"/>
  </r>
  <r>
    <x v="1489"/>
    <x v="660"/>
    <d v="2014-05-27T00:00:00"/>
    <x v="408"/>
    <s v="United States,San Francisco,California"/>
    <s v="Art"/>
    <x v="296"/>
    <n v="2.78"/>
    <n v="1"/>
    <n v="0.7228"/>
  </r>
  <r>
    <x v="1490"/>
    <x v="328"/>
    <d v="2014-03-09T00:00:00"/>
    <x v="322"/>
    <s v="United States,Los Angeles,California"/>
    <s v="Binders"/>
    <x v="1086"/>
    <n v="107.648"/>
    <n v="2"/>
    <n v="33.64"/>
  </r>
  <r>
    <x v="1491"/>
    <x v="169"/>
    <d v="2014-09-03T00:00:00"/>
    <x v="665"/>
    <s v="United States,Seattle,Washington"/>
    <s v="Chairs"/>
    <x v="469"/>
    <n v="215.976"/>
    <n v="3"/>
    <n v="-2.6997"/>
  </r>
  <r>
    <x v="1492"/>
    <x v="816"/>
    <d v="2011-02-10T00:00:00"/>
    <x v="605"/>
    <s v="United States,North Las Vegas,Nevada"/>
    <s v="Furnishings"/>
    <x v="981"/>
    <n v="14.56"/>
    <n v="2"/>
    <n v="5.5327999999999999"/>
  </r>
  <r>
    <x v="1493"/>
    <x v="509"/>
    <d v="2011-10-10T00:00:00"/>
    <x v="505"/>
    <s v="United States,Albuquerque,New Mexico"/>
    <s v="Art"/>
    <x v="1452"/>
    <n v="255.85"/>
    <n v="7"/>
    <n v="112.574"/>
  </r>
  <r>
    <x v="1494"/>
    <x v="416"/>
    <d v="2013-09-25T00:00:00"/>
    <x v="434"/>
    <s v="United States,Seattle,Washington"/>
    <s v="Bookcases"/>
    <x v="1453"/>
    <n v="163.88"/>
    <n v="2"/>
    <n v="40.97"/>
  </r>
  <r>
    <x v="1495"/>
    <x v="169"/>
    <d v="2014-09-05T00:00:00"/>
    <x v="257"/>
    <s v="United States,Fort Collins,Colorado"/>
    <s v="Labels"/>
    <x v="1044"/>
    <n v="11.696"/>
    <n v="2"/>
    <n v="3.9474"/>
  </r>
  <r>
    <x v="1496"/>
    <x v="817"/>
    <d v="2011-04-26T00:00:00"/>
    <x v="605"/>
    <s v="United States,San Francisco,California"/>
    <s v="Paper"/>
    <x v="652"/>
    <n v="48.91"/>
    <n v="1"/>
    <n v="22.9877"/>
  </r>
  <r>
    <x v="1497"/>
    <x v="642"/>
    <d v="2012-09-24T00:00:00"/>
    <x v="524"/>
    <s v="United States,Santa Fe,New Mexico"/>
    <s v="Art"/>
    <x v="1035"/>
    <n v="8.4"/>
    <n v="5"/>
    <n v="2.1840000000000002"/>
  </r>
  <r>
    <x v="1498"/>
    <x v="818"/>
    <d v="2011-03-30T00:00:00"/>
    <x v="181"/>
    <s v="United States,San Francisco,California"/>
    <s v="Art"/>
    <x v="1134"/>
    <n v="6.56"/>
    <n v="2"/>
    <n v="1.9024000000000001"/>
  </r>
  <r>
    <x v="1498"/>
    <x v="818"/>
    <d v="2011-03-30T00:00:00"/>
    <x v="181"/>
    <s v="United States,San Francisco,California"/>
    <s v="Art"/>
    <x v="1342"/>
    <n v="14.88"/>
    <n v="2"/>
    <n v="3.72"/>
  </r>
  <r>
    <x v="1498"/>
    <x v="818"/>
    <d v="2011-03-30T00:00:00"/>
    <x v="181"/>
    <s v="United States,San Francisco,California"/>
    <s v="Accessories"/>
    <x v="1454"/>
    <n v="45.48"/>
    <n v="4"/>
    <n v="15.917999999999999"/>
  </r>
  <r>
    <x v="1498"/>
    <x v="818"/>
    <d v="2011-03-30T00:00:00"/>
    <x v="181"/>
    <s v="United States,San Francisco,California"/>
    <s v="Art"/>
    <x v="275"/>
    <n v="25.44"/>
    <n v="6"/>
    <n v="9.9215999999999998"/>
  </r>
  <r>
    <x v="1499"/>
    <x v="151"/>
    <d v="2014-09-30T00:00:00"/>
    <x v="666"/>
    <s v="United States,Los Angeles,California"/>
    <s v="Paper"/>
    <x v="1046"/>
    <n v="211.04"/>
    <n v="8"/>
    <n v="97.078400000000002"/>
  </r>
  <r>
    <x v="1499"/>
    <x v="151"/>
    <d v="2014-09-30T00:00:00"/>
    <x v="666"/>
    <s v="United States,Los Angeles,California"/>
    <s v="Chairs"/>
    <x v="329"/>
    <n v="594.81600000000003"/>
    <n v="2"/>
    <n v="59.4816"/>
  </r>
  <r>
    <x v="1499"/>
    <x v="151"/>
    <d v="2014-09-30T00:00:00"/>
    <x v="666"/>
    <s v="United States,Los Angeles,California"/>
    <s v="Binders"/>
    <x v="704"/>
    <n v="72.959999999999994"/>
    <n v="3"/>
    <n v="23.712"/>
  </r>
  <r>
    <x v="1500"/>
    <x v="75"/>
    <d v="2014-09-11T00:00:00"/>
    <x v="164"/>
    <s v="United States,Edmonds,Washington"/>
    <s v="Furnishings"/>
    <x v="1380"/>
    <n v="80.959999999999994"/>
    <n v="4"/>
    <n v="34.812800000000003"/>
  </r>
  <r>
    <x v="1500"/>
    <x v="75"/>
    <d v="2014-09-11T00:00:00"/>
    <x v="164"/>
    <s v="United States,Edmonds,Washington"/>
    <s v="Phones"/>
    <x v="7"/>
    <n v="455.71199999999999"/>
    <n v="2"/>
    <n v="34.178400000000003"/>
  </r>
  <r>
    <x v="1500"/>
    <x v="75"/>
    <d v="2014-09-11T00:00:00"/>
    <x v="164"/>
    <s v="United States,Edmonds,Washington"/>
    <s v="Art"/>
    <x v="1455"/>
    <n v="25.98"/>
    <n v="1"/>
    <n v="7.2744"/>
  </r>
  <r>
    <x v="1501"/>
    <x v="809"/>
    <d v="2012-11-30T00:00:00"/>
    <x v="667"/>
    <s v="United States,San Francisco,California"/>
    <s v="Appliances"/>
    <x v="1456"/>
    <n v="45.28"/>
    <n v="4"/>
    <n v="15.395200000000001"/>
  </r>
  <r>
    <x v="1502"/>
    <x v="230"/>
    <d v="2013-10-04T00:00:00"/>
    <x v="74"/>
    <s v="United States,Springfield,Oregon"/>
    <s v="Phones"/>
    <x v="578"/>
    <n v="859.2"/>
    <n v="3"/>
    <n v="75.180000000000007"/>
  </r>
  <r>
    <x v="1503"/>
    <x v="40"/>
    <d v="2014-09-21T00:00:00"/>
    <x v="147"/>
    <s v="United States,San Francisco,California"/>
    <s v="Fasteners"/>
    <x v="1457"/>
    <n v="17.899999999999999"/>
    <n v="5"/>
    <n v="8.7710000000000008"/>
  </r>
  <r>
    <x v="1504"/>
    <x v="220"/>
    <d v="2011-10-22T00:00:00"/>
    <x v="122"/>
    <s v="United States,San Francisco,California"/>
    <s v="Binders"/>
    <x v="775"/>
    <n v="2.992"/>
    <n v="1"/>
    <n v="1.1220000000000001"/>
  </r>
  <r>
    <x v="1504"/>
    <x v="220"/>
    <d v="2011-10-22T00:00:00"/>
    <x v="122"/>
    <s v="United States,San Francisco,California"/>
    <s v="Binders"/>
    <x v="298"/>
    <n v="20.064"/>
    <n v="6"/>
    <n v="7.0224000000000002"/>
  </r>
  <r>
    <x v="1504"/>
    <x v="220"/>
    <d v="2011-10-22T00:00:00"/>
    <x v="122"/>
    <s v="United States,San Francisco,California"/>
    <s v="Paper"/>
    <x v="997"/>
    <n v="146.72999999999999"/>
    <n v="3"/>
    <n v="68.963099999999997"/>
  </r>
  <r>
    <x v="1504"/>
    <x v="220"/>
    <d v="2011-10-22T00:00:00"/>
    <x v="122"/>
    <s v="United States,San Francisco,California"/>
    <s v="Labels"/>
    <x v="205"/>
    <n v="18.75"/>
    <n v="5"/>
    <n v="9"/>
  </r>
  <r>
    <x v="1504"/>
    <x v="220"/>
    <d v="2011-10-22T00:00:00"/>
    <x v="122"/>
    <s v="United States,San Francisco,California"/>
    <s v="Phones"/>
    <x v="1427"/>
    <n v="117.57599999999999"/>
    <n v="3"/>
    <n v="11.7576"/>
  </r>
  <r>
    <x v="1505"/>
    <x v="21"/>
    <d v="2013-03-19T00:00:00"/>
    <x v="633"/>
    <s v="United States,Riverside,California"/>
    <s v="Binders"/>
    <x v="364"/>
    <n v="51.183999999999997"/>
    <n v="7"/>
    <n v="19.193999999999999"/>
  </r>
  <r>
    <x v="1506"/>
    <x v="244"/>
    <d v="2013-12-29T00:00:00"/>
    <x v="10"/>
    <s v="United States,Moreno Valley,California"/>
    <s v="Furnishings"/>
    <x v="1458"/>
    <n v="842.72"/>
    <n v="8"/>
    <n v="202.25280000000001"/>
  </r>
  <r>
    <x v="1506"/>
    <x v="244"/>
    <d v="2013-12-29T00:00:00"/>
    <x v="10"/>
    <s v="United States,Moreno Valley,California"/>
    <s v="Furnishings"/>
    <x v="1397"/>
    <n v="41.96"/>
    <n v="2"/>
    <n v="10.909599999999999"/>
  </r>
  <r>
    <x v="1507"/>
    <x v="563"/>
    <d v="2013-09-28T00:00:00"/>
    <x v="117"/>
    <s v="United States,Seattle,Washington"/>
    <s v="Binders"/>
    <x v="345"/>
    <n v="13.215999999999999"/>
    <n v="4"/>
    <n v="4.4603999999999999"/>
  </r>
  <r>
    <x v="1507"/>
    <x v="563"/>
    <d v="2013-09-28T00:00:00"/>
    <x v="117"/>
    <s v="United States,Seattle,Washington"/>
    <s v="Chairs"/>
    <x v="711"/>
    <n v="184.75200000000001"/>
    <n v="3"/>
    <n v="-20.784600000000001"/>
  </r>
  <r>
    <x v="1508"/>
    <x v="574"/>
    <d v="2014-03-26T00:00:00"/>
    <x v="622"/>
    <s v="United States,Seattle,Washington"/>
    <s v="Binders"/>
    <x v="1459"/>
    <n v="30.576000000000001"/>
    <n v="6"/>
    <n v="10.3194"/>
  </r>
  <r>
    <x v="1508"/>
    <x v="574"/>
    <d v="2014-03-26T00:00:00"/>
    <x v="622"/>
    <s v="United States,Seattle,Washington"/>
    <s v="Fasteners"/>
    <x v="988"/>
    <n v="13.02"/>
    <n v="7"/>
    <n v="0.3906"/>
  </r>
  <r>
    <x v="1508"/>
    <x v="574"/>
    <d v="2014-03-26T00:00:00"/>
    <x v="622"/>
    <s v="United States,Seattle,Washington"/>
    <s v="Furnishings"/>
    <x v="897"/>
    <n v="22.14"/>
    <n v="3"/>
    <n v="6.4206000000000003"/>
  </r>
  <r>
    <x v="1508"/>
    <x v="574"/>
    <d v="2014-03-26T00:00:00"/>
    <x v="622"/>
    <s v="United States,Seattle,Washington"/>
    <s v="Storage"/>
    <x v="225"/>
    <n v="359.32"/>
    <n v="4"/>
    <n v="7.1863999999999999"/>
  </r>
  <r>
    <x v="1509"/>
    <x v="543"/>
    <d v="2014-05-12T00:00:00"/>
    <x v="342"/>
    <s v="United States,Pasadena,California"/>
    <s v="Phones"/>
    <x v="1460"/>
    <n v="419.94400000000002"/>
    <n v="7"/>
    <n v="52.493000000000002"/>
  </r>
  <r>
    <x v="1510"/>
    <x v="593"/>
    <d v="2013-06-10T00:00:00"/>
    <x v="668"/>
    <s v="United States,Seattle,Washington"/>
    <s v="Supplies"/>
    <x v="1056"/>
    <n v="61.38"/>
    <n v="6"/>
    <n v="15.9588"/>
  </r>
  <r>
    <x v="1511"/>
    <x v="297"/>
    <d v="2012-12-19T00:00:00"/>
    <x v="667"/>
    <s v="United States,Los Angeles,California"/>
    <s v="Accessories"/>
    <x v="442"/>
    <n v="50"/>
    <n v="2"/>
    <n v="10.5"/>
  </r>
  <r>
    <x v="1512"/>
    <x v="442"/>
    <d v="2014-09-01T00:00:00"/>
    <x v="82"/>
    <s v="United States,Mesa,Arizona"/>
    <s v="Furnishings"/>
    <x v="528"/>
    <n v="120.57599999999999"/>
    <n v="8"/>
    <n v="33.1584"/>
  </r>
  <r>
    <x v="1513"/>
    <x v="495"/>
    <d v="2012-10-25T00:00:00"/>
    <x v="627"/>
    <s v="United States,Denver,Colorado"/>
    <s v="Chairs"/>
    <x v="1215"/>
    <n v="582.33600000000001"/>
    <n v="8"/>
    <n v="-29.116800000000001"/>
  </r>
  <r>
    <x v="1514"/>
    <x v="819"/>
    <d v="2011-06-28T00:00:00"/>
    <x v="78"/>
    <s v="United States,Tucson,Arizona"/>
    <s v="Furnishings"/>
    <x v="1071"/>
    <n v="4.2720000000000002"/>
    <n v="2"/>
    <n v="0.96120000000000005"/>
  </r>
  <r>
    <x v="1515"/>
    <x v="631"/>
    <d v="2013-03-15T00:00:00"/>
    <x v="102"/>
    <s v="United States,Glendale,Arizona"/>
    <s v="Storage"/>
    <x v="668"/>
    <n v="104.696"/>
    <n v="1"/>
    <n v="6.5434999999999999"/>
  </r>
  <r>
    <x v="1516"/>
    <x v="820"/>
    <d v="2012-01-29T00:00:00"/>
    <x v="610"/>
    <s v="United States,Los Angeles,California"/>
    <s v="Chairs"/>
    <x v="168"/>
    <n v="2803.92"/>
    <n v="5"/>
    <n v="0"/>
  </r>
  <r>
    <x v="1517"/>
    <x v="821"/>
    <d v="2012-10-22T00:00:00"/>
    <x v="638"/>
    <s v="United States,Seattle,Washington"/>
    <s v="Phones"/>
    <x v="1302"/>
    <n v="249.584"/>
    <n v="2"/>
    <n v="15.599"/>
  </r>
  <r>
    <x v="1517"/>
    <x v="821"/>
    <d v="2012-10-22T00:00:00"/>
    <x v="638"/>
    <s v="United States,Seattle,Washington"/>
    <s v="Paper"/>
    <x v="689"/>
    <n v="17.940000000000001"/>
    <n v="3"/>
    <n v="8.7905999999999995"/>
  </r>
  <r>
    <x v="1517"/>
    <x v="821"/>
    <d v="2012-10-22T00:00:00"/>
    <x v="638"/>
    <s v="United States,Seattle,Washington"/>
    <s v="Furnishings"/>
    <x v="1055"/>
    <n v="10.11"/>
    <n v="3"/>
    <n v="3.2351999999999999"/>
  </r>
  <r>
    <x v="1518"/>
    <x v="52"/>
    <d v="2011-07-27T00:00:00"/>
    <x v="437"/>
    <s v="United States,San Francisco,California"/>
    <s v="Phones"/>
    <x v="439"/>
    <n v="604.75199999999995"/>
    <n v="6"/>
    <n v="60.475200000000001"/>
  </r>
  <r>
    <x v="1518"/>
    <x v="52"/>
    <d v="2011-07-27T00:00:00"/>
    <x v="437"/>
    <s v="United States,San Francisco,California"/>
    <s v="Supplies"/>
    <x v="1161"/>
    <n v="40.700000000000003"/>
    <n v="5"/>
    <n v="11.803000000000001"/>
  </r>
  <r>
    <x v="1518"/>
    <x v="52"/>
    <d v="2011-07-27T00:00:00"/>
    <x v="437"/>
    <s v="United States,San Francisco,California"/>
    <s v="Phones"/>
    <x v="1461"/>
    <n v="302.37599999999998"/>
    <n v="3"/>
    <n v="37.796999999999997"/>
  </r>
  <r>
    <x v="1518"/>
    <x v="52"/>
    <d v="2011-07-27T00:00:00"/>
    <x v="437"/>
    <s v="United States,San Francisco,California"/>
    <s v="Accessories"/>
    <x v="1462"/>
    <n v="45"/>
    <n v="3"/>
    <n v="4.95"/>
  </r>
  <r>
    <x v="1519"/>
    <x v="508"/>
    <d v="2013-09-21T00:00:00"/>
    <x v="446"/>
    <s v="United States,Seattle,Washington"/>
    <s v="Art"/>
    <x v="951"/>
    <n v="35.4"/>
    <n v="5"/>
    <n v="13.452"/>
  </r>
  <r>
    <x v="1520"/>
    <x v="822"/>
    <d v="2012-08-23T00:00:00"/>
    <x v="227"/>
    <s v="United States,Peoria,Arizona"/>
    <s v="Accessories"/>
    <x v="813"/>
    <n v="30.08"/>
    <n v="2"/>
    <n v="-5.2640000000000002"/>
  </r>
  <r>
    <x v="1520"/>
    <x v="822"/>
    <d v="2012-08-23T00:00:00"/>
    <x v="227"/>
    <s v="United States,Peoria,Arizona"/>
    <s v="Paper"/>
    <x v="1463"/>
    <n v="36.287999999999997"/>
    <n v="7"/>
    <n v="12.700799999999999"/>
  </r>
  <r>
    <x v="1520"/>
    <x v="822"/>
    <d v="2012-08-23T00:00:00"/>
    <x v="227"/>
    <s v="United States,Peoria,Arizona"/>
    <s v="Art"/>
    <x v="797"/>
    <n v="10.272"/>
    <n v="3"/>
    <n v="1.1556"/>
  </r>
  <r>
    <x v="1520"/>
    <x v="822"/>
    <d v="2012-08-23T00:00:00"/>
    <x v="227"/>
    <s v="United States,Peoria,Arizona"/>
    <s v="Accessories"/>
    <x v="209"/>
    <n v="252.8"/>
    <n v="4"/>
    <n v="-31.6"/>
  </r>
  <r>
    <x v="1521"/>
    <x v="823"/>
    <d v="2014-06-01T00:00:00"/>
    <x v="110"/>
    <s v="United States,Oceanside,California"/>
    <s v="Paper"/>
    <x v="703"/>
    <n v="12.96"/>
    <n v="2"/>
    <n v="6.2207999999999997"/>
  </r>
  <r>
    <x v="1522"/>
    <x v="11"/>
    <d v="2013-09-24T00:00:00"/>
    <x v="167"/>
    <s v="United States,Redmond,Washington"/>
    <s v="Labels"/>
    <x v="1464"/>
    <n v="12.32"/>
    <n v="4"/>
    <n v="5.9135999999999997"/>
  </r>
  <r>
    <x v="1523"/>
    <x v="105"/>
    <d v="2011-09-13T00:00:00"/>
    <x v="432"/>
    <s v="United States,San Francisco,California"/>
    <s v="Binders"/>
    <x v="807"/>
    <n v="8.6080000000000005"/>
    <n v="2"/>
    <n v="3.0127999999999999"/>
  </r>
  <r>
    <x v="1524"/>
    <x v="622"/>
    <d v="2014-06-08T00:00:00"/>
    <x v="139"/>
    <s v="United States,Spokane,Washington"/>
    <s v="Storage"/>
    <x v="893"/>
    <n v="136.26"/>
    <n v="9"/>
    <n v="5.4504000000000001"/>
  </r>
  <r>
    <x v="1525"/>
    <x v="300"/>
    <d v="2012-10-05T00:00:00"/>
    <x v="519"/>
    <s v="United States,Los Angeles,California"/>
    <s v="Appliances"/>
    <x v="1465"/>
    <n v="186.15"/>
    <n v="3"/>
    <n v="55.844999999999999"/>
  </r>
  <r>
    <x v="1525"/>
    <x v="300"/>
    <d v="2012-10-05T00:00:00"/>
    <x v="519"/>
    <s v="United States,Los Angeles,California"/>
    <s v="Binders"/>
    <x v="818"/>
    <n v="81.792000000000002"/>
    <n v="6"/>
    <n v="26.5824"/>
  </r>
  <r>
    <x v="1525"/>
    <x v="300"/>
    <d v="2012-10-05T00:00:00"/>
    <x v="519"/>
    <s v="United States,Los Angeles,California"/>
    <s v="Supplies"/>
    <x v="1335"/>
    <n v="47.19"/>
    <n v="3"/>
    <n v="13.6851"/>
  </r>
  <r>
    <x v="1525"/>
    <x v="300"/>
    <d v="2012-10-05T00:00:00"/>
    <x v="519"/>
    <s v="United States,Los Angeles,California"/>
    <s v="Phones"/>
    <x v="162"/>
    <n v="36.783999999999999"/>
    <n v="2"/>
    <n v="-8.2764000000000006"/>
  </r>
  <r>
    <x v="1526"/>
    <x v="824"/>
    <d v="2011-10-14T00:00:00"/>
    <x v="399"/>
    <s v="United States,San Francisco,California"/>
    <s v="Art"/>
    <x v="411"/>
    <n v="144.6"/>
    <n v="3"/>
    <n v="41.933999999999997"/>
  </r>
  <r>
    <x v="1526"/>
    <x v="824"/>
    <d v="2011-10-14T00:00:00"/>
    <x v="399"/>
    <s v="United States,San Francisco,California"/>
    <s v="Phones"/>
    <x v="1387"/>
    <n v="15.992000000000001"/>
    <n v="1"/>
    <n v="-2.9984999999999999"/>
  </r>
  <r>
    <x v="1527"/>
    <x v="220"/>
    <d v="2011-10-24T00:00:00"/>
    <x v="422"/>
    <s v="United States,Lakewood,California"/>
    <s v="Phones"/>
    <x v="457"/>
    <n v="321.55200000000002"/>
    <n v="6"/>
    <n v="20.097000000000001"/>
  </r>
  <r>
    <x v="1528"/>
    <x v="825"/>
    <d v="2013-11-24T00:00:00"/>
    <x v="554"/>
    <s v="United States,Seattle,Washington"/>
    <s v="Furnishings"/>
    <x v="165"/>
    <n v="31.96"/>
    <n v="2"/>
    <n v="1.5980000000000001"/>
  </r>
  <r>
    <x v="1529"/>
    <x v="703"/>
    <d v="2011-07-28T00:00:00"/>
    <x v="337"/>
    <s v="United States,Los Angeles,California"/>
    <s v="Art"/>
    <x v="856"/>
    <n v="19.68"/>
    <n v="6"/>
    <n v="6.4943999999999997"/>
  </r>
  <r>
    <x v="1530"/>
    <x v="191"/>
    <d v="2012-10-04T00:00:00"/>
    <x v="595"/>
    <s v="United States,Portland,Oregon"/>
    <s v="Phones"/>
    <x v="578"/>
    <n v="572.79999999999995"/>
    <n v="2"/>
    <n v="50.12"/>
  </r>
  <r>
    <x v="1531"/>
    <x v="565"/>
    <d v="2014-01-08T00:00:00"/>
    <x v="669"/>
    <s v="United States,San Francisco,California"/>
    <s v="Binders"/>
    <x v="1466"/>
    <n v="2022.2719999999999"/>
    <n v="8"/>
    <n v="682.51679999999999"/>
  </r>
  <r>
    <x v="1531"/>
    <x v="565"/>
    <d v="2014-01-08T00:00:00"/>
    <x v="669"/>
    <s v="United States,San Francisco,California"/>
    <s v="Art"/>
    <x v="1348"/>
    <n v="9.1199999999999992"/>
    <n v="3"/>
    <n v="3.1008"/>
  </r>
  <r>
    <x v="1532"/>
    <x v="699"/>
    <d v="2013-05-17T00:00:00"/>
    <x v="670"/>
    <s v="United States,Mission Viejo,California"/>
    <s v="Accessories"/>
    <x v="1467"/>
    <n v="120"/>
    <n v="6"/>
    <n v="46.8"/>
  </r>
  <r>
    <x v="1532"/>
    <x v="699"/>
    <d v="2013-05-17T00:00:00"/>
    <x v="670"/>
    <s v="United States,Mission Viejo,California"/>
    <s v="Appliances"/>
    <x v="57"/>
    <n v="8.67"/>
    <n v="1"/>
    <n v="2.3409"/>
  </r>
  <r>
    <x v="1533"/>
    <x v="148"/>
    <d v="2012-11-24T00:00:00"/>
    <x v="671"/>
    <s v="United States,San Francisco,California"/>
    <s v="Furnishings"/>
    <x v="1468"/>
    <n v="32.04"/>
    <n v="3"/>
    <n v="8.01"/>
  </r>
  <r>
    <x v="1534"/>
    <x v="405"/>
    <d v="2014-05-13T00:00:00"/>
    <x v="222"/>
    <s v="United States,San Francisco,California"/>
    <s v="Appliances"/>
    <x v="567"/>
    <n v="81.08"/>
    <n v="4"/>
    <n v="22.702400000000001"/>
  </r>
  <r>
    <x v="1535"/>
    <x v="633"/>
    <d v="2013-02-09T00:00:00"/>
    <x v="189"/>
    <s v="United States,Los Angeles,California"/>
    <s v="Storage"/>
    <x v="507"/>
    <n v="93.02"/>
    <n v="2"/>
    <n v="3.7208000000000001"/>
  </r>
  <r>
    <x v="1536"/>
    <x v="257"/>
    <d v="2014-12-07T00:00:00"/>
    <x v="278"/>
    <s v="United States,Seattle,Washington"/>
    <s v="Binders"/>
    <x v="939"/>
    <n v="83.92"/>
    <n v="5"/>
    <n v="29.372"/>
  </r>
  <r>
    <x v="1536"/>
    <x v="257"/>
    <d v="2014-12-07T00:00:00"/>
    <x v="278"/>
    <s v="United States,Seattle,Washington"/>
    <s v="Furnishings"/>
    <x v="1469"/>
    <n v="199.9"/>
    <n v="5"/>
    <n v="39.979999999999997"/>
  </r>
  <r>
    <x v="1536"/>
    <x v="257"/>
    <d v="2014-12-07T00:00:00"/>
    <x v="278"/>
    <s v="United States,Seattle,Washington"/>
    <s v="Phones"/>
    <x v="1227"/>
    <n v="31.175999999999998"/>
    <n v="3"/>
    <n v="-7.0145999999999997"/>
  </r>
  <r>
    <x v="1536"/>
    <x v="257"/>
    <d v="2014-12-07T00:00:00"/>
    <x v="278"/>
    <s v="United States,Seattle,Washington"/>
    <s v="Binders"/>
    <x v="742"/>
    <n v="172.75200000000001"/>
    <n v="6"/>
    <n v="60.463200000000001"/>
  </r>
  <r>
    <x v="1536"/>
    <x v="257"/>
    <d v="2014-12-07T00:00:00"/>
    <x v="278"/>
    <s v="United States,Seattle,Washington"/>
    <s v="Binders"/>
    <x v="254"/>
    <n v="9.2959999999999994"/>
    <n v="2"/>
    <n v="3.0211999999999999"/>
  </r>
  <r>
    <x v="1537"/>
    <x v="182"/>
    <d v="2014-07-13T00:00:00"/>
    <x v="672"/>
    <s v="United States,Seattle,Washington"/>
    <s v="Paper"/>
    <x v="57"/>
    <n v="52.76"/>
    <n v="2"/>
    <n v="24.269600000000001"/>
  </r>
  <r>
    <x v="1538"/>
    <x v="187"/>
    <d v="2013-09-28T00:00:00"/>
    <x v="371"/>
    <s v="United States,San Francisco,California"/>
    <s v="Bookcases"/>
    <x v="369"/>
    <n v="477.666"/>
    <n v="2"/>
    <n v="84.293999999999997"/>
  </r>
  <r>
    <x v="1539"/>
    <x v="826"/>
    <d v="2012-05-16T00:00:00"/>
    <x v="622"/>
    <s v="United States,Phoenix,Arizona"/>
    <s v="Chairs"/>
    <x v="883"/>
    <n v="191.96799999999999"/>
    <n v="7"/>
    <n v="16.7972"/>
  </r>
  <r>
    <x v="1540"/>
    <x v="444"/>
    <d v="2012-05-06T00:00:00"/>
    <x v="443"/>
    <s v="United States,San Jose,California"/>
    <s v="Binders"/>
    <x v="1470"/>
    <n v="13.848000000000001"/>
    <n v="3"/>
    <n v="5.1929999999999996"/>
  </r>
  <r>
    <x v="1541"/>
    <x v="827"/>
    <d v="2013-09-28T00:00:00"/>
    <x v="643"/>
    <s v="United States,Broomfield,Colorado"/>
    <s v="Furnishings"/>
    <x v="215"/>
    <n v="68.432000000000002"/>
    <n v="7"/>
    <n v="8.5540000000000003"/>
  </r>
  <r>
    <x v="1542"/>
    <x v="828"/>
    <d v="2012-06-08T00:00:00"/>
    <x v="673"/>
    <s v="United States,Los Angeles,California"/>
    <s v="Paper"/>
    <x v="782"/>
    <n v="11.76"/>
    <n v="2"/>
    <n v="5.7624000000000004"/>
  </r>
  <r>
    <x v="1543"/>
    <x v="410"/>
    <d v="2012-08-13T00:00:00"/>
    <x v="674"/>
    <s v="United States,Pomona,California"/>
    <s v="Furnishings"/>
    <x v="495"/>
    <n v="31.56"/>
    <n v="3"/>
    <n v="10.4148"/>
  </r>
  <r>
    <x v="1544"/>
    <x v="539"/>
    <d v="2013-11-19T00:00:00"/>
    <x v="675"/>
    <s v="United States,Concord,California"/>
    <s v="Binders"/>
    <x v="623"/>
    <n v="61.12"/>
    <n v="5"/>
    <n v="22.155999999999999"/>
  </r>
  <r>
    <x v="1545"/>
    <x v="829"/>
    <d v="2014-01-30T00:00:00"/>
    <x v="550"/>
    <s v="United States,San Jose,California"/>
    <s v="Appliances"/>
    <x v="588"/>
    <n v="25.86"/>
    <n v="3"/>
    <n v="6.7236000000000002"/>
  </r>
  <r>
    <x v="1545"/>
    <x v="829"/>
    <d v="2014-01-30T00:00:00"/>
    <x v="550"/>
    <s v="United States,San Jose,California"/>
    <s v="Binders"/>
    <x v="1440"/>
    <n v="276.78399999999999"/>
    <n v="2"/>
    <n v="89.954800000000006"/>
  </r>
  <r>
    <x v="1545"/>
    <x v="829"/>
    <d v="2014-01-30T00:00:00"/>
    <x v="550"/>
    <s v="United States,San Jose,California"/>
    <s v="Phones"/>
    <x v="980"/>
    <n v="110.352"/>
    <n v="3"/>
    <n v="8.2764000000000006"/>
  </r>
  <r>
    <x v="1546"/>
    <x v="642"/>
    <d v="2012-09-23T00:00:00"/>
    <x v="579"/>
    <s v="United States,Sacramento,California"/>
    <s v="Furnishings"/>
    <x v="1471"/>
    <n v="60.84"/>
    <n v="3"/>
    <n v="19.468800000000002"/>
  </r>
  <r>
    <x v="1547"/>
    <x v="830"/>
    <d v="2012-04-18T00:00:00"/>
    <x v="676"/>
    <s v="United States,Springfield,Oregon"/>
    <s v="Appliances"/>
    <x v="619"/>
    <n v="35.207999999999998"/>
    <n v="1"/>
    <n v="2.6406000000000001"/>
  </r>
  <r>
    <x v="1548"/>
    <x v="458"/>
    <d v="2013-05-20T00:00:00"/>
    <x v="61"/>
    <s v="United States,Los Angeles,California"/>
    <s v="Furnishings"/>
    <x v="1472"/>
    <n v="282.83999999999997"/>
    <n v="4"/>
    <n v="19.7988"/>
  </r>
  <r>
    <x v="1548"/>
    <x v="458"/>
    <d v="2013-05-20T00:00:00"/>
    <x v="61"/>
    <s v="United States,Los Angeles,California"/>
    <s v="Labels"/>
    <x v="1464"/>
    <n v="27.72"/>
    <n v="9"/>
    <n v="13.3056"/>
  </r>
  <r>
    <x v="1549"/>
    <x v="619"/>
    <d v="2013-09-23T00:00:00"/>
    <x v="75"/>
    <s v="United States,Woodland,California"/>
    <s v="Phones"/>
    <x v="771"/>
    <n v="239.98400000000001"/>
    <n v="2"/>
    <n v="23.9984"/>
  </r>
  <r>
    <x v="1550"/>
    <x v="137"/>
    <d v="2011-11-13T00:00:00"/>
    <x v="30"/>
    <s v="United States,Seattle,Washington"/>
    <s v="Appliances"/>
    <x v="5"/>
    <n v="22.98"/>
    <n v="1"/>
    <n v="6.8940000000000001"/>
  </r>
  <r>
    <x v="1550"/>
    <x v="137"/>
    <d v="2011-11-13T00:00:00"/>
    <x v="30"/>
    <s v="United States,Seattle,Washington"/>
    <s v="Accessories"/>
    <x v="1357"/>
    <n v="102.13"/>
    <n v="7"/>
    <n v="15.3195"/>
  </r>
  <r>
    <x v="1550"/>
    <x v="137"/>
    <d v="2011-11-13T00:00:00"/>
    <x v="30"/>
    <s v="United States,Seattle,Washington"/>
    <s v="Binders"/>
    <x v="584"/>
    <n v="2033.5840000000001"/>
    <n v="2"/>
    <n v="762.59400000000005"/>
  </r>
  <r>
    <x v="1551"/>
    <x v="535"/>
    <d v="2013-08-30T00:00:00"/>
    <x v="631"/>
    <s v="United States,Los Angeles,California"/>
    <s v="Art"/>
    <x v="311"/>
    <n v="5.76"/>
    <n v="2"/>
    <n v="1.6704000000000001"/>
  </r>
  <r>
    <x v="1552"/>
    <x v="318"/>
    <d v="2011-11-25T00:00:00"/>
    <x v="102"/>
    <s v="United States,Seattle,Washington"/>
    <s v="Furnishings"/>
    <x v="1473"/>
    <n v="137.54"/>
    <n v="2"/>
    <n v="55.015999999999998"/>
  </r>
  <r>
    <x v="1552"/>
    <x v="318"/>
    <d v="2011-11-25T00:00:00"/>
    <x v="102"/>
    <s v="United States,Seattle,Washington"/>
    <s v="Tables"/>
    <x v="373"/>
    <n v="730.2"/>
    <n v="4"/>
    <n v="94.926000000000002"/>
  </r>
  <r>
    <x v="1553"/>
    <x v="34"/>
    <d v="2014-11-16T00:00:00"/>
    <x v="358"/>
    <s v="United States,Los Angeles,California"/>
    <s v="Paper"/>
    <x v="1377"/>
    <n v="11.56"/>
    <n v="2"/>
    <n v="5.6643999999999997"/>
  </r>
  <r>
    <x v="1554"/>
    <x v="540"/>
    <d v="2011-03-12T00:00:00"/>
    <x v="677"/>
    <s v="United States,Seattle,Washington"/>
    <s v="Art"/>
    <x v="985"/>
    <n v="20.65"/>
    <n v="5"/>
    <n v="9.4990000000000006"/>
  </r>
  <r>
    <x v="1554"/>
    <x v="540"/>
    <d v="2011-03-12T00:00:00"/>
    <x v="677"/>
    <s v="United States,Seattle,Washington"/>
    <s v="Storage"/>
    <x v="1376"/>
    <n v="204.9"/>
    <n v="5"/>
    <n v="0"/>
  </r>
  <r>
    <x v="1554"/>
    <x v="540"/>
    <d v="2011-03-12T00:00:00"/>
    <x v="677"/>
    <s v="United States,Seattle,Washington"/>
    <s v="Chairs"/>
    <x v="1474"/>
    <n v="436.70400000000001"/>
    <n v="6"/>
    <n v="21.8352"/>
  </r>
  <r>
    <x v="1554"/>
    <x v="540"/>
    <d v="2011-03-12T00:00:00"/>
    <x v="677"/>
    <s v="United States,Seattle,Washington"/>
    <s v="Chairs"/>
    <x v="764"/>
    <n v="481.56799999999998"/>
    <n v="2"/>
    <n v="54.176400000000001"/>
  </r>
  <r>
    <x v="1555"/>
    <x v="741"/>
    <d v="2014-06-14T00:00:00"/>
    <x v="656"/>
    <s v="United States,Glendale,Arizona"/>
    <s v="Accessories"/>
    <x v="1241"/>
    <n v="89.543999999999997"/>
    <n v="7"/>
    <n v="12.3123"/>
  </r>
  <r>
    <x v="1555"/>
    <x v="741"/>
    <d v="2014-06-14T00:00:00"/>
    <x v="656"/>
    <s v="United States,Glendale,Arizona"/>
    <s v="Storage"/>
    <x v="1210"/>
    <n v="35.167999999999999"/>
    <n v="2"/>
    <n v="-8.3523999999999994"/>
  </r>
  <r>
    <x v="1555"/>
    <x v="741"/>
    <d v="2014-06-14T00:00:00"/>
    <x v="656"/>
    <s v="United States,Glendale,Arizona"/>
    <s v="Binders"/>
    <x v="383"/>
    <n v="72.587999999999994"/>
    <n v="2"/>
    <n v="-48.392000000000003"/>
  </r>
  <r>
    <x v="1556"/>
    <x v="277"/>
    <d v="2013-12-01T00:00:00"/>
    <x v="266"/>
    <s v="United States,Los Angeles,California"/>
    <s v="Bookcases"/>
    <x v="558"/>
    <n v="3406.6640000000002"/>
    <n v="8"/>
    <n v="160.31360000000001"/>
  </r>
  <r>
    <x v="1556"/>
    <x v="277"/>
    <d v="2013-12-01T00:00:00"/>
    <x v="266"/>
    <s v="United States,Los Angeles,California"/>
    <s v="Art"/>
    <x v="845"/>
    <n v="37.17"/>
    <n v="9"/>
    <n v="10.4076"/>
  </r>
  <r>
    <x v="1556"/>
    <x v="277"/>
    <d v="2013-12-01T00:00:00"/>
    <x v="266"/>
    <s v="United States,Los Angeles,California"/>
    <s v="Appliances"/>
    <x v="1061"/>
    <n v="64.959999999999994"/>
    <n v="2"/>
    <n v="19.488"/>
  </r>
  <r>
    <x v="1556"/>
    <x v="277"/>
    <d v="2013-12-01T00:00:00"/>
    <x v="266"/>
    <s v="United States,Los Angeles,California"/>
    <s v="Furnishings"/>
    <x v="440"/>
    <n v="595.38"/>
    <n v="6"/>
    <n v="297.69"/>
  </r>
  <r>
    <x v="1557"/>
    <x v="655"/>
    <d v="2014-01-28T00:00:00"/>
    <x v="175"/>
    <s v="United States,Tucson,Arizona"/>
    <s v="Accessories"/>
    <x v="1323"/>
    <n v="95.983999999999995"/>
    <n v="2"/>
    <n v="11.997999999999999"/>
  </r>
  <r>
    <x v="1557"/>
    <x v="655"/>
    <d v="2014-01-28T00:00:00"/>
    <x v="175"/>
    <s v="United States,Tucson,Arizona"/>
    <s v="Binders"/>
    <x v="563"/>
    <n v="4.9379999999999997"/>
    <n v="2"/>
    <n v="-3.6212"/>
  </r>
  <r>
    <x v="1558"/>
    <x v="482"/>
    <d v="2011-03-30T00:00:00"/>
    <x v="350"/>
    <s v="United States,Pomona,California"/>
    <s v="Labels"/>
    <x v="1475"/>
    <n v="18.75"/>
    <n v="5"/>
    <n v="9"/>
  </r>
  <r>
    <x v="1559"/>
    <x v="808"/>
    <d v="2013-06-12T00:00:00"/>
    <x v="648"/>
    <s v="United States,Santa Barbara,California"/>
    <s v="Phones"/>
    <x v="729"/>
    <n v="3023.9279999999999"/>
    <n v="9"/>
    <n v="226.7946"/>
  </r>
  <r>
    <x v="1559"/>
    <x v="808"/>
    <d v="2013-06-12T00:00:00"/>
    <x v="648"/>
    <s v="United States,Santa Barbara,California"/>
    <s v="Accessories"/>
    <x v="1476"/>
    <n v="26.96"/>
    <n v="2"/>
    <n v="3.7744"/>
  </r>
  <r>
    <x v="1559"/>
    <x v="808"/>
    <d v="2013-06-12T00:00:00"/>
    <x v="648"/>
    <s v="United States,Santa Barbara,California"/>
    <s v="Phones"/>
    <x v="783"/>
    <n v="477.6"/>
    <n v="3"/>
    <n v="161.19"/>
  </r>
  <r>
    <x v="1560"/>
    <x v="207"/>
    <d v="2014-09-06T00:00:00"/>
    <x v="374"/>
    <s v="United States,San Francisco,California"/>
    <s v="Storage"/>
    <x v="715"/>
    <n v="193.95"/>
    <n v="3"/>
    <n v="9.6974999999999998"/>
  </r>
  <r>
    <x v="1561"/>
    <x v="82"/>
    <d v="2012-12-07T00:00:00"/>
    <x v="38"/>
    <s v="United States,Riverside,California"/>
    <s v="Paper"/>
    <x v="500"/>
    <n v="12.96"/>
    <n v="2"/>
    <n v="6.2207999999999997"/>
  </r>
  <r>
    <x v="1562"/>
    <x v="364"/>
    <d v="2014-11-21T00:00:00"/>
    <x v="18"/>
    <s v="United States,Los Angeles,California"/>
    <s v="Furnishings"/>
    <x v="1469"/>
    <n v="119.94"/>
    <n v="3"/>
    <n v="23.988"/>
  </r>
  <r>
    <x v="1562"/>
    <x v="364"/>
    <d v="2014-11-21T00:00:00"/>
    <x v="18"/>
    <s v="United States,Los Angeles,California"/>
    <s v="Furnishings"/>
    <x v="1224"/>
    <n v="12.42"/>
    <n v="3"/>
    <n v="4.4711999999999996"/>
  </r>
  <r>
    <x v="1563"/>
    <x v="46"/>
    <d v="2013-04-28T00:00:00"/>
    <x v="532"/>
    <s v="United States,San Clemente,California"/>
    <s v="Binders"/>
    <x v="188"/>
    <n v="18.088000000000001"/>
    <n v="7"/>
    <n v="6.5568999999999997"/>
  </r>
  <r>
    <x v="1563"/>
    <x v="46"/>
    <d v="2013-04-28T00:00:00"/>
    <x v="532"/>
    <s v="United States,San Clemente,California"/>
    <s v="Envelopes"/>
    <x v="1477"/>
    <n v="71.97"/>
    <n v="3"/>
    <n v="35.984999999999999"/>
  </r>
  <r>
    <x v="1564"/>
    <x v="532"/>
    <d v="2014-11-20T00:00:00"/>
    <x v="48"/>
    <s v="United States,Dublin,California"/>
    <s v="Phones"/>
    <x v="1478"/>
    <n v="22"/>
    <n v="5"/>
    <n v="1.375"/>
  </r>
  <r>
    <x v="1565"/>
    <x v="831"/>
    <d v="2013-05-11T00:00:00"/>
    <x v="259"/>
    <s v="United States,Bakersfield,California"/>
    <s v="Furnishings"/>
    <x v="489"/>
    <n v="41.6"/>
    <n v="4"/>
    <n v="14.144"/>
  </r>
  <r>
    <x v="1566"/>
    <x v="231"/>
    <d v="2012-12-31T00:00:00"/>
    <x v="517"/>
    <s v="United States,San Francisco,California"/>
    <s v="Storage"/>
    <x v="281"/>
    <n v="323.10000000000002"/>
    <n v="2"/>
    <n v="61.389000000000003"/>
  </r>
  <r>
    <x v="1566"/>
    <x v="231"/>
    <d v="2012-12-31T00:00:00"/>
    <x v="517"/>
    <s v="United States,San Francisco,California"/>
    <s v="Phones"/>
    <x v="467"/>
    <n v="668.16"/>
    <n v="9"/>
    <n v="75.168000000000006"/>
  </r>
  <r>
    <x v="1567"/>
    <x v="643"/>
    <d v="2014-12-19T00:00:00"/>
    <x v="358"/>
    <s v="United States,San Francisco,California"/>
    <s v="Labels"/>
    <x v="1245"/>
    <n v="8.64"/>
    <n v="3"/>
    <n v="4.2336"/>
  </r>
  <r>
    <x v="1567"/>
    <x v="643"/>
    <d v="2014-12-19T00:00:00"/>
    <x v="358"/>
    <s v="United States,San Francisco,California"/>
    <s v="Paper"/>
    <x v="346"/>
    <n v="38.880000000000003"/>
    <n v="6"/>
    <n v="18.662400000000002"/>
  </r>
  <r>
    <x v="1567"/>
    <x v="643"/>
    <d v="2014-12-19T00:00:00"/>
    <x v="358"/>
    <s v="United States,San Francisco,California"/>
    <s v="Furnishings"/>
    <x v="1479"/>
    <n v="201.04"/>
    <n v="8"/>
    <n v="54.280799999999999"/>
  </r>
  <r>
    <x v="1567"/>
    <x v="643"/>
    <d v="2014-12-19T00:00:00"/>
    <x v="358"/>
    <s v="United States,San Francisco,California"/>
    <s v="Paper"/>
    <x v="1149"/>
    <n v="12.96"/>
    <n v="2"/>
    <n v="6.3503999999999996"/>
  </r>
  <r>
    <x v="1568"/>
    <x v="832"/>
    <d v="2014-01-05T00:00:00"/>
    <x v="678"/>
    <s v="United States,Los Angeles,California"/>
    <s v="Accessories"/>
    <x v="639"/>
    <n v="16.59"/>
    <n v="1"/>
    <n v="5.8064999999999998"/>
  </r>
  <r>
    <x v="1569"/>
    <x v="714"/>
    <d v="2014-06-04T00:00:00"/>
    <x v="263"/>
    <s v="United States,San Diego,California"/>
    <s v="Art"/>
    <x v="370"/>
    <n v="35.1"/>
    <n v="6"/>
    <n v="10.179"/>
  </r>
  <r>
    <x v="1570"/>
    <x v="632"/>
    <d v="2014-09-29T00:00:00"/>
    <x v="23"/>
    <s v="United States,San Francisco,California"/>
    <s v="Paper"/>
    <x v="1099"/>
    <n v="31.08"/>
    <n v="6"/>
    <n v="15.229200000000001"/>
  </r>
  <r>
    <x v="1570"/>
    <x v="632"/>
    <d v="2014-09-29T00:00:00"/>
    <x v="23"/>
    <s v="United States,San Francisco,California"/>
    <s v="Supplies"/>
    <x v="183"/>
    <n v="7.3"/>
    <n v="2"/>
    <n v="2.19"/>
  </r>
  <r>
    <x v="1571"/>
    <x v="463"/>
    <d v="2014-12-20T00:00:00"/>
    <x v="566"/>
    <s v="United States,Inglewood,California"/>
    <s v="Paper"/>
    <x v="71"/>
    <n v="22.83"/>
    <n v="3"/>
    <n v="10.7301"/>
  </r>
  <r>
    <x v="1571"/>
    <x v="463"/>
    <d v="2014-12-20T00:00:00"/>
    <x v="566"/>
    <s v="United States,Inglewood,California"/>
    <s v="Appliances"/>
    <x v="1366"/>
    <n v="54.32"/>
    <n v="4"/>
    <n v="16.295999999999999"/>
  </r>
  <r>
    <x v="1571"/>
    <x v="463"/>
    <d v="2014-12-20T00:00:00"/>
    <x v="566"/>
    <s v="United States,Inglewood,California"/>
    <s v="Phones"/>
    <x v="649"/>
    <n v="196.77600000000001"/>
    <n v="3"/>
    <n v="14.7582"/>
  </r>
  <r>
    <x v="1572"/>
    <x v="833"/>
    <d v="2013-11-05T00:00:00"/>
    <x v="423"/>
    <s v="United States,San Luis Obispo,California"/>
    <s v="Fasteners"/>
    <x v="1267"/>
    <n v="3.62"/>
    <n v="2"/>
    <n v="1.1946000000000001"/>
  </r>
  <r>
    <x v="1573"/>
    <x v="389"/>
    <d v="2014-10-24T00:00:00"/>
    <x v="679"/>
    <s v="United States,San Francisco,California"/>
    <s v="Binders"/>
    <x v="1156"/>
    <n v="39.624000000000002"/>
    <n v="3"/>
    <n v="13.868399999999999"/>
  </r>
  <r>
    <x v="1574"/>
    <x v="155"/>
    <d v="2013-10-28T00:00:00"/>
    <x v="342"/>
    <s v="United States,Los Angeles,California"/>
    <s v="Chairs"/>
    <x v="1480"/>
    <n v="242.136"/>
    <n v="3"/>
    <n v="12.1068"/>
  </r>
  <r>
    <x v="1574"/>
    <x v="155"/>
    <d v="2013-10-28T00:00:00"/>
    <x v="342"/>
    <s v="United States,Los Angeles,California"/>
    <s v="Art"/>
    <x v="985"/>
    <n v="12.39"/>
    <n v="3"/>
    <n v="5.6993999999999998"/>
  </r>
  <r>
    <x v="1574"/>
    <x v="155"/>
    <d v="2013-10-28T00:00:00"/>
    <x v="342"/>
    <s v="United States,Los Angeles,California"/>
    <s v="Furnishings"/>
    <x v="1057"/>
    <n v="19.96"/>
    <n v="2"/>
    <n v="5.5888"/>
  </r>
  <r>
    <x v="1574"/>
    <x v="155"/>
    <d v="2013-10-28T00:00:00"/>
    <x v="342"/>
    <s v="United States,Los Angeles,California"/>
    <s v="Storage"/>
    <x v="135"/>
    <n v="340.92"/>
    <n v="3"/>
    <n v="3.4091999999999998"/>
  </r>
  <r>
    <x v="1575"/>
    <x v="27"/>
    <d v="2013-11-13T00:00:00"/>
    <x v="174"/>
    <s v="United States,San Francisco,California"/>
    <s v="Binders"/>
    <x v="742"/>
    <n v="57.584000000000003"/>
    <n v="2"/>
    <n v="20.154399999999999"/>
  </r>
  <r>
    <x v="1576"/>
    <x v="303"/>
    <d v="2014-09-21T00:00:00"/>
    <x v="316"/>
    <s v="United States,Boise,Idaho"/>
    <s v="Accessories"/>
    <x v="403"/>
    <n v="89.97"/>
    <n v="3"/>
    <n v="37.787399999999998"/>
  </r>
  <r>
    <x v="1577"/>
    <x v="159"/>
    <d v="2011-10-04T00:00:00"/>
    <x v="680"/>
    <s v="United States,Seattle,Washington"/>
    <s v="Binders"/>
    <x v="654"/>
    <n v="10.048"/>
    <n v="2"/>
    <n v="3.14"/>
  </r>
  <r>
    <x v="1577"/>
    <x v="159"/>
    <d v="2011-10-04T00:00:00"/>
    <x v="680"/>
    <s v="United States,Seattle,Washington"/>
    <s v="Storage"/>
    <x v="281"/>
    <n v="807.75"/>
    <n v="5"/>
    <n v="153.4725"/>
  </r>
  <r>
    <x v="1578"/>
    <x v="134"/>
    <d v="2014-11-20T00:00:00"/>
    <x v="254"/>
    <s v="United States,Los Angeles,California"/>
    <s v="Art"/>
    <x v="1065"/>
    <n v="34.24"/>
    <n v="8"/>
    <n v="9.9296000000000006"/>
  </r>
  <r>
    <x v="1579"/>
    <x v="261"/>
    <d v="2014-03-22T00:00:00"/>
    <x v="322"/>
    <s v="United States,Los Angeles,California"/>
    <s v="Storage"/>
    <x v="713"/>
    <n v="310.12"/>
    <n v="2"/>
    <n v="80.631200000000007"/>
  </r>
  <r>
    <x v="1579"/>
    <x v="261"/>
    <d v="2014-03-22T00:00:00"/>
    <x v="322"/>
    <s v="United States,Los Angeles,California"/>
    <s v="Binders"/>
    <x v="1219"/>
    <n v="70.463999999999999"/>
    <n v="6"/>
    <n v="22.9008"/>
  </r>
  <r>
    <x v="1579"/>
    <x v="261"/>
    <d v="2014-03-22T00:00:00"/>
    <x v="322"/>
    <s v="United States,Los Angeles,California"/>
    <s v="Binders"/>
    <x v="1236"/>
    <n v="19.68"/>
    <n v="5"/>
    <n v="6.8879999999999999"/>
  </r>
  <r>
    <x v="1579"/>
    <x v="261"/>
    <d v="2014-03-22T00:00:00"/>
    <x v="322"/>
    <s v="United States,Los Angeles,California"/>
    <s v="Appliances"/>
    <x v="1481"/>
    <n v="140.66999999999999"/>
    <n v="3"/>
    <n v="54.8613"/>
  </r>
  <r>
    <x v="1580"/>
    <x v="260"/>
    <d v="2014-12-03T00:00:00"/>
    <x v="358"/>
    <s v="United States,San Diego,California"/>
    <s v="Labels"/>
    <x v="1226"/>
    <n v="62.65"/>
    <n v="5"/>
    <n v="29.445499999999999"/>
  </r>
  <r>
    <x v="1581"/>
    <x v="493"/>
    <d v="2014-11-25T00:00:00"/>
    <x v="541"/>
    <s v="United States,Los Angeles,California"/>
    <s v="Tables"/>
    <x v="644"/>
    <n v="364.08"/>
    <n v="2"/>
    <n v="9.1020000000000003"/>
  </r>
  <r>
    <x v="1581"/>
    <x v="493"/>
    <d v="2014-11-25T00:00:00"/>
    <x v="541"/>
    <s v="United States,Los Angeles,California"/>
    <s v="Tables"/>
    <x v="1010"/>
    <n v="71.087999999999994"/>
    <n v="2"/>
    <n v="-1.7771999999999999"/>
  </r>
  <r>
    <x v="1582"/>
    <x v="719"/>
    <d v="2013-07-03T00:00:00"/>
    <x v="106"/>
    <s v="United States,Seattle,Washington"/>
    <s v="Binders"/>
    <x v="576"/>
    <n v="2.496"/>
    <n v="1"/>
    <n v="0.90480000000000005"/>
  </r>
  <r>
    <x v="1583"/>
    <x v="445"/>
    <d v="2013-11-06T00:00:00"/>
    <x v="575"/>
    <s v="United States,San Francisco,California"/>
    <s v="Chairs"/>
    <x v="699"/>
    <n v="1403.92"/>
    <n v="5"/>
    <n v="70.195999999999998"/>
  </r>
  <r>
    <x v="1584"/>
    <x v="834"/>
    <d v="2011-02-19T00:00:00"/>
    <x v="213"/>
    <s v="United States,Seattle,Washington"/>
    <s v="Accessories"/>
    <x v="1053"/>
    <n v="239.97"/>
    <n v="3"/>
    <n v="86.389200000000002"/>
  </r>
  <r>
    <x v="1584"/>
    <x v="834"/>
    <d v="2011-02-19T00:00:00"/>
    <x v="213"/>
    <s v="United States,Seattle,Washington"/>
    <s v="Appliances"/>
    <x v="1482"/>
    <n v="81.96"/>
    <n v="2"/>
    <n v="22.948799999999999"/>
  </r>
  <r>
    <x v="1584"/>
    <x v="834"/>
    <d v="2011-02-19T00:00:00"/>
    <x v="213"/>
    <s v="United States,Seattle,Washington"/>
    <s v="Supplies"/>
    <x v="1163"/>
    <n v="238.62"/>
    <n v="2"/>
    <n v="4.7724000000000002"/>
  </r>
  <r>
    <x v="1585"/>
    <x v="835"/>
    <d v="2011-06-23T00:00:00"/>
    <x v="362"/>
    <s v="United States,Los Angeles,California"/>
    <s v="Phones"/>
    <x v="1483"/>
    <n v="139.80000000000001"/>
    <n v="5"/>
    <n v="12.2325"/>
  </r>
  <r>
    <x v="1586"/>
    <x v="83"/>
    <d v="2014-12-15T00:00:00"/>
    <x v="488"/>
    <s v="United States,San Francisco,California"/>
    <s v="Paper"/>
    <x v="612"/>
    <n v="50.04"/>
    <n v="6"/>
    <n v="25.02"/>
  </r>
  <r>
    <x v="1587"/>
    <x v="613"/>
    <d v="2014-10-07T00:00:00"/>
    <x v="548"/>
    <s v="United States,Lodi,California"/>
    <s v="Supplies"/>
    <x v="1484"/>
    <n v="97.3"/>
    <n v="7"/>
    <n v="28.216999999999999"/>
  </r>
  <r>
    <x v="1588"/>
    <x v="524"/>
    <d v="2011-11-11T00:00:00"/>
    <x v="681"/>
    <s v="United States,Portland,Oregon"/>
    <s v="Paper"/>
    <x v="27"/>
    <n v="25.92"/>
    <n v="5"/>
    <n v="9.0719999999999992"/>
  </r>
  <r>
    <x v="1588"/>
    <x v="524"/>
    <d v="2011-11-11T00:00:00"/>
    <x v="681"/>
    <s v="United States,Portland,Oregon"/>
    <s v="Art"/>
    <x v="1369"/>
    <n v="120.768"/>
    <n v="4"/>
    <n v="9.0576000000000008"/>
  </r>
  <r>
    <x v="1589"/>
    <x v="836"/>
    <d v="2011-08-19T00:00:00"/>
    <x v="486"/>
    <s v="United States,San Francisco,California"/>
    <s v="Appliances"/>
    <x v="201"/>
    <n v="152.91"/>
    <n v="3"/>
    <n v="42.814799999999998"/>
  </r>
  <r>
    <x v="1589"/>
    <x v="836"/>
    <d v="2011-08-19T00:00:00"/>
    <x v="486"/>
    <s v="United States,San Francisco,California"/>
    <s v="Paper"/>
    <x v="1125"/>
    <n v="92.94"/>
    <n v="3"/>
    <n v="41.823"/>
  </r>
  <r>
    <x v="1589"/>
    <x v="836"/>
    <d v="2011-08-19T00:00:00"/>
    <x v="486"/>
    <s v="United States,San Francisco,California"/>
    <s v="Binders"/>
    <x v="736"/>
    <n v="17.856000000000002"/>
    <n v="4"/>
    <n v="6.2496"/>
  </r>
  <r>
    <x v="1589"/>
    <x v="836"/>
    <d v="2011-08-19T00:00:00"/>
    <x v="486"/>
    <s v="United States,San Francisco,California"/>
    <s v="Binders"/>
    <x v="899"/>
    <n v="46.44"/>
    <n v="3"/>
    <n v="15.093"/>
  </r>
  <r>
    <x v="1589"/>
    <x v="836"/>
    <d v="2011-08-19T00:00:00"/>
    <x v="486"/>
    <s v="United States,San Francisco,California"/>
    <s v="Chairs"/>
    <x v="534"/>
    <n v="195.136"/>
    <n v="4"/>
    <n v="-12.196"/>
  </r>
  <r>
    <x v="1590"/>
    <x v="187"/>
    <d v="2013-10-02T00:00:00"/>
    <x v="682"/>
    <s v="United States,Long Beach,California"/>
    <s v="Paper"/>
    <x v="1485"/>
    <n v="10.9"/>
    <n v="5"/>
    <n v="5.1230000000000002"/>
  </r>
  <r>
    <x v="1590"/>
    <x v="187"/>
    <d v="2013-10-02T00:00:00"/>
    <x v="682"/>
    <s v="United States,Long Beach,California"/>
    <s v="Labels"/>
    <x v="143"/>
    <n v="29.6"/>
    <n v="2"/>
    <n v="14.8"/>
  </r>
  <r>
    <x v="1590"/>
    <x v="187"/>
    <d v="2013-10-02T00:00:00"/>
    <x v="682"/>
    <s v="United States,Long Beach,California"/>
    <s v="Labels"/>
    <x v="486"/>
    <n v="4.9800000000000004"/>
    <n v="1"/>
    <n v="2.2907999999999999"/>
  </r>
  <r>
    <x v="1590"/>
    <x v="187"/>
    <d v="2013-10-02T00:00:00"/>
    <x v="682"/>
    <s v="United States,Long Beach,California"/>
    <s v="Copiers"/>
    <x v="1341"/>
    <n v="479.976"/>
    <n v="3"/>
    <n v="161.99189999999999"/>
  </r>
  <r>
    <x v="1590"/>
    <x v="187"/>
    <d v="2013-10-02T00:00:00"/>
    <x v="682"/>
    <s v="United States,Long Beach,California"/>
    <s v="Phones"/>
    <x v="1041"/>
    <n v="44.735999999999997"/>
    <n v="8"/>
    <n v="4.4736000000000002"/>
  </r>
  <r>
    <x v="1590"/>
    <x v="187"/>
    <d v="2013-10-02T00:00:00"/>
    <x v="682"/>
    <s v="United States,Long Beach,California"/>
    <s v="Art"/>
    <x v="311"/>
    <n v="5.76"/>
    <n v="2"/>
    <n v="1.6704000000000001"/>
  </r>
  <r>
    <x v="1590"/>
    <x v="187"/>
    <d v="2013-10-02T00:00:00"/>
    <x v="682"/>
    <s v="United States,Long Beach,California"/>
    <s v="Chairs"/>
    <x v="277"/>
    <n v="483.13600000000002"/>
    <n v="4"/>
    <n v="60.392000000000003"/>
  </r>
  <r>
    <x v="1591"/>
    <x v="169"/>
    <d v="2014-09-05T00:00:00"/>
    <x v="524"/>
    <s v="United States,Los Angeles,California"/>
    <s v="Appliances"/>
    <x v="588"/>
    <n v="43.1"/>
    <n v="5"/>
    <n v="11.206"/>
  </r>
  <r>
    <x v="1591"/>
    <x v="169"/>
    <d v="2014-09-05T00:00:00"/>
    <x v="524"/>
    <s v="United States,Los Angeles,California"/>
    <s v="Furnishings"/>
    <x v="272"/>
    <n v="511.5"/>
    <n v="5"/>
    <n v="132.99"/>
  </r>
  <r>
    <x v="1591"/>
    <x v="169"/>
    <d v="2014-09-05T00:00:00"/>
    <x v="524"/>
    <s v="United States,Los Angeles,California"/>
    <s v="Binders"/>
    <x v="458"/>
    <n v="147.91999999999999"/>
    <n v="5"/>
    <n v="46.225000000000001"/>
  </r>
  <r>
    <x v="1592"/>
    <x v="357"/>
    <d v="2011-04-18T00:00:00"/>
    <x v="482"/>
    <s v="United States,Lodi,California"/>
    <s v="Art"/>
    <x v="1486"/>
    <n v="39.68"/>
    <n v="2"/>
    <n v="16.268799999999999"/>
  </r>
  <r>
    <x v="1593"/>
    <x v="837"/>
    <d v="2014-06-24T00:00:00"/>
    <x v="344"/>
    <s v="United States,San Francisco,California"/>
    <s v="Furnishings"/>
    <x v="887"/>
    <n v="50.32"/>
    <n v="4"/>
    <n v="21.134399999999999"/>
  </r>
  <r>
    <x v="1593"/>
    <x v="837"/>
    <d v="2014-06-24T00:00:00"/>
    <x v="344"/>
    <s v="United States,San Francisco,California"/>
    <s v="Paper"/>
    <x v="1487"/>
    <n v="24.56"/>
    <n v="2"/>
    <n v="11.543200000000001"/>
  </r>
  <r>
    <x v="1594"/>
    <x v="838"/>
    <d v="2012-03-30T00:00:00"/>
    <x v="81"/>
    <s v="United States,Seattle,Washington"/>
    <s v="Tables"/>
    <x v="131"/>
    <n v="3393.68"/>
    <n v="8"/>
    <n v="610.86239999999998"/>
  </r>
  <r>
    <x v="1595"/>
    <x v="839"/>
    <d v="2011-04-08T00:00:00"/>
    <x v="430"/>
    <s v="United States,Los Angeles,California"/>
    <s v="Envelopes"/>
    <x v="57"/>
    <n v="11.16"/>
    <n v="2"/>
    <n v="5.58"/>
  </r>
  <r>
    <x v="1595"/>
    <x v="839"/>
    <d v="2011-04-08T00:00:00"/>
    <x v="430"/>
    <s v="United States,Los Angeles,California"/>
    <s v="Accessories"/>
    <x v="511"/>
    <n v="62.31"/>
    <n v="3"/>
    <n v="22.4316"/>
  </r>
  <r>
    <x v="1595"/>
    <x v="839"/>
    <d v="2011-04-08T00:00:00"/>
    <x v="430"/>
    <s v="United States,Los Angeles,California"/>
    <s v="Accessories"/>
    <x v="1053"/>
    <n v="159.97999999999999"/>
    <n v="2"/>
    <n v="57.592799999999997"/>
  </r>
  <r>
    <x v="1596"/>
    <x v="409"/>
    <d v="2014-08-26T00:00:00"/>
    <x v="683"/>
    <s v="United States,Louisville,Colorado"/>
    <s v="Storage"/>
    <x v="326"/>
    <n v="237.096"/>
    <n v="3"/>
    <n v="20.745899999999999"/>
  </r>
  <r>
    <x v="1596"/>
    <x v="409"/>
    <d v="2014-08-26T00:00:00"/>
    <x v="683"/>
    <s v="United States,Louisville,Colorado"/>
    <s v="Furnishings"/>
    <x v="1488"/>
    <n v="22.751999999999999"/>
    <n v="3"/>
    <n v="7.11"/>
  </r>
  <r>
    <x v="1596"/>
    <x v="409"/>
    <d v="2014-08-26T00:00:00"/>
    <x v="683"/>
    <s v="United States,Louisville,Colorado"/>
    <s v="Paper"/>
    <x v="51"/>
    <n v="6.6719999999999997"/>
    <n v="1"/>
    <n v="2.085"/>
  </r>
  <r>
    <x v="1597"/>
    <x v="840"/>
    <d v="2012-09-15T00:00:00"/>
    <x v="322"/>
    <s v="United States,Anaheim,California"/>
    <s v="Furnishings"/>
    <x v="528"/>
    <n v="131.88"/>
    <n v="7"/>
    <n v="55.389600000000002"/>
  </r>
  <r>
    <x v="1597"/>
    <x v="840"/>
    <d v="2012-09-15T00:00:00"/>
    <x v="322"/>
    <s v="United States,Anaheim,California"/>
    <s v="Binders"/>
    <x v="565"/>
    <n v="25.032"/>
    <n v="3"/>
    <n v="7.8224999999999998"/>
  </r>
  <r>
    <x v="1597"/>
    <x v="840"/>
    <d v="2012-09-15T00:00:00"/>
    <x v="322"/>
    <s v="United States,Anaheim,California"/>
    <s v="Chairs"/>
    <x v="501"/>
    <n v="717.72"/>
    <n v="3"/>
    <n v="71.772000000000006"/>
  </r>
  <r>
    <x v="1597"/>
    <x v="840"/>
    <d v="2012-09-15T00:00:00"/>
    <x v="322"/>
    <s v="United States,Anaheim,California"/>
    <s v="Furnishings"/>
    <x v="1489"/>
    <n v="207.35"/>
    <n v="5"/>
    <n v="24.882000000000001"/>
  </r>
  <r>
    <x v="1597"/>
    <x v="840"/>
    <d v="2012-09-15T00:00:00"/>
    <x v="322"/>
    <s v="United States,Anaheim,California"/>
    <s v="Furnishings"/>
    <x v="874"/>
    <n v="44.67"/>
    <n v="3"/>
    <n v="12.0609"/>
  </r>
  <r>
    <x v="1597"/>
    <x v="840"/>
    <d v="2012-09-15T00:00:00"/>
    <x v="322"/>
    <s v="United States,Anaheim,California"/>
    <s v="Paper"/>
    <x v="1157"/>
    <n v="209.7"/>
    <n v="2"/>
    <n v="100.65600000000001"/>
  </r>
  <r>
    <x v="1598"/>
    <x v="522"/>
    <d v="2012-10-12T00:00:00"/>
    <x v="192"/>
    <s v="United States,Santa Barbara,California"/>
    <s v="Chairs"/>
    <x v="617"/>
    <n v="362.13600000000002"/>
    <n v="3"/>
    <n v="-54.320399999999999"/>
  </r>
  <r>
    <x v="1598"/>
    <x v="522"/>
    <d v="2012-10-12T00:00:00"/>
    <x v="192"/>
    <s v="United States,Santa Barbara,California"/>
    <s v="Labels"/>
    <x v="1177"/>
    <n v="31.05"/>
    <n v="3"/>
    <n v="14.904"/>
  </r>
  <r>
    <x v="1599"/>
    <x v="841"/>
    <d v="2013-09-05T00:00:00"/>
    <x v="590"/>
    <s v="United States,San Francisco,California"/>
    <s v="Furnishings"/>
    <x v="1090"/>
    <n v="24.27"/>
    <n v="3"/>
    <n v="8.7371999999999996"/>
  </r>
  <r>
    <x v="1599"/>
    <x v="841"/>
    <d v="2013-09-05T00:00:00"/>
    <x v="590"/>
    <s v="United States,San Francisco,California"/>
    <s v="Copiers"/>
    <x v="601"/>
    <n v="2799.96"/>
    <n v="5"/>
    <n v="944.98649999999998"/>
  </r>
  <r>
    <x v="1600"/>
    <x v="14"/>
    <d v="2012-11-17T00:00:00"/>
    <x v="55"/>
    <s v="United States,San Bernardino,California"/>
    <s v="Binders"/>
    <x v="1490"/>
    <n v="9.8719999999999999"/>
    <n v="2"/>
    <n v="3.4552"/>
  </r>
  <r>
    <x v="1600"/>
    <x v="14"/>
    <d v="2012-11-17T00:00:00"/>
    <x v="55"/>
    <s v="United States,San Bernardino,California"/>
    <s v="Bookcases"/>
    <x v="653"/>
    <n v="683.33199999999999"/>
    <n v="4"/>
    <n v="-40.195999999999998"/>
  </r>
  <r>
    <x v="1600"/>
    <x v="14"/>
    <d v="2012-11-17T00:00:00"/>
    <x v="55"/>
    <s v="United States,San Bernardino,California"/>
    <s v="Paper"/>
    <x v="1343"/>
    <n v="29.96"/>
    <n v="7"/>
    <n v="13.481999999999999"/>
  </r>
  <r>
    <x v="1601"/>
    <x v="842"/>
    <d v="2013-06-07T00:00:00"/>
    <x v="194"/>
    <s v="United States,Los Angeles,California"/>
    <s v="Tables"/>
    <x v="1010"/>
    <n v="71.087999999999994"/>
    <n v="2"/>
    <n v="-1.7771999999999999"/>
  </r>
  <r>
    <x v="1602"/>
    <x v="493"/>
    <d v="2014-12-01T00:00:00"/>
    <x v="93"/>
    <s v="United States,San Francisco,California"/>
    <s v="Accessories"/>
    <x v="1333"/>
    <n v="223.58"/>
    <n v="14"/>
    <n v="87.196200000000005"/>
  </r>
  <r>
    <x v="1603"/>
    <x v="843"/>
    <d v="2012-01-03T00:00:00"/>
    <x v="684"/>
    <s v="United States,Anaheim,California"/>
    <s v="Storage"/>
    <x v="701"/>
    <n v="998.82"/>
    <n v="9"/>
    <n v="29.964600000000001"/>
  </r>
  <r>
    <x v="1603"/>
    <x v="843"/>
    <d v="2012-01-03T00:00:00"/>
    <x v="684"/>
    <s v="United States,Anaheim,California"/>
    <s v="Supplies"/>
    <x v="1056"/>
    <n v="51.15"/>
    <n v="5"/>
    <n v="13.298999999999999"/>
  </r>
  <r>
    <x v="1604"/>
    <x v="844"/>
    <d v="2012-04-17T00:00:00"/>
    <x v="581"/>
    <s v="United States,Seattle,Washington"/>
    <s v="Storage"/>
    <x v="937"/>
    <n v="40.74"/>
    <n v="3"/>
    <n v="0.40739999999999998"/>
  </r>
  <r>
    <x v="1605"/>
    <x v="297"/>
    <d v="2012-12-16T00:00:00"/>
    <x v="407"/>
    <s v="United States,Los Angeles,California"/>
    <s v="Binders"/>
    <x v="1491"/>
    <n v="55.264000000000003"/>
    <n v="2"/>
    <n v="20.724"/>
  </r>
  <r>
    <x v="1605"/>
    <x v="297"/>
    <d v="2012-12-16T00:00:00"/>
    <x v="407"/>
    <s v="United States,Los Angeles,California"/>
    <s v="Paper"/>
    <x v="1183"/>
    <n v="6.48"/>
    <n v="1"/>
    <n v="3.1103999999999998"/>
  </r>
  <r>
    <x v="1605"/>
    <x v="297"/>
    <d v="2012-12-16T00:00:00"/>
    <x v="407"/>
    <s v="United States,Los Angeles,California"/>
    <s v="Binders"/>
    <x v="1436"/>
    <n v="34.247999999999998"/>
    <n v="3"/>
    <n v="11.5587"/>
  </r>
  <r>
    <x v="1605"/>
    <x v="297"/>
    <d v="2012-12-16T00:00:00"/>
    <x v="407"/>
    <s v="United States,Los Angeles,California"/>
    <s v="Tables"/>
    <x v="1492"/>
    <n v="273.56799999999998"/>
    <n v="2"/>
    <n v="10.258800000000001"/>
  </r>
  <r>
    <x v="1606"/>
    <x v="388"/>
    <d v="2014-10-12T00:00:00"/>
    <x v="667"/>
    <s v="United States,Chandler,Arizona"/>
    <s v="Art"/>
    <x v="1364"/>
    <n v="9.3439999999999994"/>
    <n v="2"/>
    <n v="1.8688"/>
  </r>
  <r>
    <x v="1607"/>
    <x v="158"/>
    <d v="2013-12-11T00:00:00"/>
    <x v="685"/>
    <s v="United States,Los Angeles,California"/>
    <s v="Phones"/>
    <x v="1493"/>
    <n v="271.95999999999998"/>
    <n v="5"/>
    <n v="27.196000000000002"/>
  </r>
  <r>
    <x v="1607"/>
    <x v="158"/>
    <d v="2013-12-11T00:00:00"/>
    <x v="685"/>
    <s v="United States,Los Angeles,California"/>
    <s v="Art"/>
    <x v="1449"/>
    <n v="18.690000000000001"/>
    <n v="7"/>
    <n v="5.2332000000000001"/>
  </r>
  <r>
    <x v="1607"/>
    <x v="158"/>
    <d v="2013-12-11T00:00:00"/>
    <x v="685"/>
    <s v="United States,Los Angeles,California"/>
    <s v="Paper"/>
    <x v="211"/>
    <n v="13.36"/>
    <n v="2"/>
    <n v="6.4127999999999998"/>
  </r>
  <r>
    <x v="1607"/>
    <x v="158"/>
    <d v="2013-12-11T00:00:00"/>
    <x v="685"/>
    <s v="United States,Los Angeles,California"/>
    <s v="Phones"/>
    <x v="176"/>
    <n v="249.584"/>
    <n v="2"/>
    <n v="31.198"/>
  </r>
  <r>
    <x v="1607"/>
    <x v="158"/>
    <d v="2013-12-11T00:00:00"/>
    <x v="685"/>
    <s v="United States,Los Angeles,California"/>
    <s v="Fasteners"/>
    <x v="175"/>
    <n v="13.86"/>
    <n v="7"/>
    <n v="0"/>
  </r>
  <r>
    <x v="1607"/>
    <x v="158"/>
    <d v="2013-12-11T00:00:00"/>
    <x v="685"/>
    <s v="United States,Los Angeles,California"/>
    <s v="Binders"/>
    <x v="298"/>
    <n v="13.375999999999999"/>
    <n v="4"/>
    <n v="4.6816000000000004"/>
  </r>
  <r>
    <x v="1607"/>
    <x v="158"/>
    <d v="2013-12-11T00:00:00"/>
    <x v="685"/>
    <s v="United States,Los Angeles,California"/>
    <s v="Binders"/>
    <x v="1321"/>
    <n v="437.47199999999998"/>
    <n v="14"/>
    <n v="153.11519999999999"/>
  </r>
  <r>
    <x v="1608"/>
    <x v="230"/>
    <d v="2013-10-04T00:00:00"/>
    <x v="421"/>
    <s v="United States,Los Angeles,California"/>
    <s v="Accessories"/>
    <x v="794"/>
    <n v="36.24"/>
    <n v="1"/>
    <n v="15.220800000000001"/>
  </r>
  <r>
    <x v="1609"/>
    <x v="165"/>
    <d v="2014-03-04T00:00:00"/>
    <x v="24"/>
    <s v="United States,Costa Mesa,California"/>
    <s v="Furnishings"/>
    <x v="1162"/>
    <n v="91.96"/>
    <n v="2"/>
    <n v="15.6332"/>
  </r>
  <r>
    <x v="1609"/>
    <x v="165"/>
    <d v="2014-03-04T00:00:00"/>
    <x v="24"/>
    <s v="United States,Costa Mesa,California"/>
    <s v="Phones"/>
    <x v="1075"/>
    <n v="258.57600000000002"/>
    <n v="2"/>
    <n v="19.3932"/>
  </r>
  <r>
    <x v="1609"/>
    <x v="165"/>
    <d v="2014-03-04T00:00:00"/>
    <x v="24"/>
    <s v="United States,Costa Mesa,California"/>
    <s v="Paper"/>
    <x v="1365"/>
    <n v="29.6"/>
    <n v="4"/>
    <n v="13.32"/>
  </r>
  <r>
    <x v="1610"/>
    <x v="179"/>
    <d v="2014-05-10T00:00:00"/>
    <x v="381"/>
    <s v="United States,Westminster,California"/>
    <s v="Appliances"/>
    <x v="470"/>
    <n v="243.16"/>
    <n v="2"/>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x v="0"/>
    <x v="0"/>
    <x v="0"/>
    <s v="DarrinVanHuff@gmail.com"/>
    <s v="United States,Los Angeles,California"/>
    <s v="Labels"/>
    <x v="0"/>
    <n v="14.62"/>
    <n v="2"/>
    <n v="6.8714000000000004"/>
    <n v="4"/>
  </r>
  <r>
    <x v="1"/>
    <x v="1"/>
    <x v="1"/>
    <s v="BrosinaHoffman@gmail.com"/>
    <s v="United States,Los Angeles,California"/>
    <s v="Furnishings"/>
    <x v="1"/>
    <n v="48.86"/>
    <n v="7"/>
    <n v="14.1694"/>
    <n v="5"/>
  </r>
  <r>
    <x v="1"/>
    <x v="1"/>
    <x v="1"/>
    <s v="BrosinaHoffman@gmail.com"/>
    <s v="United States,Los Angeles,California"/>
    <s v="Art"/>
    <x v="2"/>
    <n v="7.28"/>
    <n v="4"/>
    <n v="1.9656"/>
    <n v="5"/>
  </r>
  <r>
    <x v="1"/>
    <x v="1"/>
    <x v="1"/>
    <s v="BrosinaHoffman@gmail.com"/>
    <s v="United States,Los Angeles,California"/>
    <s v="Phones"/>
    <x v="3"/>
    <n v="907.15200000000004"/>
    <n v="4"/>
    <n v="90.715199999999996"/>
    <n v="5"/>
  </r>
  <r>
    <x v="1"/>
    <x v="1"/>
    <x v="1"/>
    <s v="BrosinaHoffman@gmail.com"/>
    <s v="United States,Los Angeles,California"/>
    <s v="Binders"/>
    <x v="4"/>
    <n v="18.504000000000001"/>
    <n v="3"/>
    <n v="5.7824999999999998"/>
    <n v="5"/>
  </r>
  <r>
    <x v="1"/>
    <x v="1"/>
    <x v="1"/>
    <s v="BrosinaHoffman@gmail.com"/>
    <s v="United States,Los Angeles,California"/>
    <s v="Appliances"/>
    <x v="5"/>
    <n v="114.9"/>
    <n v="5"/>
    <n v="34.47"/>
    <n v="5"/>
  </r>
  <r>
    <x v="1"/>
    <x v="1"/>
    <x v="1"/>
    <s v="BrosinaHoffman@gmail.com"/>
    <s v="United States,Los Angeles,California"/>
    <s v="Tables"/>
    <x v="6"/>
    <n v="1706.184"/>
    <n v="9"/>
    <n v="85.309200000000004"/>
    <n v="5"/>
  </r>
  <r>
    <x v="1"/>
    <x v="1"/>
    <x v="1"/>
    <s v="BrosinaHoffman@gmail.com"/>
    <s v="United States,Los Angeles,California"/>
    <s v="Phones"/>
    <x v="7"/>
    <n v="911.42399999999998"/>
    <n v="4"/>
    <n v="68.356800000000007"/>
    <n v="5"/>
  </r>
  <r>
    <x v="2"/>
    <x v="2"/>
    <x v="2"/>
    <s v="IreneMaddox@gmail.com"/>
    <s v="United States,Seattle,Washington"/>
    <s v="Binders"/>
    <x v="8"/>
    <n v="407.976"/>
    <n v="3"/>
    <n v="132.59219999999999"/>
    <n v="5"/>
  </r>
  <r>
    <x v="3"/>
    <x v="3"/>
    <x v="3"/>
    <s v="AlejandroGrove@gmail.com"/>
    <s v="United States,West Jordan,Utah"/>
    <s v="Storage"/>
    <x v="9"/>
    <n v="55.5"/>
    <n v="2"/>
    <n v="9.99"/>
    <n v="2"/>
  </r>
  <r>
    <x v="4"/>
    <x v="4"/>
    <x v="4"/>
    <s v="ZuschussDonatelli@gmail.com"/>
    <s v="United States,San Francisco,California"/>
    <s v="Art"/>
    <x v="10"/>
    <n v="8.56"/>
    <n v="2"/>
    <n v="2.4824000000000002"/>
    <n v="5"/>
  </r>
  <r>
    <x v="4"/>
    <x v="4"/>
    <x v="4"/>
    <s v="ZuschussDonatelli@gmail.com"/>
    <s v="United States,San Francisco,California"/>
    <s v="Phones"/>
    <x v="11"/>
    <n v="213.48"/>
    <n v="3"/>
    <n v="16.010999999999999"/>
    <n v="5"/>
  </r>
  <r>
    <x v="4"/>
    <x v="4"/>
    <x v="4"/>
    <s v="ZuschussDonatelli@gmail.com"/>
    <s v="United States,San Francisco,California"/>
    <s v="Binders"/>
    <x v="12"/>
    <n v="22.72"/>
    <n v="4"/>
    <n v="7.3840000000000003"/>
    <n v="5"/>
  </r>
  <r>
    <x v="5"/>
    <x v="5"/>
    <x v="5"/>
    <s v="EmilyBurns@gmail.com"/>
    <s v="United States,Orem,Utah"/>
    <s v="Tables"/>
    <x v="13"/>
    <n v="1044.6300000000001"/>
    <n v="3"/>
    <n v="240.26490000000001"/>
    <n v="5"/>
  </r>
  <r>
    <x v="6"/>
    <x v="6"/>
    <x v="6"/>
    <s v="EricHoffmann@gmail.com"/>
    <s v="United States,Los Angeles,California"/>
    <s v="Binders"/>
    <x v="14"/>
    <n v="11.648"/>
    <n v="2"/>
    <n v="4.2224000000000004"/>
    <n v="4"/>
  </r>
  <r>
    <x v="6"/>
    <x v="6"/>
    <x v="6"/>
    <s v="EricHoffmann@gmail.com"/>
    <s v="United States,Los Angeles,California"/>
    <s v="Accessories"/>
    <x v="15"/>
    <n v="90.57"/>
    <n v="3"/>
    <n v="11.774100000000001"/>
    <n v="4"/>
  </r>
  <r>
    <x v="7"/>
    <x v="7"/>
    <x v="7"/>
    <s v="RubenAusman@gmail.com"/>
    <s v="United States,Los Angeles,California"/>
    <s v="Storage"/>
    <x v="16"/>
    <n v="77.88"/>
    <n v="2"/>
    <n v="3.8940000000000001"/>
    <n v="5"/>
  </r>
  <r>
    <x v="8"/>
    <x v="8"/>
    <x v="8"/>
    <s v="KunstMiller@gmail.com"/>
    <s v="United States,Los Angeles,California"/>
    <s v="Accessories"/>
    <x v="17"/>
    <n v="13.98"/>
    <n v="2"/>
    <n v="6.1512000000000002"/>
    <n v="6"/>
  </r>
  <r>
    <x v="8"/>
    <x v="8"/>
    <x v="8"/>
    <s v="KunstMiller@gmail.com"/>
    <s v="United States,Los Angeles,California"/>
    <s v="Binders"/>
    <x v="18"/>
    <n v="25.824000000000002"/>
    <n v="6"/>
    <n v="9.3612000000000002"/>
    <n v="6"/>
  </r>
  <r>
    <x v="8"/>
    <x v="8"/>
    <x v="8"/>
    <s v="KunstMiller@gmail.com"/>
    <s v="United States,Los Angeles,California"/>
    <s v="Paper"/>
    <x v="19"/>
    <n v="146.72999999999999"/>
    <n v="3"/>
    <n v="68.963099999999997"/>
    <n v="6"/>
  </r>
  <r>
    <x v="8"/>
    <x v="8"/>
    <x v="8"/>
    <s v="KunstMiller@gmail.com"/>
    <s v="United States,Los Angeles,California"/>
    <s v="Furnishings"/>
    <x v="20"/>
    <n v="79.760000000000005"/>
    <n v="4"/>
    <n v="22.332799999999999"/>
    <n v="6"/>
  </r>
  <r>
    <x v="9"/>
    <x v="9"/>
    <x v="9"/>
    <s v="BrendanSweed@gmail.com"/>
    <s v="United States,Gilbert,Arizona"/>
    <s v="Art"/>
    <x v="21"/>
    <n v="1113.0239999999999"/>
    <n v="8"/>
    <n v="111.30240000000001"/>
    <n v="5"/>
  </r>
  <r>
    <x v="9"/>
    <x v="9"/>
    <x v="9"/>
    <s v="BrendanSweed@gmail.com"/>
    <s v="United States,Gilbert,Arizona"/>
    <s v="Phones"/>
    <x v="22"/>
    <n v="167.96799999999999"/>
    <n v="4"/>
    <n v="62.988"/>
    <n v="5"/>
  </r>
  <r>
    <x v="10"/>
    <x v="10"/>
    <x v="10"/>
    <s v="DuaneNoonan@gmail.com"/>
    <s v="United States,San Francisco,California"/>
    <s v="Art"/>
    <x v="23"/>
    <n v="14.9"/>
    <n v="5"/>
    <n v="4.1719999999999997"/>
    <n v="4"/>
  </r>
  <r>
    <x v="10"/>
    <x v="10"/>
    <x v="10"/>
    <s v="DuaneNoonan@gmail.com"/>
    <s v="United States,San Francisco,California"/>
    <s v="Storage"/>
    <x v="24"/>
    <n v="21.39"/>
    <n v="1"/>
    <n v="6.2031000000000001"/>
    <n v="4"/>
  </r>
  <r>
    <x v="11"/>
    <x v="11"/>
    <x v="11"/>
    <s v="JimSink@gmail.com"/>
    <s v="United States,Los Angeles,California"/>
    <s v="Art"/>
    <x v="25"/>
    <n v="20.100000000000001"/>
    <n v="3"/>
    <n v="6.633"/>
    <n v="5"/>
  </r>
  <r>
    <x v="11"/>
    <x v="11"/>
    <x v="11"/>
    <s v="JimSink@gmail.com"/>
    <s v="United States,Los Angeles,California"/>
    <s v="Phones"/>
    <x v="26"/>
    <n v="73.584000000000003"/>
    <n v="2"/>
    <n v="8.2782"/>
    <n v="5"/>
  </r>
  <r>
    <x v="11"/>
    <x v="11"/>
    <x v="11"/>
    <s v="JimSink@gmail.com"/>
    <s v="United States,Los Angeles,California"/>
    <s v="Paper"/>
    <x v="27"/>
    <n v="6.48"/>
    <n v="1"/>
    <n v="3.1103999999999998"/>
    <n v="5"/>
  </r>
  <r>
    <x v="12"/>
    <x v="12"/>
    <x v="12"/>
    <s v="RogerBarcio@gmail.com"/>
    <s v="United States,Portland,Oregon"/>
    <s v="Binders"/>
    <x v="28"/>
    <n v="5.6820000000000004"/>
    <n v="1"/>
    <n v="-3.7879999999999998"/>
    <n v="6"/>
  </r>
  <r>
    <x v="13"/>
    <x v="13"/>
    <x v="13"/>
    <s v="KatherineDucich@gmail.com"/>
    <s v="United States,San Francisco,California"/>
    <s v="Binders"/>
    <x v="29"/>
    <n v="51.311999999999998"/>
    <n v="3"/>
    <n v="17.959199999999999"/>
    <n v="3"/>
  </r>
  <r>
    <x v="14"/>
    <x v="14"/>
    <x v="14"/>
    <s v="LenaCacioppo@gmail.com"/>
    <s v="United States,Aurora,Colorado"/>
    <s v="Accessories"/>
    <x v="30"/>
    <n v="238.89599999999999"/>
    <n v="6"/>
    <n v="-26.875800000000002"/>
    <n v="4"/>
  </r>
  <r>
    <x v="14"/>
    <x v="14"/>
    <x v="14"/>
    <s v="LenaCacioppo@gmail.com"/>
    <s v="United States,Aurora,Colorado"/>
    <s v="Furnishings"/>
    <x v="31"/>
    <n v="102.36"/>
    <n v="3"/>
    <n v="-3.8384999999999998"/>
    <n v="4"/>
  </r>
  <r>
    <x v="14"/>
    <x v="14"/>
    <x v="14"/>
    <s v="LenaCacioppo@gmail.com"/>
    <s v="United States,Aurora,Colorado"/>
    <s v="Binders"/>
    <x v="32"/>
    <n v="36.881999999999998"/>
    <n v="3"/>
    <n v="-25.817399999999999"/>
    <n v="4"/>
  </r>
  <r>
    <x v="15"/>
    <x v="15"/>
    <x v="15"/>
    <s v="DaveKipp@gmail.com"/>
    <s v="United States,Seattle,Washington"/>
    <s v="Tables"/>
    <x v="33"/>
    <n v="787.53"/>
    <n v="3"/>
    <n v="165.38130000000001"/>
    <n v="4"/>
  </r>
  <r>
    <x v="16"/>
    <x v="16"/>
    <x v="12"/>
    <s v="TroyStaebel@gmail.com"/>
    <s v="United States,Phoenix,Arizona"/>
    <s v="Binders"/>
    <x v="34"/>
    <n v="2.3879999999999999"/>
    <n v="2"/>
    <n v="-1.8308"/>
    <n v="7"/>
  </r>
  <r>
    <x v="16"/>
    <x v="16"/>
    <x v="12"/>
    <s v="TroyStaebel@gmail.com"/>
    <s v="United States,Phoenix,Arizona"/>
    <s v="Storage"/>
    <x v="35"/>
    <n v="243.99199999999999"/>
    <n v="7"/>
    <n v="30.498999999999999"/>
    <n v="7"/>
  </r>
  <r>
    <x v="17"/>
    <x v="17"/>
    <x v="16"/>
    <s v="LindsayShagiari@gmail.com"/>
    <s v="United States,Los Angeles,California"/>
    <s v="Chairs"/>
    <x v="36"/>
    <n v="81.424000000000007"/>
    <n v="2"/>
    <n v="-9.1601999999999997"/>
    <n v="4"/>
  </r>
  <r>
    <x v="17"/>
    <x v="17"/>
    <x v="16"/>
    <s v="LindsayShagiari@gmail.com"/>
    <s v="United States,Los Angeles,California"/>
    <s v="Furnishings"/>
    <x v="37"/>
    <n v="238.56"/>
    <n v="3"/>
    <n v="26.241599999999998"/>
    <n v="4"/>
  </r>
  <r>
    <x v="18"/>
    <x v="18"/>
    <x v="17"/>
    <s v="LenaCreighton@gmail.com"/>
    <s v="United States,Roseville,California"/>
    <s v="Paper"/>
    <x v="38"/>
    <n v="20.04"/>
    <n v="3"/>
    <n v="9.6191999999999993"/>
    <n v="6"/>
  </r>
  <r>
    <x v="18"/>
    <x v="18"/>
    <x v="17"/>
    <s v="LenaCreighton@gmail.com"/>
    <s v="United States,Roseville,California"/>
    <s v="Paper"/>
    <x v="39"/>
    <n v="35.44"/>
    <n v="1"/>
    <n v="16.6568"/>
    <n v="6"/>
  </r>
  <r>
    <x v="18"/>
    <x v="18"/>
    <x v="17"/>
    <s v="LenaCreighton@gmail.com"/>
    <s v="United States,Roseville,California"/>
    <s v="Art"/>
    <x v="40"/>
    <n v="11.52"/>
    <n v="4"/>
    <n v="3.456"/>
    <n v="6"/>
  </r>
  <r>
    <x v="18"/>
    <x v="18"/>
    <x v="17"/>
    <s v="LenaCreighton@gmail.com"/>
    <s v="United States,Roseville,California"/>
    <s v="Fasteners"/>
    <x v="41"/>
    <n v="4.0199999999999996"/>
    <n v="2"/>
    <n v="1.9698"/>
    <n v="6"/>
  </r>
  <r>
    <x v="18"/>
    <x v="18"/>
    <x v="17"/>
    <s v="LenaCreighton@gmail.com"/>
    <s v="United States,Roseville,California"/>
    <s v="Binders"/>
    <x v="42"/>
    <n v="76.176000000000002"/>
    <n v="3"/>
    <n v="26.6616"/>
    <n v="6"/>
  </r>
  <r>
    <x v="18"/>
    <x v="18"/>
    <x v="17"/>
    <s v="LenaCreighton@gmail.com"/>
    <s v="United States,Roseville,California"/>
    <s v="Supplies"/>
    <x v="43"/>
    <n v="65.88"/>
    <n v="6"/>
    <n v="18.446400000000001"/>
    <n v="6"/>
  </r>
  <r>
    <x v="18"/>
    <x v="18"/>
    <x v="17"/>
    <s v="LenaCreighton@gmail.com"/>
    <s v="United States,Roseville,California"/>
    <s v="Furnishings"/>
    <x v="44"/>
    <n v="43.12"/>
    <n v="14"/>
    <n v="20.697600000000001"/>
    <n v="6"/>
  </r>
  <r>
    <x v="19"/>
    <x v="19"/>
    <x v="18"/>
    <s v="SallyHughsby@gmail.com"/>
    <s v="United States,San Francisco,California"/>
    <s v="Art"/>
    <x v="45"/>
    <n v="8.82"/>
    <n v="3"/>
    <n v="2.3814000000000002"/>
    <n v="5"/>
  </r>
  <r>
    <x v="19"/>
    <x v="19"/>
    <x v="18"/>
    <s v="SallyHughsby@gmail.com"/>
    <s v="United States,San Francisco,California"/>
    <s v="Envelopes"/>
    <x v="46"/>
    <n v="10.86"/>
    <n v="3"/>
    <n v="5.1041999999999996"/>
    <n v="5"/>
  </r>
  <r>
    <x v="19"/>
    <x v="19"/>
    <x v="18"/>
    <s v="SallyHughsby@gmail.com"/>
    <s v="United States,San Francisco,California"/>
    <s v="Paper"/>
    <x v="47"/>
    <n v="143.69999999999999"/>
    <n v="3"/>
    <n v="68.975999999999999"/>
    <n v="5"/>
  </r>
  <r>
    <x v="20"/>
    <x v="20"/>
    <x v="19"/>
    <s v="HelenAndreada@gmail.com"/>
    <s v="United States,Pasadena,California"/>
    <s v="Storage"/>
    <x v="48"/>
    <n v="671.93"/>
    <n v="7"/>
    <n v="20.157900000000001"/>
    <n v="5"/>
  </r>
  <r>
    <x v="21"/>
    <x v="21"/>
    <x v="20"/>
    <s v="TamaraWillingham@gmail.com"/>
    <s v="United States,Scottsdale,Arizona"/>
    <s v="Appliances"/>
    <x v="49"/>
    <n v="157.91999999999999"/>
    <n v="5"/>
    <n v="17.765999999999998"/>
    <n v="3"/>
  </r>
  <r>
    <x v="21"/>
    <x v="21"/>
    <x v="20"/>
    <s v="TamaraWillingham@gmail.com"/>
    <s v="United States,Scottsdale,Arizona"/>
    <s v="Phones"/>
    <x v="50"/>
    <n v="203.184"/>
    <n v="2"/>
    <n v="15.238799999999999"/>
    <n v="3"/>
  </r>
  <r>
    <x v="22"/>
    <x v="22"/>
    <x v="21"/>
    <s v="StephaniePhelps@gmail.com"/>
    <s v="United States,San Jose,California"/>
    <s v="Paper"/>
    <x v="51"/>
    <n v="58.38"/>
    <n v="7"/>
    <n v="26.271000000000001"/>
    <n v="2"/>
  </r>
  <r>
    <x v="22"/>
    <x v="22"/>
    <x v="21"/>
    <s v="StephaniePhelps@gmail.com"/>
    <s v="United States,San Jose,California"/>
    <s v="Paper"/>
    <x v="52"/>
    <n v="105.52"/>
    <n v="4"/>
    <n v="48.539200000000001"/>
    <n v="2"/>
  </r>
  <r>
    <x v="22"/>
    <x v="22"/>
    <x v="21"/>
    <s v="StephaniePhelps@gmail.com"/>
    <s v="United States,San Jose,California"/>
    <s v="Storage"/>
    <x v="53"/>
    <n v="80.88"/>
    <n v="6"/>
    <n v="21.0288"/>
    <n v="2"/>
  </r>
  <r>
    <x v="23"/>
    <x v="23"/>
    <x v="22"/>
    <s v="NeilKnudson@gmail.com"/>
    <s v="United States,Seattle,Washington"/>
    <s v="Art"/>
    <x v="54"/>
    <n v="6.63"/>
    <n v="3"/>
    <n v="1.7901"/>
    <n v="6"/>
  </r>
  <r>
    <x v="24"/>
    <x v="24"/>
    <x v="23"/>
    <s v="DaveBrooks@gmail.com"/>
    <s v="United States,Seattle,Washington"/>
    <s v="Chairs"/>
    <x v="55"/>
    <n v="457.56799999999998"/>
    <n v="2"/>
    <n v="51.476399999999998"/>
    <n v="5"/>
  </r>
  <r>
    <x v="25"/>
    <x v="25"/>
    <x v="24"/>
    <s v="TedTrevino@gmail.com"/>
    <s v="United States,Los Angeles,California"/>
    <s v="Paper"/>
    <x v="56"/>
    <n v="5.98"/>
    <n v="1"/>
    <n v="2.6909999999999998"/>
    <n v="1"/>
  </r>
  <r>
    <x v="26"/>
    <x v="26"/>
    <x v="25"/>
    <s v="RubenDartt@gmail.com"/>
    <s v="United States,Carlsbad,New Mexico"/>
    <s v="Envelopes"/>
    <x v="57"/>
    <n v="28.4"/>
    <n v="5"/>
    <n v="13.348000000000001"/>
    <n v="4"/>
  </r>
  <r>
    <x v="27"/>
    <x v="27"/>
    <x v="26"/>
    <s v="MaxJones@gmail.com"/>
    <s v="United States,Seattle,Washington"/>
    <s v="Binders"/>
    <x v="58"/>
    <n v="27.68"/>
    <n v="2"/>
    <n v="9.6880000000000006"/>
    <n v="4"/>
  </r>
  <r>
    <x v="28"/>
    <x v="28"/>
    <x v="27"/>
    <s v="ChadSievert@gmail.com"/>
    <s v="United States,Los Angeles,California"/>
    <s v="Paper"/>
    <x v="59"/>
    <n v="20.94"/>
    <n v="3"/>
    <n v="9.8417999999999992"/>
    <n v="4"/>
  </r>
  <r>
    <x v="28"/>
    <x v="28"/>
    <x v="27"/>
    <s v="ChadSievert@gmail.com"/>
    <s v="United States,Los Angeles,California"/>
    <s v="Paper"/>
    <x v="60"/>
    <n v="110.96"/>
    <n v="2"/>
    <n v="53.260800000000003"/>
    <n v="4"/>
  </r>
  <r>
    <x v="28"/>
    <x v="28"/>
    <x v="27"/>
    <s v="ChadSievert@gmail.com"/>
    <s v="United States,Los Angeles,California"/>
    <s v="Chairs"/>
    <x v="61"/>
    <n v="340.14400000000001"/>
    <n v="7"/>
    <n v="21.259"/>
    <n v="4"/>
  </r>
  <r>
    <x v="29"/>
    <x v="29"/>
    <x v="28"/>
    <s v="FrankMerwin@gmail.com"/>
    <s v="United States,Los Angeles,California"/>
    <s v="Accessories"/>
    <x v="62"/>
    <n v="176.8"/>
    <n v="8"/>
    <n v="22.984000000000002"/>
    <n v="4"/>
  </r>
  <r>
    <x v="30"/>
    <x v="30"/>
    <x v="29"/>
    <s v="MaryZewe@gmail.com"/>
    <s v="United States,Redlands,California"/>
    <s v="Envelopes"/>
    <x v="63"/>
    <n v="14.28"/>
    <n v="7"/>
    <n v="6.7115999999999998"/>
    <n v="6"/>
  </r>
  <r>
    <x v="31"/>
    <x v="31"/>
    <x v="30"/>
    <s v="BruceStewart@gmail.com"/>
    <s v="United States,Denver,Colorado"/>
    <s v="Tables"/>
    <x v="64"/>
    <n v="218.75"/>
    <n v="2"/>
    <n v="-161.875"/>
    <n v="2"/>
  </r>
  <r>
    <x v="31"/>
    <x v="31"/>
    <x v="30"/>
    <s v="BruceStewart@gmail.com"/>
    <s v="United States,Denver,Colorado"/>
    <s v="Appliances"/>
    <x v="65"/>
    <n v="2.6"/>
    <n v="1"/>
    <n v="0.29249999999999998"/>
    <n v="2"/>
  </r>
  <r>
    <x v="32"/>
    <x v="32"/>
    <x v="31"/>
    <s v="LaurelElliston@gmail.com"/>
    <s v="United States,Whittier,California"/>
    <s v="Phones"/>
    <x v="66"/>
    <n v="444.76799999999997"/>
    <n v="4"/>
    <n v="44.476799999999997"/>
    <n v="5"/>
  </r>
  <r>
    <x v="33"/>
    <x v="33"/>
    <x v="32"/>
    <s v="JonathanHowell@gmail.com"/>
    <s v="United States,Los Angeles,California"/>
    <s v="Storage"/>
    <x v="67"/>
    <n v="93.06"/>
    <n v="6"/>
    <n v="26.056799999999999"/>
    <n v="4"/>
  </r>
  <r>
    <x v="33"/>
    <x v="33"/>
    <x v="32"/>
    <s v="JonathanHowell@gmail.com"/>
    <s v="United States,Los Angeles,California"/>
    <s v="Phones"/>
    <x v="68"/>
    <n v="302.37599999999998"/>
    <n v="3"/>
    <n v="22.6782"/>
    <n v="4"/>
  </r>
  <r>
    <x v="34"/>
    <x v="34"/>
    <x v="33"/>
    <s v="DavidBremer@gmail.com"/>
    <s v="United States,Santa Clara,California"/>
    <s v="Paper"/>
    <x v="69"/>
    <n v="10.56"/>
    <n v="2"/>
    <n v="4.7519999999999998"/>
    <n v="4"/>
  </r>
  <r>
    <x v="35"/>
    <x v="35"/>
    <x v="34"/>
    <s v="LoganHaushalter@gmail.com"/>
    <s v="United States,San Francisco,California"/>
    <s v="Chairs"/>
    <x v="70"/>
    <n v="321.56799999999998"/>
    <n v="2"/>
    <n v="28.1372"/>
    <n v="5"/>
  </r>
  <r>
    <x v="36"/>
    <x v="36"/>
    <x v="35"/>
    <s v="KellyCollister@gmail.com"/>
    <s v="United States,San Diego,California"/>
    <s v="Paper"/>
    <x v="71"/>
    <n v="7.61"/>
    <n v="1"/>
    <n v="3.5767000000000002"/>
    <n v="6"/>
  </r>
  <r>
    <x v="36"/>
    <x v="36"/>
    <x v="35"/>
    <s v="KellyCollister@gmail.com"/>
    <s v="United States,San Diego,California"/>
    <s v="Accessories"/>
    <x v="72"/>
    <n v="3347.37"/>
    <n v="13"/>
    <n v="636.00030000000004"/>
    <n v="6"/>
  </r>
  <r>
    <x v="37"/>
    <x v="37"/>
    <x v="36"/>
    <s v="AlanHwang@gmail.com"/>
    <s v="United States,Brentwood,California"/>
    <s v="Accessories"/>
    <x v="73"/>
    <n v="79.900000000000006"/>
    <n v="2"/>
    <n v="35.155999999999999"/>
    <n v="5"/>
  </r>
  <r>
    <x v="38"/>
    <x v="38"/>
    <x v="37"/>
    <s v="KristenHastings@gmail.com"/>
    <s v="United States,San Francisco,California"/>
    <s v="Storage"/>
    <x v="74"/>
    <n v="725.84"/>
    <n v="4"/>
    <n v="210.49359999999999"/>
    <n v="5"/>
  </r>
  <r>
    <x v="39"/>
    <x v="39"/>
    <x v="38"/>
    <s v="HelenAndreada@gmail.com"/>
    <s v="United States,San Francisco,California"/>
    <s v="Accessories"/>
    <x v="75"/>
    <n v="209.93"/>
    <n v="7"/>
    <n v="92.369200000000006"/>
    <n v="1"/>
  </r>
  <r>
    <x v="39"/>
    <x v="39"/>
    <x v="38"/>
    <s v="HelenAndreada@gmail.com"/>
    <s v="United States,San Francisco,California"/>
    <s v="Furnishings"/>
    <x v="76"/>
    <n v="5.28"/>
    <n v="3"/>
    <n v="2.3231999999999999"/>
    <n v="1"/>
  </r>
  <r>
    <x v="39"/>
    <x v="39"/>
    <x v="38"/>
    <s v="HelenAndreada@gmail.com"/>
    <s v="United States,San Francisco,California"/>
    <s v="Binders"/>
    <x v="77"/>
    <n v="10.92"/>
    <n v="3"/>
    <n v="4.0949999999999998"/>
    <n v="1"/>
  </r>
  <r>
    <x v="40"/>
    <x v="40"/>
    <x v="39"/>
    <s v="BarryBlumstein@gmail.com"/>
    <s v="United States,Inglewood,California"/>
    <s v="Paper"/>
    <x v="78"/>
    <n v="8.82"/>
    <n v="2"/>
    <n v="4.0571999999999999"/>
    <n v="1"/>
  </r>
  <r>
    <x v="40"/>
    <x v="40"/>
    <x v="39"/>
    <s v="BarryBlumstein@gmail.com"/>
    <s v="United States,Inglewood,California"/>
    <s v="Art"/>
    <x v="79"/>
    <n v="5.98"/>
    <n v="1"/>
    <n v="1.5548"/>
    <n v="1"/>
  </r>
  <r>
    <x v="41"/>
    <x v="41"/>
    <x v="29"/>
    <s v="JasO'Carroll@gmail.com"/>
    <s v="United States,Los Angeles,California"/>
    <s v="Tables"/>
    <x v="80"/>
    <n v="1038.8399999999999"/>
    <n v="5"/>
    <n v="51.942"/>
    <n v="4"/>
  </r>
  <r>
    <x v="42"/>
    <x v="42"/>
    <x v="40"/>
    <s v="TracyBlumstein@gmail.com"/>
    <s v="United States,Portland,Oregon"/>
    <s v="Paper"/>
    <x v="57"/>
    <n v="141.76"/>
    <n v="5"/>
    <n v="47.844000000000001"/>
    <n v="6"/>
  </r>
  <r>
    <x v="42"/>
    <x v="42"/>
    <x v="40"/>
    <s v="TracyBlumstein@gmail.com"/>
    <s v="United States,Portland,Oregon"/>
    <s v="Accessories"/>
    <x v="81"/>
    <n v="239.8"/>
    <n v="5"/>
    <n v="47.96"/>
    <n v="6"/>
  </r>
  <r>
    <x v="42"/>
    <x v="42"/>
    <x v="40"/>
    <s v="TracyBlumstein@gmail.com"/>
    <s v="United States,Portland,Oregon"/>
    <s v="Paper"/>
    <x v="82"/>
    <n v="31.103999999999999"/>
    <n v="6"/>
    <n v="10.8864"/>
    <n v="6"/>
  </r>
  <r>
    <x v="43"/>
    <x v="43"/>
    <x v="41"/>
    <s v="KellyLampkin@gmail.com"/>
    <s v="United States,Colorado Springs,Colorado"/>
    <s v="Furnishings"/>
    <x v="83"/>
    <n v="300.416"/>
    <n v="8"/>
    <n v="78.859200000000001"/>
    <n v="2"/>
  </r>
  <r>
    <x v="43"/>
    <x v="43"/>
    <x v="41"/>
    <s v="KellyLampkin@gmail.com"/>
    <s v="United States,Colorado Springs,Colorado"/>
    <s v="Chairs"/>
    <x v="84"/>
    <n v="230.352"/>
    <n v="3"/>
    <n v="20.155799999999999"/>
    <n v="2"/>
  </r>
  <r>
    <x v="43"/>
    <x v="43"/>
    <x v="41"/>
    <s v="KellyLampkin@gmail.com"/>
    <s v="United States,Colorado Springs,Colorado"/>
    <s v="Furnishings"/>
    <x v="85"/>
    <n v="218.352"/>
    <n v="3"/>
    <n v="-24.564599999999999"/>
    <n v="2"/>
  </r>
  <r>
    <x v="43"/>
    <x v="43"/>
    <x v="41"/>
    <s v="KellyLampkin@gmail.com"/>
    <s v="United States,Colorado Springs,Colorado"/>
    <s v="Binders"/>
    <x v="86"/>
    <n v="78.599999999999994"/>
    <n v="5"/>
    <n v="-62.88"/>
    <n v="2"/>
  </r>
  <r>
    <x v="43"/>
    <x v="43"/>
    <x v="41"/>
    <s v="KellyLampkin@gmail.com"/>
    <s v="United States,Colorado Springs,Colorado"/>
    <s v="Fasteners"/>
    <x v="87"/>
    <n v="27.552"/>
    <n v="3"/>
    <n v="9.2988"/>
    <n v="2"/>
  </r>
  <r>
    <x v="44"/>
    <x v="44"/>
    <x v="42"/>
    <s v="BenPeterman@gmail.com"/>
    <s v="United States,Arvada,Colorado"/>
    <s v="Furnishings"/>
    <x v="88"/>
    <n v="15.135999999999999"/>
    <n v="4"/>
    <n v="3.5948000000000002"/>
    <n v="2"/>
  </r>
  <r>
    <x v="44"/>
    <x v="44"/>
    <x v="42"/>
    <s v="BenPeterman@gmail.com"/>
    <s v="United States,Arvada,Colorado"/>
    <s v="Chairs"/>
    <x v="89"/>
    <n v="466.76799999999997"/>
    <n v="2"/>
    <n v="52.511400000000002"/>
    <n v="2"/>
  </r>
  <r>
    <x v="44"/>
    <x v="44"/>
    <x v="42"/>
    <s v="BenPeterman@gmail.com"/>
    <s v="United States,Arvada,Colorado"/>
    <s v="Furnishings"/>
    <x v="90"/>
    <n v="15.231999999999999"/>
    <n v="1"/>
    <n v="1.7136"/>
    <n v="2"/>
  </r>
  <r>
    <x v="44"/>
    <x v="44"/>
    <x v="42"/>
    <s v="BenPeterman@gmail.com"/>
    <s v="United States,Arvada,Colorado"/>
    <s v="Labels"/>
    <x v="91"/>
    <n v="6.2640000000000002"/>
    <n v="3"/>
    <n v="2.0358000000000001"/>
    <n v="2"/>
  </r>
  <r>
    <x v="45"/>
    <x v="45"/>
    <x v="43"/>
    <s v="FrankAtkinson@gmail.com"/>
    <s v="United States,Long Beach,California"/>
    <s v="Fasteners"/>
    <x v="92"/>
    <n v="7.16"/>
    <n v="2"/>
    <n v="3.58"/>
    <n v="5"/>
  </r>
  <r>
    <x v="46"/>
    <x v="46"/>
    <x v="44"/>
    <s v="GraceKelly@gmail.com"/>
    <s v="United States,Hesperia,California"/>
    <s v="Binders"/>
    <x v="86"/>
    <n v="251.52"/>
    <n v="6"/>
    <n v="81.744"/>
    <n v="4"/>
  </r>
  <r>
    <x v="46"/>
    <x v="46"/>
    <x v="44"/>
    <s v="GraceKelly@gmail.com"/>
    <s v="United States,Hesperia,California"/>
    <s v="Accessories"/>
    <x v="93"/>
    <n v="99.99"/>
    <n v="1"/>
    <n v="34.996499999999997"/>
    <n v="4"/>
  </r>
  <r>
    <x v="47"/>
    <x v="47"/>
    <x v="45"/>
    <s v="DougBickford@gmail.com"/>
    <s v="United States,Los Angeles,California"/>
    <s v="Binders"/>
    <x v="94"/>
    <n v="4.7519999999999998"/>
    <n v="1"/>
    <n v="1.6037999999999999"/>
    <n v="3"/>
  </r>
  <r>
    <x v="47"/>
    <x v="47"/>
    <x v="45"/>
    <s v="DougBickford@gmail.com"/>
    <s v="United States,Los Angeles,California"/>
    <s v="Copiers"/>
    <x v="95"/>
    <n v="959.98400000000004"/>
    <n v="2"/>
    <n v="335.99439999999998"/>
    <n v="3"/>
  </r>
  <r>
    <x v="47"/>
    <x v="47"/>
    <x v="45"/>
    <s v="DougBickford@gmail.com"/>
    <s v="United States,Los Angeles,California"/>
    <s v="Binders"/>
    <x v="96"/>
    <n v="14.368"/>
    <n v="4"/>
    <n v="4.49"/>
    <n v="3"/>
  </r>
  <r>
    <x v="48"/>
    <x v="48"/>
    <x v="46"/>
    <s v="AlyssaCrouse@gmail.com"/>
    <s v="United States,San Francisco,California"/>
    <s v="Binders"/>
    <x v="97"/>
    <n v="7.7119999999999997"/>
    <n v="2"/>
    <n v="2.7955999999999999"/>
    <n v="5"/>
  </r>
  <r>
    <x v="48"/>
    <x v="48"/>
    <x v="46"/>
    <s v="AlyssaCrouse@gmail.com"/>
    <s v="United States,San Francisco,California"/>
    <s v="Tables"/>
    <x v="98"/>
    <n v="698.35199999999998"/>
    <n v="3"/>
    <n v="-17.4588"/>
    <n v="5"/>
  </r>
  <r>
    <x v="49"/>
    <x v="49"/>
    <x v="47"/>
    <s v="KenLonsdale@gmail.com"/>
    <s v="United States,Layton,Utah"/>
    <s v="Fasteners"/>
    <x v="99"/>
    <n v="4.96"/>
    <n v="4"/>
    <n v="2.3311999999999999"/>
    <n v="4"/>
  </r>
  <r>
    <x v="50"/>
    <x v="50"/>
    <x v="48"/>
    <s v="ClayCheatham@gmail.com"/>
    <s v="United States,San Francisco,California"/>
    <s v="Phones"/>
    <x v="100"/>
    <n v="47.975999999999999"/>
    <n v="3"/>
    <n v="4.7976000000000001"/>
    <n v="4"/>
  </r>
  <r>
    <x v="51"/>
    <x v="51"/>
    <x v="49"/>
    <s v="JuliaDunbar@gmail.com"/>
    <s v="United States,San Francisco,California"/>
    <s v="Storage"/>
    <x v="101"/>
    <n v="211.96"/>
    <n v="4"/>
    <n v="8.4784000000000006"/>
    <n v="5"/>
  </r>
  <r>
    <x v="52"/>
    <x v="52"/>
    <x v="50"/>
    <s v="ArthurGainer@gmail.com"/>
    <s v="United States,Tucson,Arizona"/>
    <s v="Binders"/>
    <x v="102"/>
    <n v="8.16"/>
    <n v="5"/>
    <n v="-5.7119999999999997"/>
    <n v="4"/>
  </r>
  <r>
    <x v="52"/>
    <x v="52"/>
    <x v="50"/>
    <s v="ArthurGainer@gmail.com"/>
    <s v="United States,Tucson,Arizona"/>
    <s v="Accessories"/>
    <x v="103"/>
    <n v="1023.936"/>
    <n v="8"/>
    <n v="179.18879999999999"/>
    <n v="4"/>
  </r>
  <r>
    <x v="52"/>
    <x v="52"/>
    <x v="50"/>
    <s v="ArthurGainer@gmail.com"/>
    <s v="United States,Tucson,Arizona"/>
    <s v="Art"/>
    <x v="104"/>
    <n v="9.24"/>
    <n v="1"/>
    <n v="0.92400000000000004"/>
    <n v="4"/>
  </r>
  <r>
    <x v="52"/>
    <x v="52"/>
    <x v="50"/>
    <s v="ArthurGainer@gmail.com"/>
    <s v="United States,Tucson,Arizona"/>
    <s v="Accessories"/>
    <x v="105"/>
    <n v="479.04"/>
    <n v="10"/>
    <n v="-29.94"/>
    <n v="4"/>
  </r>
  <r>
    <x v="53"/>
    <x v="33"/>
    <x v="51"/>
    <s v="AlejandroSavely@gmail.com"/>
    <s v="United States,San Francisco,California"/>
    <s v="Paper"/>
    <x v="106"/>
    <n v="50.96"/>
    <n v="7"/>
    <n v="25.48"/>
    <n v="1"/>
  </r>
  <r>
    <x v="53"/>
    <x v="33"/>
    <x v="51"/>
    <s v="AlejandroSavely@gmail.com"/>
    <s v="United States,San Francisco,California"/>
    <s v="Binders"/>
    <x v="107"/>
    <n v="49.536000000000001"/>
    <n v="3"/>
    <n v="17.337599999999998"/>
    <n v="1"/>
  </r>
  <r>
    <x v="54"/>
    <x v="53"/>
    <x v="52"/>
    <s v="JackGarza@gmail.com"/>
    <s v="United States,Des Moines,Washington"/>
    <s v="Phones"/>
    <x v="108"/>
    <n v="246.38399999999999"/>
    <n v="2"/>
    <n v="27.7182"/>
    <n v="2"/>
  </r>
  <r>
    <x v="54"/>
    <x v="53"/>
    <x v="52"/>
    <s v="JackGarza@gmail.com"/>
    <s v="United States,Des Moines,Washington"/>
    <s v="Copiers"/>
    <x v="109"/>
    <n v="1799.97"/>
    <n v="3"/>
    <n v="701.98829999999998"/>
    <n v="2"/>
  </r>
  <r>
    <x v="55"/>
    <x v="54"/>
    <x v="53"/>
    <s v="VictorPreis@gmail.com"/>
    <s v="United States,Las Vegas,Nevada"/>
    <s v="Binders"/>
    <x v="110"/>
    <n v="75.792000000000002"/>
    <n v="3"/>
    <n v="25.579799999999999"/>
    <n v="5"/>
  </r>
  <r>
    <x v="56"/>
    <x v="55"/>
    <x v="54"/>
    <s v="KeithHerrera@gmail.com"/>
    <s v="United States,San Francisco,California"/>
    <s v="Accessories"/>
    <x v="111"/>
    <n v="179.95"/>
    <n v="5"/>
    <n v="37.789499999999997"/>
    <n v="4"/>
  </r>
  <r>
    <x v="56"/>
    <x v="55"/>
    <x v="54"/>
    <s v="KeithHerrera@gmail.com"/>
    <s v="United States,San Francisco,California"/>
    <s v="Copiers"/>
    <x v="112"/>
    <n v="1199.9760000000001"/>
    <n v="3"/>
    <n v="434.99130000000002"/>
    <n v="4"/>
  </r>
  <r>
    <x v="56"/>
    <x v="55"/>
    <x v="54"/>
    <s v="KeithHerrera@gmail.com"/>
    <s v="United States,San Francisco,California"/>
    <s v="Paper"/>
    <x v="113"/>
    <n v="27.15"/>
    <n v="5"/>
    <n v="13.3035"/>
    <n v="4"/>
  </r>
  <r>
    <x v="56"/>
    <x v="55"/>
    <x v="54"/>
    <s v="KeithHerrera@gmail.com"/>
    <s v="United States,San Francisco,California"/>
    <s v="Tables"/>
    <x v="114"/>
    <n v="1004.024"/>
    <n v="7"/>
    <n v="-112.95269999999999"/>
    <n v="4"/>
  </r>
  <r>
    <x v="56"/>
    <x v="55"/>
    <x v="54"/>
    <s v="KeithHerrera@gmail.com"/>
    <s v="United States,San Francisco,California"/>
    <s v="Paper"/>
    <x v="115"/>
    <n v="9.68"/>
    <n v="1"/>
    <n v="4.6463999999999999"/>
    <n v="4"/>
  </r>
  <r>
    <x v="56"/>
    <x v="55"/>
    <x v="54"/>
    <s v="KeithHerrera@gmail.com"/>
    <s v="United States,San Francisco,California"/>
    <s v="Labels"/>
    <x v="116"/>
    <n v="28.35"/>
    <n v="9"/>
    <n v="13.608000000000001"/>
    <n v="4"/>
  </r>
  <r>
    <x v="56"/>
    <x v="55"/>
    <x v="54"/>
    <s v="KeithHerrera@gmail.com"/>
    <s v="United States,San Francisco,California"/>
    <s v="Paper"/>
    <x v="117"/>
    <n v="55.98"/>
    <n v="1"/>
    <n v="27.430199999999999"/>
    <n v="4"/>
  </r>
  <r>
    <x v="56"/>
    <x v="55"/>
    <x v="54"/>
    <s v="KeithHerrera@gmail.com"/>
    <s v="United States,San Francisco,California"/>
    <s v="Bookcases"/>
    <x v="118"/>
    <n v="1336.829"/>
    <n v="13"/>
    <n v="31.454799999999999"/>
    <n v="4"/>
  </r>
  <r>
    <x v="56"/>
    <x v="55"/>
    <x v="54"/>
    <s v="KeithHerrera@gmail.com"/>
    <s v="United States,San Francisco,California"/>
    <s v="Chairs"/>
    <x v="119"/>
    <n v="113.568"/>
    <n v="2"/>
    <n v="-18.454799999999999"/>
    <n v="4"/>
  </r>
  <r>
    <x v="57"/>
    <x v="56"/>
    <x v="55"/>
    <s v="KimberlyCarter@gmail.com"/>
    <s v="United States,Seattle,Washington"/>
    <s v="Paper"/>
    <x v="120"/>
    <n v="139.86000000000001"/>
    <n v="7"/>
    <n v="65.734200000000001"/>
    <n v="4"/>
  </r>
  <r>
    <x v="57"/>
    <x v="56"/>
    <x v="55"/>
    <s v="KimberlyCarter@gmail.com"/>
    <s v="United States,Seattle,Washington"/>
    <s v="Chairs"/>
    <x v="84"/>
    <n v="307.13600000000002"/>
    <n v="4"/>
    <n v="26.874400000000001"/>
    <n v="4"/>
  </r>
  <r>
    <x v="58"/>
    <x v="57"/>
    <x v="56"/>
    <s v="CarolineJumper@gmail.com"/>
    <s v="United States,Huntington Beach,California"/>
    <s v="Art"/>
    <x v="121"/>
    <n v="95.92"/>
    <n v="8"/>
    <n v="25.898399999999999"/>
    <n v="4"/>
  </r>
  <r>
    <x v="59"/>
    <x v="58"/>
    <x v="57"/>
    <s v="PhilipBrown@gmail.com"/>
    <s v="United States,Los Angeles,California"/>
    <s v="Chairs"/>
    <x v="122"/>
    <n v="383.8"/>
    <n v="5"/>
    <n v="38.380000000000003"/>
    <n v="4"/>
  </r>
  <r>
    <x v="60"/>
    <x v="59"/>
    <x v="58"/>
    <s v="SungPak@gmail.com"/>
    <s v="United States,Los Angeles,California"/>
    <s v="Art"/>
    <x v="123"/>
    <n v="9.32"/>
    <n v="4"/>
    <n v="2.7027999999999999"/>
    <n v="5"/>
  </r>
  <r>
    <x v="60"/>
    <x v="59"/>
    <x v="58"/>
    <s v="SungPak@gmail.com"/>
    <s v="United States,Los Angeles,California"/>
    <s v="Envelopes"/>
    <x v="124"/>
    <n v="15.25"/>
    <n v="1"/>
    <n v="7.0149999999999997"/>
    <n v="5"/>
  </r>
  <r>
    <x v="61"/>
    <x v="60"/>
    <x v="59"/>
    <s v="JoelEaton@gmail.com"/>
    <s v="United States,Louisville,Colorado"/>
    <s v="Accessories"/>
    <x v="125"/>
    <n v="196.75200000000001"/>
    <n v="6"/>
    <n v="56.566200000000002"/>
    <n v="3"/>
  </r>
  <r>
    <x v="62"/>
    <x v="61"/>
    <x v="60"/>
    <s v="SanjitChand@gmail.com"/>
    <s v="United States,Concord,California"/>
    <s v="Chairs"/>
    <x v="126"/>
    <n v="129.56800000000001"/>
    <n v="2"/>
    <n v="-24.294"/>
    <n v="6"/>
  </r>
  <r>
    <x v="63"/>
    <x v="62"/>
    <x v="61"/>
    <s v="JosephHolt@gmail.com"/>
    <s v="United States,Seattle,Washington"/>
    <s v="Appliances"/>
    <x v="127"/>
    <n v="103.92"/>
    <n v="4"/>
    <n v="36.372"/>
    <n v="7"/>
  </r>
  <r>
    <x v="63"/>
    <x v="62"/>
    <x v="61"/>
    <s v="JosephHolt@gmail.com"/>
    <s v="United States,Seattle,Washington"/>
    <s v="Accessories"/>
    <x v="128"/>
    <n v="899.91"/>
    <n v="9"/>
    <n v="377.9622"/>
    <n v="7"/>
  </r>
  <r>
    <x v="63"/>
    <x v="62"/>
    <x v="61"/>
    <s v="JosephHolt@gmail.com"/>
    <s v="United States,Seattle,Washington"/>
    <s v="Binders"/>
    <x v="129"/>
    <n v="51.311999999999998"/>
    <n v="3"/>
    <n v="18.6006"/>
    <n v="7"/>
  </r>
  <r>
    <x v="64"/>
    <x v="63"/>
    <x v="62"/>
    <s v="TanjaNorvell@gmail.com"/>
    <s v="United States,Phoenix,Arizona"/>
    <s v="Furnishings"/>
    <x v="130"/>
    <n v="23.56"/>
    <n v="5"/>
    <n v="7.0679999999999996"/>
    <n v="7"/>
  </r>
  <r>
    <x v="64"/>
    <x v="63"/>
    <x v="62"/>
    <s v="TanjaNorvell@gmail.com"/>
    <s v="United States,Phoenix,Arizona"/>
    <s v="Tables"/>
    <x v="131"/>
    <n v="1272.6300000000001"/>
    <n v="6"/>
    <n v="-814.48320000000001"/>
    <n v="7"/>
  </r>
  <r>
    <x v="64"/>
    <x v="63"/>
    <x v="62"/>
    <s v="TanjaNorvell@gmail.com"/>
    <s v="United States,Phoenix,Arizona"/>
    <s v="Binders"/>
    <x v="132"/>
    <n v="28.484999999999999"/>
    <n v="5"/>
    <n v="-20.888999999999999"/>
    <n v="7"/>
  </r>
  <r>
    <x v="64"/>
    <x v="63"/>
    <x v="62"/>
    <s v="TanjaNorvell@gmail.com"/>
    <s v="United States,Phoenix,Arizona"/>
    <s v="Supplies"/>
    <x v="133"/>
    <n v="185.376"/>
    <n v="2"/>
    <n v="-34.758000000000003"/>
    <n v="7"/>
  </r>
  <r>
    <x v="64"/>
    <x v="63"/>
    <x v="62"/>
    <s v="TanjaNorvell@gmail.com"/>
    <s v="United States,Phoenix,Arizona"/>
    <s v="Appliances"/>
    <x v="134"/>
    <n v="78.272000000000006"/>
    <n v="2"/>
    <n v="5.8704000000000001"/>
    <n v="7"/>
  </r>
  <r>
    <x v="65"/>
    <x v="64"/>
    <x v="63"/>
    <s v="JeremyPistek@gmail.com"/>
    <s v="United States,San Francisco,California"/>
    <s v="Storage"/>
    <x v="135"/>
    <n v="340.92"/>
    <n v="3"/>
    <n v="3.4091999999999998"/>
    <n v="2"/>
  </r>
  <r>
    <x v="65"/>
    <x v="64"/>
    <x v="63"/>
    <s v="JeremyPistek@gmail.com"/>
    <s v="United States,San Francisco,California"/>
    <s v="Bookcases"/>
    <x v="136"/>
    <n v="222.666"/>
    <n v="2"/>
    <n v="10.478400000000001"/>
    <n v="2"/>
  </r>
  <r>
    <x v="65"/>
    <x v="64"/>
    <x v="63"/>
    <s v="JeremyPistek@gmail.com"/>
    <s v="United States,San Francisco,California"/>
    <s v="Phones"/>
    <x v="137"/>
    <n v="703.96799999999996"/>
    <n v="4"/>
    <n v="87.995999999999995"/>
    <n v="2"/>
  </r>
  <r>
    <x v="65"/>
    <x v="64"/>
    <x v="63"/>
    <s v="JeremyPistek@gmail.com"/>
    <s v="United States,San Francisco,California"/>
    <s v="Storage"/>
    <x v="138"/>
    <n v="92.52"/>
    <n v="6"/>
    <n v="24.980399999999999"/>
    <n v="2"/>
  </r>
  <r>
    <x v="65"/>
    <x v="64"/>
    <x v="63"/>
    <s v="JeremyPistek@gmail.com"/>
    <s v="United States,San Francisco,California"/>
    <s v="Paper"/>
    <x v="139"/>
    <n v="62.65"/>
    <n v="7"/>
    <n v="28.818999999999999"/>
    <n v="2"/>
  </r>
  <r>
    <x v="65"/>
    <x v="64"/>
    <x v="63"/>
    <s v="JeremyPistek@gmail.com"/>
    <s v="United States,San Francisco,California"/>
    <s v="Paper"/>
    <x v="140"/>
    <n v="94.85"/>
    <n v="5"/>
    <n v="45.527999999999999"/>
    <n v="2"/>
  </r>
  <r>
    <x v="66"/>
    <x v="65"/>
    <x v="64"/>
    <s v="KristenHastings@gmail.com"/>
    <s v="United States,Los Angeles,California"/>
    <s v="Phones"/>
    <x v="141"/>
    <n v="95.76"/>
    <n v="6"/>
    <n v="7.1820000000000004"/>
    <n v="7"/>
  </r>
  <r>
    <x v="67"/>
    <x v="66"/>
    <x v="65"/>
    <s v="XylonaPreis@gmail.com"/>
    <s v="United States,San Diego,California"/>
    <s v="Accessories"/>
    <x v="142"/>
    <n v="9.09"/>
    <n v="3"/>
    <n v="1.9089"/>
    <n v="4"/>
  </r>
  <r>
    <x v="68"/>
    <x v="67"/>
    <x v="66"/>
    <s v="MichelleTran@gmail.com"/>
    <s v="United States,Los Angeles,California"/>
    <s v="Labels"/>
    <x v="143"/>
    <n v="29.6"/>
    <n v="2"/>
    <n v="14.8"/>
    <n v="3"/>
  </r>
  <r>
    <x v="68"/>
    <x v="67"/>
    <x v="66"/>
    <s v="MichelleTran@gmail.com"/>
    <s v="United States,Los Angeles,California"/>
    <s v="Bookcases"/>
    <x v="144"/>
    <n v="514.16499999999996"/>
    <n v="5"/>
    <n v="-30.245000000000001"/>
    <n v="3"/>
  </r>
  <r>
    <x v="68"/>
    <x v="67"/>
    <x v="66"/>
    <s v="MichelleTran@gmail.com"/>
    <s v="United States,Los Angeles,California"/>
    <s v="Phones"/>
    <x v="145"/>
    <n v="279.95999999999998"/>
    <n v="5"/>
    <n v="17.497499999999999"/>
    <n v="3"/>
  </r>
  <r>
    <x v="69"/>
    <x v="68"/>
    <x v="67"/>
    <s v="SoniaSunley@gmail.com"/>
    <s v="United States,Seattle,Washington"/>
    <s v="Accessories"/>
    <x v="146"/>
    <n v="93.98"/>
    <n v="2"/>
    <n v="13.1572"/>
    <n v="5"/>
  </r>
  <r>
    <x v="70"/>
    <x v="69"/>
    <x v="68"/>
    <s v="SanjitChand@gmail.com"/>
    <s v="United States,Costa Mesa,California"/>
    <s v="Binders"/>
    <x v="147"/>
    <n v="119.616"/>
    <n v="8"/>
    <n v="40.370399999999997"/>
    <n v="6"/>
  </r>
  <r>
    <x v="70"/>
    <x v="69"/>
    <x v="68"/>
    <s v="SanjitChand@gmail.com"/>
    <s v="United States,Costa Mesa,California"/>
    <s v="Furnishings"/>
    <x v="148"/>
    <n v="255.76"/>
    <n v="4"/>
    <n v="81.843199999999996"/>
    <n v="6"/>
  </r>
  <r>
    <x v="70"/>
    <x v="69"/>
    <x v="68"/>
    <s v="SanjitChand@gmail.com"/>
    <s v="United States,Costa Mesa,California"/>
    <s v="Chairs"/>
    <x v="149"/>
    <n v="241.56800000000001"/>
    <n v="2"/>
    <n v="18.117599999999999"/>
    <n v="6"/>
  </r>
  <r>
    <x v="70"/>
    <x v="69"/>
    <x v="68"/>
    <s v="SanjitChand@gmail.com"/>
    <s v="United States,Costa Mesa,California"/>
    <s v="Furnishings"/>
    <x v="150"/>
    <n v="69.3"/>
    <n v="9"/>
    <n v="22.869"/>
    <n v="6"/>
  </r>
  <r>
    <x v="71"/>
    <x v="70"/>
    <x v="69"/>
    <s v="MaribethYedwab@gmail.com"/>
    <s v="United States,Parker,Colorado"/>
    <s v="Binders"/>
    <x v="151"/>
    <n v="22.62"/>
    <n v="2"/>
    <n v="-15.08"/>
    <n v="5"/>
  </r>
  <r>
    <x v="71"/>
    <x v="70"/>
    <x v="69"/>
    <s v="MaribethYedwab@gmail.com"/>
    <s v="United States,Parker,Colorado"/>
    <s v="Binders"/>
    <x v="152"/>
    <n v="14.952"/>
    <n v="2"/>
    <n v="-11.961600000000001"/>
    <n v="5"/>
  </r>
  <r>
    <x v="71"/>
    <x v="70"/>
    <x v="69"/>
    <s v="MaribethYedwab@gmail.com"/>
    <s v="United States,Parker,Colorado"/>
    <s v="Chairs"/>
    <x v="153"/>
    <n v="801.56799999999998"/>
    <n v="2"/>
    <n v="50.097999999999999"/>
    <n v="5"/>
  </r>
  <r>
    <x v="71"/>
    <x v="70"/>
    <x v="69"/>
    <s v="MaribethYedwab@gmail.com"/>
    <s v="United States,Parker,Colorado"/>
    <s v="Binders"/>
    <x v="154"/>
    <n v="2.3759999999999999"/>
    <n v="3"/>
    <n v="-1.9008"/>
    <n v="5"/>
  </r>
  <r>
    <x v="71"/>
    <x v="70"/>
    <x v="69"/>
    <s v="MaribethYedwab@gmail.com"/>
    <s v="United States,Parker,Colorado"/>
    <s v="Paper"/>
    <x v="155"/>
    <n v="32.792000000000002"/>
    <n v="1"/>
    <n v="11.8871"/>
    <n v="5"/>
  </r>
  <r>
    <x v="72"/>
    <x v="71"/>
    <x v="70"/>
    <s v="BradleyNguyen@gmail.com"/>
    <s v="United States,Los Angeles,California"/>
    <s v="Art"/>
    <x v="156"/>
    <n v="6.63"/>
    <n v="3"/>
    <n v="1.7901"/>
    <n v="4"/>
  </r>
  <r>
    <x v="72"/>
    <x v="71"/>
    <x v="70"/>
    <s v="BradleyNguyen@gmail.com"/>
    <s v="United States,Los Angeles,California"/>
    <s v="Art"/>
    <x v="157"/>
    <n v="5.88"/>
    <n v="2"/>
    <n v="1.7052"/>
    <n v="4"/>
  </r>
  <r>
    <x v="73"/>
    <x v="72"/>
    <x v="71"/>
    <s v="AlanDominguez@gmail.com"/>
    <s v="United States,Great Falls,Montana"/>
    <s v="Copiers"/>
    <x v="158"/>
    <n v="2999.95"/>
    <n v="5"/>
    <n v="1379.9770000000001"/>
    <n v="5"/>
  </r>
  <r>
    <x v="73"/>
    <x v="72"/>
    <x v="71"/>
    <s v="AlanDominguez@gmail.com"/>
    <s v="United States,Great Falls,Montana"/>
    <s v="Storage"/>
    <x v="159"/>
    <n v="51.45"/>
    <n v="3"/>
    <n v="13.891500000000001"/>
    <n v="5"/>
  </r>
  <r>
    <x v="73"/>
    <x v="72"/>
    <x v="71"/>
    <s v="AlanDominguez@gmail.com"/>
    <s v="United States,Great Falls,Montana"/>
    <s v="Paper"/>
    <x v="160"/>
    <n v="11.96"/>
    <n v="2"/>
    <n v="5.3819999999999997"/>
    <n v="5"/>
  </r>
  <r>
    <x v="73"/>
    <x v="72"/>
    <x v="71"/>
    <s v="AlanDominguez@gmail.com"/>
    <s v="United States,Great Falls,Montana"/>
    <s v="Storage"/>
    <x v="161"/>
    <n v="1126.02"/>
    <n v="3"/>
    <n v="56.301000000000002"/>
    <n v="5"/>
  </r>
  <r>
    <x v="74"/>
    <x v="73"/>
    <x v="72"/>
    <s v="LoganHaushalter@gmail.com"/>
    <s v="United States,Los Angeles,California"/>
    <s v="Phones"/>
    <x v="162"/>
    <n v="55.176000000000002"/>
    <n v="3"/>
    <n v="-12.4146"/>
    <n v="2"/>
  </r>
  <r>
    <x v="74"/>
    <x v="73"/>
    <x v="72"/>
    <s v="LoganHaushalter@gmail.com"/>
    <s v="United States,Los Angeles,California"/>
    <s v="Accessories"/>
    <x v="163"/>
    <n v="66.260000000000005"/>
    <n v="2"/>
    <n v="27.166599999999999"/>
    <n v="2"/>
  </r>
  <r>
    <x v="75"/>
    <x v="74"/>
    <x v="73"/>
    <s v="KarenBern@gmail.com"/>
    <s v="United States,Los Angeles,California"/>
    <s v="Chairs"/>
    <x v="164"/>
    <n v="190.72"/>
    <n v="1"/>
    <n v="11.92"/>
    <n v="2"/>
  </r>
  <r>
    <x v="76"/>
    <x v="75"/>
    <x v="74"/>
    <s v="JasperCacioppo@gmail.com"/>
    <s v="United States,Los Angeles,California"/>
    <s v="Furnishings"/>
    <x v="165"/>
    <n v="47.94"/>
    <n v="3"/>
    <n v="2.3969999999999998"/>
    <n v="4"/>
  </r>
  <r>
    <x v="77"/>
    <x v="76"/>
    <x v="75"/>
    <s v="AllenArmold@gmail.com"/>
    <s v="United States,Mesa,Arizona"/>
    <s v="Storage"/>
    <x v="166"/>
    <n v="16.768000000000001"/>
    <n v="2"/>
    <n v="1.4672000000000001"/>
    <n v="6"/>
  </r>
  <r>
    <x v="78"/>
    <x v="77"/>
    <x v="76"/>
    <s v="ErinSmith@gmail.com"/>
    <s v="United States,Tucson,Arizona"/>
    <s v="Phones"/>
    <x v="167"/>
    <n v="380.86399999999998"/>
    <n v="8"/>
    <n v="38.086399999999998"/>
    <n v="3"/>
  </r>
  <r>
    <x v="79"/>
    <x v="78"/>
    <x v="77"/>
    <s v="BillDonatelli@gmail.com"/>
    <s v="United States,San Francisco,California"/>
    <s v="Chairs"/>
    <x v="168"/>
    <n v="1121.568"/>
    <n v="2"/>
    <n v="0"/>
    <n v="2"/>
  </r>
  <r>
    <x v="80"/>
    <x v="79"/>
    <x v="78"/>
    <s v="DeanKatz@gmail.com"/>
    <s v="United States,Anaheim,California"/>
    <s v="Storage"/>
    <x v="169"/>
    <n v="1295.78"/>
    <n v="2"/>
    <n v="310.98719999999997"/>
    <n v="4"/>
  </r>
  <r>
    <x v="81"/>
    <x v="80"/>
    <x v="79"/>
    <s v="OlveraToch@gmail.com"/>
    <s v="United States,Los Angeles,California"/>
    <s v="Labels"/>
    <x v="170"/>
    <n v="20.7"/>
    <n v="2"/>
    <n v="9.9359999999999999"/>
    <n v="5"/>
  </r>
  <r>
    <x v="81"/>
    <x v="80"/>
    <x v="79"/>
    <s v="OlveraToch@gmail.com"/>
    <s v="United States,Los Angeles,California"/>
    <s v="Tables"/>
    <x v="171"/>
    <n v="1335.68"/>
    <n v="4"/>
    <n v="-217.048"/>
    <n v="5"/>
  </r>
  <r>
    <x v="81"/>
    <x v="80"/>
    <x v="79"/>
    <s v="OlveraToch@gmail.com"/>
    <s v="United States,Los Angeles,California"/>
    <s v="Paper"/>
    <x v="172"/>
    <n v="32.4"/>
    <n v="5"/>
    <n v="15.552"/>
    <n v="5"/>
  </r>
  <r>
    <x v="82"/>
    <x v="81"/>
    <x v="80"/>
    <s v="LizPelletier@gmail.com"/>
    <s v="United States,San Francisco,California"/>
    <s v="Furnishings"/>
    <x v="173"/>
    <n v="42.6"/>
    <n v="3"/>
    <n v="16.614000000000001"/>
    <n v="2"/>
  </r>
  <r>
    <x v="82"/>
    <x v="81"/>
    <x v="80"/>
    <s v="LizPelletier@gmail.com"/>
    <s v="United States,San Francisco,California"/>
    <s v="Binders"/>
    <x v="174"/>
    <n v="84.055999999999997"/>
    <n v="7"/>
    <n v="27.318200000000001"/>
    <n v="2"/>
  </r>
  <r>
    <x v="83"/>
    <x v="82"/>
    <x v="81"/>
    <s v="JeremyFarry@gmail.com"/>
    <s v="United States,Seattle,Washington"/>
    <s v="Fasteners"/>
    <x v="175"/>
    <n v="3.96"/>
    <n v="2"/>
    <n v="0"/>
    <n v="2"/>
  </r>
  <r>
    <x v="83"/>
    <x v="82"/>
    <x v="81"/>
    <s v="JeremyFarry@gmail.com"/>
    <s v="United States,Seattle,Washington"/>
    <s v="Labels"/>
    <x v="91"/>
    <n v="2.61"/>
    <n v="1"/>
    <n v="1.2005999999999999"/>
    <n v="2"/>
  </r>
  <r>
    <x v="84"/>
    <x v="83"/>
    <x v="82"/>
    <s v="FrankPreis@gmail.com"/>
    <s v="United States,Los Angeles,California"/>
    <s v="Phones"/>
    <x v="176"/>
    <n v="374.37599999999998"/>
    <n v="3"/>
    <n v="46.796999999999997"/>
    <n v="3"/>
  </r>
  <r>
    <x v="85"/>
    <x v="84"/>
    <x v="83"/>
    <s v="EllisBallard@gmail.com"/>
    <s v="United States,Seattle,Washington"/>
    <s v="Paper"/>
    <x v="177"/>
    <n v="91.84"/>
    <n v="8"/>
    <n v="45.001600000000003"/>
    <n v="7"/>
  </r>
  <r>
    <x v="85"/>
    <x v="84"/>
    <x v="83"/>
    <s v="EllisBallard@gmail.com"/>
    <s v="United States,Seattle,Washington"/>
    <s v="Binders"/>
    <x v="178"/>
    <n v="81.087999999999994"/>
    <n v="7"/>
    <n v="27.3672"/>
    <n v="7"/>
  </r>
  <r>
    <x v="85"/>
    <x v="84"/>
    <x v="83"/>
    <s v="EllisBallard@gmail.com"/>
    <s v="United States,Seattle,Washington"/>
    <s v="Paper"/>
    <x v="179"/>
    <n v="19.440000000000001"/>
    <n v="3"/>
    <n v="9.3312000000000008"/>
    <n v="7"/>
  </r>
  <r>
    <x v="85"/>
    <x v="84"/>
    <x v="83"/>
    <s v="EllisBallard@gmail.com"/>
    <s v="United States,Seattle,Washington"/>
    <s v="Chairs"/>
    <x v="180"/>
    <n v="451.15199999999999"/>
    <n v="3"/>
    <n v="0"/>
    <n v="7"/>
  </r>
  <r>
    <x v="86"/>
    <x v="85"/>
    <x v="84"/>
    <s v="SarahFoster@gmail.com"/>
    <s v="United States,Marysville,Washington"/>
    <s v="Art"/>
    <x v="181"/>
    <n v="8.82"/>
    <n v="3"/>
    <n v="2.3814000000000002"/>
    <n v="4"/>
  </r>
  <r>
    <x v="87"/>
    <x v="86"/>
    <x v="85"/>
    <s v="TrudyGlocke@gmail.com"/>
    <s v="United States,Long Beach,California"/>
    <s v="Paper"/>
    <x v="177"/>
    <n v="160.72"/>
    <n v="14"/>
    <n v="78.752799999999993"/>
    <n v="4"/>
  </r>
  <r>
    <x v="87"/>
    <x v="86"/>
    <x v="85"/>
    <s v="TrudyGlocke@gmail.com"/>
    <s v="United States,Long Beach,California"/>
    <s v="Paper"/>
    <x v="182"/>
    <n v="19.920000000000002"/>
    <n v="4"/>
    <n v="9.7607999999999997"/>
    <n v="4"/>
  </r>
  <r>
    <x v="87"/>
    <x v="86"/>
    <x v="85"/>
    <s v="TrudyGlocke@gmail.com"/>
    <s v="United States,Long Beach,California"/>
    <s v="Supplies"/>
    <x v="183"/>
    <n v="7.3"/>
    <n v="2"/>
    <n v="2.19"/>
    <n v="4"/>
  </r>
  <r>
    <x v="88"/>
    <x v="87"/>
    <x v="86"/>
    <s v="CharlesCrestani@gmail.com"/>
    <s v="United States,Los Angeles,California"/>
    <s v="Supplies"/>
    <x v="184"/>
    <n v="51.52"/>
    <n v="4"/>
    <n v="1.5456000000000001"/>
    <n v="4"/>
  </r>
  <r>
    <x v="89"/>
    <x v="88"/>
    <x v="87"/>
    <s v="DiannaVittorini@gmail.com"/>
    <s v="United States,Denver,Colorado"/>
    <s v="Phones"/>
    <x v="185"/>
    <n v="470.37599999999998"/>
    <n v="3"/>
    <n v="52.917299999999997"/>
    <n v="4"/>
  </r>
  <r>
    <x v="89"/>
    <x v="88"/>
    <x v="87"/>
    <s v="DiannaVittorini@gmail.com"/>
    <s v="United States,Denver,Colorado"/>
    <s v="Phones"/>
    <x v="186"/>
    <n v="105.584"/>
    <n v="2"/>
    <n v="9.2385999999999999"/>
    <n v="4"/>
  </r>
  <r>
    <x v="89"/>
    <x v="88"/>
    <x v="87"/>
    <s v="DiannaVittorini@gmail.com"/>
    <s v="United States,Denver,Colorado"/>
    <s v="Appliances"/>
    <x v="187"/>
    <n v="31.152000000000001"/>
    <n v="3"/>
    <n v="3.5045999999999999"/>
    <n v="4"/>
  </r>
  <r>
    <x v="89"/>
    <x v="88"/>
    <x v="87"/>
    <s v="DiannaVittorini@gmail.com"/>
    <s v="United States,Denver,Colorado"/>
    <s v="Binders"/>
    <x v="188"/>
    <n v="6.7830000000000004"/>
    <n v="7"/>
    <n v="-4.7481"/>
    <n v="4"/>
  </r>
  <r>
    <x v="89"/>
    <x v="88"/>
    <x v="87"/>
    <s v="DiannaVittorini@gmail.com"/>
    <s v="United States,Denver,Colorado"/>
    <s v="Phones"/>
    <x v="50"/>
    <n v="406.36799999999999"/>
    <n v="4"/>
    <n v="30.477599999999999"/>
    <n v="4"/>
  </r>
  <r>
    <x v="90"/>
    <x v="89"/>
    <x v="88"/>
    <s v="ZuschussCarroll@gmail.com"/>
    <s v="United States,Salem,Oregon"/>
    <s v="Phones"/>
    <x v="189"/>
    <n v="84.784000000000006"/>
    <n v="2"/>
    <n v="-20.136199999999999"/>
    <n v="4"/>
  </r>
  <r>
    <x v="90"/>
    <x v="89"/>
    <x v="88"/>
    <s v="ZuschussCarroll@gmail.com"/>
    <s v="United States,Salem,Oregon"/>
    <s v="Paper"/>
    <x v="190"/>
    <n v="20.736000000000001"/>
    <n v="4"/>
    <n v="7.2576000000000001"/>
    <n v="4"/>
  </r>
  <r>
    <x v="90"/>
    <x v="89"/>
    <x v="88"/>
    <s v="ZuschussCarroll@gmail.com"/>
    <s v="United States,Salem,Oregon"/>
    <s v="Binders"/>
    <x v="147"/>
    <n v="16.821000000000002"/>
    <n v="3"/>
    <n v="-12.896100000000001"/>
    <n v="4"/>
  </r>
  <r>
    <x v="90"/>
    <x v="89"/>
    <x v="88"/>
    <s v="ZuschussCarroll@gmail.com"/>
    <s v="United States,Salem,Oregon"/>
    <s v="Paper"/>
    <x v="191"/>
    <n v="10.368"/>
    <n v="2"/>
    <n v="3.6288"/>
    <n v="4"/>
  </r>
  <r>
    <x v="91"/>
    <x v="90"/>
    <x v="89"/>
    <s v="LenaRadford@gmail.com"/>
    <s v="United States,San Diego,California"/>
    <s v="Appliances"/>
    <x v="192"/>
    <n v="76.12"/>
    <n v="2"/>
    <n v="22.0748"/>
    <n v="7"/>
  </r>
  <r>
    <x v="91"/>
    <x v="90"/>
    <x v="89"/>
    <s v="LenaRadford@gmail.com"/>
    <s v="United States,San Diego,California"/>
    <s v="Copiers"/>
    <x v="112"/>
    <n v="1199.9760000000001"/>
    <n v="3"/>
    <n v="434.99130000000002"/>
    <n v="7"/>
  </r>
  <r>
    <x v="91"/>
    <x v="90"/>
    <x v="89"/>
    <s v="LenaRadford@gmail.com"/>
    <s v="United States,San Diego,California"/>
    <s v="Phones"/>
    <x v="193"/>
    <n v="445.96"/>
    <n v="5"/>
    <n v="55.744999999999997"/>
    <n v="7"/>
  </r>
  <r>
    <x v="91"/>
    <x v="90"/>
    <x v="89"/>
    <s v="LenaRadford@gmail.com"/>
    <s v="United States,San Diego,California"/>
    <s v="Furnishings"/>
    <x v="194"/>
    <n v="327.76"/>
    <n v="8"/>
    <n v="91.772800000000004"/>
    <n v="7"/>
  </r>
  <r>
    <x v="92"/>
    <x v="91"/>
    <x v="90"/>
    <s v="AnnieThurman@gmail.com"/>
    <s v="United States,Seattle,Washington"/>
    <s v="Appliances"/>
    <x v="195"/>
    <n v="97.16"/>
    <n v="2"/>
    <n v="28.176400000000001"/>
    <n v="4"/>
  </r>
  <r>
    <x v="93"/>
    <x v="92"/>
    <x v="91"/>
    <s v="LoganCurrie@gmail.com"/>
    <s v="United States,San Francisco,California"/>
    <s v="Binders"/>
    <x v="196"/>
    <n v="15.24"/>
    <n v="5"/>
    <n v="5.1435000000000004"/>
    <n v="4"/>
  </r>
  <r>
    <x v="93"/>
    <x v="92"/>
    <x v="91"/>
    <s v="LoganCurrie@gmail.com"/>
    <s v="United States,San Francisco,California"/>
    <s v="Paper"/>
    <x v="78"/>
    <n v="13.23"/>
    <n v="3"/>
    <n v="6.0857999999999999"/>
    <n v="4"/>
  </r>
  <r>
    <x v="94"/>
    <x v="93"/>
    <x v="92"/>
    <s v="FredMcMath@gmail.com"/>
    <s v="United States,Aurora,Colorado"/>
    <s v="Storage"/>
    <x v="197"/>
    <n v="243.38399999999999"/>
    <n v="3"/>
    <n v="-51.719099999999997"/>
    <n v="2"/>
  </r>
  <r>
    <x v="94"/>
    <x v="93"/>
    <x v="92"/>
    <s v="FredMcMath@gmail.com"/>
    <s v="United States,Aurora,Colorado"/>
    <s v="Accessories"/>
    <x v="198"/>
    <n v="119.8"/>
    <n v="5"/>
    <n v="29.95"/>
    <n v="2"/>
  </r>
  <r>
    <x v="94"/>
    <x v="93"/>
    <x v="92"/>
    <s v="FredMcMath@gmail.com"/>
    <s v="United States,Aurora,Colorado"/>
    <s v="Phones"/>
    <x v="199"/>
    <n v="300.76799999999997"/>
    <n v="4"/>
    <n v="30.076799999999999"/>
    <n v="2"/>
  </r>
  <r>
    <x v="95"/>
    <x v="94"/>
    <x v="93"/>
    <s v="MaxEngle@gmail.com"/>
    <s v="United States,Aurora,Colorado"/>
    <s v="Binders"/>
    <x v="200"/>
    <n v="18.882000000000001"/>
    <n v="3"/>
    <n v="-13.8468"/>
    <n v="6"/>
  </r>
  <r>
    <x v="95"/>
    <x v="94"/>
    <x v="93"/>
    <s v="MaxEngle@gmail.com"/>
    <s v="United States,Aurora,Colorado"/>
    <s v="Appliances"/>
    <x v="201"/>
    <n v="122.328"/>
    <n v="3"/>
    <n v="12.232799999999999"/>
    <n v="6"/>
  </r>
  <r>
    <x v="96"/>
    <x v="95"/>
    <x v="94"/>
    <s v="RickBensley@gmail.com"/>
    <s v="United States,Vallejo,California"/>
    <s v="Furnishings"/>
    <x v="202"/>
    <n v="1049.2"/>
    <n v="5"/>
    <n v="272.79199999999997"/>
    <n v="5"/>
  </r>
  <r>
    <x v="96"/>
    <x v="95"/>
    <x v="94"/>
    <s v="RickBensley@gmail.com"/>
    <s v="United States,Vallejo,California"/>
    <s v="Binders"/>
    <x v="203"/>
    <n v="15.423999999999999"/>
    <n v="4"/>
    <n v="5.0128000000000004"/>
    <n v="5"/>
  </r>
  <r>
    <x v="97"/>
    <x v="96"/>
    <x v="95"/>
    <s v="JohnLee@gmail.com"/>
    <s v="United States,Mission Viejo,California"/>
    <s v="Storage"/>
    <x v="204"/>
    <n v="330.4"/>
    <n v="2"/>
    <n v="85.903999999999996"/>
    <n v="4"/>
  </r>
  <r>
    <x v="97"/>
    <x v="96"/>
    <x v="95"/>
    <s v="JohnLee@gmail.com"/>
    <s v="United States,Mission Viejo,California"/>
    <s v="Labels"/>
    <x v="205"/>
    <n v="26.25"/>
    <n v="7"/>
    <n v="12.6"/>
    <n v="4"/>
  </r>
  <r>
    <x v="98"/>
    <x v="97"/>
    <x v="96"/>
    <s v="BarryBlumstein@gmail.com"/>
    <s v="United States,Sierra Vista,Arizona"/>
    <s v="Fasteners"/>
    <x v="57"/>
    <n v="31.56"/>
    <n v="5"/>
    <n v="9.8625000000000007"/>
    <n v="7"/>
  </r>
  <r>
    <x v="98"/>
    <x v="97"/>
    <x v="96"/>
    <s v="BarryBlumstein@gmail.com"/>
    <s v="United States,Sierra Vista,Arizona"/>
    <s v="Appliances"/>
    <x v="206"/>
    <n v="30.143999999999998"/>
    <n v="2"/>
    <n v="3.0144000000000002"/>
    <n v="7"/>
  </r>
  <r>
    <x v="99"/>
    <x v="93"/>
    <x v="97"/>
    <s v="AnthonyRawles@gmail.com"/>
    <s v="United States,Vancouver,Washington"/>
    <s v="Furnishings"/>
    <x v="207"/>
    <n v="14.8"/>
    <n v="4"/>
    <n v="6.0679999999999996"/>
    <n v="5"/>
  </r>
  <r>
    <x v="99"/>
    <x v="93"/>
    <x v="97"/>
    <s v="AnthonyRawles@gmail.com"/>
    <s v="United States,Vancouver,Washington"/>
    <s v="Phones"/>
    <x v="208"/>
    <n v="302.37599999999998"/>
    <n v="3"/>
    <n v="22.6782"/>
    <n v="5"/>
  </r>
  <r>
    <x v="99"/>
    <x v="93"/>
    <x v="97"/>
    <s v="AnthonyRawles@gmail.com"/>
    <s v="United States,Vancouver,Washington"/>
    <s v="Accessories"/>
    <x v="209"/>
    <n v="316"/>
    <n v="4"/>
    <n v="31.6"/>
    <n v="5"/>
  </r>
  <r>
    <x v="100"/>
    <x v="98"/>
    <x v="98"/>
    <s v="AlanBarnes@gmail.com"/>
    <s v="United States,Los Angeles,California"/>
    <s v="Accessories"/>
    <x v="210"/>
    <n v="166.24"/>
    <n v="1"/>
    <n v="24.936"/>
    <n v="5"/>
  </r>
  <r>
    <x v="100"/>
    <x v="98"/>
    <x v="98"/>
    <s v="AlanBarnes@gmail.com"/>
    <s v="United States,Los Angeles,California"/>
    <s v="Paper"/>
    <x v="211"/>
    <n v="33.4"/>
    <n v="5"/>
    <n v="16.032"/>
    <n v="5"/>
  </r>
  <r>
    <x v="101"/>
    <x v="99"/>
    <x v="99"/>
    <s v="AlejandroSavely@gmail.com"/>
    <s v="United States,Seattle,Washington"/>
    <s v="Furnishings"/>
    <x v="212"/>
    <n v="209.88"/>
    <n v="3"/>
    <n v="35.679600000000001"/>
    <n v="4"/>
  </r>
  <r>
    <x v="102"/>
    <x v="100"/>
    <x v="100"/>
    <s v="JayKimmel@gmail.com"/>
    <s v="United States,Long Beach,California"/>
    <s v="Tables"/>
    <x v="213"/>
    <n v="369.91199999999998"/>
    <n v="3"/>
    <n v="-13.871700000000001"/>
    <n v="5"/>
  </r>
  <r>
    <x v="103"/>
    <x v="101"/>
    <x v="101"/>
    <s v="Dorrisliebe@gmail.com"/>
    <s v="United States,Seattle,Washington"/>
    <s v="Binders"/>
    <x v="214"/>
    <n v="19.920000000000002"/>
    <n v="5"/>
    <n v="6.9720000000000004"/>
    <n v="5"/>
  </r>
  <r>
    <x v="104"/>
    <x v="102"/>
    <x v="102"/>
    <s v="ChristineKargatis@gmail.com"/>
    <s v="United States,Orem,Utah"/>
    <s v="Binders"/>
    <x v="152"/>
    <n v="59.808"/>
    <n v="3"/>
    <n v="19.4376"/>
    <n v="5"/>
  </r>
  <r>
    <x v="104"/>
    <x v="102"/>
    <x v="102"/>
    <s v="ChristineKargatis@gmail.com"/>
    <s v="United States,Orem,Utah"/>
    <s v="Furnishings"/>
    <x v="215"/>
    <n v="73.319999999999993"/>
    <n v="6"/>
    <n v="21.995999999999999"/>
    <n v="5"/>
  </r>
  <r>
    <x v="105"/>
    <x v="103"/>
    <x v="103"/>
    <s v="RossDeVincentis@gmail.com"/>
    <s v="United States,Los Angeles,California"/>
    <s v="Paper"/>
    <x v="216"/>
    <n v="146.82"/>
    <n v="3"/>
    <n v="73.41"/>
    <n v="5"/>
  </r>
  <r>
    <x v="106"/>
    <x v="104"/>
    <x v="104"/>
    <s v="DarrinSayre@gmail.com"/>
    <s v="United States,Seattle,Washington"/>
    <s v="Storage"/>
    <x v="217"/>
    <n v="242.94"/>
    <n v="3"/>
    <n v="9.7175999999999991"/>
    <n v="4"/>
  </r>
  <r>
    <x v="106"/>
    <x v="104"/>
    <x v="104"/>
    <s v="DarrinSayre@gmail.com"/>
    <s v="United States,Seattle,Washington"/>
    <s v="Accessories"/>
    <x v="218"/>
    <n v="179.97"/>
    <n v="3"/>
    <n v="86.385599999999997"/>
    <n v="4"/>
  </r>
  <r>
    <x v="106"/>
    <x v="104"/>
    <x v="104"/>
    <s v="DarrinSayre@gmail.com"/>
    <s v="United States,Seattle,Washington"/>
    <s v="Binders"/>
    <x v="219"/>
    <n v="99.695999999999998"/>
    <n v="6"/>
    <n v="33.647399999999998"/>
    <n v="4"/>
  </r>
  <r>
    <x v="106"/>
    <x v="104"/>
    <x v="104"/>
    <s v="DarrinSayre@gmail.com"/>
    <s v="United States,Seattle,Washington"/>
    <s v="Binders"/>
    <x v="220"/>
    <n v="27.936"/>
    <n v="4"/>
    <n v="9.4283999999999999"/>
    <n v="4"/>
  </r>
  <r>
    <x v="106"/>
    <x v="104"/>
    <x v="104"/>
    <s v="DarrinSayre@gmail.com"/>
    <s v="United States,Seattle,Washington"/>
    <s v="Bookcases"/>
    <x v="221"/>
    <n v="84.98"/>
    <n v="1"/>
    <n v="18.695599999999999"/>
    <n v="4"/>
  </r>
  <r>
    <x v="106"/>
    <x v="104"/>
    <x v="104"/>
    <s v="DarrinSayre@gmail.com"/>
    <s v="United States,Seattle,Washington"/>
    <s v="Binders"/>
    <x v="222"/>
    <n v="18.72"/>
    <n v="5"/>
    <n v="6.5519999999999996"/>
    <n v="4"/>
  </r>
  <r>
    <x v="107"/>
    <x v="105"/>
    <x v="105"/>
    <s v="GaryZandusky@gmail.com"/>
    <s v="United States,San Francisco,California"/>
    <s v="Accessories"/>
    <x v="223"/>
    <n v="49.98"/>
    <n v="2"/>
    <n v="8.4966000000000008"/>
    <n v="4"/>
  </r>
  <r>
    <x v="108"/>
    <x v="106"/>
    <x v="106"/>
    <s v="MayaHerman@gmail.com"/>
    <s v="United States,San Diego,California"/>
    <s v="Tables"/>
    <x v="224"/>
    <n v="567.12"/>
    <n v="10"/>
    <n v="-28.356000000000002"/>
    <n v="0"/>
  </r>
  <r>
    <x v="108"/>
    <x v="106"/>
    <x v="106"/>
    <s v="MayaHerman@gmail.com"/>
    <s v="United States,San Diego,California"/>
    <s v="Storage"/>
    <x v="225"/>
    <n v="359.32"/>
    <n v="4"/>
    <n v="7.1863999999999999"/>
    <n v="0"/>
  </r>
  <r>
    <x v="109"/>
    <x v="107"/>
    <x v="107"/>
    <s v="YosephCarroll@gmail.com"/>
    <s v="United States,San Francisco,California"/>
    <s v="Copiers"/>
    <x v="226"/>
    <n v="1199.9760000000001"/>
    <n v="3"/>
    <n v="374.99250000000001"/>
    <n v="2"/>
  </r>
  <r>
    <x v="110"/>
    <x v="82"/>
    <x v="108"/>
    <s v="MelanieSeite@gmail.com"/>
    <s v="United States,Los Angeles,California"/>
    <s v="Furnishings"/>
    <x v="227"/>
    <n v="79.92"/>
    <n v="4"/>
    <n v="28.7712"/>
    <n v="5"/>
  </r>
  <r>
    <x v="111"/>
    <x v="108"/>
    <x v="109"/>
    <s v="AndrewRoberts@gmail.com"/>
    <s v="United States,Los Angeles,California"/>
    <s v="Paper"/>
    <x v="172"/>
    <n v="58.32"/>
    <n v="9"/>
    <n v="27.993600000000001"/>
    <n v="5"/>
  </r>
  <r>
    <x v="112"/>
    <x v="109"/>
    <x v="110"/>
    <s v="NickZandusky@gmail.com"/>
    <s v="United States,San Francisco,California"/>
    <s v="Chairs"/>
    <x v="228"/>
    <n v="544.00800000000004"/>
    <n v="3"/>
    <n v="40.800600000000003"/>
    <n v="2"/>
  </r>
  <r>
    <x v="112"/>
    <x v="109"/>
    <x v="110"/>
    <s v="NickZandusky@gmail.com"/>
    <s v="United States,San Francisco,California"/>
    <s v="Paper"/>
    <x v="120"/>
    <n v="59.94"/>
    <n v="3"/>
    <n v="28.171800000000001"/>
    <n v="2"/>
  </r>
  <r>
    <x v="112"/>
    <x v="109"/>
    <x v="110"/>
    <s v="NickZandusky@gmail.com"/>
    <s v="United States,San Francisco,California"/>
    <s v="Paper"/>
    <x v="229"/>
    <n v="23.92"/>
    <n v="4"/>
    <n v="11.720800000000001"/>
    <n v="2"/>
  </r>
  <r>
    <x v="112"/>
    <x v="109"/>
    <x v="110"/>
    <s v="NickZandusky@gmail.com"/>
    <s v="United States,San Francisco,California"/>
    <s v="Paper"/>
    <x v="230"/>
    <n v="4.28"/>
    <n v="1"/>
    <n v="1.9259999999999999"/>
    <n v="2"/>
  </r>
  <r>
    <x v="113"/>
    <x v="110"/>
    <x v="111"/>
    <s v="ClayLudtke@gmail.com"/>
    <s v="United States,Lancaster,California"/>
    <s v="Binders"/>
    <x v="231"/>
    <n v="17.456"/>
    <n v="2"/>
    <n v="5.8914"/>
    <n v="4"/>
  </r>
  <r>
    <x v="114"/>
    <x v="111"/>
    <x v="112"/>
    <s v="LizThompson@gmail.com"/>
    <s v="United States,Lancaster,California"/>
    <s v="Chairs"/>
    <x v="232"/>
    <n v="348.928"/>
    <n v="2"/>
    <n v="34.892800000000001"/>
    <n v="4"/>
  </r>
  <r>
    <x v="115"/>
    <x v="112"/>
    <x v="113"/>
    <s v="EricaSmith@gmail.com"/>
    <s v="United States,San Francisco,California"/>
    <s v="Labels"/>
    <x v="233"/>
    <n v="9.9600000000000009"/>
    <n v="2"/>
    <n v="4.5815999999999999"/>
    <n v="6"/>
  </r>
  <r>
    <x v="115"/>
    <x v="112"/>
    <x v="113"/>
    <s v="EricaSmith@gmail.com"/>
    <s v="United States,San Francisco,California"/>
    <s v="Paper"/>
    <x v="113"/>
    <n v="21.72"/>
    <n v="4"/>
    <n v="10.642799999999999"/>
    <n v="6"/>
  </r>
  <r>
    <x v="116"/>
    <x v="113"/>
    <x v="114"/>
    <s v="CarlosDaly@gmail.com"/>
    <s v="United States,Lake Elsinore,California"/>
    <s v="Chairs"/>
    <x v="234"/>
    <n v="283.92"/>
    <n v="5"/>
    <n v="17.745000000000001"/>
    <n v="6"/>
  </r>
  <r>
    <x v="117"/>
    <x v="114"/>
    <x v="115"/>
    <s v="HelenWasserman@gmail.com"/>
    <s v="United States,San Diego,California"/>
    <s v="Furnishings"/>
    <x v="235"/>
    <n v="22.23"/>
    <n v="1"/>
    <n v="7.3358999999999996"/>
    <n v="3"/>
  </r>
  <r>
    <x v="117"/>
    <x v="114"/>
    <x v="115"/>
    <s v="HelenWasserman@gmail.com"/>
    <s v="United States,San Diego,California"/>
    <s v="Phones"/>
    <x v="236"/>
    <n v="215.96799999999999"/>
    <n v="2"/>
    <n v="18.897200000000002"/>
    <n v="3"/>
  </r>
  <r>
    <x v="118"/>
    <x v="115"/>
    <x v="116"/>
    <s v="GaryMcGarr@gmail.com"/>
    <s v="United States,San Francisco,California"/>
    <s v="Furnishings"/>
    <x v="237"/>
    <n v="18.28"/>
    <n v="2"/>
    <n v="6.2152000000000003"/>
    <n v="2"/>
  </r>
  <r>
    <x v="119"/>
    <x v="116"/>
    <x v="117"/>
    <s v="RussellApplegate@gmail.com"/>
    <s v="United States,Denver,Colorado"/>
    <s v="Art"/>
    <x v="238"/>
    <n v="43.176000000000002"/>
    <n v="3"/>
    <n v="4.3175999999999997"/>
    <n v="6"/>
  </r>
  <r>
    <x v="119"/>
    <x v="116"/>
    <x v="117"/>
    <s v="RussellApplegate@gmail.com"/>
    <s v="United States,Denver,Colorado"/>
    <s v="Phones"/>
    <x v="239"/>
    <n v="1983.9680000000001"/>
    <n v="4"/>
    <n v="247.99600000000001"/>
    <n v="6"/>
  </r>
  <r>
    <x v="120"/>
    <x v="117"/>
    <x v="118"/>
    <s v="ZuschussCarroll@gmail.com"/>
    <s v="United States,Edmonds,Washington"/>
    <s v="Art"/>
    <x v="240"/>
    <n v="11.52"/>
    <n v="4"/>
    <n v="3.2256"/>
    <n v="2"/>
  </r>
  <r>
    <x v="120"/>
    <x v="117"/>
    <x v="118"/>
    <s v="ZuschussCarroll@gmail.com"/>
    <s v="United States,Edmonds,Washington"/>
    <s v="Tables"/>
    <x v="80"/>
    <n v="1298.55"/>
    <n v="5"/>
    <n v="311.65199999999999"/>
    <n v="2"/>
  </r>
  <r>
    <x v="120"/>
    <x v="117"/>
    <x v="118"/>
    <s v="ZuschussCarroll@gmail.com"/>
    <s v="United States,Edmonds,Washington"/>
    <s v="Appliances"/>
    <x v="241"/>
    <n v="213.92"/>
    <n v="4"/>
    <n v="62.036799999999999"/>
    <n v="2"/>
  </r>
  <r>
    <x v="120"/>
    <x v="117"/>
    <x v="118"/>
    <s v="ZuschussCarroll@gmail.com"/>
    <s v="United States,Edmonds,Washington"/>
    <s v="Accessories"/>
    <x v="242"/>
    <n v="25.78"/>
    <n v="2"/>
    <n v="2.5779999999999998"/>
    <n v="2"/>
  </r>
  <r>
    <x v="121"/>
    <x v="118"/>
    <x v="119"/>
    <s v="PaulineJohnson@gmail.com"/>
    <s v="United States,Santa Ana,California"/>
    <s v="Furnishings"/>
    <x v="237"/>
    <n v="18.28"/>
    <n v="2"/>
    <n v="6.2152000000000003"/>
    <n v="0"/>
  </r>
  <r>
    <x v="121"/>
    <x v="118"/>
    <x v="119"/>
    <s v="PaulineJohnson@gmail.com"/>
    <s v="United States,Santa Ana,California"/>
    <s v="Accessories"/>
    <x v="243"/>
    <n v="1399.93"/>
    <n v="7"/>
    <n v="601.96990000000005"/>
    <n v="0"/>
  </r>
  <r>
    <x v="122"/>
    <x v="119"/>
    <x v="3"/>
    <s v="PatrickGardner@gmail.com"/>
    <s v="United States,San Francisco,California"/>
    <s v="Accessories"/>
    <x v="244"/>
    <n v="67.8"/>
    <n v="4"/>
    <n v="4.0679999999999996"/>
    <n v="6"/>
  </r>
  <r>
    <x v="122"/>
    <x v="119"/>
    <x v="3"/>
    <s v="PatrickGardner@gmail.com"/>
    <s v="United States,San Francisco,California"/>
    <s v="Accessories"/>
    <x v="245"/>
    <n v="167.97"/>
    <n v="3"/>
    <n v="40.312800000000003"/>
    <n v="6"/>
  </r>
  <r>
    <x v="123"/>
    <x v="27"/>
    <x v="120"/>
    <s v="EudokiaMartin@gmail.com"/>
    <s v="United States,Los Angeles,California"/>
    <s v="Binders"/>
    <x v="246"/>
    <n v="37.44"/>
    <n v="4"/>
    <n v="11.7"/>
    <n v="2"/>
  </r>
  <r>
    <x v="123"/>
    <x v="27"/>
    <x v="120"/>
    <s v="EudokiaMartin@gmail.com"/>
    <s v="United States,Los Angeles,California"/>
    <s v="Binders"/>
    <x v="247"/>
    <n v="26.975999999999999"/>
    <n v="4"/>
    <n v="8.7672000000000008"/>
    <n v="2"/>
  </r>
  <r>
    <x v="123"/>
    <x v="27"/>
    <x v="120"/>
    <s v="EudokiaMartin@gmail.com"/>
    <s v="United States,Los Angeles,California"/>
    <s v="Supplies"/>
    <x v="248"/>
    <n v="11.36"/>
    <n v="2"/>
    <n v="3.2944"/>
    <n v="2"/>
  </r>
  <r>
    <x v="123"/>
    <x v="27"/>
    <x v="120"/>
    <s v="EudokiaMartin@gmail.com"/>
    <s v="United States,Los Angeles,California"/>
    <s v="Labels"/>
    <x v="249"/>
    <n v="14.62"/>
    <n v="2"/>
    <n v="6.8714000000000004"/>
    <n v="2"/>
  </r>
  <r>
    <x v="124"/>
    <x v="120"/>
    <x v="121"/>
    <s v="DavePoirier@gmail.com"/>
    <s v="United States,Salinas,California"/>
    <s v="Art"/>
    <x v="250"/>
    <n v="5.16"/>
    <n v="2"/>
    <n v="1.3415999999999999"/>
    <n v="5"/>
  </r>
  <r>
    <x v="124"/>
    <x v="120"/>
    <x v="121"/>
    <s v="DavePoirier@gmail.com"/>
    <s v="United States,Salinas,California"/>
    <s v="Paper"/>
    <x v="251"/>
    <n v="38.880000000000003"/>
    <n v="6"/>
    <n v="18.662400000000002"/>
    <n v="5"/>
  </r>
  <r>
    <x v="125"/>
    <x v="1"/>
    <x v="122"/>
    <s v="ChuckMagee@gmail.com"/>
    <s v="United States,San Francisco,California"/>
    <s v="Supplies"/>
    <x v="57"/>
    <n v="7.36"/>
    <n v="2"/>
    <n v="0.1472"/>
    <n v="7"/>
  </r>
  <r>
    <x v="125"/>
    <x v="1"/>
    <x v="122"/>
    <s v="ChuckMagee@gmail.com"/>
    <s v="United States,San Francisco,California"/>
    <s v="Art"/>
    <x v="252"/>
    <n v="23.1"/>
    <n v="2"/>
    <n v="10.625999999999999"/>
    <n v="7"/>
  </r>
  <r>
    <x v="126"/>
    <x v="121"/>
    <x v="123"/>
    <s v="GaryZandusky@gmail.com"/>
    <s v="United States,San Francisco,California"/>
    <s v="Art"/>
    <x v="253"/>
    <n v="13.48"/>
    <n v="4"/>
    <n v="5.9311999999999996"/>
    <n v="0"/>
  </r>
  <r>
    <x v="127"/>
    <x v="122"/>
    <x v="124"/>
    <s v="JillStevenson@gmail.com"/>
    <s v="United States,Los Angeles,California"/>
    <s v="Binders"/>
    <x v="254"/>
    <n v="13.944000000000001"/>
    <n v="3"/>
    <n v="4.5317999999999996"/>
    <n v="3"/>
  </r>
  <r>
    <x v="128"/>
    <x v="123"/>
    <x v="125"/>
    <s v="OlveraToch@gmail.com"/>
    <s v="United States,San Diego,California"/>
    <s v="Storage"/>
    <x v="255"/>
    <n v="83.76"/>
    <n v="12"/>
    <n v="1.6752"/>
    <n v="6"/>
  </r>
  <r>
    <x v="129"/>
    <x v="124"/>
    <x v="126"/>
    <s v="CymaKinney@gmail.com"/>
    <s v="United States,San Francisco,California"/>
    <s v="Paper"/>
    <x v="256"/>
    <n v="34.68"/>
    <n v="6"/>
    <n v="16.993200000000002"/>
    <n v="7"/>
  </r>
  <r>
    <x v="130"/>
    <x v="125"/>
    <x v="127"/>
    <s v="PamelaCoakley@gmail.com"/>
    <s v="United States,San Francisco,California"/>
    <s v="Storage"/>
    <x v="257"/>
    <n v="155.82"/>
    <n v="7"/>
    <n v="42.071399999999997"/>
    <n v="2"/>
  </r>
  <r>
    <x v="130"/>
    <x v="125"/>
    <x v="127"/>
    <s v="PamelaCoakley@gmail.com"/>
    <s v="United States,San Francisco,California"/>
    <s v="Binders"/>
    <x v="258"/>
    <n v="70.007999999999996"/>
    <n v="3"/>
    <n v="24.502800000000001"/>
    <n v="2"/>
  </r>
  <r>
    <x v="131"/>
    <x v="126"/>
    <x v="128"/>
    <s v="LoganCurrie@gmail.com"/>
    <s v="United States,Los Angeles,California"/>
    <s v="Paper"/>
    <x v="259"/>
    <n v="20.04"/>
    <n v="3"/>
    <n v="9.6191999999999993"/>
    <n v="4"/>
  </r>
  <r>
    <x v="131"/>
    <x v="126"/>
    <x v="128"/>
    <s v="LoganCurrie@gmail.com"/>
    <s v="United States,Los Angeles,California"/>
    <s v="Storage"/>
    <x v="260"/>
    <n v="64.959999999999994"/>
    <n v="2"/>
    <n v="2.5983999999999998"/>
    <n v="4"/>
  </r>
  <r>
    <x v="131"/>
    <x v="126"/>
    <x v="128"/>
    <s v="LoganCurrie@gmail.com"/>
    <s v="United States,Los Angeles,California"/>
    <s v="Paper"/>
    <x v="261"/>
    <n v="12.96"/>
    <n v="2"/>
    <n v="6.2207999999999997"/>
    <n v="4"/>
  </r>
  <r>
    <x v="132"/>
    <x v="16"/>
    <x v="129"/>
    <s v="RubenAusman@gmail.com"/>
    <s v="United States,Farmington,New Mexico"/>
    <s v="Accessories"/>
    <x v="103"/>
    <n v="159.99"/>
    <n v="1"/>
    <n v="54.396599999999999"/>
    <n v="1"/>
  </r>
  <r>
    <x v="133"/>
    <x v="127"/>
    <x v="130"/>
    <s v="RachelPayne@gmail.com"/>
    <s v="United States,Riverside,California"/>
    <s v="Paper"/>
    <x v="262"/>
    <n v="12.96"/>
    <n v="2"/>
    <n v="6.2207999999999997"/>
    <n v="4"/>
  </r>
  <r>
    <x v="133"/>
    <x v="127"/>
    <x v="130"/>
    <s v="RachelPayne@gmail.com"/>
    <s v="United States,Riverside,California"/>
    <s v="Appliances"/>
    <x v="263"/>
    <n v="134.47999999999999"/>
    <n v="4"/>
    <n v="34.964799999999997"/>
    <n v="4"/>
  </r>
  <r>
    <x v="134"/>
    <x v="128"/>
    <x v="131"/>
    <s v="KarenCarlisle@gmail.com"/>
    <s v="United States,San Francisco,California"/>
    <s v="Paper"/>
    <x v="264"/>
    <n v="17.12"/>
    <n v="2"/>
    <n v="8.0464000000000002"/>
    <n v="1"/>
  </r>
  <r>
    <x v="135"/>
    <x v="129"/>
    <x v="132"/>
    <s v="RobWilliams@gmail.com"/>
    <s v="United States,Torrance,California"/>
    <s v="Binders"/>
    <x v="265"/>
    <n v="6.0960000000000001"/>
    <n v="2"/>
    <n v="2.2098"/>
    <n v="7"/>
  </r>
  <r>
    <x v="135"/>
    <x v="129"/>
    <x v="132"/>
    <s v="RobWilliams@gmail.com"/>
    <s v="United States,Torrance,California"/>
    <s v="Tables"/>
    <x v="13"/>
    <n v="1114.2719999999999"/>
    <n v="4"/>
    <n v="41.785200000000003"/>
    <n v="7"/>
  </r>
  <r>
    <x v="136"/>
    <x v="130"/>
    <x v="22"/>
    <s v="JohnLucas@gmail.com"/>
    <s v="United States,Seattle,Washington"/>
    <s v="Paper"/>
    <x v="191"/>
    <n v="32.4"/>
    <n v="5"/>
    <n v="15.552"/>
    <n v="5"/>
  </r>
  <r>
    <x v="136"/>
    <x v="130"/>
    <x v="22"/>
    <s v="JohnLucas@gmail.com"/>
    <s v="United States,Seattle,Washington"/>
    <s v="Storage"/>
    <x v="266"/>
    <n v="540.57000000000005"/>
    <n v="3"/>
    <n v="140.54820000000001"/>
    <n v="5"/>
  </r>
  <r>
    <x v="136"/>
    <x v="130"/>
    <x v="22"/>
    <s v="JohnLucas@gmail.com"/>
    <s v="United States,Seattle,Washington"/>
    <s v="Binders"/>
    <x v="267"/>
    <n v="167.76"/>
    <n v="5"/>
    <n v="62.91"/>
    <n v="5"/>
  </r>
  <r>
    <x v="137"/>
    <x v="131"/>
    <x v="133"/>
    <s v="CynthiaArntzen@gmail.com"/>
    <s v="United States,Mesa,Arizona"/>
    <s v="Tables"/>
    <x v="268"/>
    <n v="393.16500000000002"/>
    <n v="3"/>
    <n v="-204.44579999999999"/>
    <n v="2"/>
  </r>
  <r>
    <x v="138"/>
    <x v="132"/>
    <x v="134"/>
    <s v="JosephAirdo@gmail.com"/>
    <s v="United States,Phoenix,Arizona"/>
    <s v="Phones"/>
    <x v="269"/>
    <n v="29.591999999999999"/>
    <n v="1"/>
    <n v="2.5893000000000002"/>
    <n v="3"/>
  </r>
  <r>
    <x v="138"/>
    <x v="132"/>
    <x v="134"/>
    <s v="JosephAirdo@gmail.com"/>
    <s v="United States,Phoenix,Arizona"/>
    <s v="Binders"/>
    <x v="270"/>
    <n v="4.7519999999999998"/>
    <n v="2"/>
    <n v="-3.1680000000000001"/>
    <n v="3"/>
  </r>
  <r>
    <x v="138"/>
    <x v="132"/>
    <x v="134"/>
    <s v="JosephAirdo@gmail.com"/>
    <s v="United States,Phoenix,Arizona"/>
    <s v="Paper"/>
    <x v="271"/>
    <n v="15.552"/>
    <n v="3"/>
    <n v="5.6375999999999999"/>
    <n v="3"/>
  </r>
  <r>
    <x v="139"/>
    <x v="133"/>
    <x v="85"/>
    <s v="DanielLacy@gmail.com"/>
    <s v="United States,Oceanside,California"/>
    <s v="Furnishings"/>
    <x v="272"/>
    <n v="204.6"/>
    <n v="2"/>
    <n v="53.195999999999998"/>
    <n v="0"/>
  </r>
  <r>
    <x v="140"/>
    <x v="134"/>
    <x v="135"/>
    <s v="LindsayWilliams@gmail.com"/>
    <s v="United States,San Francisco,California"/>
    <s v="Chairs"/>
    <x v="70"/>
    <n v="321.56799999999998"/>
    <n v="2"/>
    <n v="28.1372"/>
    <n v="5"/>
  </r>
  <r>
    <x v="141"/>
    <x v="135"/>
    <x v="136"/>
    <s v="CynthiaVoltz@gmail.com"/>
    <s v="United States,San Francisco,California"/>
    <s v="Envelopes"/>
    <x v="273"/>
    <n v="21.88"/>
    <n v="2"/>
    <n v="10.94"/>
    <n v="3"/>
  </r>
  <r>
    <x v="142"/>
    <x v="136"/>
    <x v="137"/>
    <s v="TamaraDahlen@gmail.com"/>
    <s v="United States,Portland,Oregon"/>
    <s v="Binders"/>
    <x v="274"/>
    <n v="1.08"/>
    <n v="2"/>
    <n v="-0.79200000000000004"/>
    <n v="6"/>
  </r>
  <r>
    <x v="143"/>
    <x v="137"/>
    <x v="138"/>
    <s v="TracyZic@gmail.com"/>
    <s v="United States,Louisville,Colorado"/>
    <s v="Art"/>
    <x v="275"/>
    <n v="3.3919999999999999"/>
    <n v="1"/>
    <n v="0.80559999999999998"/>
    <n v="3"/>
  </r>
  <r>
    <x v="143"/>
    <x v="137"/>
    <x v="138"/>
    <s v="TracyZic@gmail.com"/>
    <s v="United States,Louisville,Colorado"/>
    <s v="Phones"/>
    <x v="276"/>
    <n v="559.98400000000004"/>
    <n v="2"/>
    <n v="55.998399999999997"/>
    <n v="3"/>
  </r>
  <r>
    <x v="143"/>
    <x v="137"/>
    <x v="138"/>
    <s v="TracyZic@gmail.com"/>
    <s v="United States,Louisville,Colorado"/>
    <s v="Chairs"/>
    <x v="277"/>
    <n v="603.91999999999996"/>
    <n v="5"/>
    <n v="75.489999999999995"/>
    <n v="3"/>
  </r>
  <r>
    <x v="144"/>
    <x v="138"/>
    <x v="139"/>
    <s v="RolandFjeld@gmail.com"/>
    <s v="United States,San Jose,California"/>
    <s v="Fasteners"/>
    <x v="278"/>
    <n v="10.23"/>
    <n v="3"/>
    <n v="4.9104000000000001"/>
    <n v="1"/>
  </r>
  <r>
    <x v="144"/>
    <x v="138"/>
    <x v="139"/>
    <s v="RolandFjeld@gmail.com"/>
    <s v="United States,San Jose,California"/>
    <s v="Paper"/>
    <x v="279"/>
    <n v="154.9"/>
    <n v="5"/>
    <n v="69.704999999999998"/>
    <n v="1"/>
  </r>
  <r>
    <x v="145"/>
    <x v="139"/>
    <x v="140"/>
    <s v="FrankMerwin@gmail.com"/>
    <s v="United States,Vancouver,Washington"/>
    <s v="Art"/>
    <x v="280"/>
    <n v="44.02"/>
    <n v="2"/>
    <n v="11.4452"/>
    <n v="4"/>
  </r>
  <r>
    <x v="146"/>
    <x v="140"/>
    <x v="141"/>
    <s v="RyanAkin@gmail.com"/>
    <s v="United States,Murrieta,California"/>
    <s v="Storage"/>
    <x v="281"/>
    <n v="484.65"/>
    <n v="3"/>
    <n v="92.083500000000001"/>
    <n v="4"/>
  </r>
  <r>
    <x v="147"/>
    <x v="141"/>
    <x v="73"/>
    <s v="MegTillman@gmail.com"/>
    <s v="United States,Scottsdale,Arizona"/>
    <s v="Envelopes"/>
    <x v="282"/>
    <n v="7.08"/>
    <n v="3"/>
    <n v="2.4780000000000002"/>
    <n v="3"/>
  </r>
  <r>
    <x v="147"/>
    <x v="141"/>
    <x v="73"/>
    <s v="MegTillman@gmail.com"/>
    <s v="United States,Scottsdale,Arizona"/>
    <s v="Binders"/>
    <x v="283"/>
    <n v="4.4009999999999998"/>
    <n v="3"/>
    <n v="-3.5207999999999999"/>
    <n v="3"/>
  </r>
  <r>
    <x v="148"/>
    <x v="142"/>
    <x v="142"/>
    <s v="VivekGonzalez@gmail.com"/>
    <s v="United States,San Diego,California"/>
    <s v="Furnishings"/>
    <x v="284"/>
    <n v="151.72"/>
    <n v="4"/>
    <n v="27.3096"/>
    <n v="2"/>
  </r>
  <r>
    <x v="149"/>
    <x v="13"/>
    <x v="143"/>
    <s v="PhilipFox@gmail.com"/>
    <s v="United States,Olympia,Washington"/>
    <s v="Furnishings"/>
    <x v="285"/>
    <n v="155.25"/>
    <n v="3"/>
    <n v="46.575000000000003"/>
    <n v="4"/>
  </r>
  <r>
    <x v="149"/>
    <x v="13"/>
    <x v="143"/>
    <s v="PhilipFox@gmail.com"/>
    <s v="United States,Olympia,Washington"/>
    <s v="Storage"/>
    <x v="286"/>
    <n v="14.03"/>
    <n v="1"/>
    <n v="4.0686999999999998"/>
    <n v="4"/>
  </r>
  <r>
    <x v="150"/>
    <x v="143"/>
    <x v="144"/>
    <s v="JohnStevenson@gmail.com"/>
    <s v="United States,Seattle,Washington"/>
    <s v="Tables"/>
    <x v="287"/>
    <n v="1618.37"/>
    <n v="13"/>
    <n v="356.04140000000001"/>
    <n v="3"/>
  </r>
  <r>
    <x v="150"/>
    <x v="143"/>
    <x v="144"/>
    <s v="JohnStevenson@gmail.com"/>
    <s v="United States,Seattle,Washington"/>
    <s v="Accessories"/>
    <x v="288"/>
    <n v="99.6"/>
    <n v="1"/>
    <n v="36.851999999999997"/>
    <n v="3"/>
  </r>
  <r>
    <x v="151"/>
    <x v="144"/>
    <x v="145"/>
    <s v="MegO'Connel@gmail.com"/>
    <s v="United States,Los Angeles,California"/>
    <s v="Paper"/>
    <x v="82"/>
    <n v="32.4"/>
    <n v="5"/>
    <n v="15.552"/>
    <n v="2"/>
  </r>
  <r>
    <x v="152"/>
    <x v="92"/>
    <x v="146"/>
    <s v="HallieRedmond@gmail.com"/>
    <s v="United States,Los Angeles,California"/>
    <s v="Binders"/>
    <x v="289"/>
    <n v="11.808"/>
    <n v="2"/>
    <n v="4.2804000000000002"/>
    <n v="3"/>
  </r>
  <r>
    <x v="153"/>
    <x v="145"/>
    <x v="147"/>
    <s v="JenniferJackson@gmail.com"/>
    <s v="United States,Los Angeles,California"/>
    <s v="Binders"/>
    <x v="290"/>
    <n v="36.624000000000002"/>
    <n v="3"/>
    <n v="13.734"/>
    <n v="1"/>
  </r>
  <r>
    <x v="154"/>
    <x v="106"/>
    <x v="148"/>
    <s v="LenaCreighton@gmail.com"/>
    <s v="United States,San Francisco,California"/>
    <s v="Phones"/>
    <x v="291"/>
    <n v="1113.5039999999999"/>
    <n v="12"/>
    <n v="125.2692"/>
    <n v="5"/>
  </r>
  <r>
    <x v="154"/>
    <x v="106"/>
    <x v="148"/>
    <s v="LenaCreighton@gmail.com"/>
    <s v="United States,San Francisco,California"/>
    <s v="Accessories"/>
    <x v="292"/>
    <n v="99.99"/>
    <n v="1"/>
    <n v="37.996200000000002"/>
    <n v="5"/>
  </r>
  <r>
    <x v="155"/>
    <x v="146"/>
    <x v="149"/>
    <s v="BenPeterman@gmail.com"/>
    <s v="United States,San Diego,California"/>
    <s v="Binders"/>
    <x v="293"/>
    <n v="19.936"/>
    <n v="4"/>
    <n v="7.2267999999999999"/>
    <n v="7"/>
  </r>
  <r>
    <x v="155"/>
    <x v="146"/>
    <x v="149"/>
    <s v="BenPeterman@gmail.com"/>
    <s v="United States,San Diego,California"/>
    <s v="Binders"/>
    <x v="294"/>
    <n v="65.567999999999998"/>
    <n v="2"/>
    <n v="22.948799999999999"/>
    <n v="7"/>
  </r>
  <r>
    <x v="156"/>
    <x v="147"/>
    <x v="150"/>
    <s v="BrianDeCherney@gmail.com"/>
    <s v="United States,San Francisco,California"/>
    <s v="Chairs"/>
    <x v="295"/>
    <n v="194.84800000000001"/>
    <n v="4"/>
    <n v="12.178000000000001"/>
    <n v="1"/>
  </r>
  <r>
    <x v="157"/>
    <x v="148"/>
    <x v="151"/>
    <s v="SkyeNorling@gmail.com"/>
    <s v="United States,Los Angeles,California"/>
    <s v="Art"/>
    <x v="296"/>
    <n v="19.46"/>
    <n v="7"/>
    <n v="5.0595999999999997"/>
    <n v="6"/>
  </r>
  <r>
    <x v="158"/>
    <x v="149"/>
    <x v="152"/>
    <s v="EricaHernandez@gmail.com"/>
    <s v="United States,Denver,Colorado"/>
    <s v="Paper"/>
    <x v="297"/>
    <n v="29.472000000000001"/>
    <n v="3"/>
    <n v="9.9467999999999996"/>
    <n v="4"/>
  </r>
  <r>
    <x v="159"/>
    <x v="150"/>
    <x v="153"/>
    <s v="MauriceSatty@gmail.com"/>
    <s v="United States,Mesa,Arizona"/>
    <s v="Binders"/>
    <x v="298"/>
    <n v="6.27"/>
    <n v="5"/>
    <n v="-4.5979999999999999"/>
    <n v="7"/>
  </r>
  <r>
    <x v="159"/>
    <x v="150"/>
    <x v="153"/>
    <s v="MauriceSatty@gmail.com"/>
    <s v="United States,Mesa,Arizona"/>
    <s v="Binders"/>
    <x v="299"/>
    <n v="4.3680000000000003"/>
    <n v="7"/>
    <n v="-3.3488000000000002"/>
    <n v="7"/>
  </r>
  <r>
    <x v="159"/>
    <x v="150"/>
    <x v="153"/>
    <s v="MauriceSatty@gmail.com"/>
    <s v="United States,Mesa,Arizona"/>
    <s v="Accessories"/>
    <x v="300"/>
    <n v="31.984000000000002"/>
    <n v="2"/>
    <n v="1.9990000000000001"/>
    <n v="7"/>
  </r>
  <r>
    <x v="160"/>
    <x v="151"/>
    <x v="154"/>
    <s v="DonWeiss@gmail.com"/>
    <s v="United States,Seattle,Washington"/>
    <s v="Appliances"/>
    <x v="301"/>
    <n v="119.96"/>
    <n v="2"/>
    <n v="33.588799999999999"/>
    <n v="2"/>
  </r>
  <r>
    <x v="160"/>
    <x v="151"/>
    <x v="154"/>
    <s v="DonWeiss@gmail.com"/>
    <s v="United States,Seattle,Washington"/>
    <s v="Storage"/>
    <x v="166"/>
    <n v="31.44"/>
    <n v="3"/>
    <n v="8.4887999999999995"/>
    <n v="2"/>
  </r>
  <r>
    <x v="160"/>
    <x v="151"/>
    <x v="154"/>
    <s v="DonWeiss@gmail.com"/>
    <s v="United States,Seattle,Washington"/>
    <s v="Binders"/>
    <x v="302"/>
    <n v="6.88"/>
    <n v="1"/>
    <n v="2.3220000000000001"/>
    <n v="2"/>
  </r>
  <r>
    <x v="161"/>
    <x v="94"/>
    <x v="155"/>
    <s v="CraigYedwab@gmail.com"/>
    <s v="United States,Oakland,California"/>
    <s v="Phones"/>
    <x v="303"/>
    <n v="71.975999999999999"/>
    <n v="3"/>
    <n v="7.1976000000000004"/>
    <n v="5"/>
  </r>
  <r>
    <x v="161"/>
    <x v="94"/>
    <x v="155"/>
    <s v="CraigYedwab@gmail.com"/>
    <s v="United States,Oakland,California"/>
    <s v="Labels"/>
    <x v="304"/>
    <n v="3.15"/>
    <n v="1"/>
    <n v="1.512"/>
    <n v="5"/>
  </r>
  <r>
    <x v="162"/>
    <x v="152"/>
    <x v="156"/>
    <s v="NaresjPatel@gmail.com"/>
    <s v="United States,San Diego,California"/>
    <s v="Art"/>
    <x v="305"/>
    <n v="120.15"/>
    <n v="9"/>
    <n v="33.642000000000003"/>
    <n v="7"/>
  </r>
  <r>
    <x v="162"/>
    <x v="152"/>
    <x v="156"/>
    <s v="NaresjPatel@gmail.com"/>
    <s v="United States,San Diego,California"/>
    <s v="Phones"/>
    <x v="306"/>
    <n v="219.184"/>
    <n v="2"/>
    <n v="19.178599999999999"/>
    <n v="7"/>
  </r>
  <r>
    <x v="163"/>
    <x v="153"/>
    <x v="157"/>
    <s v="NoelStaavos@gmail.com"/>
    <s v="United States,Los Angeles,California"/>
    <s v="Tables"/>
    <x v="307"/>
    <n v="447.84"/>
    <n v="5"/>
    <n v="11.196"/>
    <n v="3"/>
  </r>
  <r>
    <x v="164"/>
    <x v="154"/>
    <x v="158"/>
    <s v="PaulVanHugh@gmail.com"/>
    <s v="United States,San Francisco,California"/>
    <s v="Art"/>
    <x v="308"/>
    <n v="7.04"/>
    <n v="4"/>
    <n v="2.0415999999999999"/>
    <n v="3"/>
  </r>
  <r>
    <x v="164"/>
    <x v="154"/>
    <x v="158"/>
    <s v="PaulVanHugh@gmail.com"/>
    <s v="United States,San Francisco,California"/>
    <s v="Furnishings"/>
    <x v="309"/>
    <n v="8.73"/>
    <n v="3"/>
    <n v="4.1031000000000004"/>
    <n v="3"/>
  </r>
  <r>
    <x v="164"/>
    <x v="154"/>
    <x v="158"/>
    <s v="PaulVanHugh@gmail.com"/>
    <s v="United States,San Francisco,California"/>
    <s v="Accessories"/>
    <x v="310"/>
    <n v="29.29"/>
    <n v="1"/>
    <n v="9.6656999999999993"/>
    <n v="3"/>
  </r>
  <r>
    <x v="164"/>
    <x v="154"/>
    <x v="158"/>
    <s v="PaulVanHugh@gmail.com"/>
    <s v="United States,San Francisco,California"/>
    <s v="Art"/>
    <x v="311"/>
    <n v="8.64"/>
    <n v="3"/>
    <n v="2.5055999999999998"/>
    <n v="3"/>
  </r>
  <r>
    <x v="165"/>
    <x v="155"/>
    <x v="159"/>
    <s v="NeomaMurray@gmail.com"/>
    <s v="United States,Riverside,California"/>
    <s v="Paper"/>
    <x v="312"/>
    <n v="22.92"/>
    <n v="3"/>
    <n v="11.2308"/>
    <n v="6"/>
  </r>
  <r>
    <x v="166"/>
    <x v="156"/>
    <x v="123"/>
    <s v="RussellApplegate@gmail.com"/>
    <s v="United States,Encinitas,California"/>
    <s v="Binders"/>
    <x v="258"/>
    <n v="46.671999999999997"/>
    <n v="2"/>
    <n v="16.3352"/>
    <n v="5"/>
  </r>
  <r>
    <x v="166"/>
    <x v="156"/>
    <x v="123"/>
    <s v="RussellApplegate@gmail.com"/>
    <s v="United States,Encinitas,California"/>
    <s v="Bookcases"/>
    <x v="313"/>
    <n v="119.833"/>
    <n v="1"/>
    <n v="-12.6882"/>
    <n v="5"/>
  </r>
  <r>
    <x v="166"/>
    <x v="156"/>
    <x v="123"/>
    <s v="RussellApplegate@gmail.com"/>
    <s v="United States,Encinitas,California"/>
    <s v="Accessories"/>
    <x v="218"/>
    <n v="119.98"/>
    <n v="2"/>
    <n v="57.590400000000002"/>
    <n v="5"/>
  </r>
  <r>
    <x v="167"/>
    <x v="157"/>
    <x v="160"/>
    <s v="DionisLloyd@gmail.com"/>
    <s v="United States,San Francisco,California"/>
    <s v="Labels"/>
    <x v="116"/>
    <n v="6.3"/>
    <n v="2"/>
    <n v="3.024"/>
    <n v="2"/>
  </r>
  <r>
    <x v="168"/>
    <x v="158"/>
    <x v="161"/>
    <s v="GregGuthrie@gmail.com"/>
    <s v="United States,Antioch,California"/>
    <s v="Paper"/>
    <x v="82"/>
    <n v="19.440000000000001"/>
    <n v="3"/>
    <n v="9.3312000000000008"/>
    <n v="1"/>
  </r>
  <r>
    <x v="169"/>
    <x v="159"/>
    <x v="162"/>
    <s v="ArthurPrichep@gmail.com"/>
    <s v="United States,Los Angeles,California"/>
    <s v="Furnishings"/>
    <x v="272"/>
    <n v="204.6"/>
    <n v="2"/>
    <n v="53.195999999999998"/>
    <n v="4"/>
  </r>
  <r>
    <x v="169"/>
    <x v="159"/>
    <x v="162"/>
    <s v="ArthurPrichep@gmail.com"/>
    <s v="United States,Los Angeles,California"/>
    <s v="Fasteners"/>
    <x v="314"/>
    <n v="8.7200000000000006"/>
    <n v="4"/>
    <n v="2.8776000000000002"/>
    <n v="4"/>
  </r>
  <r>
    <x v="169"/>
    <x v="159"/>
    <x v="162"/>
    <s v="ArthurPrichep@gmail.com"/>
    <s v="United States,Los Angeles,California"/>
    <s v="Paper"/>
    <x v="315"/>
    <n v="6.48"/>
    <n v="1"/>
    <n v="3.1103999999999998"/>
    <n v="4"/>
  </r>
  <r>
    <x v="169"/>
    <x v="159"/>
    <x v="162"/>
    <s v="ArthurPrichep@gmail.com"/>
    <s v="United States,Los Angeles,California"/>
    <s v="Machines"/>
    <x v="316"/>
    <n v="686.32"/>
    <n v="2"/>
    <n v="223.054"/>
    <n v="4"/>
  </r>
  <r>
    <x v="169"/>
    <x v="159"/>
    <x v="162"/>
    <s v="ArthurPrichep@gmail.com"/>
    <s v="United States,Los Angeles,California"/>
    <s v="Storage"/>
    <x v="317"/>
    <n v="62.18"/>
    <n v="1"/>
    <n v="16.788599999999999"/>
    <n v="4"/>
  </r>
  <r>
    <x v="170"/>
    <x v="160"/>
    <x v="163"/>
    <s v="KellyLampkin@gmail.com"/>
    <s v="United States,Reno,Nevada"/>
    <s v="Art"/>
    <x v="318"/>
    <n v="3.64"/>
    <n v="2"/>
    <n v="1.6379999999999999"/>
    <n v="6"/>
  </r>
  <r>
    <x v="170"/>
    <x v="160"/>
    <x v="163"/>
    <s v="KellyLampkin@gmail.com"/>
    <s v="United States,Reno,Nevada"/>
    <s v="Binders"/>
    <x v="319"/>
    <n v="159.768"/>
    <n v="7"/>
    <n v="53.921700000000001"/>
    <n v="6"/>
  </r>
  <r>
    <x v="171"/>
    <x v="161"/>
    <x v="164"/>
    <s v="GeorgeBell@gmail.com"/>
    <s v="United States,Los Angeles,California"/>
    <s v="Chairs"/>
    <x v="320"/>
    <n v="195.184"/>
    <n v="1"/>
    <n v="19.5184"/>
    <n v="5"/>
  </r>
  <r>
    <x v="172"/>
    <x v="162"/>
    <x v="165"/>
    <s v="LarryTron@gmail.com"/>
    <s v="United States,Escondido,California"/>
    <s v="Art"/>
    <x v="321"/>
    <n v="53.94"/>
    <n v="3"/>
    <n v="15.6426"/>
    <n v="4"/>
  </r>
  <r>
    <x v="173"/>
    <x v="41"/>
    <x v="166"/>
    <s v="KellyCollister@gmail.com"/>
    <s v="United States,Seattle,Washington"/>
    <s v="Accessories"/>
    <x v="30"/>
    <n v="447.93"/>
    <n v="9"/>
    <n v="49.272300000000001"/>
    <n v="0"/>
  </r>
  <r>
    <x v="174"/>
    <x v="163"/>
    <x v="167"/>
    <s v="AllenArmold@gmail.com"/>
    <s v="United States,Los Angeles,California"/>
    <s v="Binders"/>
    <x v="322"/>
    <n v="16.52"/>
    <n v="5"/>
    <n v="5.5754999999999999"/>
    <n v="4"/>
  </r>
  <r>
    <x v="175"/>
    <x v="164"/>
    <x v="168"/>
    <s v="AlyssaTate@gmail.com"/>
    <s v="United States,Los Angeles,California"/>
    <s v="Labels"/>
    <x v="57"/>
    <n v="11.56"/>
    <n v="4"/>
    <n v="5.4332000000000003"/>
    <n v="3"/>
  </r>
  <r>
    <x v="176"/>
    <x v="142"/>
    <x v="169"/>
    <s v="HaroldRyan@gmail.com"/>
    <s v="United States,Seattle,Washington"/>
    <s v="Binders"/>
    <x v="323"/>
    <n v="12.096"/>
    <n v="7"/>
    <n v="4.2336"/>
    <n v="6"/>
  </r>
  <r>
    <x v="176"/>
    <x v="142"/>
    <x v="169"/>
    <s v="HaroldRyan@gmail.com"/>
    <s v="United States,Seattle,Washington"/>
    <s v="Storage"/>
    <x v="324"/>
    <n v="485.88"/>
    <n v="6"/>
    <n v="9.7175999999999991"/>
    <n v="6"/>
  </r>
  <r>
    <x v="176"/>
    <x v="142"/>
    <x v="169"/>
    <s v="HaroldRyan@gmail.com"/>
    <s v="United States,Seattle,Washington"/>
    <s v="Paper"/>
    <x v="325"/>
    <n v="25.92"/>
    <n v="4"/>
    <n v="12.441599999999999"/>
    <n v="6"/>
  </r>
  <r>
    <x v="176"/>
    <x v="142"/>
    <x v="169"/>
    <s v="HaroldRyan@gmail.com"/>
    <s v="United States,Seattle,Washington"/>
    <s v="Storage"/>
    <x v="326"/>
    <n v="197.58"/>
    <n v="2"/>
    <n v="53.346600000000002"/>
    <n v="6"/>
  </r>
  <r>
    <x v="177"/>
    <x v="165"/>
    <x v="170"/>
    <s v="BradleyTalbott@gmail.com"/>
    <s v="United States,Los Angeles,California"/>
    <s v="Appliances"/>
    <x v="327"/>
    <n v="81.92"/>
    <n v="4"/>
    <n v="22.118400000000001"/>
    <n v="2"/>
  </r>
  <r>
    <x v="177"/>
    <x v="165"/>
    <x v="170"/>
    <s v="BradleyTalbott@gmail.com"/>
    <s v="United States,Los Angeles,California"/>
    <s v="Phones"/>
    <x v="328"/>
    <n v="889.53599999999994"/>
    <n v="8"/>
    <n v="66.715199999999996"/>
    <n v="2"/>
  </r>
  <r>
    <x v="177"/>
    <x v="165"/>
    <x v="170"/>
    <s v="BradleyTalbott@gmail.com"/>
    <s v="United States,Los Angeles,California"/>
    <s v="Chairs"/>
    <x v="329"/>
    <n v="892.22400000000005"/>
    <n v="3"/>
    <n v="89.222399999999993"/>
    <n v="2"/>
  </r>
  <r>
    <x v="177"/>
    <x v="165"/>
    <x v="170"/>
    <s v="BradleyTalbott@gmail.com"/>
    <s v="United States,Los Angeles,California"/>
    <s v="Paper"/>
    <x v="117"/>
    <n v="223.92"/>
    <n v="4"/>
    <n v="109.7208"/>
    <n v="2"/>
  </r>
  <r>
    <x v="177"/>
    <x v="165"/>
    <x v="170"/>
    <s v="BradleyTalbott@gmail.com"/>
    <s v="United States,Los Angeles,California"/>
    <s v="Paper"/>
    <x v="330"/>
    <n v="23.12"/>
    <n v="4"/>
    <n v="11.328799999999999"/>
    <n v="2"/>
  </r>
  <r>
    <x v="178"/>
    <x v="166"/>
    <x v="160"/>
    <s v="LindaSouthworth@gmail.com"/>
    <s v="United States,Denver,Colorado"/>
    <s v="Chairs"/>
    <x v="228"/>
    <n v="544.00800000000004"/>
    <n v="3"/>
    <n v="40.800600000000003"/>
    <n v="6"/>
  </r>
  <r>
    <x v="178"/>
    <x v="166"/>
    <x v="160"/>
    <s v="LindaSouthworth@gmail.com"/>
    <s v="United States,Denver,Colorado"/>
    <s v="Binders"/>
    <x v="299"/>
    <n v="1.8720000000000001"/>
    <n v="3"/>
    <n v="-1.4352"/>
    <n v="6"/>
  </r>
  <r>
    <x v="178"/>
    <x v="166"/>
    <x v="160"/>
    <s v="LindaSouthworth@gmail.com"/>
    <s v="United States,Denver,Colorado"/>
    <s v="Chairs"/>
    <x v="331"/>
    <n v="854.35199999999998"/>
    <n v="3"/>
    <n v="10.679399999999999"/>
    <n v="6"/>
  </r>
  <r>
    <x v="178"/>
    <x v="166"/>
    <x v="160"/>
    <s v="LindaSouthworth@gmail.com"/>
    <s v="United States,Denver,Colorado"/>
    <s v="Storage"/>
    <x v="332"/>
    <n v="593.56799999999998"/>
    <n v="2"/>
    <n v="0"/>
    <n v="6"/>
  </r>
  <r>
    <x v="178"/>
    <x v="166"/>
    <x v="160"/>
    <s v="LindaSouthworth@gmail.com"/>
    <s v="United States,Denver,Colorado"/>
    <s v="Storage"/>
    <x v="333"/>
    <n v="338.04"/>
    <n v="3"/>
    <n v="-33.804000000000002"/>
    <n v="6"/>
  </r>
  <r>
    <x v="179"/>
    <x v="48"/>
    <x v="171"/>
    <s v="BenFerrer@gmail.com"/>
    <s v="United States,Los Angeles,California"/>
    <s v="Storage"/>
    <x v="9"/>
    <n v="249.75"/>
    <n v="9"/>
    <n v="44.954999999999998"/>
    <n v="4"/>
  </r>
  <r>
    <x v="179"/>
    <x v="48"/>
    <x v="171"/>
    <s v="BenFerrer@gmail.com"/>
    <s v="United States,Los Angeles,California"/>
    <s v="Phones"/>
    <x v="334"/>
    <n v="255.93600000000001"/>
    <n v="8"/>
    <n v="28.7928"/>
    <n v="4"/>
  </r>
  <r>
    <x v="180"/>
    <x v="12"/>
    <x v="172"/>
    <s v="ZuschussCarroll@gmail.com"/>
    <s v="United States,Los Angeles,California"/>
    <s v="Envelopes"/>
    <x v="335"/>
    <n v="15.28"/>
    <n v="2"/>
    <n v="7.4871999999999996"/>
    <n v="5"/>
  </r>
  <r>
    <x v="180"/>
    <x v="12"/>
    <x v="172"/>
    <s v="ZuschussCarroll@gmail.com"/>
    <s v="United States,Los Angeles,California"/>
    <s v="Furnishings"/>
    <x v="336"/>
    <n v="8.73"/>
    <n v="1"/>
    <n v="2.9681999999999999"/>
    <n v="5"/>
  </r>
  <r>
    <x v="180"/>
    <x v="12"/>
    <x v="172"/>
    <s v="ZuschussCarroll@gmail.com"/>
    <s v="United States,Los Angeles,California"/>
    <s v="Art"/>
    <x v="337"/>
    <n v="5.68"/>
    <n v="2"/>
    <n v="1.7607999999999999"/>
    <n v="5"/>
  </r>
  <r>
    <x v="181"/>
    <x v="167"/>
    <x v="89"/>
    <s v="GregMatthias@gmail.com"/>
    <s v="United States,Seattle,Washington"/>
    <s v="Furnishings"/>
    <x v="338"/>
    <n v="12.35"/>
    <n v="1"/>
    <n v="5.4340000000000002"/>
    <n v="4"/>
  </r>
  <r>
    <x v="181"/>
    <x v="167"/>
    <x v="89"/>
    <s v="GregMatthias@gmail.com"/>
    <s v="United States,Seattle,Washington"/>
    <s v="Art"/>
    <x v="339"/>
    <n v="40.97"/>
    <n v="1"/>
    <n v="10.652200000000001"/>
    <n v="4"/>
  </r>
  <r>
    <x v="181"/>
    <x v="167"/>
    <x v="89"/>
    <s v="GregMatthias@gmail.com"/>
    <s v="United States,Seattle,Washington"/>
    <s v="Fasteners"/>
    <x v="87"/>
    <n v="22.96"/>
    <n v="2"/>
    <n v="10.7912"/>
    <n v="4"/>
  </r>
  <r>
    <x v="182"/>
    <x v="168"/>
    <x v="173"/>
    <s v="NoraPreis@gmail.com"/>
    <s v="United States,Fresno,California"/>
    <s v="Tables"/>
    <x v="340"/>
    <n v="764.68799999999999"/>
    <n v="6"/>
    <n v="95.585999999999999"/>
    <n v="2"/>
  </r>
  <r>
    <x v="182"/>
    <x v="168"/>
    <x v="173"/>
    <s v="NoraPreis@gmail.com"/>
    <s v="United States,Fresno,California"/>
    <s v="Tables"/>
    <x v="341"/>
    <n v="3610.848"/>
    <n v="12"/>
    <n v="135.4068"/>
    <n v="2"/>
  </r>
  <r>
    <x v="182"/>
    <x v="168"/>
    <x v="173"/>
    <s v="NoraPreis@gmail.com"/>
    <s v="United States,Fresno,California"/>
    <s v="Bookcases"/>
    <x v="342"/>
    <n v="254.97450000000001"/>
    <n v="3"/>
    <n v="11.998799999999999"/>
    <n v="2"/>
  </r>
  <r>
    <x v="183"/>
    <x v="169"/>
    <x v="174"/>
    <s v="PhillipFlathmann@gmail.com"/>
    <s v="United States,San Francisco,California"/>
    <s v="Art"/>
    <x v="343"/>
    <n v="6.57"/>
    <n v="3"/>
    <n v="1.7739"/>
    <n v="5"/>
  </r>
  <r>
    <x v="184"/>
    <x v="170"/>
    <x v="175"/>
    <s v="JulieCreighton@gmail.com"/>
    <s v="United States,Los Angeles,California"/>
    <s v="Storage"/>
    <x v="344"/>
    <n v="142.86000000000001"/>
    <n v="1"/>
    <n v="41.429400000000001"/>
    <n v="5"/>
  </r>
  <r>
    <x v="184"/>
    <x v="170"/>
    <x v="175"/>
    <s v="JulieCreighton@gmail.com"/>
    <s v="United States,Los Angeles,California"/>
    <s v="Chairs"/>
    <x v="295"/>
    <n v="292.27199999999999"/>
    <n v="6"/>
    <n v="18.266999999999999"/>
    <n v="5"/>
  </r>
  <r>
    <x v="185"/>
    <x v="151"/>
    <x v="176"/>
    <s v="BrookeGillingham@gmail.com"/>
    <s v="United States,Louisville,Colorado"/>
    <s v="Furnishings"/>
    <x v="215"/>
    <n v="29.327999999999999"/>
    <n v="3"/>
    <n v="3.6659999999999999"/>
    <n v="4"/>
  </r>
  <r>
    <x v="186"/>
    <x v="125"/>
    <x v="127"/>
    <s v="ChuckClark@gmail.com"/>
    <s v="United States,San Francisco,California"/>
    <s v="Binders"/>
    <x v="345"/>
    <n v="13.215999999999999"/>
    <n v="4"/>
    <n v="4.4603999999999999"/>
    <n v="2"/>
  </r>
  <r>
    <x v="186"/>
    <x v="125"/>
    <x v="127"/>
    <s v="ChuckClark@gmail.com"/>
    <s v="United States,San Francisco,California"/>
    <s v="Paper"/>
    <x v="346"/>
    <n v="32.4"/>
    <n v="5"/>
    <n v="15.552"/>
    <n v="2"/>
  </r>
  <r>
    <x v="187"/>
    <x v="140"/>
    <x v="177"/>
    <s v="PhilipFox@gmail.com"/>
    <s v="United States,San Diego,California"/>
    <s v="Supplies"/>
    <x v="43"/>
    <n v="32.94"/>
    <n v="3"/>
    <n v="9.2232000000000003"/>
    <n v="5"/>
  </r>
  <r>
    <x v="187"/>
    <x v="140"/>
    <x v="177"/>
    <s v="PhilipFox@gmail.com"/>
    <s v="United States,San Diego,California"/>
    <s v="Paper"/>
    <x v="347"/>
    <n v="114.2"/>
    <n v="5"/>
    <n v="52.531999999999996"/>
    <n v="5"/>
  </r>
  <r>
    <x v="187"/>
    <x v="140"/>
    <x v="177"/>
    <s v="PhilipFox@gmail.com"/>
    <s v="United States,San Diego,California"/>
    <s v="Labels"/>
    <x v="348"/>
    <n v="3.08"/>
    <n v="1"/>
    <n v="1.4783999999999999"/>
    <n v="5"/>
  </r>
  <r>
    <x v="188"/>
    <x v="171"/>
    <x v="178"/>
    <s v="JustinHirsh@gmail.com"/>
    <s v="United States,Pueblo,Colorado"/>
    <s v="Appliances"/>
    <x v="349"/>
    <n v="845.72799999999995"/>
    <n v="13"/>
    <n v="84.572800000000001"/>
    <n v="4"/>
  </r>
  <r>
    <x v="189"/>
    <x v="172"/>
    <x v="179"/>
    <s v="EricaBern@gmail.com"/>
    <s v="United States,Fairfield,California"/>
    <s v="Binders"/>
    <x v="350"/>
    <n v="13.904"/>
    <n v="2"/>
    <n v="4.5187999999999997"/>
    <n v="4"/>
  </r>
  <r>
    <x v="189"/>
    <x v="172"/>
    <x v="179"/>
    <s v="EricaBern@gmail.com"/>
    <s v="United States,Fairfield,California"/>
    <s v="Binders"/>
    <x v="351"/>
    <n v="20.72"/>
    <n v="2"/>
    <n v="6.4749999999999996"/>
    <n v="4"/>
  </r>
  <r>
    <x v="190"/>
    <x v="173"/>
    <x v="180"/>
    <s v="AlexAvila@gmail.com"/>
    <s v="United States,San Francisco,California"/>
    <s v="Storage"/>
    <x v="53"/>
    <n v="26.96"/>
    <n v="2"/>
    <n v="7.0095999999999998"/>
    <n v="3"/>
  </r>
  <r>
    <x v="191"/>
    <x v="120"/>
    <x v="181"/>
    <s v="RoyCollins@gmail.com"/>
    <s v="United States,Pasadena,California"/>
    <s v="Paper"/>
    <x v="352"/>
    <n v="46.76"/>
    <n v="7"/>
    <n v="22.444800000000001"/>
    <n v="1"/>
  </r>
  <r>
    <x v="191"/>
    <x v="120"/>
    <x v="181"/>
    <s v="RoyCollins@gmail.com"/>
    <s v="United States,Pasadena,California"/>
    <s v="Binders"/>
    <x v="289"/>
    <n v="17.712"/>
    <n v="3"/>
    <n v="6.4206000000000003"/>
    <n v="1"/>
  </r>
  <r>
    <x v="191"/>
    <x v="120"/>
    <x v="181"/>
    <s v="RoyCollins@gmail.com"/>
    <s v="United States,Pasadena,California"/>
    <s v="Appliances"/>
    <x v="353"/>
    <n v="21.78"/>
    <n v="2"/>
    <n v="5.6627999999999998"/>
    <n v="1"/>
  </r>
  <r>
    <x v="191"/>
    <x v="120"/>
    <x v="181"/>
    <s v="RoyCollins@gmail.com"/>
    <s v="United States,Pasadena,California"/>
    <s v="Storage"/>
    <x v="354"/>
    <n v="161.94"/>
    <n v="3"/>
    <n v="9.7164000000000001"/>
    <n v="1"/>
  </r>
  <r>
    <x v="191"/>
    <x v="120"/>
    <x v="181"/>
    <s v="RoyCollins@gmail.com"/>
    <s v="United States,Pasadena,California"/>
    <s v="Chairs"/>
    <x v="355"/>
    <n v="161.56800000000001"/>
    <n v="2"/>
    <n v="-8.0784000000000002"/>
    <n v="1"/>
  </r>
  <r>
    <x v="192"/>
    <x v="174"/>
    <x v="182"/>
    <s v="HenryGoldwyn@gmail.com"/>
    <s v="United States,Los Angeles,California"/>
    <s v="Paper"/>
    <x v="356"/>
    <n v="38.880000000000003"/>
    <n v="6"/>
    <n v="18.662400000000002"/>
    <n v="5"/>
  </r>
  <r>
    <x v="192"/>
    <x v="174"/>
    <x v="182"/>
    <s v="HenryGoldwyn@gmail.com"/>
    <s v="United States,Los Angeles,California"/>
    <s v="Furnishings"/>
    <x v="357"/>
    <n v="183.84"/>
    <n v="8"/>
    <n v="62.505600000000001"/>
    <n v="5"/>
  </r>
  <r>
    <x v="192"/>
    <x v="174"/>
    <x v="182"/>
    <s v="HenryGoldwyn@gmail.com"/>
    <s v="United States,Los Angeles,California"/>
    <s v="Supplies"/>
    <x v="133"/>
    <n v="579.29999999999995"/>
    <n v="5"/>
    <n v="28.965"/>
    <n v="5"/>
  </r>
  <r>
    <x v="193"/>
    <x v="175"/>
    <x v="183"/>
    <s v="FrankGastineau@gmail.com"/>
    <s v="United States,San Francisco,California"/>
    <s v="Art"/>
    <x v="358"/>
    <n v="87.92"/>
    <n v="4"/>
    <n v="26.376000000000001"/>
    <n v="3"/>
  </r>
  <r>
    <x v="194"/>
    <x v="176"/>
    <x v="184"/>
    <s v="LisaDeCherney@gmail.com"/>
    <s v="United States,San Francisco,California"/>
    <s v="Furnishings"/>
    <x v="338"/>
    <n v="37.049999999999997"/>
    <n v="3"/>
    <n v="16.302"/>
    <n v="4"/>
  </r>
  <r>
    <x v="195"/>
    <x v="177"/>
    <x v="185"/>
    <s v="HaroldPawlan@gmail.com"/>
    <s v="United States,Los Angeles,California"/>
    <s v="Binders"/>
    <x v="359"/>
    <n v="140.73599999999999"/>
    <n v="8"/>
    <n v="52.776000000000003"/>
    <n v="4"/>
  </r>
  <r>
    <x v="196"/>
    <x v="178"/>
    <x v="186"/>
    <s v="JamieFrazer@gmail.com"/>
    <s v="United States,Los Angeles,California"/>
    <s v="Furnishings"/>
    <x v="360"/>
    <n v="25.11"/>
    <n v="3"/>
    <n v="6.5286"/>
    <n v="5"/>
  </r>
  <r>
    <x v="197"/>
    <x v="179"/>
    <x v="187"/>
    <s v="LindsayWilliams@gmail.com"/>
    <s v="United States,San Francisco,California"/>
    <s v="Phones"/>
    <x v="361"/>
    <n v="183.96"/>
    <n v="5"/>
    <n v="20.695499999999999"/>
    <n v="5"/>
  </r>
  <r>
    <x v="197"/>
    <x v="179"/>
    <x v="187"/>
    <s v="LindsayWilliams@gmail.com"/>
    <s v="United States,San Francisco,California"/>
    <s v="Paper"/>
    <x v="362"/>
    <n v="17.61"/>
    <n v="3"/>
    <n v="8.4527999999999999"/>
    <n v="5"/>
  </r>
  <r>
    <x v="197"/>
    <x v="179"/>
    <x v="187"/>
    <s v="LindsayWilliams@gmail.com"/>
    <s v="United States,San Francisco,California"/>
    <s v="Tables"/>
    <x v="341"/>
    <n v="300.904"/>
    <n v="1"/>
    <n v="11.283899999999999"/>
    <n v="5"/>
  </r>
  <r>
    <x v="198"/>
    <x v="180"/>
    <x v="188"/>
    <s v="KeanTakahito@gmail.com"/>
    <s v="United States,Los Angeles,California"/>
    <s v="Chairs"/>
    <x v="363"/>
    <n v="145.56800000000001"/>
    <n v="2"/>
    <n v="0"/>
    <n v="5"/>
  </r>
  <r>
    <x v="199"/>
    <x v="181"/>
    <x v="172"/>
    <s v="AnnBlume@gmail.com"/>
    <s v="United States,Tucson,Arizona"/>
    <s v="Binders"/>
    <x v="364"/>
    <n v="38.387999999999998"/>
    <n v="14"/>
    <n v="-25.591999999999999"/>
    <n v="1"/>
  </r>
  <r>
    <x v="199"/>
    <x v="181"/>
    <x v="172"/>
    <s v="AnnBlume@gmail.com"/>
    <s v="United States,Tucson,Arizona"/>
    <s v="Machines"/>
    <x v="365"/>
    <n v="95.994"/>
    <n v="2"/>
    <n v="-63.996000000000002"/>
    <n v="1"/>
  </r>
  <r>
    <x v="199"/>
    <x v="181"/>
    <x v="172"/>
    <s v="AnnBlume@gmail.com"/>
    <s v="United States,Tucson,Arizona"/>
    <s v="Accessories"/>
    <x v="366"/>
    <n v="239.952"/>
    <n v="6"/>
    <n v="-35.992800000000003"/>
    <n v="1"/>
  </r>
  <r>
    <x v="199"/>
    <x v="181"/>
    <x v="172"/>
    <s v="AnnBlume@gmail.com"/>
    <s v="United States,Tucson,Arizona"/>
    <s v="Phones"/>
    <x v="68"/>
    <n v="201.584"/>
    <n v="2"/>
    <n v="15.1188"/>
    <n v="1"/>
  </r>
  <r>
    <x v="199"/>
    <x v="181"/>
    <x v="172"/>
    <s v="AnnBlume@gmail.com"/>
    <s v="United States,Tucson,Arizona"/>
    <s v="Chairs"/>
    <x v="367"/>
    <n v="899.13599999999997"/>
    <n v="4"/>
    <n v="-146.1096"/>
    <n v="1"/>
  </r>
  <r>
    <x v="200"/>
    <x v="182"/>
    <x v="189"/>
    <s v="SamZeldin@gmail.com"/>
    <s v="United States,Pico Rivera,California"/>
    <s v="Furnishings"/>
    <x v="368"/>
    <n v="145.9"/>
    <n v="5"/>
    <n v="62.737000000000002"/>
    <n v="3"/>
  </r>
  <r>
    <x v="201"/>
    <x v="183"/>
    <x v="190"/>
    <s v="JimRadford@gmail.com"/>
    <s v="United States,Colorado Springs,Colorado"/>
    <s v="Bookcases"/>
    <x v="369"/>
    <n v="590.05799999999999"/>
    <n v="7"/>
    <n v="-786.74400000000003"/>
    <n v="4"/>
  </r>
  <r>
    <x v="201"/>
    <x v="183"/>
    <x v="190"/>
    <s v="JimRadford@gmail.com"/>
    <s v="United States,Colorado Springs,Colorado"/>
    <s v="Art"/>
    <x v="370"/>
    <n v="14.04"/>
    <n v="3"/>
    <n v="1.5794999999999999"/>
    <n v="4"/>
  </r>
  <r>
    <x v="202"/>
    <x v="184"/>
    <x v="191"/>
    <s v="KunstMiller@gmail.com"/>
    <s v="United States,Vallejo,California"/>
    <s v="Labels"/>
    <x v="371"/>
    <n v="29.6"/>
    <n v="2"/>
    <n v="14.8"/>
    <n v="5"/>
  </r>
  <r>
    <x v="202"/>
    <x v="184"/>
    <x v="191"/>
    <s v="KunstMiller@gmail.com"/>
    <s v="United States,Vallejo,California"/>
    <s v="Binders"/>
    <x v="372"/>
    <n v="17.088000000000001"/>
    <n v="4"/>
    <n v="5.5536000000000003"/>
    <n v="5"/>
  </r>
  <r>
    <x v="203"/>
    <x v="185"/>
    <x v="145"/>
    <s v="ChristinaAnderson@gmail.com"/>
    <s v="United States,Provo,Utah"/>
    <s v="Tables"/>
    <x v="373"/>
    <n v="912.75"/>
    <n v="5"/>
    <n v="118.6575"/>
    <n v="5"/>
  </r>
  <r>
    <x v="204"/>
    <x v="186"/>
    <x v="27"/>
    <s v="ValerieDominguez@gmail.com"/>
    <s v="United States,Pleasant Grove,Utah"/>
    <s v="Appliances"/>
    <x v="374"/>
    <n v="1089.75"/>
    <n v="3"/>
    <n v="305.13"/>
    <n v="5"/>
  </r>
  <r>
    <x v="204"/>
    <x v="186"/>
    <x v="27"/>
    <s v="ValerieDominguez@gmail.com"/>
    <s v="United States,Pleasant Grove,Utah"/>
    <s v="Paper"/>
    <x v="375"/>
    <n v="447.84"/>
    <n v="8"/>
    <n v="219.44159999999999"/>
    <n v="5"/>
  </r>
  <r>
    <x v="204"/>
    <x v="186"/>
    <x v="27"/>
    <s v="ValerieDominguez@gmail.com"/>
    <s v="United States,Pleasant Grove,Utah"/>
    <s v="Art"/>
    <x v="376"/>
    <n v="16.399999999999999"/>
    <n v="5"/>
    <n v="4.2640000000000002"/>
    <n v="5"/>
  </r>
  <r>
    <x v="204"/>
    <x v="186"/>
    <x v="27"/>
    <s v="ValerieDominguez@gmail.com"/>
    <s v="United States,Pleasant Grove,Utah"/>
    <s v="Phones"/>
    <x v="377"/>
    <n v="399.96"/>
    <n v="5"/>
    <n v="34.996499999999997"/>
    <n v="5"/>
  </r>
  <r>
    <x v="204"/>
    <x v="186"/>
    <x v="27"/>
    <s v="ValerieDominguez@gmail.com"/>
    <s v="United States,Pleasant Grove,Utah"/>
    <s v="Storage"/>
    <x v="378"/>
    <n v="158.9"/>
    <n v="5"/>
    <n v="7.9450000000000003"/>
    <n v="5"/>
  </r>
  <r>
    <x v="204"/>
    <x v="186"/>
    <x v="27"/>
    <s v="ValerieDominguez@gmail.com"/>
    <s v="United States,Pleasant Grove,Utah"/>
    <s v="Binders"/>
    <x v="379"/>
    <n v="13.183999999999999"/>
    <n v="1"/>
    <n v="4.7792000000000003"/>
    <n v="5"/>
  </r>
  <r>
    <x v="205"/>
    <x v="187"/>
    <x v="192"/>
    <s v="AdrianBarton@gmail.com"/>
    <s v="United States,Phoenix,Arizona"/>
    <s v="Tables"/>
    <x v="268"/>
    <n v="393.16500000000002"/>
    <n v="3"/>
    <n v="-204.44579999999999"/>
    <n v="5"/>
  </r>
  <r>
    <x v="206"/>
    <x v="188"/>
    <x v="193"/>
    <s v="BethThompson@gmail.com"/>
    <s v="United States,Costa Mesa,California"/>
    <s v="Accessories"/>
    <x v="380"/>
    <n v="239.97"/>
    <n v="3"/>
    <n v="26.396699999999999"/>
    <n v="3"/>
  </r>
  <r>
    <x v="206"/>
    <x v="188"/>
    <x v="193"/>
    <s v="BethThompson@gmail.com"/>
    <s v="United States,Costa Mesa,California"/>
    <s v="Furnishings"/>
    <x v="381"/>
    <n v="37.74"/>
    <n v="3"/>
    <n v="12.8316"/>
    <n v="3"/>
  </r>
  <r>
    <x v="207"/>
    <x v="42"/>
    <x v="5"/>
    <s v="RickWilson@gmail.com"/>
    <s v="United States,Mesa,Arizona"/>
    <s v="Paper"/>
    <x v="382"/>
    <n v="86.272000000000006"/>
    <n v="4"/>
    <n v="31.273599999999998"/>
    <n v="4"/>
  </r>
  <r>
    <x v="207"/>
    <x v="42"/>
    <x v="5"/>
    <s v="RickWilson@gmail.com"/>
    <s v="United States,Mesa,Arizona"/>
    <s v="Binders"/>
    <x v="383"/>
    <n v="72.587999999999994"/>
    <n v="2"/>
    <n v="-48.392000000000003"/>
    <n v="4"/>
  </r>
  <r>
    <x v="207"/>
    <x v="42"/>
    <x v="5"/>
    <s v="RickWilson@gmail.com"/>
    <s v="United States,Mesa,Arizona"/>
    <s v="Appliances"/>
    <x v="384"/>
    <n v="60.671999999999997"/>
    <n v="2"/>
    <n v="14.409599999999999"/>
    <n v="4"/>
  </r>
  <r>
    <x v="207"/>
    <x v="42"/>
    <x v="5"/>
    <s v="RickWilson@gmail.com"/>
    <s v="United States,Mesa,Arizona"/>
    <s v="Binders"/>
    <x v="319"/>
    <n v="77.031000000000006"/>
    <n v="9"/>
    <n v="-59.057099999999998"/>
    <n v="4"/>
  </r>
  <r>
    <x v="207"/>
    <x v="42"/>
    <x v="5"/>
    <s v="RickWilson@gmail.com"/>
    <s v="United States,Mesa,Arizona"/>
    <s v="Storage"/>
    <x v="385"/>
    <n v="119.904"/>
    <n v="6"/>
    <n v="-1.4987999999999999"/>
    <n v="4"/>
  </r>
  <r>
    <x v="207"/>
    <x v="42"/>
    <x v="5"/>
    <s v="RickWilson@gmail.com"/>
    <s v="United States,Mesa,Arizona"/>
    <s v="Phones"/>
    <x v="386"/>
    <n v="263.95999999999998"/>
    <n v="5"/>
    <n v="23.096499999999999"/>
    <n v="4"/>
  </r>
  <r>
    <x v="207"/>
    <x v="42"/>
    <x v="5"/>
    <s v="RickWilson@gmail.com"/>
    <s v="United States,Mesa,Arizona"/>
    <s v="Storage"/>
    <x v="135"/>
    <n v="363.64800000000002"/>
    <n v="4"/>
    <n v="-86.366399999999999"/>
    <n v="4"/>
  </r>
  <r>
    <x v="208"/>
    <x v="30"/>
    <x v="194"/>
    <s v="DamalaKotsonis@gmail.com"/>
    <s v="United States,Salinas,California"/>
    <s v="Binders"/>
    <x v="387"/>
    <n v="9.7279999999999998"/>
    <n v="2"/>
    <n v="3.2831999999999999"/>
    <n v="4"/>
  </r>
  <r>
    <x v="208"/>
    <x v="30"/>
    <x v="194"/>
    <s v="DamalaKotsonis@gmail.com"/>
    <s v="United States,Salinas,California"/>
    <s v="Envelopes"/>
    <x v="282"/>
    <n v="14.75"/>
    <n v="5"/>
    <n v="7.08"/>
    <n v="4"/>
  </r>
  <r>
    <x v="208"/>
    <x v="30"/>
    <x v="194"/>
    <s v="DamalaKotsonis@gmail.com"/>
    <s v="United States,Salinas,California"/>
    <s v="Binders"/>
    <x v="388"/>
    <n v="29.8"/>
    <n v="5"/>
    <n v="9.3125"/>
    <n v="4"/>
  </r>
  <r>
    <x v="208"/>
    <x v="30"/>
    <x v="194"/>
    <s v="DamalaKotsonis@gmail.com"/>
    <s v="United States,Salinas,California"/>
    <s v="Labels"/>
    <x v="389"/>
    <n v="427.42"/>
    <n v="14"/>
    <n v="196.61320000000001"/>
    <n v="4"/>
  </r>
  <r>
    <x v="209"/>
    <x v="189"/>
    <x v="195"/>
    <s v="FrankPreis@gmail.com"/>
    <s v="United States,Seattle,Washington"/>
    <s v="Paper"/>
    <x v="390"/>
    <n v="33.9"/>
    <n v="5"/>
    <n v="15.593999999999999"/>
    <n v="4"/>
  </r>
  <r>
    <x v="210"/>
    <x v="190"/>
    <x v="196"/>
    <s v="MichaelMoore@gmail.com"/>
    <s v="United States,San Francisco,California"/>
    <s v="Binders"/>
    <x v="391"/>
    <n v="36.671999999999997"/>
    <n v="2"/>
    <n v="11.46"/>
    <n v="5"/>
  </r>
  <r>
    <x v="211"/>
    <x v="191"/>
    <x v="197"/>
    <s v="ShaunChance@gmail.com"/>
    <s v="United States,Aurora,Colorado"/>
    <s v="Storage"/>
    <x v="35"/>
    <n v="139.42400000000001"/>
    <n v="4"/>
    <n v="17.428000000000001"/>
    <n v="5"/>
  </r>
  <r>
    <x v="212"/>
    <x v="192"/>
    <x v="198"/>
    <s v="JenniferBraxton@gmail.com"/>
    <s v="United States,Los Angeles,California"/>
    <s v="Phones"/>
    <x v="392"/>
    <n v="88.751999999999995"/>
    <n v="3"/>
    <n v="11.093999999999999"/>
    <n v="6"/>
  </r>
  <r>
    <x v="213"/>
    <x v="193"/>
    <x v="199"/>
    <s v="ThaisSissman@gmail.com"/>
    <s v="United States,Phoenix,Arizona"/>
    <s v="Binders"/>
    <x v="393"/>
    <n v="2.0249999999999999"/>
    <n v="1"/>
    <n v="-1.35"/>
    <n v="1"/>
  </r>
  <r>
    <x v="214"/>
    <x v="194"/>
    <x v="200"/>
    <s v="LoganCurrie@gmail.com"/>
    <s v="United States,Seattle,Washington"/>
    <s v="Binders"/>
    <x v="394"/>
    <n v="55.423999999999999"/>
    <n v="2"/>
    <n v="19.398399999999999"/>
    <n v="7"/>
  </r>
  <r>
    <x v="215"/>
    <x v="90"/>
    <x v="201"/>
    <s v="MariaBertelson@gmail.com"/>
    <s v="United States,Glendale,Arizona"/>
    <s v="Furnishings"/>
    <x v="284"/>
    <n v="121.376"/>
    <n v="4"/>
    <n v="-3.0344000000000002"/>
    <n v="6"/>
  </r>
  <r>
    <x v="215"/>
    <x v="90"/>
    <x v="201"/>
    <s v="MariaBertelson@gmail.com"/>
    <s v="United States,Glendale,Arizona"/>
    <s v="Accessories"/>
    <x v="395"/>
    <n v="95.975999999999999"/>
    <n v="3"/>
    <n v="-10.7973"/>
    <n v="6"/>
  </r>
  <r>
    <x v="216"/>
    <x v="195"/>
    <x v="137"/>
    <s v="KatherineNockton@gmail.com"/>
    <s v="United States,Los Angeles,California"/>
    <s v="Labels"/>
    <x v="396"/>
    <n v="8.67"/>
    <n v="3"/>
    <n v="4.0749000000000004"/>
    <n v="4"/>
  </r>
  <r>
    <x v="217"/>
    <x v="196"/>
    <x v="202"/>
    <s v="KatherineDucich@gmail.com"/>
    <s v="United States,Westminster,California"/>
    <s v="Phones"/>
    <x v="397"/>
    <n v="31.968"/>
    <n v="4"/>
    <n v="2.3976000000000002"/>
    <n v="1"/>
  </r>
  <r>
    <x v="218"/>
    <x v="197"/>
    <x v="203"/>
    <s v="MikeKennedy@gmail.com"/>
    <s v="United States,San Francisco,California"/>
    <s v="Paper"/>
    <x v="398"/>
    <n v="25.92"/>
    <n v="4"/>
    <n v="12.441599999999999"/>
    <n v="6"/>
  </r>
  <r>
    <x v="218"/>
    <x v="197"/>
    <x v="203"/>
    <s v="MikeKennedy@gmail.com"/>
    <s v="United States,San Francisco,California"/>
    <s v="Paper"/>
    <x v="399"/>
    <n v="40.46"/>
    <n v="7"/>
    <n v="19.825399999999998"/>
    <n v="6"/>
  </r>
  <r>
    <x v="218"/>
    <x v="197"/>
    <x v="203"/>
    <s v="MikeKennedy@gmail.com"/>
    <s v="United States,San Francisco,California"/>
    <s v="Storage"/>
    <x v="400"/>
    <n v="33.869999999999997"/>
    <n v="3"/>
    <n v="8.8062000000000005"/>
    <n v="6"/>
  </r>
  <r>
    <x v="219"/>
    <x v="198"/>
    <x v="204"/>
    <s v="ChristinePhan@gmail.com"/>
    <s v="United States,Seattle,Washington"/>
    <s v="Accessories"/>
    <x v="401"/>
    <n v="177"/>
    <n v="3"/>
    <n v="30.09"/>
    <n v="4"/>
  </r>
  <r>
    <x v="220"/>
    <x v="199"/>
    <x v="205"/>
    <s v="CorinnaMitchell@gmail.com"/>
    <s v="United States,Los Angeles,California"/>
    <s v="Phones"/>
    <x v="402"/>
    <n v="1212.848"/>
    <n v="7"/>
    <n v="106.1242"/>
    <n v="4"/>
  </r>
  <r>
    <x v="220"/>
    <x v="199"/>
    <x v="205"/>
    <s v="CorinnaMitchell@gmail.com"/>
    <s v="United States,Los Angeles,California"/>
    <s v="Accessories"/>
    <x v="403"/>
    <n v="89.97"/>
    <n v="3"/>
    <n v="37.787399999999998"/>
    <n v="4"/>
  </r>
  <r>
    <x v="220"/>
    <x v="199"/>
    <x v="205"/>
    <s v="CorinnaMitchell@gmail.com"/>
    <s v="United States,Los Angeles,California"/>
    <s v="Furnishings"/>
    <x v="173"/>
    <n v="42.6"/>
    <n v="3"/>
    <n v="16.614000000000001"/>
    <n v="4"/>
  </r>
  <r>
    <x v="221"/>
    <x v="200"/>
    <x v="206"/>
    <s v="JaneWaco@gmail.com"/>
    <s v="United States,Vancouver,Washington"/>
    <s v="Furnishings"/>
    <x v="404"/>
    <n v="9.64"/>
    <n v="2"/>
    <n v="3.6631999999999998"/>
    <n v="4"/>
  </r>
  <r>
    <x v="222"/>
    <x v="201"/>
    <x v="207"/>
    <s v="NeilKnudson@gmail.com"/>
    <s v="United States,San Francisco,California"/>
    <s v="Binders"/>
    <x v="405"/>
    <n v="18.16"/>
    <n v="5"/>
    <n v="6.5830000000000002"/>
    <n v="3"/>
  </r>
  <r>
    <x v="223"/>
    <x v="202"/>
    <x v="208"/>
    <s v="AlyssaTate@gmail.com"/>
    <s v="United States,Los Angeles,California"/>
    <s v="Phones"/>
    <x v="406"/>
    <n v="33.520000000000003"/>
    <n v="2"/>
    <n v="3.3519999999999999"/>
    <n v="7"/>
  </r>
  <r>
    <x v="223"/>
    <x v="202"/>
    <x v="208"/>
    <s v="AlyssaTate@gmail.com"/>
    <s v="United States,Los Angeles,California"/>
    <s v="Furnishings"/>
    <x v="407"/>
    <n v="9.94"/>
    <n v="2"/>
    <n v="3.0813999999999999"/>
    <n v="7"/>
  </r>
  <r>
    <x v="224"/>
    <x v="203"/>
    <x v="209"/>
    <s v="PaulineChand@gmail.com"/>
    <s v="United States,Los Angeles,California"/>
    <s v="Art"/>
    <x v="408"/>
    <n v="6.72"/>
    <n v="4"/>
    <n v="3.36"/>
    <n v="6"/>
  </r>
  <r>
    <x v="224"/>
    <x v="203"/>
    <x v="209"/>
    <s v="PaulineChand@gmail.com"/>
    <s v="United States,Los Angeles,California"/>
    <s v="Tables"/>
    <x v="409"/>
    <n v="1004.976"/>
    <n v="6"/>
    <n v="-175.8708"/>
    <n v="6"/>
  </r>
  <r>
    <x v="225"/>
    <x v="204"/>
    <x v="210"/>
    <s v="JessicaMyrick@gmail.com"/>
    <s v="United States,Los Angeles,California"/>
    <s v="Furnishings"/>
    <x v="410"/>
    <n v="8.36"/>
    <n v="2"/>
    <n v="3.0095999999999998"/>
    <n v="3"/>
  </r>
  <r>
    <x v="226"/>
    <x v="57"/>
    <x v="211"/>
    <s v="NicoleHansen@gmail.com"/>
    <s v="United States,Pomona,California"/>
    <s v="Art"/>
    <x v="411"/>
    <n v="385.6"/>
    <n v="8"/>
    <n v="111.824"/>
    <n v="7"/>
  </r>
  <r>
    <x v="226"/>
    <x v="57"/>
    <x v="211"/>
    <s v="NicoleHansen@gmail.com"/>
    <s v="United States,Pomona,California"/>
    <s v="Art"/>
    <x v="412"/>
    <n v="35.82"/>
    <n v="9"/>
    <n v="11.820600000000001"/>
    <n v="7"/>
  </r>
  <r>
    <x v="227"/>
    <x v="146"/>
    <x v="31"/>
    <s v="MichaelChen@gmail.com"/>
    <s v="United States,North Las Vegas,Nevada"/>
    <s v="Tables"/>
    <x v="171"/>
    <n v="1669.6"/>
    <n v="4"/>
    <n v="116.872"/>
    <n v="4"/>
  </r>
  <r>
    <x v="228"/>
    <x v="205"/>
    <x v="212"/>
    <s v="TomBoeckenhauer@gmail.com"/>
    <s v="United States,Seattle,Washington"/>
    <s v="Binders"/>
    <x v="86"/>
    <n v="83.84"/>
    <n v="2"/>
    <n v="27.248000000000001"/>
    <n v="3"/>
  </r>
  <r>
    <x v="228"/>
    <x v="205"/>
    <x v="212"/>
    <s v="TomBoeckenhauer@gmail.com"/>
    <s v="United States,Seattle,Washington"/>
    <s v="Binders"/>
    <x v="413"/>
    <n v="13.272"/>
    <n v="3"/>
    <n v="4.3133999999999997"/>
    <n v="3"/>
  </r>
  <r>
    <x v="229"/>
    <x v="206"/>
    <x v="213"/>
    <s v="VictoriaWilson@gmail.com"/>
    <s v="United States,San Francisco,California"/>
    <s v="Binders"/>
    <x v="265"/>
    <n v="21.335999999999999"/>
    <n v="7"/>
    <n v="7.7343000000000002"/>
    <n v="3"/>
  </r>
  <r>
    <x v="230"/>
    <x v="152"/>
    <x v="214"/>
    <s v="GaryHwang@gmail.com"/>
    <s v="United States,Tucson,Arizona"/>
    <s v="Furnishings"/>
    <x v="414"/>
    <n v="206.11199999999999"/>
    <n v="6"/>
    <n v="48.951599999999999"/>
    <n v="5"/>
  </r>
  <r>
    <x v="230"/>
    <x v="152"/>
    <x v="214"/>
    <s v="GaryHwang@gmail.com"/>
    <s v="United States,Tucson,Arizona"/>
    <s v="Paper"/>
    <x v="415"/>
    <n v="19.920000000000002"/>
    <n v="5"/>
    <n v="6.7229999999999999"/>
    <n v="5"/>
  </r>
  <r>
    <x v="230"/>
    <x v="152"/>
    <x v="214"/>
    <s v="GaryHwang@gmail.com"/>
    <s v="United States,Tucson,Arizona"/>
    <s v="Paper"/>
    <x v="416"/>
    <n v="198.27199999999999"/>
    <n v="8"/>
    <n v="61.96"/>
    <n v="5"/>
  </r>
  <r>
    <x v="230"/>
    <x v="152"/>
    <x v="214"/>
    <s v="GaryHwang@gmail.com"/>
    <s v="United States,Tucson,Arizona"/>
    <s v="Storage"/>
    <x v="417"/>
    <n v="247.10400000000001"/>
    <n v="6"/>
    <n v="-58.687199999999997"/>
    <n v="5"/>
  </r>
  <r>
    <x v="230"/>
    <x v="152"/>
    <x v="214"/>
    <s v="GaryHwang@gmail.com"/>
    <s v="United States,Tucson,Arizona"/>
    <s v="Art"/>
    <x v="321"/>
    <n v="86.304000000000002"/>
    <n v="6"/>
    <n v="9.7091999999999992"/>
    <n v="5"/>
  </r>
  <r>
    <x v="231"/>
    <x v="207"/>
    <x v="215"/>
    <s v="JeremyFarry@gmail.com"/>
    <s v="United States,Tempe,Arizona"/>
    <s v="Storage"/>
    <x v="418"/>
    <n v="10.744"/>
    <n v="1"/>
    <n v="0.80579999999999996"/>
    <n v="5"/>
  </r>
  <r>
    <x v="231"/>
    <x v="207"/>
    <x v="215"/>
    <s v="JeremyFarry@gmail.com"/>
    <s v="United States,Tempe,Arizona"/>
    <s v="Fasteners"/>
    <x v="419"/>
    <n v="8.3759999999999994"/>
    <n v="3"/>
    <n v="2.7222"/>
    <n v="5"/>
  </r>
  <r>
    <x v="232"/>
    <x v="208"/>
    <x v="213"/>
    <s v="MikePelletier@gmail.com"/>
    <s v="United States,Laguna Niguel,California"/>
    <s v="Bookcases"/>
    <x v="420"/>
    <n v="203.983"/>
    <n v="2"/>
    <n v="16.7986"/>
    <n v="4"/>
  </r>
  <r>
    <x v="233"/>
    <x v="209"/>
    <x v="216"/>
    <s v="DeborahBrumfield@gmail.com"/>
    <s v="United States,San Diego,California"/>
    <s v="Binders"/>
    <x v="421"/>
    <n v="82.896000000000001"/>
    <n v="3"/>
    <n v="29.0136"/>
    <n v="4"/>
  </r>
  <r>
    <x v="233"/>
    <x v="209"/>
    <x v="216"/>
    <s v="DeborahBrumfield@gmail.com"/>
    <s v="United States,San Diego,California"/>
    <s v="Paper"/>
    <x v="264"/>
    <n v="34.24"/>
    <n v="4"/>
    <n v="16.0928"/>
    <n v="4"/>
  </r>
  <r>
    <x v="234"/>
    <x v="210"/>
    <x v="217"/>
    <s v="IvanGibson@gmail.com"/>
    <s v="United States,San Diego,California"/>
    <s v="Paper"/>
    <x v="375"/>
    <n v="111.96"/>
    <n v="2"/>
    <n v="54.860399999999998"/>
    <n v="5"/>
  </r>
  <r>
    <x v="235"/>
    <x v="211"/>
    <x v="218"/>
    <s v="VictoriaWilson@gmail.com"/>
    <s v="United States,Bellevue,Washington"/>
    <s v="Art"/>
    <x v="422"/>
    <n v="5.28"/>
    <n v="3"/>
    <n v="1.5311999999999999"/>
    <n v="7"/>
  </r>
  <r>
    <x v="236"/>
    <x v="212"/>
    <x v="219"/>
    <s v="JeremyEllison@gmail.com"/>
    <s v="United States,Seattle,Washington"/>
    <s v="Tables"/>
    <x v="423"/>
    <n v="171.96"/>
    <n v="2"/>
    <n v="44.709600000000002"/>
    <n v="2"/>
  </r>
  <r>
    <x v="237"/>
    <x v="213"/>
    <x v="220"/>
    <s v="EdwardBecker@gmail.com"/>
    <s v="United States,Seattle,Washington"/>
    <s v="Binders"/>
    <x v="424"/>
    <n v="35.351999999999997"/>
    <n v="9"/>
    <n v="12.815099999999999"/>
    <n v="4"/>
  </r>
  <r>
    <x v="238"/>
    <x v="214"/>
    <x v="221"/>
    <s v="PaulKnutson@gmail.com"/>
    <s v="United States,San Francisco,California"/>
    <s v="Labels"/>
    <x v="425"/>
    <n v="18.899999999999999"/>
    <n v="6"/>
    <n v="9.0719999999999992"/>
    <n v="5"/>
  </r>
  <r>
    <x v="239"/>
    <x v="215"/>
    <x v="222"/>
    <s v="ChristopherSchild@gmail.com"/>
    <s v="United States,Seattle,Washington"/>
    <s v="Art"/>
    <x v="296"/>
    <n v="2.78"/>
    <n v="1"/>
    <n v="0.7228"/>
    <n v="1"/>
  </r>
  <r>
    <x v="240"/>
    <x v="216"/>
    <x v="223"/>
    <s v="JesusOcampo@gmail.com"/>
    <s v="United States,Seattle,Washington"/>
    <s v="Phones"/>
    <x v="426"/>
    <n v="453.57600000000002"/>
    <n v="3"/>
    <n v="39.687899999999999"/>
    <n v="6"/>
  </r>
  <r>
    <x v="241"/>
    <x v="217"/>
    <x v="224"/>
    <s v="DiannaVittorini@gmail.com"/>
    <s v="United States,Los Angeles,California"/>
    <s v="Paper"/>
    <x v="155"/>
    <n v="122.97"/>
    <n v="3"/>
    <n v="60.255299999999998"/>
    <n v="0"/>
  </r>
  <r>
    <x v="242"/>
    <x v="218"/>
    <x v="225"/>
    <s v="SanjitChand@gmail.com"/>
    <s v="United States,Los Angeles,California"/>
    <s v="Chairs"/>
    <x v="427"/>
    <n v="603.91999999999996"/>
    <n v="5"/>
    <n v="-67.941000000000003"/>
    <n v="2"/>
  </r>
  <r>
    <x v="242"/>
    <x v="218"/>
    <x v="225"/>
    <s v="SanjitChand@gmail.com"/>
    <s v="United States,Los Angeles,California"/>
    <s v="Envelopes"/>
    <x v="428"/>
    <n v="21.84"/>
    <n v="3"/>
    <n v="10.4832"/>
    <n v="2"/>
  </r>
  <r>
    <x v="242"/>
    <x v="218"/>
    <x v="225"/>
    <s v="SanjitChand@gmail.com"/>
    <s v="United States,Los Angeles,California"/>
    <s v="Accessories"/>
    <x v="429"/>
    <n v="29.99"/>
    <n v="1"/>
    <n v="6.2979000000000003"/>
    <n v="2"/>
  </r>
  <r>
    <x v="242"/>
    <x v="218"/>
    <x v="225"/>
    <s v="SanjitChand@gmail.com"/>
    <s v="United States,Los Angeles,California"/>
    <s v="Chairs"/>
    <x v="164"/>
    <n v="381.44"/>
    <n v="2"/>
    <n v="23.84"/>
    <n v="2"/>
  </r>
  <r>
    <x v="243"/>
    <x v="219"/>
    <x v="226"/>
    <s v="RickDuston@gmail.com"/>
    <s v="United States,Olympia,Washington"/>
    <s v="Phones"/>
    <x v="430"/>
    <n v="201.56800000000001"/>
    <n v="4"/>
    <n v="22.676400000000001"/>
    <n v="2"/>
  </r>
  <r>
    <x v="244"/>
    <x v="220"/>
    <x v="227"/>
    <s v="JeremyFarry@gmail.com"/>
    <s v="United States,Los Angeles,California"/>
    <s v="Paper"/>
    <x v="431"/>
    <n v="13.44"/>
    <n v="3"/>
    <n v="6.5856000000000003"/>
    <n v="0"/>
  </r>
  <r>
    <x v="245"/>
    <x v="221"/>
    <x v="228"/>
    <s v="JasO'Carroll@gmail.com"/>
    <s v="United States,Los Angeles,California"/>
    <s v="Phones"/>
    <x v="432"/>
    <n v="39.96"/>
    <n v="5"/>
    <n v="12.987"/>
    <n v="5"/>
  </r>
  <r>
    <x v="245"/>
    <x v="221"/>
    <x v="228"/>
    <s v="JasO'Carroll@gmail.com"/>
    <s v="United States,Los Angeles,California"/>
    <s v="Art"/>
    <x v="433"/>
    <n v="5.46"/>
    <n v="3"/>
    <n v="1.5287999999999999"/>
    <n v="5"/>
  </r>
  <r>
    <x v="245"/>
    <x v="221"/>
    <x v="228"/>
    <s v="JasO'Carroll@gmail.com"/>
    <s v="United States,Los Angeles,California"/>
    <s v="Art"/>
    <x v="434"/>
    <n v="73.2"/>
    <n v="5"/>
    <n v="21.228000000000002"/>
    <n v="5"/>
  </r>
  <r>
    <x v="245"/>
    <x v="221"/>
    <x v="228"/>
    <s v="JasO'Carroll@gmail.com"/>
    <s v="United States,Los Angeles,California"/>
    <s v="Binders"/>
    <x v="435"/>
    <n v="5.84"/>
    <n v="1"/>
    <n v="1.9710000000000001"/>
    <n v="5"/>
  </r>
  <r>
    <x v="245"/>
    <x v="221"/>
    <x v="228"/>
    <s v="JasO'Carroll@gmail.com"/>
    <s v="United States,Los Angeles,California"/>
    <s v="Paper"/>
    <x v="436"/>
    <n v="22.72"/>
    <n v="4"/>
    <n v="10.224"/>
    <n v="5"/>
  </r>
  <r>
    <x v="245"/>
    <x v="221"/>
    <x v="228"/>
    <s v="JasO'Carroll@gmail.com"/>
    <s v="United States,Los Angeles,California"/>
    <s v="Binders"/>
    <x v="437"/>
    <n v="9.3360000000000003"/>
    <n v="3"/>
    <n v="3.2675999999999998"/>
    <n v="5"/>
  </r>
  <r>
    <x v="246"/>
    <x v="222"/>
    <x v="229"/>
    <s v="MarinaLichtenstein@gmail.com"/>
    <s v="United States,Los Angeles,California"/>
    <s v="Bookcases"/>
    <x v="438"/>
    <n v="290.666"/>
    <n v="2"/>
    <n v="27.3568"/>
    <n v="4"/>
  </r>
  <r>
    <x v="246"/>
    <x v="222"/>
    <x v="229"/>
    <s v="MarinaLichtenstein@gmail.com"/>
    <s v="United States,Los Angeles,California"/>
    <s v="Phones"/>
    <x v="439"/>
    <n v="201.584"/>
    <n v="2"/>
    <n v="20.1584"/>
    <n v="4"/>
  </r>
  <r>
    <x v="246"/>
    <x v="222"/>
    <x v="229"/>
    <s v="MarinaLichtenstein@gmail.com"/>
    <s v="United States,Los Angeles,California"/>
    <s v="Phones"/>
    <x v="22"/>
    <n v="83.983999999999995"/>
    <n v="2"/>
    <n v="31.494"/>
    <n v="4"/>
  </r>
  <r>
    <x v="247"/>
    <x v="71"/>
    <x v="70"/>
    <s v="YanaSorensen@gmail.com"/>
    <s v="United States,Oakland,California"/>
    <s v="Storage"/>
    <x v="344"/>
    <n v="1000.02"/>
    <n v="7"/>
    <n v="290.00580000000002"/>
    <n v="4"/>
  </r>
  <r>
    <x v="248"/>
    <x v="182"/>
    <x v="137"/>
    <s v="JennaCaffey@gmail.com"/>
    <s v="United States,Kent,Washington"/>
    <s v="Furnishings"/>
    <x v="440"/>
    <n v="198.46"/>
    <n v="2"/>
    <n v="99.23"/>
    <n v="7"/>
  </r>
  <r>
    <x v="248"/>
    <x v="182"/>
    <x v="137"/>
    <s v="JennaCaffey@gmail.com"/>
    <s v="United States,Kent,Washington"/>
    <s v="Labels"/>
    <x v="441"/>
    <n v="786.48"/>
    <n v="8"/>
    <n v="385.37520000000001"/>
    <n v="7"/>
  </r>
  <r>
    <x v="248"/>
    <x v="182"/>
    <x v="137"/>
    <s v="JennaCaffey@gmail.com"/>
    <s v="United States,Kent,Washington"/>
    <s v="Binders"/>
    <x v="178"/>
    <n v="23.167999999999999"/>
    <n v="2"/>
    <n v="7.8192000000000004"/>
    <n v="7"/>
  </r>
  <r>
    <x v="248"/>
    <x v="182"/>
    <x v="137"/>
    <s v="JennaCaffey@gmail.com"/>
    <s v="United States,Kent,Washington"/>
    <s v="Accessories"/>
    <x v="442"/>
    <n v="50"/>
    <n v="2"/>
    <n v="10.5"/>
    <n v="7"/>
  </r>
  <r>
    <x v="249"/>
    <x v="223"/>
    <x v="144"/>
    <s v="JamesGalang@gmail.com"/>
    <s v="United States,Los Angeles,California"/>
    <s v="Phones"/>
    <x v="443"/>
    <n v="675.96"/>
    <n v="5"/>
    <n v="84.495000000000005"/>
    <n v="5"/>
  </r>
  <r>
    <x v="249"/>
    <x v="223"/>
    <x v="144"/>
    <s v="JamesGalang@gmail.com"/>
    <s v="United States,Los Angeles,California"/>
    <s v="Accessories"/>
    <x v="444"/>
    <n v="1265.8499999999999"/>
    <n v="3"/>
    <n v="556.97400000000005"/>
    <n v="5"/>
  </r>
  <r>
    <x v="250"/>
    <x v="224"/>
    <x v="230"/>
    <s v="NatalieWebber@gmail.com"/>
    <s v="United States,Tigard,Oregon"/>
    <s v="Paper"/>
    <x v="445"/>
    <n v="15.552"/>
    <n v="3"/>
    <n v="5.4432"/>
    <n v="6"/>
  </r>
  <r>
    <x v="250"/>
    <x v="224"/>
    <x v="230"/>
    <s v="NatalieWebber@gmail.com"/>
    <s v="United States,Tigard,Oregon"/>
    <s v="Storage"/>
    <x v="446"/>
    <n v="669.08"/>
    <n v="5"/>
    <n v="-167.27"/>
    <n v="6"/>
  </r>
  <r>
    <x v="250"/>
    <x v="224"/>
    <x v="230"/>
    <s v="NatalieWebber@gmail.com"/>
    <s v="United States,Tigard,Oregon"/>
    <s v="Phones"/>
    <x v="447"/>
    <n v="438.33600000000001"/>
    <n v="4"/>
    <n v="-87.667199999999994"/>
    <n v="6"/>
  </r>
  <r>
    <x v="251"/>
    <x v="216"/>
    <x v="231"/>
    <s v="FredHopkins@gmail.com"/>
    <s v="United States,Seattle,Washington"/>
    <s v="Storage"/>
    <x v="448"/>
    <n v="1247.6400000000001"/>
    <n v="3"/>
    <n v="349.33920000000001"/>
    <n v="1"/>
  </r>
  <r>
    <x v="251"/>
    <x v="216"/>
    <x v="231"/>
    <s v="FredHopkins@gmail.com"/>
    <s v="United States,Seattle,Washington"/>
    <s v="Copiers"/>
    <x v="449"/>
    <n v="3149.93"/>
    <n v="7"/>
    <n v="1480.4671000000001"/>
    <n v="1"/>
  </r>
  <r>
    <x v="251"/>
    <x v="216"/>
    <x v="231"/>
    <s v="FredHopkins@gmail.com"/>
    <s v="United States,Seattle,Washington"/>
    <s v="Paper"/>
    <x v="450"/>
    <n v="209.7"/>
    <n v="2"/>
    <n v="100.65600000000001"/>
    <n v="1"/>
  </r>
  <r>
    <x v="252"/>
    <x v="225"/>
    <x v="232"/>
    <s v="HilaryHolden@gmail.com"/>
    <s v="United States,San Francisco,California"/>
    <s v="Paper"/>
    <x v="451"/>
    <n v="109.92"/>
    <n v="2"/>
    <n v="53.860799999999998"/>
    <n v="0"/>
  </r>
  <r>
    <x v="252"/>
    <x v="225"/>
    <x v="232"/>
    <s v="HilaryHolden@gmail.com"/>
    <s v="United States,San Francisco,California"/>
    <s v="Paper"/>
    <x v="452"/>
    <n v="13.36"/>
    <n v="2"/>
    <n v="6.4127999999999998"/>
    <n v="0"/>
  </r>
  <r>
    <x v="253"/>
    <x v="226"/>
    <x v="233"/>
    <s v="ChristinaDeMoss@gmail.com"/>
    <s v="United States,Seattle,Washington"/>
    <s v="Storage"/>
    <x v="453"/>
    <n v="169.68"/>
    <n v="6"/>
    <n v="45.813600000000001"/>
    <n v="3"/>
  </r>
  <r>
    <x v="253"/>
    <x v="226"/>
    <x v="233"/>
    <s v="ChristinaDeMoss@gmail.com"/>
    <s v="United States,Seattle,Washington"/>
    <s v="Accessories"/>
    <x v="163"/>
    <n v="132.52000000000001"/>
    <n v="4"/>
    <n v="54.333199999999998"/>
    <n v="3"/>
  </r>
  <r>
    <x v="253"/>
    <x v="226"/>
    <x v="233"/>
    <s v="ChristinaDeMoss@gmail.com"/>
    <s v="United States,Seattle,Washington"/>
    <s v="Fasteners"/>
    <x v="454"/>
    <n v="2.96"/>
    <n v="2"/>
    <n v="1.4208000000000001"/>
    <n v="3"/>
  </r>
  <r>
    <x v="253"/>
    <x v="226"/>
    <x v="233"/>
    <s v="ChristinaDeMoss@gmail.com"/>
    <s v="United States,Seattle,Washington"/>
    <s v="Binders"/>
    <x v="455"/>
    <n v="8.4480000000000004"/>
    <n v="2"/>
    <n v="2.9567999999999999"/>
    <n v="3"/>
  </r>
  <r>
    <x v="253"/>
    <x v="226"/>
    <x v="233"/>
    <s v="ChristinaDeMoss@gmail.com"/>
    <s v="United States,Seattle,Washington"/>
    <s v="Storage"/>
    <x v="456"/>
    <n v="95.94"/>
    <n v="3"/>
    <n v="9.5939999999999994"/>
    <n v="3"/>
  </r>
  <r>
    <x v="254"/>
    <x v="227"/>
    <x v="234"/>
    <s v="TheaHendricks@gmail.com"/>
    <s v="United States,Los Angeles,California"/>
    <s v="Phones"/>
    <x v="457"/>
    <n v="160.77600000000001"/>
    <n v="3"/>
    <n v="10.048500000000001"/>
    <n v="6"/>
  </r>
  <r>
    <x v="255"/>
    <x v="200"/>
    <x v="129"/>
    <s v="MichelleMoray@gmail.com"/>
    <s v="United States,Seattle,Washington"/>
    <s v="Binders"/>
    <x v="458"/>
    <n v="88.751999999999995"/>
    <n v="3"/>
    <n v="27.734999999999999"/>
    <n v="7"/>
  </r>
  <r>
    <x v="255"/>
    <x v="200"/>
    <x v="129"/>
    <s v="MichelleMoray@gmail.com"/>
    <s v="United States,Seattle,Washington"/>
    <s v="Binders"/>
    <x v="459"/>
    <n v="13.904"/>
    <n v="2"/>
    <n v="5.2140000000000004"/>
    <n v="7"/>
  </r>
  <r>
    <x v="256"/>
    <x v="228"/>
    <x v="235"/>
    <s v="RobertBarroso@gmail.com"/>
    <s v="United States,North Las Vegas,Nevada"/>
    <s v="Accessories"/>
    <x v="310"/>
    <n v="58.58"/>
    <n v="2"/>
    <n v="19.331399999999999"/>
    <n v="3"/>
  </r>
  <r>
    <x v="257"/>
    <x v="229"/>
    <x v="236"/>
    <s v="EricBarreto@gmail.com"/>
    <s v="United States,San Francisco,California"/>
    <s v="Storage"/>
    <x v="460"/>
    <n v="104.28"/>
    <n v="3"/>
    <n v="26.07"/>
    <n v="6"/>
  </r>
  <r>
    <x v="257"/>
    <x v="229"/>
    <x v="236"/>
    <s v="EricBarreto@gmail.com"/>
    <s v="United States,San Francisco,California"/>
    <s v="Paper"/>
    <x v="461"/>
    <n v="17.940000000000001"/>
    <n v="3"/>
    <n v="8.7905999999999995"/>
    <n v="6"/>
  </r>
  <r>
    <x v="258"/>
    <x v="230"/>
    <x v="237"/>
    <s v="PamelaStobb@gmail.com"/>
    <s v="United States,Los Angeles,California"/>
    <s v="Paper"/>
    <x v="462"/>
    <n v="18.97"/>
    <n v="1"/>
    <n v="9.1056000000000008"/>
    <n v="2"/>
  </r>
  <r>
    <x v="259"/>
    <x v="27"/>
    <x v="127"/>
    <s v="ClaudiaBergmann@gmail.com"/>
    <s v="United States,San Francisco,California"/>
    <s v="Furnishings"/>
    <x v="463"/>
    <n v="14.82"/>
    <n v="3"/>
    <n v="6.2244000000000002"/>
    <n v="5"/>
  </r>
  <r>
    <x v="260"/>
    <x v="231"/>
    <x v="238"/>
    <s v="ArthurGainer@gmail.com"/>
    <s v="United States,Los Angeles,California"/>
    <s v="Appliances"/>
    <x v="241"/>
    <n v="106.96"/>
    <n v="2"/>
    <n v="31.0184"/>
    <n v="4"/>
  </r>
  <r>
    <x v="260"/>
    <x v="231"/>
    <x v="238"/>
    <s v="ArthurGainer@gmail.com"/>
    <s v="United States,Los Angeles,California"/>
    <s v="Labels"/>
    <x v="464"/>
    <n v="21.56"/>
    <n v="7"/>
    <n v="10.348800000000001"/>
    <n v="4"/>
  </r>
  <r>
    <x v="261"/>
    <x v="232"/>
    <x v="102"/>
    <s v="StevenCartwright@gmail.com"/>
    <s v="United States,Seattle,Washington"/>
    <s v="Tables"/>
    <x v="423"/>
    <n v="515.88"/>
    <n v="6"/>
    <n v="113.4936"/>
    <n v="4"/>
  </r>
  <r>
    <x v="262"/>
    <x v="233"/>
    <x v="212"/>
    <s v="CynthiaDelaney@gmail.com"/>
    <s v="United States,San Diego,California"/>
    <s v="Fasteners"/>
    <x v="57"/>
    <n v="12.35"/>
    <n v="5"/>
    <n v="5.8045"/>
    <n v="4"/>
  </r>
  <r>
    <x v="263"/>
    <x v="234"/>
    <x v="239"/>
    <s v="PatrickGardner@gmail.com"/>
    <s v="United States,Glendale,Arizona"/>
    <s v="Binders"/>
    <x v="465"/>
    <n v="9.702"/>
    <n v="3"/>
    <n v="-7.1147999999999998"/>
    <n v="0"/>
  </r>
  <r>
    <x v="264"/>
    <x v="200"/>
    <x v="240"/>
    <s v="JamieKunitz@gmail.com"/>
    <s v="United States,San Francisco,California"/>
    <s v="Labels"/>
    <x v="466"/>
    <n v="43.86"/>
    <n v="6"/>
    <n v="20.6142"/>
    <n v="6"/>
  </r>
  <r>
    <x v="264"/>
    <x v="200"/>
    <x v="240"/>
    <s v="JamieKunitz@gmail.com"/>
    <s v="United States,San Francisco,California"/>
    <s v="Phones"/>
    <x v="467"/>
    <n v="148.47999999999999"/>
    <n v="2"/>
    <n v="16.704000000000001"/>
    <n v="6"/>
  </r>
  <r>
    <x v="264"/>
    <x v="200"/>
    <x v="240"/>
    <s v="JamieKunitz@gmail.com"/>
    <s v="United States,San Francisco,California"/>
    <s v="Paper"/>
    <x v="468"/>
    <n v="7.42"/>
    <n v="2"/>
    <n v="3.71"/>
    <n v="6"/>
  </r>
  <r>
    <x v="264"/>
    <x v="200"/>
    <x v="240"/>
    <s v="JamieKunitz@gmail.com"/>
    <s v="United States,San Francisco,California"/>
    <s v="Chairs"/>
    <x v="469"/>
    <n v="71.992000000000004"/>
    <n v="1"/>
    <n v="-0.89990000000000003"/>
    <n v="6"/>
  </r>
  <r>
    <x v="264"/>
    <x v="200"/>
    <x v="240"/>
    <s v="JamieKunitz@gmail.com"/>
    <s v="United States,San Francisco,California"/>
    <s v="Art"/>
    <x v="412"/>
    <n v="19.899999999999999"/>
    <n v="5"/>
    <n v="6.5670000000000002"/>
    <n v="6"/>
  </r>
  <r>
    <x v="264"/>
    <x v="200"/>
    <x v="240"/>
    <s v="JamieKunitz@gmail.com"/>
    <s v="United States,San Francisco,California"/>
    <s v="Appliances"/>
    <x v="470"/>
    <n v="1702.12"/>
    <n v="14"/>
    <n v="510.63600000000002"/>
    <n v="6"/>
  </r>
  <r>
    <x v="265"/>
    <x v="235"/>
    <x v="241"/>
    <s v="DebraCatini@gmail.com"/>
    <s v="United States,San Francisco,California"/>
    <s v="Bookcases"/>
    <x v="471"/>
    <n v="307.666"/>
    <n v="2"/>
    <n v="-14.478400000000001"/>
    <n v="6"/>
  </r>
  <r>
    <x v="266"/>
    <x v="236"/>
    <x v="242"/>
    <s v="DavidBremer@gmail.com"/>
    <s v="United States,San Francisco,California"/>
    <s v="Storage"/>
    <x v="166"/>
    <n v="31.44"/>
    <n v="3"/>
    <n v="8.4887999999999995"/>
    <n v="6"/>
  </r>
  <r>
    <x v="266"/>
    <x v="236"/>
    <x v="242"/>
    <s v="DavidBremer@gmail.com"/>
    <s v="United States,San Francisco,California"/>
    <s v="Accessories"/>
    <x v="472"/>
    <n v="17.899999999999999"/>
    <n v="2"/>
    <n v="3.4009999999999998"/>
    <n v="6"/>
  </r>
  <r>
    <x v="266"/>
    <x v="236"/>
    <x v="242"/>
    <s v="DavidBremer@gmail.com"/>
    <s v="United States,San Francisco,California"/>
    <s v="Accessories"/>
    <x v="473"/>
    <n v="129.44999999999999"/>
    <n v="5"/>
    <n v="46.601999999999997"/>
    <n v="6"/>
  </r>
  <r>
    <x v="267"/>
    <x v="237"/>
    <x v="243"/>
    <s v="EmilyDucich@gmail.com"/>
    <s v="United States,San Diego,California"/>
    <s v="Labels"/>
    <x v="474"/>
    <n v="20.88"/>
    <n v="8"/>
    <n v="9.6047999999999991"/>
    <n v="7"/>
  </r>
  <r>
    <x v="268"/>
    <x v="238"/>
    <x v="244"/>
    <s v="JoniWasserman@gmail.com"/>
    <s v="United States,Oakland,California"/>
    <s v="Furnishings"/>
    <x v="88"/>
    <n v="9.4600000000000009"/>
    <n v="2"/>
    <n v="3.6894"/>
    <n v="3"/>
  </r>
  <r>
    <x v="269"/>
    <x v="239"/>
    <x v="87"/>
    <s v="VictoriaWilson@gmail.com"/>
    <s v="United States,San Francisco,California"/>
    <s v="Storage"/>
    <x v="317"/>
    <n v="559.62"/>
    <n v="9"/>
    <n v="151.09739999999999"/>
    <n v="3"/>
  </r>
  <r>
    <x v="269"/>
    <x v="239"/>
    <x v="87"/>
    <s v="VictoriaWilson@gmail.com"/>
    <s v="United States,San Francisco,California"/>
    <s v="Paper"/>
    <x v="451"/>
    <n v="109.92"/>
    <n v="2"/>
    <n v="53.860799999999998"/>
    <n v="3"/>
  </r>
  <r>
    <x v="269"/>
    <x v="239"/>
    <x v="87"/>
    <s v="VictoriaWilson@gmail.com"/>
    <s v="United States,San Francisco,California"/>
    <s v="Paper"/>
    <x v="475"/>
    <n v="8.56"/>
    <n v="2"/>
    <n v="3.8519999999999999"/>
    <n v="3"/>
  </r>
  <r>
    <x v="270"/>
    <x v="240"/>
    <x v="242"/>
    <s v="ArthurGainer@gmail.com"/>
    <s v="United States,San Diego,California"/>
    <s v="Bookcases"/>
    <x v="476"/>
    <n v="411.33199999999999"/>
    <n v="4"/>
    <n v="-4.8391999999999999"/>
    <n v="4"/>
  </r>
  <r>
    <x v="270"/>
    <x v="240"/>
    <x v="242"/>
    <s v="ArthurGainer@gmail.com"/>
    <s v="United States,San Diego,California"/>
    <s v="Binders"/>
    <x v="477"/>
    <n v="28.751999999999999"/>
    <n v="6"/>
    <n v="9.7037999999999993"/>
    <n v="4"/>
  </r>
  <r>
    <x v="270"/>
    <x v="240"/>
    <x v="242"/>
    <s v="ArthurGainer@gmail.com"/>
    <s v="United States,San Diego,California"/>
    <s v="Bookcases"/>
    <x v="478"/>
    <n v="293.19900000000001"/>
    <n v="3"/>
    <n v="-20.696400000000001"/>
    <n v="4"/>
  </r>
  <r>
    <x v="271"/>
    <x v="8"/>
    <x v="245"/>
    <s v="DarrenPowers@gmail.com"/>
    <s v="United States,Los Angeles,California"/>
    <s v="Paper"/>
    <x v="479"/>
    <n v="368.91"/>
    <n v="9"/>
    <n v="180.76589999999999"/>
    <n v="4"/>
  </r>
  <r>
    <x v="271"/>
    <x v="8"/>
    <x v="245"/>
    <s v="DarrenPowers@gmail.com"/>
    <s v="United States,Los Angeles,California"/>
    <s v="Art"/>
    <x v="480"/>
    <n v="14.7"/>
    <n v="5"/>
    <n v="6.6150000000000002"/>
    <n v="4"/>
  </r>
  <r>
    <x v="272"/>
    <x v="241"/>
    <x v="246"/>
    <s v="RaymondMesse@gmail.com"/>
    <s v="United States,San Jose,California"/>
    <s v="Furnishings"/>
    <x v="481"/>
    <n v="215.65"/>
    <n v="5"/>
    <n v="73.320999999999998"/>
    <n v="4"/>
  </r>
  <r>
    <x v="273"/>
    <x v="139"/>
    <x v="153"/>
    <s v="AdrianShami@gmail.com"/>
    <s v="United States,Auburn,Washington"/>
    <s v="Furnishings"/>
    <x v="410"/>
    <n v="4.18"/>
    <n v="1"/>
    <n v="1.5047999999999999"/>
    <n v="6"/>
  </r>
  <r>
    <x v="274"/>
    <x v="242"/>
    <x v="247"/>
    <s v="GraceKelly@gmail.com"/>
    <s v="United States,Los Angeles,California"/>
    <s v="Phones"/>
    <x v="482"/>
    <n v="2575.944"/>
    <n v="7"/>
    <n v="257.59440000000001"/>
    <n v="3"/>
  </r>
  <r>
    <x v="274"/>
    <x v="242"/>
    <x v="247"/>
    <s v="GraceKelly@gmail.com"/>
    <s v="United States,Los Angeles,California"/>
    <s v="Paper"/>
    <x v="190"/>
    <n v="45.36"/>
    <n v="7"/>
    <n v="21.7728"/>
    <n v="3"/>
  </r>
  <r>
    <x v="274"/>
    <x v="242"/>
    <x v="247"/>
    <s v="GraceKelly@gmail.com"/>
    <s v="United States,Los Angeles,California"/>
    <s v="Accessories"/>
    <x v="483"/>
    <n v="254.24"/>
    <n v="7"/>
    <n v="76.272000000000006"/>
    <n v="3"/>
  </r>
  <r>
    <x v="275"/>
    <x v="185"/>
    <x v="248"/>
    <s v="StefaniaPerrino@gmail.com"/>
    <s v="United States,Los Angeles,California"/>
    <s v="Tables"/>
    <x v="224"/>
    <n v="170.136"/>
    <n v="3"/>
    <n v="-8.5068000000000001"/>
    <n v="4"/>
  </r>
  <r>
    <x v="276"/>
    <x v="243"/>
    <x v="249"/>
    <s v="LaurenLeatherbury@gmail.com"/>
    <s v="United States,Seattle,Washington"/>
    <s v="Labels"/>
    <x v="484"/>
    <n v="7.38"/>
    <n v="2"/>
    <n v="3.4685999999999999"/>
    <n v="0"/>
  </r>
  <r>
    <x v="276"/>
    <x v="243"/>
    <x v="249"/>
    <s v="LaurenLeatherbury@gmail.com"/>
    <s v="United States,Seattle,Washington"/>
    <s v="Art"/>
    <x v="485"/>
    <n v="9.26"/>
    <n v="2"/>
    <n v="3.0558000000000001"/>
    <n v="0"/>
  </r>
  <r>
    <x v="277"/>
    <x v="127"/>
    <x v="250"/>
    <s v="MattCollins@gmail.com"/>
    <s v="United States,Los Angeles,California"/>
    <s v="Labels"/>
    <x v="486"/>
    <n v="9.9600000000000009"/>
    <n v="2"/>
    <n v="4.5815999999999999"/>
    <n v="2"/>
  </r>
  <r>
    <x v="278"/>
    <x v="244"/>
    <x v="247"/>
    <s v="SueAnnReed@gmail.com"/>
    <s v="United States,Redmond,Oregon"/>
    <s v="Binders"/>
    <x v="487"/>
    <n v="31.32"/>
    <n v="10"/>
    <n v="-25.056000000000001"/>
    <n v="6"/>
  </r>
  <r>
    <x v="278"/>
    <x v="244"/>
    <x v="247"/>
    <s v="SueAnnReed@gmail.com"/>
    <s v="United States,Redmond,Oregon"/>
    <s v="Furnishings"/>
    <x v="207"/>
    <n v="11.84"/>
    <n v="4"/>
    <n v="3.1080000000000001"/>
    <n v="6"/>
  </r>
  <r>
    <x v="278"/>
    <x v="244"/>
    <x v="247"/>
    <s v="SueAnnReed@gmail.com"/>
    <s v="United States,Redmond,Oregon"/>
    <s v="Furnishings"/>
    <x v="488"/>
    <n v="22.783999999999999"/>
    <n v="1"/>
    <n v="4.8415999999999997"/>
    <n v="6"/>
  </r>
  <r>
    <x v="279"/>
    <x v="245"/>
    <x v="251"/>
    <s v="GiuliettaWeimer@gmail.com"/>
    <s v="United States,Seattle,Washington"/>
    <s v="Accessories"/>
    <x v="15"/>
    <n v="90.57"/>
    <n v="3"/>
    <n v="11.774100000000001"/>
    <n v="4"/>
  </r>
  <r>
    <x v="280"/>
    <x v="246"/>
    <x v="252"/>
    <s v="FrankHawley@gmail.com"/>
    <s v="United States,Los Angeles,California"/>
    <s v="Chairs"/>
    <x v="149"/>
    <n v="362.35199999999998"/>
    <n v="3"/>
    <n v="27.176400000000001"/>
    <n v="0"/>
  </r>
  <r>
    <x v="280"/>
    <x v="246"/>
    <x v="252"/>
    <s v="FrankHawley@gmail.com"/>
    <s v="United States,Los Angeles,California"/>
    <s v="Binders"/>
    <x v="96"/>
    <n v="7.1840000000000002"/>
    <n v="2"/>
    <n v="2.2450000000000001"/>
    <n v="0"/>
  </r>
  <r>
    <x v="281"/>
    <x v="247"/>
    <x v="253"/>
    <s v="FiliaMcAdams@gmail.com"/>
    <s v="United States,Los Angeles,California"/>
    <s v="Art"/>
    <x v="57"/>
    <n v="14.52"/>
    <n v="3"/>
    <n v="4.7915999999999999"/>
    <n v="4"/>
  </r>
  <r>
    <x v="282"/>
    <x v="18"/>
    <x v="254"/>
    <s v="NoahChilds@gmail.com"/>
    <s v="United States,Aurora,Colorado"/>
    <s v="Tables"/>
    <x v="98"/>
    <n v="727.45"/>
    <n v="5"/>
    <n v="-465.56799999999998"/>
    <n v="4"/>
  </r>
  <r>
    <x v="282"/>
    <x v="18"/>
    <x v="254"/>
    <s v="NoahChilds@gmail.com"/>
    <s v="United States,Aurora,Colorado"/>
    <s v="Furnishings"/>
    <x v="489"/>
    <n v="24.96"/>
    <n v="3"/>
    <n v="4.3680000000000003"/>
    <n v="4"/>
  </r>
  <r>
    <x v="283"/>
    <x v="248"/>
    <x v="255"/>
    <s v="AdamHart@gmail.com"/>
    <s v="United States,Henderson,Nevada"/>
    <s v="Furnishings"/>
    <x v="490"/>
    <n v="196.45"/>
    <n v="5"/>
    <n v="70.721999999999994"/>
    <n v="3"/>
  </r>
  <r>
    <x v="284"/>
    <x v="138"/>
    <x v="256"/>
    <s v="CharlesCrestani@gmail.com"/>
    <s v="United States,Seattle,Washington"/>
    <s v="Paper"/>
    <x v="261"/>
    <n v="6.48"/>
    <n v="1"/>
    <n v="3.1103999999999998"/>
    <n v="3"/>
  </r>
  <r>
    <x v="285"/>
    <x v="249"/>
    <x v="257"/>
    <s v="MichelleEllison@gmail.com"/>
    <s v="United States,San Francisco,California"/>
    <s v="Art"/>
    <x v="491"/>
    <n v="99.2"/>
    <n v="5"/>
    <n v="25.792000000000002"/>
    <n v="4"/>
  </r>
  <r>
    <x v="285"/>
    <x v="249"/>
    <x v="257"/>
    <s v="MichelleEllison@gmail.com"/>
    <s v="United States,San Francisco,California"/>
    <s v="Chairs"/>
    <x v="153"/>
    <n v="801.56799999999998"/>
    <n v="2"/>
    <n v="50.097999999999999"/>
    <n v="4"/>
  </r>
  <r>
    <x v="285"/>
    <x v="249"/>
    <x v="257"/>
    <s v="MichelleEllison@gmail.com"/>
    <s v="United States,San Francisco,California"/>
    <s v="Tables"/>
    <x v="492"/>
    <n v="272.84800000000001"/>
    <n v="1"/>
    <n v="27.284800000000001"/>
    <n v="4"/>
  </r>
  <r>
    <x v="286"/>
    <x v="250"/>
    <x v="258"/>
    <s v="BenjaminPatterson@gmail.com"/>
    <s v="United States,Spokane,Washington"/>
    <s v="Tables"/>
    <x v="493"/>
    <n v="70.98"/>
    <n v="1"/>
    <n v="20.584199999999999"/>
    <n v="4"/>
  </r>
  <r>
    <x v="287"/>
    <x v="251"/>
    <x v="37"/>
    <s v="JamesGalang@gmail.com"/>
    <s v="United States,Los Angeles,California"/>
    <s v="Chairs"/>
    <x v="494"/>
    <n v="393.56799999999998"/>
    <n v="4"/>
    <n v="-44.276400000000002"/>
    <n v="4"/>
  </r>
  <r>
    <x v="287"/>
    <x v="251"/>
    <x v="37"/>
    <s v="JamesGalang@gmail.com"/>
    <s v="United States,Los Angeles,California"/>
    <s v="Phones"/>
    <x v="68"/>
    <n v="302.37599999999998"/>
    <n v="3"/>
    <n v="22.6782"/>
    <n v="4"/>
  </r>
  <r>
    <x v="288"/>
    <x v="63"/>
    <x v="259"/>
    <s v="PaulGonzalez@gmail.com"/>
    <s v="United States,San Francisco,California"/>
    <s v="Furnishings"/>
    <x v="495"/>
    <n v="31.56"/>
    <n v="3"/>
    <n v="10.4148"/>
    <n v="4"/>
  </r>
  <r>
    <x v="289"/>
    <x v="252"/>
    <x v="260"/>
    <s v="DeanKatz@gmail.com"/>
    <s v="United States,Huntington Beach,California"/>
    <s v="Paper"/>
    <x v="496"/>
    <n v="10.56"/>
    <n v="2"/>
    <n v="4.7519999999999998"/>
    <n v="4"/>
  </r>
  <r>
    <x v="289"/>
    <x v="252"/>
    <x v="260"/>
    <s v="DeanKatz@gmail.com"/>
    <s v="United States,Huntington Beach,California"/>
    <s v="Art"/>
    <x v="497"/>
    <n v="3.38"/>
    <n v="1"/>
    <n v="1.2505999999999999"/>
    <n v="4"/>
  </r>
  <r>
    <x v="290"/>
    <x v="202"/>
    <x v="261"/>
    <s v="CarolDarley@gmail.com"/>
    <s v="United States,Medford,Oregon"/>
    <s v="Paper"/>
    <x v="498"/>
    <n v="24.783999999999999"/>
    <n v="1"/>
    <n v="7.7450000000000001"/>
    <n v="5"/>
  </r>
  <r>
    <x v="291"/>
    <x v="253"/>
    <x v="262"/>
    <s v="JasO'Carroll@gmail.com"/>
    <s v="United States,Missoula,Montana"/>
    <s v="Binders"/>
    <x v="499"/>
    <n v="487.98399999999998"/>
    <n v="2"/>
    <n v="152.495"/>
    <n v="4"/>
  </r>
  <r>
    <x v="292"/>
    <x v="254"/>
    <x v="263"/>
    <s v="DamalaKotsonis@gmail.com"/>
    <s v="United States,Springfield,Oregon"/>
    <s v="Paper"/>
    <x v="500"/>
    <n v="5.1840000000000002"/>
    <n v="1"/>
    <n v="1.8144"/>
    <n v="1"/>
  </r>
  <r>
    <x v="292"/>
    <x v="254"/>
    <x v="263"/>
    <s v="DamalaKotsonis@gmail.com"/>
    <s v="United States,Springfield,Oregon"/>
    <s v="Chairs"/>
    <x v="501"/>
    <n v="478.48"/>
    <n v="2"/>
    <n v="47.847999999999999"/>
    <n v="1"/>
  </r>
  <r>
    <x v="292"/>
    <x v="254"/>
    <x v="263"/>
    <s v="DamalaKotsonis@gmail.com"/>
    <s v="United States,Springfield,Oregon"/>
    <s v="Accessories"/>
    <x v="502"/>
    <n v="28.4"/>
    <n v="2"/>
    <n v="6.7450000000000001"/>
    <n v="1"/>
  </r>
  <r>
    <x v="293"/>
    <x v="255"/>
    <x v="264"/>
    <s v="RickWilson@gmail.com"/>
    <s v="United States,Los Angeles,California"/>
    <s v="Furnishings"/>
    <x v="503"/>
    <n v="136.91999999999999"/>
    <n v="4"/>
    <n v="41.076000000000001"/>
    <n v="1"/>
  </r>
  <r>
    <x v="294"/>
    <x v="256"/>
    <x v="265"/>
    <s v="StewartCarmichael@gmail.com"/>
    <s v="United States,Los Angeles,California"/>
    <s v="Accessories"/>
    <x v="163"/>
    <n v="99.39"/>
    <n v="3"/>
    <n v="40.749899999999997"/>
    <n v="7"/>
  </r>
  <r>
    <x v="295"/>
    <x v="257"/>
    <x v="266"/>
    <s v="NaresjPatel@gmail.com"/>
    <s v="United States,San Diego,California"/>
    <s v="Paper"/>
    <x v="416"/>
    <n v="92.94"/>
    <n v="3"/>
    <n v="41.823"/>
    <n v="2"/>
  </r>
  <r>
    <x v="296"/>
    <x v="258"/>
    <x v="267"/>
    <s v="LindsayWilliams@gmail.com"/>
    <s v="United States,San Francisco,California"/>
    <s v="Accessories"/>
    <x v="93"/>
    <n v="199.98"/>
    <n v="2"/>
    <n v="69.992999999999995"/>
    <n v="4"/>
  </r>
  <r>
    <x v="297"/>
    <x v="259"/>
    <x v="79"/>
    <s v="GregMatthias@gmail.com"/>
    <s v="United States,Los Angeles,California"/>
    <s v="Phones"/>
    <x v="504"/>
    <n v="177.48"/>
    <n v="3"/>
    <n v="19.9665"/>
    <n v="6"/>
  </r>
  <r>
    <x v="298"/>
    <x v="260"/>
    <x v="268"/>
    <s v="RickHansen@gmail.com"/>
    <s v="United States,Denver,Colorado"/>
    <s v="Paper"/>
    <x v="505"/>
    <n v="88.768000000000001"/>
    <n v="2"/>
    <n v="31.0688"/>
    <n v="3"/>
  </r>
  <r>
    <x v="299"/>
    <x v="261"/>
    <x v="269"/>
    <s v="ValerieMitchum@gmail.com"/>
    <s v="United States,Seattle,Washington"/>
    <s v="Paper"/>
    <x v="506"/>
    <n v="6.48"/>
    <n v="1"/>
    <n v="3.1103999999999998"/>
    <n v="2"/>
  </r>
  <r>
    <x v="299"/>
    <x v="261"/>
    <x v="269"/>
    <s v="ValerieMitchum@gmail.com"/>
    <s v="United States,Seattle,Washington"/>
    <s v="Storage"/>
    <x v="507"/>
    <n v="46.51"/>
    <n v="1"/>
    <n v="1.8604000000000001"/>
    <n v="2"/>
  </r>
  <r>
    <x v="299"/>
    <x v="261"/>
    <x v="269"/>
    <s v="ValerieMitchum@gmail.com"/>
    <s v="United States,Seattle,Washington"/>
    <s v="Phones"/>
    <x v="508"/>
    <n v="659.976"/>
    <n v="3"/>
    <n v="49.498199999999997"/>
    <n v="2"/>
  </r>
  <r>
    <x v="300"/>
    <x v="262"/>
    <x v="261"/>
    <s v="CraigCarreira@gmail.com"/>
    <s v="United States,Scottsdale,Arizona"/>
    <s v="Phones"/>
    <x v="509"/>
    <n v="271.99200000000002"/>
    <n v="1"/>
    <n v="23.799299999999999"/>
    <n v="2"/>
  </r>
  <r>
    <x v="301"/>
    <x v="263"/>
    <x v="270"/>
    <s v="LindsayWilliams@gmail.com"/>
    <s v="United States,San Francisco,California"/>
    <s v="Paper"/>
    <x v="510"/>
    <n v="244.55"/>
    <n v="5"/>
    <n v="114.9385"/>
    <n v="6"/>
  </r>
  <r>
    <x v="301"/>
    <x v="263"/>
    <x v="270"/>
    <s v="LindsayWilliams@gmail.com"/>
    <s v="United States,San Francisco,California"/>
    <s v="Accessories"/>
    <x v="511"/>
    <n v="166.16"/>
    <n v="8"/>
    <n v="59.817599999999999"/>
    <n v="6"/>
  </r>
  <r>
    <x v="302"/>
    <x v="171"/>
    <x v="271"/>
    <s v="NoraPelletier@gmail.com"/>
    <s v="United States,San Francisco,California"/>
    <s v="Furnishings"/>
    <x v="512"/>
    <n v="14.73"/>
    <n v="3"/>
    <n v="4.8609"/>
    <n v="2"/>
  </r>
  <r>
    <x v="303"/>
    <x v="264"/>
    <x v="272"/>
    <s v="JoeElijah@gmail.com"/>
    <s v="United States,Broomfield,Colorado"/>
    <s v="Binders"/>
    <x v="513"/>
    <n v="19.968"/>
    <n v="2"/>
    <n v="-13.311999999999999"/>
    <n v="4"/>
  </r>
  <r>
    <x v="303"/>
    <x v="264"/>
    <x v="272"/>
    <s v="JoeElijah@gmail.com"/>
    <s v="United States,Broomfield,Colorado"/>
    <s v="Storage"/>
    <x v="514"/>
    <n v="33.488"/>
    <n v="7"/>
    <n v="-1.2558"/>
    <n v="4"/>
  </r>
  <r>
    <x v="303"/>
    <x v="264"/>
    <x v="272"/>
    <s v="JoeElijah@gmail.com"/>
    <s v="United States,Broomfield,Colorado"/>
    <s v="Binders"/>
    <x v="14"/>
    <n v="8.7360000000000007"/>
    <n v="4"/>
    <n v="-6.1151999999999997"/>
    <n v="4"/>
  </r>
  <r>
    <x v="303"/>
    <x v="264"/>
    <x v="272"/>
    <s v="JoeElijah@gmail.com"/>
    <s v="United States,Broomfield,Colorado"/>
    <s v="Chairs"/>
    <x v="515"/>
    <n v="662.88"/>
    <n v="3"/>
    <n v="74.573999999999998"/>
    <n v="4"/>
  </r>
  <r>
    <x v="304"/>
    <x v="265"/>
    <x v="273"/>
    <s v="AllenArmold@gmail.com"/>
    <s v="United States,Salem,Oregon"/>
    <s v="Art"/>
    <x v="516"/>
    <n v="5.2480000000000002"/>
    <n v="2"/>
    <n v="0.59040000000000004"/>
    <n v="4"/>
  </r>
  <r>
    <x v="305"/>
    <x v="58"/>
    <x v="274"/>
    <s v="KeanTakahito@gmail.com"/>
    <s v="United States,Glendale,Arizona"/>
    <s v="Chairs"/>
    <x v="89"/>
    <n v="933.53599999999994"/>
    <n v="4"/>
    <n v="105.0228"/>
    <n v="0"/>
  </r>
  <r>
    <x v="305"/>
    <x v="58"/>
    <x v="274"/>
    <s v="KeanTakahito@gmail.com"/>
    <s v="United States,Glendale,Arizona"/>
    <s v="Storage"/>
    <x v="517"/>
    <n v="42.975999999999999"/>
    <n v="4"/>
    <n v="4.2976000000000001"/>
    <n v="0"/>
  </r>
  <r>
    <x v="306"/>
    <x v="266"/>
    <x v="275"/>
    <s v="LaurelWorkman@gmail.com"/>
    <s v="United States,Brentwood,California"/>
    <s v="Appliances"/>
    <x v="241"/>
    <n v="320.88"/>
    <n v="6"/>
    <n v="93.055199999999999"/>
    <n v="2"/>
  </r>
  <r>
    <x v="306"/>
    <x v="266"/>
    <x v="275"/>
    <s v="LaurelWorkman@gmail.com"/>
    <s v="United States,Brentwood,California"/>
    <s v="Furnishings"/>
    <x v="57"/>
    <n v="23.88"/>
    <n v="3"/>
    <n v="10.507199999999999"/>
    <n v="2"/>
  </r>
  <r>
    <x v="306"/>
    <x v="266"/>
    <x v="275"/>
    <s v="LaurelWorkman@gmail.com"/>
    <s v="United States,Brentwood,California"/>
    <s v="Paper"/>
    <x v="518"/>
    <n v="26.76"/>
    <n v="4"/>
    <n v="12.3096"/>
    <n v="2"/>
  </r>
  <r>
    <x v="307"/>
    <x v="267"/>
    <x v="125"/>
    <s v="MaxLudwig@gmail.com"/>
    <s v="United States,Springfield,Oregon"/>
    <s v="Labels"/>
    <x v="143"/>
    <n v="71.040000000000006"/>
    <n v="6"/>
    <n v="26.64"/>
    <n v="7"/>
  </r>
  <r>
    <x v="307"/>
    <x v="267"/>
    <x v="125"/>
    <s v="MaxLudwig@gmail.com"/>
    <s v="United States,Springfield,Oregon"/>
    <s v="Art"/>
    <x v="519"/>
    <n v="5.3440000000000003"/>
    <n v="2"/>
    <n v="0.73480000000000001"/>
    <n v="7"/>
  </r>
  <r>
    <x v="307"/>
    <x v="267"/>
    <x v="125"/>
    <s v="MaxLudwig@gmail.com"/>
    <s v="United States,Springfield,Oregon"/>
    <s v="Fasteners"/>
    <x v="520"/>
    <n v="11.304"/>
    <n v="3"/>
    <n v="-2.1194999999999999"/>
    <n v="7"/>
  </r>
  <r>
    <x v="308"/>
    <x v="268"/>
    <x v="255"/>
    <s v="LukeWeiss@gmail.com"/>
    <s v="United States,Pasadena,California"/>
    <s v="Accessories"/>
    <x v="395"/>
    <n v="199.95"/>
    <n v="5"/>
    <n v="21.994499999999999"/>
    <n v="7"/>
  </r>
  <r>
    <x v="308"/>
    <x v="268"/>
    <x v="255"/>
    <s v="LukeWeiss@gmail.com"/>
    <s v="United States,Pasadena,California"/>
    <s v="Art"/>
    <x v="521"/>
    <n v="41.86"/>
    <n v="7"/>
    <n v="14.2324"/>
    <n v="7"/>
  </r>
  <r>
    <x v="309"/>
    <x v="216"/>
    <x v="276"/>
    <s v="BerenikeKampe@gmail.com"/>
    <s v="United States,San Bernardino,California"/>
    <s v="Binders"/>
    <x v="522"/>
    <n v="17.568000000000001"/>
    <n v="2"/>
    <n v="6.3684000000000003"/>
    <n v="4"/>
  </r>
  <r>
    <x v="309"/>
    <x v="216"/>
    <x v="276"/>
    <s v="BerenikeKampe@gmail.com"/>
    <s v="United States,San Bernardino,California"/>
    <s v="Labels"/>
    <x v="0"/>
    <n v="14.62"/>
    <n v="2"/>
    <n v="6.8714000000000004"/>
    <n v="4"/>
  </r>
  <r>
    <x v="309"/>
    <x v="216"/>
    <x v="276"/>
    <s v="BerenikeKampe@gmail.com"/>
    <s v="United States,San Bernardino,California"/>
    <s v="Supplies"/>
    <x v="523"/>
    <n v="33.36"/>
    <n v="4"/>
    <n v="8.6736000000000004"/>
    <n v="4"/>
  </r>
  <r>
    <x v="309"/>
    <x v="216"/>
    <x v="276"/>
    <s v="BerenikeKampe@gmail.com"/>
    <s v="United States,San Bernardino,California"/>
    <s v="Paper"/>
    <x v="524"/>
    <n v="40.14"/>
    <n v="6"/>
    <n v="19.668600000000001"/>
    <n v="4"/>
  </r>
  <r>
    <x v="310"/>
    <x v="269"/>
    <x v="277"/>
    <s v="GeneMcClure@gmail.com"/>
    <s v="United States,Fresno,California"/>
    <s v="Binders"/>
    <x v="525"/>
    <n v="239.12"/>
    <n v="5"/>
    <n v="77.713999999999999"/>
    <n v="2"/>
  </r>
  <r>
    <x v="311"/>
    <x v="270"/>
    <x v="278"/>
    <s v="MarcCrier@gmail.com"/>
    <s v="United States,Seattle,Washington"/>
    <s v="Bookcases"/>
    <x v="526"/>
    <n v="141.96"/>
    <n v="2"/>
    <n v="39.748800000000003"/>
    <n v="2"/>
  </r>
  <r>
    <x v="312"/>
    <x v="271"/>
    <x v="279"/>
    <s v="ValerieMitchum@gmail.com"/>
    <s v="United States,Lancaster,California"/>
    <s v="Binders"/>
    <x v="107"/>
    <n v="33.024000000000001"/>
    <n v="2"/>
    <n v="11.558400000000001"/>
    <n v="2"/>
  </r>
  <r>
    <x v="312"/>
    <x v="271"/>
    <x v="279"/>
    <s v="ValerieMitchum@gmail.com"/>
    <s v="United States,Lancaster,California"/>
    <s v="Binders"/>
    <x v="200"/>
    <n v="67.135999999999996"/>
    <n v="4"/>
    <n v="23.497599999999998"/>
    <n v="2"/>
  </r>
  <r>
    <x v="313"/>
    <x v="272"/>
    <x v="280"/>
    <s v="CarlWeiss@gmail.com"/>
    <s v="United States,Bozeman,Montana"/>
    <s v="Paper"/>
    <x v="115"/>
    <n v="29.04"/>
    <n v="3"/>
    <n v="13.9392"/>
    <n v="4"/>
  </r>
  <r>
    <x v="313"/>
    <x v="272"/>
    <x v="280"/>
    <s v="CarlWeiss@gmail.com"/>
    <s v="United States,Bozeman,Montana"/>
    <s v="Labels"/>
    <x v="466"/>
    <n v="14.62"/>
    <n v="2"/>
    <n v="6.8714000000000004"/>
    <n v="4"/>
  </r>
  <r>
    <x v="314"/>
    <x v="273"/>
    <x v="281"/>
    <s v="SkyeNorling@gmail.com"/>
    <s v="United States,Peoria,Arizona"/>
    <s v="Paper"/>
    <x v="527"/>
    <n v="11.952"/>
    <n v="3"/>
    <n v="4.3326000000000002"/>
    <n v="5"/>
  </r>
  <r>
    <x v="314"/>
    <x v="273"/>
    <x v="281"/>
    <s v="SkyeNorling@gmail.com"/>
    <s v="United States,Peoria,Arizona"/>
    <s v="Binders"/>
    <x v="323"/>
    <n v="4.5359999999999996"/>
    <n v="7"/>
    <n v="-3.3264"/>
    <n v="5"/>
  </r>
  <r>
    <x v="314"/>
    <x v="273"/>
    <x v="281"/>
    <s v="SkyeNorling@gmail.com"/>
    <s v="United States,Peoria,Arizona"/>
    <s v="Binders"/>
    <x v="290"/>
    <n v="9.1560000000000006"/>
    <n v="2"/>
    <n v="-6.1040000000000001"/>
    <n v="5"/>
  </r>
  <r>
    <x v="314"/>
    <x v="273"/>
    <x v="281"/>
    <s v="SkyeNorling@gmail.com"/>
    <s v="United States,Peoria,Arizona"/>
    <s v="Furnishings"/>
    <x v="528"/>
    <n v="75.36"/>
    <n v="5"/>
    <n v="20.724"/>
    <n v="5"/>
  </r>
  <r>
    <x v="315"/>
    <x v="274"/>
    <x v="282"/>
    <s v="EdBraxton@gmail.com"/>
    <s v="United States,San Diego,California"/>
    <s v="Binders"/>
    <x v="529"/>
    <n v="57.503999999999998"/>
    <n v="6"/>
    <n v="20.1264"/>
    <n v="6"/>
  </r>
  <r>
    <x v="316"/>
    <x v="275"/>
    <x v="283"/>
    <s v="GregGuthrie@gmail.com"/>
    <s v="United States,Los Angeles,California"/>
    <s v="Fasteners"/>
    <x v="57"/>
    <n v="11.34"/>
    <n v="3"/>
    <n v="5.2164000000000001"/>
    <n v="4"/>
  </r>
  <r>
    <x v="316"/>
    <x v="275"/>
    <x v="283"/>
    <s v="GregGuthrie@gmail.com"/>
    <s v="United States,Los Angeles,California"/>
    <s v="Storage"/>
    <x v="530"/>
    <n v="80.3"/>
    <n v="5"/>
    <n v="20.878"/>
    <n v="4"/>
  </r>
  <r>
    <x v="316"/>
    <x v="275"/>
    <x v="283"/>
    <s v="GregGuthrie@gmail.com"/>
    <s v="United States,Los Angeles,California"/>
    <s v="Binders"/>
    <x v="531"/>
    <n v="15.968"/>
    <n v="2"/>
    <n v="5.3891999999999998"/>
    <n v="4"/>
  </r>
  <r>
    <x v="316"/>
    <x v="275"/>
    <x v="283"/>
    <s v="GregGuthrie@gmail.com"/>
    <s v="United States,Los Angeles,California"/>
    <s v="Paper"/>
    <x v="532"/>
    <n v="64.739999999999995"/>
    <n v="13"/>
    <n v="30.427800000000001"/>
    <n v="4"/>
  </r>
  <r>
    <x v="316"/>
    <x v="275"/>
    <x v="283"/>
    <s v="GregGuthrie@gmail.com"/>
    <s v="United States,Los Angeles,California"/>
    <s v="Binders"/>
    <x v="533"/>
    <n v="19.295999999999999"/>
    <n v="3"/>
    <n v="6.03"/>
    <n v="4"/>
  </r>
  <r>
    <x v="316"/>
    <x v="275"/>
    <x v="283"/>
    <s v="GregGuthrie@gmail.com"/>
    <s v="United States,Los Angeles,California"/>
    <s v="Storage"/>
    <x v="197"/>
    <n v="405.64"/>
    <n v="4"/>
    <n v="12.1692"/>
    <n v="4"/>
  </r>
  <r>
    <x v="316"/>
    <x v="275"/>
    <x v="283"/>
    <s v="GregGuthrie@gmail.com"/>
    <s v="United States,Los Angeles,California"/>
    <s v="Chairs"/>
    <x v="534"/>
    <n v="146.352"/>
    <n v="3"/>
    <n v="-9.1470000000000002"/>
    <n v="4"/>
  </r>
  <r>
    <x v="316"/>
    <x v="275"/>
    <x v="283"/>
    <s v="GregGuthrie@gmail.com"/>
    <s v="United States,Los Angeles,California"/>
    <s v="Accessories"/>
    <x v="535"/>
    <n v="251.91"/>
    <n v="9"/>
    <n v="47.862900000000003"/>
    <n v="4"/>
  </r>
  <r>
    <x v="316"/>
    <x v="275"/>
    <x v="283"/>
    <s v="GregGuthrie@gmail.com"/>
    <s v="United States,Los Angeles,California"/>
    <s v="Art"/>
    <x v="536"/>
    <n v="12.39"/>
    <n v="3"/>
    <n v="3.7170000000000001"/>
    <n v="4"/>
  </r>
  <r>
    <x v="317"/>
    <x v="276"/>
    <x v="284"/>
    <s v="ZuschussCarroll@gmail.com"/>
    <s v="United States,Pomona,California"/>
    <s v="Accessories"/>
    <x v="537"/>
    <n v="199.96"/>
    <n v="4"/>
    <n v="69.986000000000004"/>
    <n v="6"/>
  </r>
  <r>
    <x v="317"/>
    <x v="276"/>
    <x v="284"/>
    <s v="ZuschussCarroll@gmail.com"/>
    <s v="United States,Pomona,California"/>
    <s v="Tables"/>
    <x v="538"/>
    <n v="710.83199999999999"/>
    <n v="3"/>
    <n v="-97.739400000000003"/>
    <n v="6"/>
  </r>
  <r>
    <x v="318"/>
    <x v="81"/>
    <x v="258"/>
    <s v="KellyAndreada@gmail.com"/>
    <s v="United States,Ontario,California"/>
    <s v="Chairs"/>
    <x v="119"/>
    <n v="283.92"/>
    <n v="5"/>
    <n v="-46.137"/>
    <n v="5"/>
  </r>
  <r>
    <x v="319"/>
    <x v="277"/>
    <x v="285"/>
    <s v="TamaraChand@gmail.com"/>
    <s v="United States,Seattle,Washington"/>
    <s v="Binders"/>
    <x v="539"/>
    <n v="7.3120000000000003"/>
    <n v="2"/>
    <n v="2.5592000000000001"/>
    <n v="6"/>
  </r>
  <r>
    <x v="320"/>
    <x v="278"/>
    <x v="12"/>
    <s v="DeborahBrumfield@gmail.com"/>
    <s v="United States,Brentwood,California"/>
    <s v="Accessories"/>
    <x v="540"/>
    <n v="59.97"/>
    <n v="3"/>
    <n v="13.793100000000001"/>
    <n v="5"/>
  </r>
  <r>
    <x v="320"/>
    <x v="278"/>
    <x v="12"/>
    <s v="DeborahBrumfield@gmail.com"/>
    <s v="United States,Brentwood,California"/>
    <s v="Phones"/>
    <x v="541"/>
    <n v="761.54399999999998"/>
    <n v="7"/>
    <n v="66.635099999999994"/>
    <n v="5"/>
  </r>
  <r>
    <x v="321"/>
    <x v="279"/>
    <x v="286"/>
    <s v="TobyRitter@gmail.com"/>
    <s v="United States,San Francisco,California"/>
    <s v="Furnishings"/>
    <x v="542"/>
    <n v="58.2"/>
    <n v="3"/>
    <n v="28.518000000000001"/>
    <n v="4"/>
  </r>
  <r>
    <x v="322"/>
    <x v="183"/>
    <x v="287"/>
    <s v="MaribethSchnelling@gmail.com"/>
    <s v="United States,Phoenix,Arizona"/>
    <s v="Paper"/>
    <x v="543"/>
    <n v="106.232"/>
    <n v="7"/>
    <n v="37.181199999999997"/>
    <n v="5"/>
  </r>
  <r>
    <x v="322"/>
    <x v="183"/>
    <x v="287"/>
    <s v="MaribethSchnelling@gmail.com"/>
    <s v="United States,Phoenix,Arizona"/>
    <s v="Phones"/>
    <x v="544"/>
    <n v="111.98399999999999"/>
    <n v="2"/>
    <n v="11.198399999999999"/>
    <n v="5"/>
  </r>
  <r>
    <x v="322"/>
    <x v="183"/>
    <x v="287"/>
    <s v="MaribethSchnelling@gmail.com"/>
    <s v="United States,Phoenix,Arizona"/>
    <s v="Furnishings"/>
    <x v="404"/>
    <n v="7.7119999999999997"/>
    <n v="2"/>
    <n v="1.7352000000000001"/>
    <n v="5"/>
  </r>
  <r>
    <x v="323"/>
    <x v="280"/>
    <x v="288"/>
    <s v="ClytieKelty@gmail.com"/>
    <s v="United States,Los Angeles,California"/>
    <s v="Paper"/>
    <x v="545"/>
    <n v="37.44"/>
    <n v="6"/>
    <n v="16.847999999999999"/>
    <n v="6"/>
  </r>
  <r>
    <x v="324"/>
    <x v="281"/>
    <x v="289"/>
    <s v="MaribethYedwab@gmail.com"/>
    <s v="United States,Rancho Cucamonga,California"/>
    <s v="Labels"/>
    <x v="546"/>
    <n v="5.76"/>
    <n v="2"/>
    <n v="2.6496"/>
    <n v="4"/>
  </r>
  <r>
    <x v="325"/>
    <x v="276"/>
    <x v="290"/>
    <s v="AnthonyWitt@gmail.com"/>
    <s v="United States,Farmington,New Mexico"/>
    <s v="Supplies"/>
    <x v="184"/>
    <n v="12.88"/>
    <n v="1"/>
    <n v="0.38640000000000002"/>
    <n v="2"/>
  </r>
  <r>
    <x v="326"/>
    <x v="75"/>
    <x v="291"/>
    <s v="RubenDartt@gmail.com"/>
    <s v="United States,Portland,Oregon"/>
    <s v="Storage"/>
    <x v="547"/>
    <n v="37.68"/>
    <n v="3"/>
    <n v="2.355"/>
    <n v="5"/>
  </r>
  <r>
    <x v="326"/>
    <x v="75"/>
    <x v="291"/>
    <s v="RubenDartt@gmail.com"/>
    <s v="United States,Portland,Oregon"/>
    <s v="Accessories"/>
    <x v="548"/>
    <n v="279.94400000000002"/>
    <n v="7"/>
    <n v="80.483900000000006"/>
    <n v="5"/>
  </r>
  <r>
    <x v="327"/>
    <x v="282"/>
    <x v="292"/>
    <s v="KeanThornton@gmail.com"/>
    <s v="United States,Denver,Colorado"/>
    <s v="Storage"/>
    <x v="549"/>
    <n v="636.40800000000002"/>
    <n v="3"/>
    <n v="-15.9102"/>
    <n v="7"/>
  </r>
  <r>
    <x v="327"/>
    <x v="282"/>
    <x v="292"/>
    <s v="KeanThornton@gmail.com"/>
    <s v="United States,Denver,Colorado"/>
    <s v="Art"/>
    <x v="550"/>
    <n v="83.168000000000006"/>
    <n v="4"/>
    <n v="9.3564000000000007"/>
    <n v="7"/>
  </r>
  <r>
    <x v="328"/>
    <x v="283"/>
    <x v="293"/>
    <s v="AdrianHane@gmail.com"/>
    <s v="United States,Tucson,Arizona"/>
    <s v="Chairs"/>
    <x v="551"/>
    <n v="259.13600000000002"/>
    <n v="4"/>
    <n v="-25.913599999999999"/>
    <n v="0"/>
  </r>
  <r>
    <x v="329"/>
    <x v="30"/>
    <x v="294"/>
    <s v="SandraGlassco@gmail.com"/>
    <s v="United States,Redlands,California"/>
    <s v="Paper"/>
    <x v="120"/>
    <n v="19.98"/>
    <n v="1"/>
    <n v="9.3905999999999992"/>
    <n v="0"/>
  </r>
  <r>
    <x v="329"/>
    <x v="30"/>
    <x v="294"/>
    <s v="SandraGlassco@gmail.com"/>
    <s v="United States,Redlands,California"/>
    <s v="Binders"/>
    <x v="552"/>
    <n v="398.35199999999998"/>
    <n v="3"/>
    <n v="124.485"/>
    <n v="0"/>
  </r>
  <r>
    <x v="329"/>
    <x v="30"/>
    <x v="294"/>
    <s v="SandraGlassco@gmail.com"/>
    <s v="United States,Redlands,California"/>
    <s v="Art"/>
    <x v="553"/>
    <n v="5.04"/>
    <n v="3"/>
    <n v="1.26"/>
    <n v="0"/>
  </r>
  <r>
    <x v="329"/>
    <x v="30"/>
    <x v="294"/>
    <s v="SandraGlassco@gmail.com"/>
    <s v="United States,Redlands,California"/>
    <s v="Fasteners"/>
    <x v="419"/>
    <n v="17.45"/>
    <n v="5"/>
    <n v="8.0269999999999992"/>
    <n v="0"/>
  </r>
  <r>
    <x v="329"/>
    <x v="30"/>
    <x v="294"/>
    <s v="SandraGlassco@gmail.com"/>
    <s v="United States,Redlands,California"/>
    <s v="Chairs"/>
    <x v="554"/>
    <n v="323.13600000000002"/>
    <n v="4"/>
    <n v="20.196000000000002"/>
    <n v="0"/>
  </r>
  <r>
    <x v="329"/>
    <x v="30"/>
    <x v="294"/>
    <s v="SandraGlassco@gmail.com"/>
    <s v="United States,Redlands,California"/>
    <s v="Supplies"/>
    <x v="555"/>
    <n v="29.7"/>
    <n v="3"/>
    <n v="8.0190000000000001"/>
    <n v="0"/>
  </r>
  <r>
    <x v="329"/>
    <x v="30"/>
    <x v="294"/>
    <s v="SandraGlassco@gmail.com"/>
    <s v="United States,Redlands,California"/>
    <s v="Phones"/>
    <x v="556"/>
    <n v="1295.8399999999999"/>
    <n v="4"/>
    <n v="145.78200000000001"/>
    <n v="0"/>
  </r>
  <r>
    <x v="329"/>
    <x v="30"/>
    <x v="294"/>
    <s v="SandraGlassco@gmail.com"/>
    <s v="United States,Redlands,California"/>
    <s v="Storage"/>
    <x v="557"/>
    <n v="46.84"/>
    <n v="2"/>
    <n v="12.646800000000001"/>
    <n v="0"/>
  </r>
  <r>
    <x v="329"/>
    <x v="30"/>
    <x v="294"/>
    <s v="SandraGlassco@gmail.com"/>
    <s v="United States,Redlands,California"/>
    <s v="Bookcases"/>
    <x v="558"/>
    <n v="425.83300000000003"/>
    <n v="1"/>
    <n v="20.039200000000001"/>
    <n v="0"/>
  </r>
  <r>
    <x v="330"/>
    <x v="284"/>
    <x v="295"/>
    <s v="ScotWooten@gmail.com"/>
    <s v="United States,Stockton,California"/>
    <s v="Paper"/>
    <x v="559"/>
    <n v="159.88"/>
    <n v="7"/>
    <n v="73.544799999999995"/>
    <n v="4"/>
  </r>
  <r>
    <x v="331"/>
    <x v="285"/>
    <x v="296"/>
    <s v="RobWilliams@gmail.com"/>
    <s v="United States,Seattle,Washington"/>
    <s v="Paper"/>
    <x v="69"/>
    <n v="5.28"/>
    <n v="1"/>
    <n v="2.3759999999999999"/>
    <n v="2"/>
  </r>
  <r>
    <x v="331"/>
    <x v="285"/>
    <x v="296"/>
    <s v="RobWilliams@gmail.com"/>
    <s v="United States,Seattle,Washington"/>
    <s v="Binders"/>
    <x v="560"/>
    <n v="895.92"/>
    <n v="5"/>
    <n v="302.37299999999999"/>
    <n v="2"/>
  </r>
  <r>
    <x v="332"/>
    <x v="286"/>
    <x v="172"/>
    <s v="JenniferBraxton@gmail.com"/>
    <s v="United States,Sunnyvale,California"/>
    <s v="Chairs"/>
    <x v="469"/>
    <n v="215.976"/>
    <n v="3"/>
    <n v="-2.6997"/>
    <n v="2"/>
  </r>
  <r>
    <x v="333"/>
    <x v="168"/>
    <x v="297"/>
    <s v="WilliamBrown@gmail.com"/>
    <s v="United States,Concord,California"/>
    <s v="Furnishings"/>
    <x v="561"/>
    <n v="43.31"/>
    <n v="1"/>
    <n v="4.3310000000000004"/>
    <n v="5"/>
  </r>
  <r>
    <x v="334"/>
    <x v="69"/>
    <x v="298"/>
    <s v="LarryBlacks@gmail.com"/>
    <s v="United States,Los Angeles,California"/>
    <s v="Fasteners"/>
    <x v="92"/>
    <n v="21.48"/>
    <n v="6"/>
    <n v="10.74"/>
    <n v="2"/>
  </r>
  <r>
    <x v="335"/>
    <x v="287"/>
    <x v="299"/>
    <s v="DiannaWilson@gmail.com"/>
    <s v="United States,Oakland,California"/>
    <s v="Art"/>
    <x v="562"/>
    <n v="34.58"/>
    <n v="1"/>
    <n v="10.0282"/>
    <n v="5"/>
  </r>
  <r>
    <x v="336"/>
    <x v="288"/>
    <x v="300"/>
    <s v="KarenFerguson@gmail.com"/>
    <s v="United States,Manteca,California"/>
    <s v="Paper"/>
    <x v="450"/>
    <n v="314.55"/>
    <n v="3"/>
    <n v="150.98400000000001"/>
    <n v="6"/>
  </r>
  <r>
    <x v="337"/>
    <x v="289"/>
    <x v="301"/>
    <s v="IvanListon@gmail.com"/>
    <s v="United States,San Francisco,California"/>
    <s v="Binders"/>
    <x v="563"/>
    <n v="19.751999999999999"/>
    <n v="3"/>
    <n v="6.9131999999999998"/>
    <n v="2"/>
  </r>
  <r>
    <x v="338"/>
    <x v="290"/>
    <x v="302"/>
    <s v="PatrickBzostek@gmail.com"/>
    <s v="United States,Salt Lake City,Utah"/>
    <s v="Paper"/>
    <x v="564"/>
    <n v="45.68"/>
    <n v="2"/>
    <n v="21.012799999999999"/>
    <n v="6"/>
  </r>
  <r>
    <x v="338"/>
    <x v="290"/>
    <x v="302"/>
    <s v="PatrickBzostek@gmail.com"/>
    <s v="United States,Salt Lake City,Utah"/>
    <s v="Paper"/>
    <x v="452"/>
    <n v="60.12"/>
    <n v="9"/>
    <n v="28.857600000000001"/>
    <n v="6"/>
  </r>
  <r>
    <x v="338"/>
    <x v="290"/>
    <x v="302"/>
    <s v="PatrickBzostek@gmail.com"/>
    <s v="United States,Salt Lake City,Utah"/>
    <s v="Binders"/>
    <x v="565"/>
    <n v="41.72"/>
    <n v="5"/>
    <n v="13.0375"/>
    <n v="6"/>
  </r>
  <r>
    <x v="338"/>
    <x v="290"/>
    <x v="302"/>
    <s v="PatrickBzostek@gmail.com"/>
    <s v="United States,Salt Lake City,Utah"/>
    <s v="Paper"/>
    <x v="139"/>
    <n v="71.599999999999994"/>
    <n v="8"/>
    <n v="32.936"/>
    <n v="6"/>
  </r>
  <r>
    <x v="339"/>
    <x v="291"/>
    <x v="303"/>
    <s v="HeatherKirkland@gmail.com"/>
    <s v="United States,Salinas,California"/>
    <s v="Binders"/>
    <x v="566"/>
    <n v="54.896000000000001"/>
    <n v="2"/>
    <n v="18.5274"/>
    <n v="3"/>
  </r>
  <r>
    <x v="340"/>
    <x v="292"/>
    <x v="304"/>
    <s v="AlanShonely@gmail.com"/>
    <s v="United States,Los Angeles,California"/>
    <s v="Appliances"/>
    <x v="567"/>
    <n v="60.81"/>
    <n v="3"/>
    <n v="17.026800000000001"/>
    <n v="4"/>
  </r>
  <r>
    <x v="341"/>
    <x v="35"/>
    <x v="305"/>
    <s v="ArthurPrichep@gmail.com"/>
    <s v="United States,Seattle,Washington"/>
    <s v="Binders"/>
    <x v="568"/>
    <n v="153.55199999999999"/>
    <n v="3"/>
    <n v="51.823799999999999"/>
    <n v="7"/>
  </r>
  <r>
    <x v="341"/>
    <x v="35"/>
    <x v="305"/>
    <s v="ArthurPrichep@gmail.com"/>
    <s v="United States,Seattle,Washington"/>
    <s v="Appliances"/>
    <x v="569"/>
    <n v="65.34"/>
    <n v="3"/>
    <n v="22.869"/>
    <n v="7"/>
  </r>
  <r>
    <x v="341"/>
    <x v="35"/>
    <x v="305"/>
    <s v="ArthurPrichep@gmail.com"/>
    <s v="United States,Seattle,Washington"/>
    <s v="Paper"/>
    <x v="570"/>
    <n v="123.92"/>
    <n v="4"/>
    <n v="55.764000000000003"/>
    <n v="7"/>
  </r>
  <r>
    <x v="341"/>
    <x v="35"/>
    <x v="305"/>
    <s v="ArthurPrichep@gmail.com"/>
    <s v="United States,Seattle,Washington"/>
    <s v="Appliances"/>
    <x v="571"/>
    <n v="35.1"/>
    <n v="3"/>
    <n v="12.285"/>
    <n v="7"/>
  </r>
  <r>
    <x v="341"/>
    <x v="35"/>
    <x v="305"/>
    <s v="ArthurPrichep@gmail.com"/>
    <s v="United States,Seattle,Washington"/>
    <s v="Accessories"/>
    <x v="472"/>
    <n v="44.75"/>
    <n v="5"/>
    <n v="8.5024999999999995"/>
    <n v="7"/>
  </r>
  <r>
    <x v="342"/>
    <x v="293"/>
    <x v="19"/>
    <s v="BethThompson@gmail.com"/>
    <s v="United States,Seattle,Washington"/>
    <s v="Binders"/>
    <x v="572"/>
    <n v="6.0960000000000001"/>
    <n v="2"/>
    <n v="2.1335999999999999"/>
    <n v="6"/>
  </r>
  <r>
    <x v="342"/>
    <x v="293"/>
    <x v="19"/>
    <s v="BethThompson@gmail.com"/>
    <s v="United States,Seattle,Washington"/>
    <s v="Furnishings"/>
    <x v="573"/>
    <n v="191.82"/>
    <n v="3"/>
    <n v="74.809799999999996"/>
    <n v="6"/>
  </r>
  <r>
    <x v="343"/>
    <x v="84"/>
    <x v="306"/>
    <s v="NeolaSchneider@gmail.com"/>
    <s v="United States,San Jose,California"/>
    <s v="Binders"/>
    <x v="274"/>
    <n v="1.44"/>
    <n v="1"/>
    <n v="0.504"/>
    <n v="1"/>
  </r>
  <r>
    <x v="343"/>
    <x v="84"/>
    <x v="306"/>
    <s v="NeolaSchneider@gmail.com"/>
    <s v="United States,San Jose,California"/>
    <s v="Binders"/>
    <x v="94"/>
    <n v="61.776000000000003"/>
    <n v="13"/>
    <n v="20.849399999999999"/>
    <n v="1"/>
  </r>
  <r>
    <x v="343"/>
    <x v="84"/>
    <x v="306"/>
    <s v="NeolaSchneider@gmail.com"/>
    <s v="United States,San Jose,California"/>
    <s v="Appliances"/>
    <x v="574"/>
    <n v="241.96"/>
    <n v="2"/>
    <n v="60.49"/>
    <n v="1"/>
  </r>
  <r>
    <x v="343"/>
    <x v="84"/>
    <x v="306"/>
    <s v="NeolaSchneider@gmail.com"/>
    <s v="United States,San Jose,California"/>
    <s v="Chairs"/>
    <x v="575"/>
    <n v="108.608"/>
    <n v="4"/>
    <n v="9.5031999999999996"/>
    <n v="1"/>
  </r>
  <r>
    <x v="344"/>
    <x v="294"/>
    <x v="307"/>
    <s v="MattHagelstein@gmail.com"/>
    <s v="United States,San Francisco,California"/>
    <s v="Binders"/>
    <x v="576"/>
    <n v="9.984"/>
    <n v="4"/>
    <n v="3.6192000000000002"/>
    <n v="4"/>
  </r>
  <r>
    <x v="344"/>
    <x v="294"/>
    <x v="307"/>
    <s v="MattHagelstein@gmail.com"/>
    <s v="United States,San Francisco,California"/>
    <s v="Storage"/>
    <x v="577"/>
    <n v="14.98"/>
    <n v="1"/>
    <n v="4.1943999999999999"/>
    <n v="4"/>
  </r>
  <r>
    <x v="344"/>
    <x v="294"/>
    <x v="307"/>
    <s v="MattHagelstein@gmail.com"/>
    <s v="United States,San Francisco,California"/>
    <s v="Phones"/>
    <x v="578"/>
    <n v="1145.5999999999999"/>
    <n v="4"/>
    <n v="100.24"/>
    <n v="4"/>
  </r>
  <r>
    <x v="345"/>
    <x v="295"/>
    <x v="308"/>
    <s v="BobbyTrafton@gmail.com"/>
    <s v="United States,Littleton,Colorado"/>
    <s v="Bookcases"/>
    <x v="579"/>
    <n v="72.293999999999997"/>
    <n v="1"/>
    <n v="-98.8018"/>
    <n v="2"/>
  </r>
  <r>
    <x v="346"/>
    <x v="296"/>
    <x v="309"/>
    <s v="AlexAvila@gmail.com"/>
    <s v="United States,San Francisco,California"/>
    <s v="Binders"/>
    <x v="580"/>
    <n v="673.56799999999998"/>
    <n v="2"/>
    <n v="252.58799999999999"/>
    <n v="5"/>
  </r>
  <r>
    <x v="346"/>
    <x v="296"/>
    <x v="309"/>
    <s v="AlexAvila@gmail.com"/>
    <s v="United States,San Francisco,California"/>
    <s v="Appliances"/>
    <x v="581"/>
    <n v="52.98"/>
    <n v="2"/>
    <n v="14.8344"/>
    <n v="5"/>
  </r>
  <r>
    <x v="347"/>
    <x v="297"/>
    <x v="112"/>
    <s v="DougJacobs@gmail.com"/>
    <s v="United States,Portland,Oregon"/>
    <s v="Phones"/>
    <x v="582"/>
    <n v="319.96800000000002"/>
    <n v="4"/>
    <n v="35.996400000000001"/>
    <n v="2"/>
  </r>
  <r>
    <x v="348"/>
    <x v="298"/>
    <x v="310"/>
    <s v="RickHuthwaite@gmail.com"/>
    <s v="United States,Provo,Utah"/>
    <s v="Supplies"/>
    <x v="583"/>
    <n v="44.4"/>
    <n v="5"/>
    <n v="12.432"/>
    <n v="6"/>
  </r>
  <r>
    <x v="349"/>
    <x v="256"/>
    <x v="140"/>
    <s v="TobyGnade@gmail.com"/>
    <s v="United States,Los Angeles,California"/>
    <s v="Binders"/>
    <x v="584"/>
    <n v="1016.792"/>
    <n v="1"/>
    <n v="381.29700000000003"/>
    <n v="2"/>
  </r>
  <r>
    <x v="349"/>
    <x v="256"/>
    <x v="140"/>
    <s v="TobyGnade@gmail.com"/>
    <s v="United States,Los Angeles,California"/>
    <s v="Binders"/>
    <x v="585"/>
    <n v="38.136000000000003"/>
    <n v="7"/>
    <n v="13.3476"/>
    <n v="2"/>
  </r>
  <r>
    <x v="350"/>
    <x v="250"/>
    <x v="258"/>
    <s v="BarryFranz@gmail.com"/>
    <s v="United States,Pasadena,California"/>
    <s v="Storage"/>
    <x v="453"/>
    <n v="56.56"/>
    <n v="2"/>
    <n v="15.2712"/>
    <n v="4"/>
  </r>
  <r>
    <x v="350"/>
    <x v="250"/>
    <x v="258"/>
    <s v="BarryFranz@gmail.com"/>
    <s v="United States,Pasadena,California"/>
    <s v="Art"/>
    <x v="586"/>
    <n v="5.56"/>
    <n v="2"/>
    <n v="1.4456"/>
    <n v="4"/>
  </r>
  <r>
    <x v="350"/>
    <x v="250"/>
    <x v="258"/>
    <s v="BarryFranz@gmail.com"/>
    <s v="United States,Pasadena,California"/>
    <s v="Fasteners"/>
    <x v="587"/>
    <n v="9.02"/>
    <n v="2"/>
    <n v="3.5177999999999998"/>
    <n v="4"/>
  </r>
  <r>
    <x v="350"/>
    <x v="250"/>
    <x v="258"/>
    <s v="BarryFranz@gmail.com"/>
    <s v="United States,Pasadena,California"/>
    <s v="Appliances"/>
    <x v="588"/>
    <n v="8.6199999999999992"/>
    <n v="1"/>
    <n v="2.2412000000000001"/>
    <n v="4"/>
  </r>
  <r>
    <x v="350"/>
    <x v="250"/>
    <x v="258"/>
    <s v="BarryFranz@gmail.com"/>
    <s v="United States,Pasadena,California"/>
    <s v="Phones"/>
    <x v="508"/>
    <n v="659.976"/>
    <n v="3"/>
    <n v="49.498199999999997"/>
    <n v="4"/>
  </r>
  <r>
    <x v="351"/>
    <x v="299"/>
    <x v="311"/>
    <s v="JustinMacKendrick@gmail.com"/>
    <s v="United States,Los Angeles,California"/>
    <s v="Paper"/>
    <x v="589"/>
    <n v="13.36"/>
    <n v="2"/>
    <n v="6.4127999999999998"/>
    <n v="3"/>
  </r>
  <r>
    <x v="351"/>
    <x v="299"/>
    <x v="311"/>
    <s v="JustinMacKendrick@gmail.com"/>
    <s v="United States,Los Angeles,California"/>
    <s v="Binders"/>
    <x v="565"/>
    <n v="41.72"/>
    <n v="5"/>
    <n v="13.0375"/>
    <n v="3"/>
  </r>
  <r>
    <x v="351"/>
    <x v="299"/>
    <x v="311"/>
    <s v="JustinMacKendrick@gmail.com"/>
    <s v="United States,Los Angeles,California"/>
    <s v="Binders"/>
    <x v="590"/>
    <n v="11.52"/>
    <n v="5"/>
    <n v="4.1760000000000002"/>
    <n v="3"/>
  </r>
  <r>
    <x v="351"/>
    <x v="299"/>
    <x v="311"/>
    <s v="JustinMacKendrick@gmail.com"/>
    <s v="United States,Los Angeles,California"/>
    <s v="Appliances"/>
    <x v="591"/>
    <n v="541.44000000000005"/>
    <n v="6"/>
    <n v="157.01759999999999"/>
    <n v="3"/>
  </r>
  <r>
    <x v="351"/>
    <x v="299"/>
    <x v="311"/>
    <s v="JustinMacKendrick@gmail.com"/>
    <s v="United States,Los Angeles,California"/>
    <s v="Paper"/>
    <x v="592"/>
    <n v="19.440000000000001"/>
    <n v="3"/>
    <n v="9.3312000000000008"/>
    <n v="3"/>
  </r>
  <r>
    <x v="352"/>
    <x v="78"/>
    <x v="77"/>
    <s v="JulieKriz@gmail.com"/>
    <s v="United States,San Diego,California"/>
    <s v="Paper"/>
    <x v="47"/>
    <n v="143.69999999999999"/>
    <n v="3"/>
    <n v="68.975999999999999"/>
    <n v="2"/>
  </r>
  <r>
    <x v="353"/>
    <x v="300"/>
    <x v="312"/>
    <s v="HenryGoldwyn@gmail.com"/>
    <s v="United States,San Francisco,California"/>
    <s v="Appliances"/>
    <x v="593"/>
    <n v="43.26"/>
    <n v="3"/>
    <n v="14.2758"/>
    <n v="3"/>
  </r>
  <r>
    <x v="353"/>
    <x v="300"/>
    <x v="312"/>
    <s v="HenryGoldwyn@gmail.com"/>
    <s v="United States,San Francisco,California"/>
    <s v="Appliances"/>
    <x v="569"/>
    <n v="43.56"/>
    <n v="2"/>
    <n v="15.246"/>
    <n v="3"/>
  </r>
  <r>
    <x v="354"/>
    <x v="301"/>
    <x v="48"/>
    <s v="TroyStaebel@gmail.com"/>
    <s v="United States,San Francisco,California"/>
    <s v="Chairs"/>
    <x v="594"/>
    <n v="1212.96"/>
    <n v="7"/>
    <n v="90.971999999999994"/>
    <n v="3"/>
  </r>
  <r>
    <x v="354"/>
    <x v="301"/>
    <x v="48"/>
    <s v="TroyStaebel@gmail.com"/>
    <s v="United States,San Francisco,California"/>
    <s v="Paper"/>
    <x v="595"/>
    <n v="18.54"/>
    <n v="2"/>
    <n v="8.7138000000000009"/>
    <n v="3"/>
  </r>
  <r>
    <x v="355"/>
    <x v="302"/>
    <x v="313"/>
    <s v="MariaZettner@gmail.com"/>
    <s v="United States,San Diego,California"/>
    <s v="Fasteners"/>
    <x v="596"/>
    <n v="5"/>
    <n v="1"/>
    <n v="2.4"/>
    <n v="2"/>
  </r>
  <r>
    <x v="355"/>
    <x v="302"/>
    <x v="313"/>
    <s v="MariaZettner@gmail.com"/>
    <s v="United States,San Diego,California"/>
    <s v="Accessories"/>
    <x v="597"/>
    <n v="371.97"/>
    <n v="3"/>
    <n v="66.954599999999999"/>
    <n v="2"/>
  </r>
  <r>
    <x v="356"/>
    <x v="303"/>
    <x v="39"/>
    <s v="TomPrescott@gmail.com"/>
    <s v="United States,Seattle,Washington"/>
    <s v="Paper"/>
    <x v="598"/>
    <n v="12.96"/>
    <n v="2"/>
    <n v="6.3503999999999996"/>
    <n v="0"/>
  </r>
  <r>
    <x v="357"/>
    <x v="304"/>
    <x v="314"/>
    <s v="ChadSievert@gmail.com"/>
    <s v="United States,Seattle,Washington"/>
    <s v="Storage"/>
    <x v="599"/>
    <n v="199.74"/>
    <n v="6"/>
    <n v="47.937600000000003"/>
    <n v="6"/>
  </r>
  <r>
    <x v="358"/>
    <x v="305"/>
    <x v="315"/>
    <s v="JohnLucas@gmail.com"/>
    <s v="United States,San Francisco,California"/>
    <s v="Furnishings"/>
    <x v="600"/>
    <n v="435.26"/>
    <n v="7"/>
    <n v="95.757199999999997"/>
    <n v="5"/>
  </r>
  <r>
    <x v="358"/>
    <x v="305"/>
    <x v="315"/>
    <s v="JohnLucas@gmail.com"/>
    <s v="United States,San Francisco,California"/>
    <s v="Copiers"/>
    <x v="601"/>
    <n v="1119.9839999999999"/>
    <n v="2"/>
    <n v="377.99459999999999"/>
    <n v="5"/>
  </r>
  <r>
    <x v="359"/>
    <x v="306"/>
    <x v="316"/>
    <s v="AllenRosenblatt@gmail.com"/>
    <s v="United States,Los Angeles,California"/>
    <s v="Tables"/>
    <x v="602"/>
    <n v="143.43199999999999"/>
    <n v="1"/>
    <n v="3.5857999999999999"/>
    <n v="5"/>
  </r>
  <r>
    <x v="359"/>
    <x v="306"/>
    <x v="316"/>
    <s v="AllenRosenblatt@gmail.com"/>
    <s v="United States,Los Angeles,California"/>
    <s v="Chairs"/>
    <x v="603"/>
    <n v="122.352"/>
    <n v="3"/>
    <n v="13.7646"/>
    <n v="5"/>
  </r>
  <r>
    <x v="360"/>
    <x v="200"/>
    <x v="317"/>
    <s v="JimKarlsson@gmail.com"/>
    <s v="United States,Seattle,Washington"/>
    <s v="Chairs"/>
    <x v="534"/>
    <n v="97.567999999999998"/>
    <n v="2"/>
    <n v="-6.0979999999999999"/>
    <n v="3"/>
  </r>
  <r>
    <x v="360"/>
    <x v="200"/>
    <x v="317"/>
    <s v="JimKarlsson@gmail.com"/>
    <s v="United States,Seattle,Washington"/>
    <s v="Chairs"/>
    <x v="604"/>
    <n v="614.27200000000005"/>
    <n v="8"/>
    <n v="-23.0352"/>
    <n v="3"/>
  </r>
  <r>
    <x v="360"/>
    <x v="200"/>
    <x v="317"/>
    <s v="JimKarlsson@gmail.com"/>
    <s v="United States,Seattle,Washington"/>
    <s v="Bookcases"/>
    <x v="342"/>
    <n v="199.98"/>
    <n v="2"/>
    <n v="37.996200000000002"/>
    <n v="3"/>
  </r>
  <r>
    <x v="361"/>
    <x v="67"/>
    <x v="66"/>
    <s v="BenWallace@gmail.com"/>
    <s v="United States,Los Angeles,California"/>
    <s v="Art"/>
    <x v="605"/>
    <n v="16.399999999999999"/>
    <n v="5"/>
    <n v="4.7560000000000002"/>
    <n v="3"/>
  </r>
  <r>
    <x v="362"/>
    <x v="307"/>
    <x v="318"/>
    <s v="RicardoSperren@gmail.com"/>
    <s v="United States,Seattle,Washington"/>
    <s v="Tables"/>
    <x v="606"/>
    <n v="892.98"/>
    <n v="2"/>
    <n v="80.368200000000002"/>
    <n v="3"/>
  </r>
  <r>
    <x v="363"/>
    <x v="217"/>
    <x v="319"/>
    <s v="BeckyCastell@gmail.com"/>
    <s v="United States,Peoria,Arizona"/>
    <s v="Chairs"/>
    <x v="607"/>
    <n v="280.79199999999997"/>
    <n v="1"/>
    <n v="35.098999999999997"/>
    <n v="1"/>
  </r>
  <r>
    <x v="363"/>
    <x v="217"/>
    <x v="319"/>
    <s v="BeckyCastell@gmail.com"/>
    <s v="United States,Peoria,Arizona"/>
    <s v="Storage"/>
    <x v="24"/>
    <n v="68.447999999999993"/>
    <n v="4"/>
    <n v="7.7004000000000001"/>
    <n v="1"/>
  </r>
  <r>
    <x v="363"/>
    <x v="217"/>
    <x v="319"/>
    <s v="BeckyCastell@gmail.com"/>
    <s v="United States,Peoria,Arizona"/>
    <s v="Art"/>
    <x v="280"/>
    <n v="88.04"/>
    <n v="5"/>
    <n v="6.6029999999999998"/>
    <n v="1"/>
  </r>
  <r>
    <x v="363"/>
    <x v="217"/>
    <x v="319"/>
    <s v="BeckyCastell@gmail.com"/>
    <s v="United States,Peoria,Arizona"/>
    <s v="Art"/>
    <x v="608"/>
    <n v="15.872"/>
    <n v="1"/>
    <n v="1.984"/>
    <n v="1"/>
  </r>
  <r>
    <x v="363"/>
    <x v="217"/>
    <x v="319"/>
    <s v="BeckyCastell@gmail.com"/>
    <s v="United States,Peoria,Arizona"/>
    <s v="Storage"/>
    <x v="225"/>
    <n v="215.59200000000001"/>
    <n v="3"/>
    <n v="-48.508200000000002"/>
    <n v="1"/>
  </r>
  <r>
    <x v="364"/>
    <x v="308"/>
    <x v="320"/>
    <s v="HelenWasserman@gmail.com"/>
    <s v="United States,Seattle,Washington"/>
    <s v="Accessories"/>
    <x v="609"/>
    <n v="265.93"/>
    <n v="7"/>
    <n v="63.8232"/>
    <n v="4"/>
  </r>
  <r>
    <x v="365"/>
    <x v="151"/>
    <x v="321"/>
    <s v="KristinaNunn@gmail.com"/>
    <s v="United States,Fort Collins,Colorado"/>
    <s v="Envelopes"/>
    <x v="610"/>
    <n v="14.352"/>
    <n v="3"/>
    <n v="5.2026000000000003"/>
    <n v="3"/>
  </r>
  <r>
    <x v="366"/>
    <x v="309"/>
    <x v="322"/>
    <s v="LauraArmstrong@gmail.com"/>
    <s v="United States,Los Angeles,California"/>
    <s v="Storage"/>
    <x v="611"/>
    <n v="41.96"/>
    <n v="2"/>
    <n v="2.9371999999999998"/>
    <n v="2"/>
  </r>
  <r>
    <x v="366"/>
    <x v="309"/>
    <x v="322"/>
    <s v="LauraArmstrong@gmail.com"/>
    <s v="United States,Los Angeles,California"/>
    <s v="Paper"/>
    <x v="612"/>
    <n v="41.7"/>
    <n v="5"/>
    <n v="20.85"/>
    <n v="2"/>
  </r>
  <r>
    <x v="367"/>
    <x v="239"/>
    <x v="270"/>
    <s v="AliceMcCarthy@gmail.com"/>
    <s v="United States,Los Angeles,California"/>
    <s v="Binders"/>
    <x v="57"/>
    <n v="9.0239999999999991"/>
    <n v="6"/>
    <n v="3.1583999999999999"/>
    <n v="1"/>
  </r>
  <r>
    <x v="367"/>
    <x v="239"/>
    <x v="270"/>
    <s v="AliceMcCarthy@gmail.com"/>
    <s v="United States,Los Angeles,California"/>
    <s v="Binders"/>
    <x v="613"/>
    <n v="69.456000000000003"/>
    <n v="2"/>
    <n v="22.5732"/>
    <n v="1"/>
  </r>
  <r>
    <x v="367"/>
    <x v="239"/>
    <x v="270"/>
    <s v="AliceMcCarthy@gmail.com"/>
    <s v="United States,Los Angeles,California"/>
    <s v="Paper"/>
    <x v="113"/>
    <n v="10.86"/>
    <n v="2"/>
    <n v="5.3213999999999997"/>
    <n v="1"/>
  </r>
  <r>
    <x v="367"/>
    <x v="239"/>
    <x v="270"/>
    <s v="AliceMcCarthy@gmail.com"/>
    <s v="United States,Los Angeles,California"/>
    <s v="Appliances"/>
    <x v="581"/>
    <n v="79.47"/>
    <n v="3"/>
    <n v="22.2516"/>
    <n v="1"/>
  </r>
  <r>
    <x v="367"/>
    <x v="239"/>
    <x v="270"/>
    <s v="AliceMcCarthy@gmail.com"/>
    <s v="United States,Los Angeles,California"/>
    <s v="Art"/>
    <x v="408"/>
    <n v="10.08"/>
    <n v="6"/>
    <n v="5.04"/>
    <n v="1"/>
  </r>
  <r>
    <x v="368"/>
    <x v="108"/>
    <x v="323"/>
    <s v="ScottCohen@gmail.com"/>
    <s v="United States,San Francisco,California"/>
    <s v="Bookcases"/>
    <x v="614"/>
    <n v="1552.8309999999999"/>
    <n v="7"/>
    <n v="200.9546"/>
    <n v="2"/>
  </r>
  <r>
    <x v="368"/>
    <x v="108"/>
    <x v="323"/>
    <s v="ScottCohen@gmail.com"/>
    <s v="United States,San Francisco,California"/>
    <s v="Binders"/>
    <x v="566"/>
    <n v="137.24"/>
    <n v="5"/>
    <n v="46.3185"/>
    <n v="2"/>
  </r>
  <r>
    <x v="368"/>
    <x v="108"/>
    <x v="323"/>
    <s v="ScottCohen@gmail.com"/>
    <s v="United States,San Francisco,California"/>
    <s v="Accessories"/>
    <x v="615"/>
    <n v="36.51"/>
    <n v="1"/>
    <n v="15.699299999999999"/>
    <n v="2"/>
  </r>
  <r>
    <x v="368"/>
    <x v="108"/>
    <x v="323"/>
    <s v="ScottCohen@gmail.com"/>
    <s v="United States,San Francisco,California"/>
    <s v="Machines"/>
    <x v="616"/>
    <n v="239.976"/>
    <n v="3"/>
    <n v="80.991900000000001"/>
    <n v="2"/>
  </r>
  <r>
    <x v="369"/>
    <x v="142"/>
    <x v="142"/>
    <s v="EricaHackney@gmail.com"/>
    <s v="United States,Sacramento,California"/>
    <s v="Chairs"/>
    <x v="617"/>
    <n v="120.712"/>
    <n v="1"/>
    <n v="-18.1068"/>
    <n v="2"/>
  </r>
  <r>
    <x v="370"/>
    <x v="152"/>
    <x v="214"/>
    <s v="KatherineMurray@gmail.com"/>
    <s v="United States,Thousand Oaks,California"/>
    <s v="Paper"/>
    <x v="618"/>
    <n v="32.75"/>
    <n v="5"/>
    <n v="15.065"/>
    <n v="5"/>
  </r>
  <r>
    <x v="371"/>
    <x v="310"/>
    <x v="324"/>
    <s v="ChristinaVanderZanden@gmail.com"/>
    <s v="United States,Fresno,California"/>
    <s v="Appliances"/>
    <x v="619"/>
    <n v="176.04"/>
    <n v="4"/>
    <n v="45.770400000000002"/>
    <n v="1"/>
  </r>
  <r>
    <x v="371"/>
    <x v="310"/>
    <x v="324"/>
    <s v="ChristinaVanderZanden@gmail.com"/>
    <s v="United States,Fresno,California"/>
    <s v="Art"/>
    <x v="57"/>
    <n v="16.02"/>
    <n v="9"/>
    <n v="4.4855999999999998"/>
    <n v="1"/>
  </r>
  <r>
    <x v="371"/>
    <x v="310"/>
    <x v="324"/>
    <s v="ChristinaVanderZanden@gmail.com"/>
    <s v="United States,Fresno,California"/>
    <s v="Binders"/>
    <x v="620"/>
    <n v="185.92"/>
    <n v="4"/>
    <n v="62.747999999999998"/>
    <n v="1"/>
  </r>
  <r>
    <x v="371"/>
    <x v="310"/>
    <x v="324"/>
    <s v="ChristinaVanderZanden@gmail.com"/>
    <s v="United States,Fresno,California"/>
    <s v="Phones"/>
    <x v="621"/>
    <n v="211.16800000000001"/>
    <n v="4"/>
    <n v="15.8376"/>
    <n v="1"/>
  </r>
  <r>
    <x v="371"/>
    <x v="310"/>
    <x v="324"/>
    <s v="ChristinaVanderZanden@gmail.com"/>
    <s v="United States,Fresno,California"/>
    <s v="Copiers"/>
    <x v="622"/>
    <n v="479.98399999999998"/>
    <n v="2"/>
    <n v="59.997999999999998"/>
    <n v="1"/>
  </r>
  <r>
    <x v="372"/>
    <x v="111"/>
    <x v="250"/>
    <s v="DennisKane@gmail.com"/>
    <s v="United States,San Diego,California"/>
    <s v="Fasteners"/>
    <x v="57"/>
    <n v="7.86"/>
    <n v="2"/>
    <n v="3.6156000000000001"/>
    <n v="3"/>
  </r>
  <r>
    <x v="372"/>
    <x v="111"/>
    <x v="250"/>
    <s v="DennisKane@gmail.com"/>
    <s v="United States,San Diego,California"/>
    <s v="Binders"/>
    <x v="623"/>
    <n v="24.448"/>
    <n v="2"/>
    <n v="8.8623999999999992"/>
    <n v="3"/>
  </r>
  <r>
    <x v="373"/>
    <x v="311"/>
    <x v="325"/>
    <s v="NoraPreis@gmail.com"/>
    <s v="United States,San Francisco,California"/>
    <s v="Labels"/>
    <x v="624"/>
    <n v="5.76"/>
    <n v="2"/>
    <n v="2.8224"/>
    <n v="2"/>
  </r>
  <r>
    <x v="373"/>
    <x v="311"/>
    <x v="325"/>
    <s v="NoraPreis@gmail.com"/>
    <s v="United States,San Francisco,California"/>
    <s v="Art"/>
    <x v="625"/>
    <n v="16.68"/>
    <n v="6"/>
    <n v="4.3368000000000002"/>
    <n v="2"/>
  </r>
  <r>
    <x v="374"/>
    <x v="235"/>
    <x v="326"/>
    <s v="MikeGockenbach@gmail.com"/>
    <s v="United States,Los Angeles,California"/>
    <s v="Accessories"/>
    <x v="597"/>
    <n v="1115.9100000000001"/>
    <n v="9"/>
    <n v="200.8638"/>
    <n v="4"/>
  </r>
  <r>
    <x v="374"/>
    <x v="235"/>
    <x v="326"/>
    <s v="MikeGockenbach@gmail.com"/>
    <s v="United States,Los Angeles,California"/>
    <s v="Phones"/>
    <x v="162"/>
    <n v="128.744"/>
    <n v="7"/>
    <n v="-28.967400000000001"/>
    <n v="4"/>
  </r>
  <r>
    <x v="374"/>
    <x v="235"/>
    <x v="326"/>
    <s v="MikeGockenbach@gmail.com"/>
    <s v="United States,Los Angeles,California"/>
    <s v="Phones"/>
    <x v="626"/>
    <n v="79.92"/>
    <n v="10"/>
    <n v="26.972999999999999"/>
    <n v="4"/>
  </r>
  <r>
    <x v="375"/>
    <x v="227"/>
    <x v="104"/>
    <s v="TamaraManning@gmail.com"/>
    <s v="United States,San Francisco,California"/>
    <s v="Art"/>
    <x v="57"/>
    <n v="24.2"/>
    <n v="5"/>
    <n v="7.9859999999999998"/>
    <n v="5"/>
  </r>
  <r>
    <x v="375"/>
    <x v="227"/>
    <x v="104"/>
    <s v="TamaraManning@gmail.com"/>
    <s v="United States,San Francisco,California"/>
    <s v="Phones"/>
    <x v="627"/>
    <n v="359.976"/>
    <n v="3"/>
    <n v="130.4913"/>
    <n v="5"/>
  </r>
  <r>
    <x v="376"/>
    <x v="312"/>
    <x v="327"/>
    <s v="BillEplett@gmail.com"/>
    <s v="United States,San Francisco,California"/>
    <s v="Furnishings"/>
    <x v="628"/>
    <n v="211.84"/>
    <n v="8"/>
    <n v="76.2624"/>
    <n v="2"/>
  </r>
  <r>
    <x v="377"/>
    <x v="313"/>
    <x v="328"/>
    <s v="EleniMcCrary@gmail.com"/>
    <s v="United States,Los Angeles,California"/>
    <s v="Binders"/>
    <x v="57"/>
    <n v="7.52"/>
    <n v="5"/>
    <n v="2.6320000000000001"/>
    <n v="2"/>
  </r>
  <r>
    <x v="378"/>
    <x v="314"/>
    <x v="329"/>
    <s v="JosephAirdo@gmail.com"/>
    <s v="United States,Los Angeles,California"/>
    <s v="Paper"/>
    <x v="229"/>
    <n v="11.96"/>
    <n v="2"/>
    <n v="5.8604000000000003"/>
    <n v="4"/>
  </r>
  <r>
    <x v="378"/>
    <x v="314"/>
    <x v="329"/>
    <s v="JosephAirdo@gmail.com"/>
    <s v="United States,Los Angeles,California"/>
    <s v="Tables"/>
    <x v="268"/>
    <n v="629.06399999999996"/>
    <n v="3"/>
    <n v="31.453199999999999"/>
    <n v="4"/>
  </r>
  <r>
    <x v="379"/>
    <x v="315"/>
    <x v="183"/>
    <s v="MichelleLonsdale@gmail.com"/>
    <s v="United States,Albuquerque,New Mexico"/>
    <s v="Accessories"/>
    <x v="629"/>
    <n v="595"/>
    <n v="5"/>
    <n v="95.2"/>
    <n v="6"/>
  </r>
  <r>
    <x v="379"/>
    <x v="315"/>
    <x v="183"/>
    <s v="MichelleLonsdale@gmail.com"/>
    <s v="United States,Albuquerque,New Mexico"/>
    <s v="Binders"/>
    <x v="513"/>
    <n v="79.872"/>
    <n v="3"/>
    <n v="29.952000000000002"/>
    <n v="6"/>
  </r>
  <r>
    <x v="380"/>
    <x v="73"/>
    <x v="330"/>
    <s v="LindaCazamias@gmail.com"/>
    <s v="United States,Sparks,Nevada"/>
    <s v="Machines"/>
    <x v="630"/>
    <n v="2396.4"/>
    <n v="10"/>
    <n v="179.73"/>
    <n v="7"/>
  </r>
  <r>
    <x v="381"/>
    <x v="286"/>
    <x v="331"/>
    <s v="MattCollister@gmail.com"/>
    <s v="United States,Coachella,California"/>
    <s v="Storage"/>
    <x v="378"/>
    <n v="63.56"/>
    <n v="2"/>
    <n v="3.1779999999999999"/>
    <n v="5"/>
  </r>
  <r>
    <x v="381"/>
    <x v="286"/>
    <x v="331"/>
    <s v="MattCollister@gmail.com"/>
    <s v="United States,Coachella,California"/>
    <s v="Accessories"/>
    <x v="631"/>
    <n v="99.99"/>
    <n v="1"/>
    <n v="43.995600000000003"/>
    <n v="5"/>
  </r>
  <r>
    <x v="382"/>
    <x v="316"/>
    <x v="332"/>
    <s v="RossBaird@gmail.com"/>
    <s v="United States,San Francisco,California"/>
    <s v="Labels"/>
    <x v="0"/>
    <n v="58.48"/>
    <n v="8"/>
    <n v="27.485600000000002"/>
    <n v="7"/>
  </r>
  <r>
    <x v="383"/>
    <x v="38"/>
    <x v="37"/>
    <s v="HarryMarie@gmail.com"/>
    <s v="United States,Seattle,Washington"/>
    <s v="Furnishings"/>
    <x v="207"/>
    <n v="7.4"/>
    <n v="2"/>
    <n v="3.0339999999999998"/>
    <n v="5"/>
  </r>
  <r>
    <x v="384"/>
    <x v="317"/>
    <x v="333"/>
    <s v="ChristinaAnderson@gmail.com"/>
    <s v="United States,Farmington,New Mexico"/>
    <s v="Furnishings"/>
    <x v="632"/>
    <n v="545.85"/>
    <n v="9"/>
    <n v="114.6285"/>
    <n v="7"/>
  </r>
  <r>
    <x v="385"/>
    <x v="318"/>
    <x v="334"/>
    <s v="PierreWener@gmail.com"/>
    <s v="United States,Louisville,Colorado"/>
    <s v="Tables"/>
    <x v="633"/>
    <n v="145.97999999999999"/>
    <n v="2"/>
    <n v="-99.266400000000004"/>
    <n v="2"/>
  </r>
  <r>
    <x v="385"/>
    <x v="318"/>
    <x v="334"/>
    <s v="PierreWener@gmail.com"/>
    <s v="United States,Louisville,Colorado"/>
    <s v="Paper"/>
    <x v="634"/>
    <n v="35.808"/>
    <n v="4"/>
    <n v="12.5328"/>
    <n v="2"/>
  </r>
  <r>
    <x v="386"/>
    <x v="5"/>
    <x v="312"/>
    <s v="AnneMcFarland@gmail.com"/>
    <s v="United States,Los Angeles,California"/>
    <s v="Envelopes"/>
    <x v="635"/>
    <n v="17.48"/>
    <n v="2"/>
    <n v="8.2156000000000002"/>
    <n v="6"/>
  </r>
  <r>
    <x v="387"/>
    <x v="319"/>
    <x v="16"/>
    <s v="ChristopherSchild@gmail.com"/>
    <s v="United States,San Jose,California"/>
    <s v="Binders"/>
    <x v="636"/>
    <n v="29.12"/>
    <n v="5"/>
    <n v="9.8279999999999994"/>
    <n v="5"/>
  </r>
  <r>
    <x v="388"/>
    <x v="320"/>
    <x v="335"/>
    <s v="ShahidCollister@gmail.com"/>
    <s v="United States,Seattle,Washington"/>
    <s v="Paper"/>
    <x v="637"/>
    <n v="29.97"/>
    <n v="3"/>
    <n v="13.486499999999999"/>
    <n v="2"/>
  </r>
  <r>
    <x v="388"/>
    <x v="320"/>
    <x v="335"/>
    <s v="ShahidCollister@gmail.com"/>
    <s v="United States,Seattle,Washington"/>
    <s v="Binders"/>
    <x v="294"/>
    <n v="98.352000000000004"/>
    <n v="3"/>
    <n v="34.423200000000001"/>
    <n v="2"/>
  </r>
  <r>
    <x v="389"/>
    <x v="85"/>
    <x v="336"/>
    <s v="PhillipFlathmann@gmail.com"/>
    <s v="United States,Los Angeles,California"/>
    <s v="Chairs"/>
    <x v="638"/>
    <n v="217.584"/>
    <n v="2"/>
    <n v="-29.9178"/>
    <n v="3"/>
  </r>
  <r>
    <x v="389"/>
    <x v="85"/>
    <x v="336"/>
    <s v="PhillipFlathmann@gmail.com"/>
    <s v="United States,Los Angeles,California"/>
    <s v="Accessories"/>
    <x v="639"/>
    <n v="82.95"/>
    <n v="5"/>
    <n v="29.032499999999999"/>
    <n v="3"/>
  </r>
  <r>
    <x v="389"/>
    <x v="85"/>
    <x v="336"/>
    <s v="PhillipFlathmann@gmail.com"/>
    <s v="United States,Los Angeles,California"/>
    <s v="Labels"/>
    <x v="640"/>
    <n v="87.71"/>
    <n v="7"/>
    <n v="41.223700000000001"/>
    <n v="3"/>
  </r>
  <r>
    <x v="389"/>
    <x v="85"/>
    <x v="336"/>
    <s v="PhillipFlathmann@gmail.com"/>
    <s v="United States,Los Angeles,California"/>
    <s v="Appliances"/>
    <x v="641"/>
    <n v="1101.48"/>
    <n v="4"/>
    <n v="429.5772"/>
    <n v="3"/>
  </r>
  <r>
    <x v="390"/>
    <x v="321"/>
    <x v="337"/>
    <s v="GregMaxwell@gmail.com"/>
    <s v="United States,Los Angeles,California"/>
    <s v="Tables"/>
    <x v="642"/>
    <n v="1322.3520000000001"/>
    <n v="3"/>
    <n v="-99.176400000000001"/>
    <n v="4"/>
  </r>
  <r>
    <x v="391"/>
    <x v="322"/>
    <x v="338"/>
    <s v="AlanHwang@gmail.com"/>
    <s v="United States,Seattle,Washington"/>
    <s v="Storage"/>
    <x v="446"/>
    <n v="1003.62"/>
    <n v="6"/>
    <n v="0"/>
    <n v="7"/>
  </r>
  <r>
    <x v="392"/>
    <x v="323"/>
    <x v="339"/>
    <s v="KristinaNunn@gmail.com"/>
    <s v="United States,Seattle,Washington"/>
    <s v="Phones"/>
    <x v="643"/>
    <n v="35.167999999999999"/>
    <n v="4"/>
    <n v="11.429600000000001"/>
    <n v="6"/>
  </r>
  <r>
    <x v="392"/>
    <x v="323"/>
    <x v="339"/>
    <s v="KristinaNunn@gmail.com"/>
    <s v="United States,Seattle,Washington"/>
    <s v="Tables"/>
    <x v="644"/>
    <n v="1137.75"/>
    <n v="5"/>
    <n v="250.30500000000001"/>
    <n v="6"/>
  </r>
  <r>
    <x v="392"/>
    <x v="323"/>
    <x v="339"/>
    <s v="KristinaNunn@gmail.com"/>
    <s v="United States,Seattle,Washington"/>
    <s v="Binders"/>
    <x v="152"/>
    <n v="99.68"/>
    <n v="5"/>
    <n v="32.396000000000001"/>
    <n v="6"/>
  </r>
  <r>
    <x v="392"/>
    <x v="323"/>
    <x v="339"/>
    <s v="KristinaNunn@gmail.com"/>
    <s v="United States,Seattle,Washington"/>
    <s v="Art"/>
    <x v="586"/>
    <n v="5.56"/>
    <n v="2"/>
    <n v="1.4456"/>
    <n v="6"/>
  </r>
  <r>
    <x v="393"/>
    <x v="324"/>
    <x v="340"/>
    <s v="KatherineDucich@gmail.com"/>
    <s v="United States,Los Angeles,California"/>
    <s v="Paper"/>
    <x v="645"/>
    <n v="90.24"/>
    <n v="6"/>
    <n v="41.510399999999997"/>
    <n v="2"/>
  </r>
  <r>
    <x v="394"/>
    <x v="42"/>
    <x v="312"/>
    <s v="BryanSpruell@gmail.com"/>
    <s v="United States,San Diego,California"/>
    <s v="Storage"/>
    <x v="24"/>
    <n v="64.17"/>
    <n v="3"/>
    <n v="18.609300000000001"/>
    <n v="5"/>
  </r>
  <r>
    <x v="394"/>
    <x v="42"/>
    <x v="312"/>
    <s v="BryanSpruell@gmail.com"/>
    <s v="United States,San Diego,California"/>
    <s v="Envelopes"/>
    <x v="646"/>
    <n v="124.46"/>
    <n v="2"/>
    <n v="58.496200000000002"/>
    <n v="5"/>
  </r>
  <r>
    <x v="395"/>
    <x v="325"/>
    <x v="236"/>
    <s v="BillTyler@gmail.com"/>
    <s v="United States,San Francisco,California"/>
    <s v="Binders"/>
    <x v="529"/>
    <n v="9.5839999999999996"/>
    <n v="1"/>
    <n v="3.3544"/>
    <n v="5"/>
  </r>
  <r>
    <x v="396"/>
    <x v="326"/>
    <x v="153"/>
    <s v="RalphRitter@gmail.com"/>
    <s v="United States,San Francisco,California"/>
    <s v="Labels"/>
    <x v="647"/>
    <n v="7.38"/>
    <n v="2"/>
    <n v="3.4685999999999999"/>
    <n v="5"/>
  </r>
  <r>
    <x v="397"/>
    <x v="327"/>
    <x v="50"/>
    <s v="KenLonsdale@gmail.com"/>
    <s v="United States,San Francisco,California"/>
    <s v="Storage"/>
    <x v="517"/>
    <n v="53.72"/>
    <n v="4"/>
    <n v="15.041600000000001"/>
    <n v="2"/>
  </r>
  <r>
    <x v="397"/>
    <x v="327"/>
    <x v="50"/>
    <s v="KenLonsdale@gmail.com"/>
    <s v="United States,San Francisco,California"/>
    <s v="Supplies"/>
    <x v="648"/>
    <n v="8187.65"/>
    <n v="5"/>
    <n v="327.50599999999997"/>
    <n v="2"/>
  </r>
  <r>
    <x v="397"/>
    <x v="327"/>
    <x v="50"/>
    <s v="KenLonsdale@gmail.com"/>
    <s v="United States,San Francisco,California"/>
    <s v="Furnishings"/>
    <x v="57"/>
    <n v="77.92"/>
    <n v="8"/>
    <n v="34.284799999999997"/>
    <n v="2"/>
  </r>
  <r>
    <x v="398"/>
    <x v="328"/>
    <x v="341"/>
    <s v="MaribethYedwab@gmail.com"/>
    <s v="United States,Los Angeles,California"/>
    <s v="Phones"/>
    <x v="649"/>
    <n v="196.77600000000001"/>
    <n v="3"/>
    <n v="14.7582"/>
    <n v="6"/>
  </r>
  <r>
    <x v="398"/>
    <x v="328"/>
    <x v="341"/>
    <s v="MaribethYedwab@gmail.com"/>
    <s v="United States,Los Angeles,California"/>
    <s v="Accessories"/>
    <x v="380"/>
    <n v="479.94"/>
    <n v="6"/>
    <n v="52.793399999999998"/>
    <n v="6"/>
  </r>
  <r>
    <x v="399"/>
    <x v="293"/>
    <x v="342"/>
    <s v="LoriOlson@gmail.com"/>
    <s v="United States,La Quinta,California"/>
    <s v="Accessories"/>
    <x v="650"/>
    <n v="46.32"/>
    <n v="4"/>
    <n v="18.064800000000002"/>
    <n v="2"/>
  </r>
  <r>
    <x v="400"/>
    <x v="329"/>
    <x v="343"/>
    <s v="EleniMcCrary@gmail.com"/>
    <s v="United States,San Francisco,California"/>
    <s v="Chairs"/>
    <x v="367"/>
    <n v="1348.704"/>
    <n v="6"/>
    <n v="-219.1644"/>
    <n v="0"/>
  </r>
  <r>
    <x v="400"/>
    <x v="329"/>
    <x v="343"/>
    <s v="EleniMcCrary@gmail.com"/>
    <s v="United States,San Francisco,California"/>
    <s v="Chairs"/>
    <x v="89"/>
    <n v="700.15200000000004"/>
    <n v="3"/>
    <n v="78.767099999999999"/>
    <n v="0"/>
  </r>
  <r>
    <x v="401"/>
    <x v="330"/>
    <x v="344"/>
    <s v="KenDana@gmail.com"/>
    <s v="United States,Scottsdale,Arizona"/>
    <s v="Furnishings"/>
    <x v="227"/>
    <n v="111.88800000000001"/>
    <n v="7"/>
    <n v="22.377600000000001"/>
    <n v="4"/>
  </r>
  <r>
    <x v="402"/>
    <x v="331"/>
    <x v="345"/>
    <s v="JoelEaton@gmail.com"/>
    <s v="United States,San Jose,California"/>
    <s v="Storage"/>
    <x v="417"/>
    <n v="205.92"/>
    <n v="4"/>
    <n v="2.0592000000000001"/>
    <n v="4"/>
  </r>
  <r>
    <x v="402"/>
    <x v="331"/>
    <x v="345"/>
    <s v="JoelEaton@gmail.com"/>
    <s v="United States,San Jose,California"/>
    <s v="Bookcases"/>
    <x v="144"/>
    <n v="102.833"/>
    <n v="1"/>
    <n v="-6.0490000000000004"/>
    <n v="4"/>
  </r>
  <r>
    <x v="403"/>
    <x v="332"/>
    <x v="346"/>
    <s v="JohnMurray@gmail.com"/>
    <s v="United States,Phoenix,Arizona"/>
    <s v="Art"/>
    <x v="311"/>
    <n v="2.3039999999999998"/>
    <n v="1"/>
    <n v="0.25919999999999999"/>
    <n v="6"/>
  </r>
  <r>
    <x v="403"/>
    <x v="332"/>
    <x v="346"/>
    <s v="JohnMurray@gmail.com"/>
    <s v="United States,Phoenix,Arizona"/>
    <s v="Phones"/>
    <x v="651"/>
    <n v="1879.96"/>
    <n v="5"/>
    <n v="211.49549999999999"/>
    <n v="6"/>
  </r>
  <r>
    <x v="403"/>
    <x v="332"/>
    <x v="346"/>
    <s v="JohnMurray@gmail.com"/>
    <s v="United States,Phoenix,Arizona"/>
    <s v="Paper"/>
    <x v="652"/>
    <n v="313.024"/>
    <n v="8"/>
    <n v="105.6456"/>
    <n v="6"/>
  </r>
  <r>
    <x v="403"/>
    <x v="332"/>
    <x v="346"/>
    <s v="JohnMurray@gmail.com"/>
    <s v="United States,Phoenix,Arizona"/>
    <s v="Labels"/>
    <x v="304"/>
    <n v="5.04"/>
    <n v="2"/>
    <n v="1.764"/>
    <n v="6"/>
  </r>
  <r>
    <x v="404"/>
    <x v="22"/>
    <x v="249"/>
    <s v="TamaraManning@gmail.com"/>
    <s v="United States,Orem,Utah"/>
    <s v="Bookcases"/>
    <x v="653"/>
    <n v="1406.86"/>
    <n v="7"/>
    <n v="140.68600000000001"/>
    <n v="4"/>
  </r>
  <r>
    <x v="404"/>
    <x v="22"/>
    <x v="249"/>
    <s v="TamaraManning@gmail.com"/>
    <s v="United States,Orem,Utah"/>
    <s v="Labels"/>
    <x v="116"/>
    <n v="15.75"/>
    <n v="5"/>
    <n v="7.56"/>
    <n v="4"/>
  </r>
  <r>
    <x v="404"/>
    <x v="22"/>
    <x v="249"/>
    <s v="TamaraManning@gmail.com"/>
    <s v="United States,Orem,Utah"/>
    <s v="Storage"/>
    <x v="281"/>
    <n v="323.10000000000002"/>
    <n v="2"/>
    <n v="61.389000000000003"/>
    <n v="4"/>
  </r>
  <r>
    <x v="405"/>
    <x v="333"/>
    <x v="206"/>
    <s v="SarahFoster@gmail.com"/>
    <s v="United States,Bellingham,Washington"/>
    <s v="Binders"/>
    <x v="654"/>
    <n v="25.12"/>
    <n v="5"/>
    <n v="7.85"/>
    <n v="2"/>
  </r>
  <r>
    <x v="405"/>
    <x v="333"/>
    <x v="206"/>
    <s v="SarahFoster@gmail.com"/>
    <s v="United States,Bellingham,Washington"/>
    <s v="Tables"/>
    <x v="538"/>
    <n v="2665.62"/>
    <n v="9"/>
    <n v="239.9058"/>
    <n v="2"/>
  </r>
  <r>
    <x v="406"/>
    <x v="334"/>
    <x v="347"/>
    <s v="BarryFranz@gmail.com"/>
    <s v="United States,Los Angeles,California"/>
    <s v="Storage"/>
    <x v="514"/>
    <n v="5.98"/>
    <n v="1"/>
    <n v="1.0165999999999999"/>
    <n v="4"/>
  </r>
  <r>
    <x v="406"/>
    <x v="334"/>
    <x v="347"/>
    <s v="BarryFranz@gmail.com"/>
    <s v="United States,Los Angeles,California"/>
    <s v="Phones"/>
    <x v="655"/>
    <n v="246.16800000000001"/>
    <n v="3"/>
    <n v="21.5397"/>
    <n v="4"/>
  </r>
  <r>
    <x v="407"/>
    <x v="335"/>
    <x v="348"/>
    <s v="MichaelGranlund@gmail.com"/>
    <s v="United States,San Diego,California"/>
    <s v="Art"/>
    <x v="656"/>
    <n v="16.989999999999998"/>
    <n v="1"/>
    <n v="4.9271000000000003"/>
    <n v="6"/>
  </r>
  <r>
    <x v="408"/>
    <x v="149"/>
    <x v="349"/>
    <s v="BillOverfelt@gmail.com"/>
    <s v="United States,Los Angeles,California"/>
    <s v="Chairs"/>
    <x v="657"/>
    <n v="41.567999999999998"/>
    <n v="2"/>
    <n v="2.5979999999999999"/>
    <n v="7"/>
  </r>
  <r>
    <x v="409"/>
    <x v="336"/>
    <x v="350"/>
    <s v="AleksandraGannaway@gmail.com"/>
    <s v="United States,Los Angeles,California"/>
    <s v="Chairs"/>
    <x v="122"/>
    <n v="230.28"/>
    <n v="3"/>
    <n v="23.027999999999999"/>
    <n v="7"/>
  </r>
  <r>
    <x v="409"/>
    <x v="336"/>
    <x v="350"/>
    <s v="AleksandraGannaway@gmail.com"/>
    <s v="United States,Los Angeles,California"/>
    <s v="Binders"/>
    <x v="658"/>
    <n v="18.288"/>
    <n v="6"/>
    <n v="5.7149999999999999"/>
    <n v="7"/>
  </r>
  <r>
    <x v="410"/>
    <x v="337"/>
    <x v="351"/>
    <s v="MaribethSchnelling@gmail.com"/>
    <s v="United States,San Francisco,California"/>
    <s v="Labels"/>
    <x v="659"/>
    <n v="5.78"/>
    <n v="2"/>
    <n v="2.7166000000000001"/>
    <n v="4"/>
  </r>
  <r>
    <x v="410"/>
    <x v="337"/>
    <x v="351"/>
    <s v="MaribethSchnelling@gmail.com"/>
    <s v="United States,San Francisco,California"/>
    <s v="Binders"/>
    <x v="246"/>
    <n v="121.68"/>
    <n v="13"/>
    <n v="38.024999999999999"/>
    <n v="4"/>
  </r>
  <r>
    <x v="411"/>
    <x v="338"/>
    <x v="352"/>
    <s v="JimMitchum@gmail.com"/>
    <s v="United States,Carlsbad,New Mexico"/>
    <s v="Art"/>
    <x v="660"/>
    <n v="4.17"/>
    <n v="3"/>
    <n v="1.0842000000000001"/>
    <n v="4"/>
  </r>
  <r>
    <x v="411"/>
    <x v="338"/>
    <x v="352"/>
    <s v="JimMitchum@gmail.com"/>
    <s v="United States,Carlsbad,New Mexico"/>
    <s v="Phones"/>
    <x v="406"/>
    <n v="67.040000000000006"/>
    <n v="4"/>
    <n v="6.7039999999999997"/>
    <n v="4"/>
  </r>
  <r>
    <x v="411"/>
    <x v="338"/>
    <x v="352"/>
    <s v="JimMitchum@gmail.com"/>
    <s v="United States,Carlsbad,New Mexico"/>
    <s v="Storage"/>
    <x v="661"/>
    <n v="37.32"/>
    <n v="3"/>
    <n v="10.4496"/>
    <n v="4"/>
  </r>
  <r>
    <x v="411"/>
    <x v="338"/>
    <x v="352"/>
    <s v="JimMitchum@gmail.com"/>
    <s v="United States,Carlsbad,New Mexico"/>
    <s v="Labels"/>
    <x v="662"/>
    <n v="18.45"/>
    <n v="5"/>
    <n v="8.6715"/>
    <n v="4"/>
  </r>
  <r>
    <x v="412"/>
    <x v="132"/>
    <x v="332"/>
    <s v="JasonFortune-@gmail.com"/>
    <s v="United States,Seattle,Washington"/>
    <s v="Furnishings"/>
    <x v="663"/>
    <n v="39.96"/>
    <n v="2"/>
    <n v="17.1828"/>
    <n v="5"/>
  </r>
  <r>
    <x v="412"/>
    <x v="132"/>
    <x v="332"/>
    <s v="JasonFortune-@gmail.com"/>
    <s v="United States,Seattle,Washington"/>
    <s v="Chairs"/>
    <x v="664"/>
    <n v="42.624000000000002"/>
    <n v="2"/>
    <n v="4.2624000000000004"/>
    <n v="5"/>
  </r>
  <r>
    <x v="412"/>
    <x v="132"/>
    <x v="332"/>
    <s v="JasonFortune-@gmail.com"/>
    <s v="United States,Seattle,Washington"/>
    <s v="Chairs"/>
    <x v="515"/>
    <n v="220.96"/>
    <n v="1"/>
    <n v="24.858000000000001"/>
    <n v="5"/>
  </r>
  <r>
    <x v="413"/>
    <x v="339"/>
    <x v="353"/>
    <s v="TimTaslimi@gmail.com"/>
    <s v="United States,Los Angeles,California"/>
    <s v="Storage"/>
    <x v="281"/>
    <n v="323.10000000000002"/>
    <n v="2"/>
    <n v="61.389000000000003"/>
    <n v="4"/>
  </r>
  <r>
    <x v="414"/>
    <x v="340"/>
    <x v="237"/>
    <s v="SallyHughsby@gmail.com"/>
    <s v="United States,Hesperia,California"/>
    <s v="Bookcases"/>
    <x v="342"/>
    <n v="424.95749999999998"/>
    <n v="5"/>
    <n v="19.998000000000001"/>
    <n v="5"/>
  </r>
  <r>
    <x v="415"/>
    <x v="303"/>
    <x v="354"/>
    <s v="AlanSchoenberger@gmail.com"/>
    <s v="United States,Provo,Utah"/>
    <s v="Binders"/>
    <x v="96"/>
    <n v="10.776"/>
    <n v="3"/>
    <n v="3.5022000000000002"/>
    <n v="4"/>
  </r>
  <r>
    <x v="415"/>
    <x v="303"/>
    <x v="354"/>
    <s v="AlanSchoenberger@gmail.com"/>
    <s v="United States,Provo,Utah"/>
    <s v="Binders"/>
    <x v="424"/>
    <n v="11.784000000000001"/>
    <n v="3"/>
    <n v="4.2717000000000001"/>
    <n v="4"/>
  </r>
  <r>
    <x v="415"/>
    <x v="303"/>
    <x v="354"/>
    <s v="AlanSchoenberger@gmail.com"/>
    <s v="United States,Provo,Utah"/>
    <s v="Paper"/>
    <x v="665"/>
    <n v="164.88"/>
    <n v="3"/>
    <n v="80.791200000000003"/>
    <n v="4"/>
  </r>
  <r>
    <x v="415"/>
    <x v="303"/>
    <x v="354"/>
    <s v="AlanSchoenberger@gmail.com"/>
    <s v="United States,Provo,Utah"/>
    <s v="Bookcases"/>
    <x v="666"/>
    <n v="1292.94"/>
    <n v="3"/>
    <n v="77.576400000000007"/>
    <n v="4"/>
  </r>
  <r>
    <x v="415"/>
    <x v="303"/>
    <x v="354"/>
    <s v="AlanSchoenberger@gmail.com"/>
    <s v="United States,Provo,Utah"/>
    <s v="Binders"/>
    <x v="667"/>
    <n v="25.584"/>
    <n v="2"/>
    <n v="8.9543999999999997"/>
    <n v="4"/>
  </r>
  <r>
    <x v="415"/>
    <x v="303"/>
    <x v="354"/>
    <s v="AlanSchoenberger@gmail.com"/>
    <s v="United States,Provo,Utah"/>
    <s v="Storage"/>
    <x v="668"/>
    <n v="261.74"/>
    <n v="2"/>
    <n v="65.435000000000002"/>
    <n v="4"/>
  </r>
  <r>
    <x v="415"/>
    <x v="303"/>
    <x v="354"/>
    <s v="AlanSchoenberger@gmail.com"/>
    <s v="United States,Provo,Utah"/>
    <s v="Labels"/>
    <x v="669"/>
    <n v="14.4"/>
    <n v="5"/>
    <n v="7.056"/>
    <n v="4"/>
  </r>
  <r>
    <x v="416"/>
    <x v="341"/>
    <x v="155"/>
    <s v="PeteKriz@gmail.com"/>
    <s v="United States,San Francisco,California"/>
    <s v="Envelopes"/>
    <x v="46"/>
    <n v="10.86"/>
    <n v="3"/>
    <n v="5.1041999999999996"/>
    <n v="4"/>
  </r>
  <r>
    <x v="417"/>
    <x v="183"/>
    <x v="190"/>
    <s v="HaroldRyan@gmail.com"/>
    <s v="United States,Gilbert,Arizona"/>
    <s v="Chairs"/>
    <x v="515"/>
    <n v="883.84"/>
    <n v="4"/>
    <n v="99.432000000000002"/>
    <n v="4"/>
  </r>
  <r>
    <x v="418"/>
    <x v="342"/>
    <x v="355"/>
    <s v="NancyLomonaco@gmail.com"/>
    <s v="United States,Los Angeles,California"/>
    <s v="Chairs"/>
    <x v="603"/>
    <n v="40.783999999999999"/>
    <n v="1"/>
    <n v="4.5881999999999996"/>
    <n v="5"/>
  </r>
  <r>
    <x v="418"/>
    <x v="342"/>
    <x v="355"/>
    <s v="NancyLomonaco@gmail.com"/>
    <s v="United States,Los Angeles,California"/>
    <s v="Appliances"/>
    <x v="581"/>
    <n v="105.96"/>
    <n v="4"/>
    <n v="29.668800000000001"/>
    <n v="5"/>
  </r>
  <r>
    <x v="419"/>
    <x v="343"/>
    <x v="270"/>
    <s v="TobyCarlisle@gmail.com"/>
    <s v="United States,San Diego,California"/>
    <s v="Paper"/>
    <x v="670"/>
    <n v="166.44"/>
    <n v="3"/>
    <n v="79.891199999999998"/>
    <n v="0"/>
  </r>
  <r>
    <x v="420"/>
    <x v="344"/>
    <x v="356"/>
    <s v="StewartVisinsky@gmail.com"/>
    <s v="United States,Pueblo,Colorado"/>
    <s v="Binders"/>
    <x v="455"/>
    <n v="11.087999999999999"/>
    <n v="7"/>
    <n v="-8.1311999999999998"/>
    <n v="0"/>
  </r>
  <r>
    <x v="420"/>
    <x v="344"/>
    <x v="356"/>
    <s v="StewartVisinsky@gmail.com"/>
    <s v="United States,Pueblo,Colorado"/>
    <s v="Binders"/>
    <x v="267"/>
    <n v="25.164000000000001"/>
    <n v="2"/>
    <n v="-16.776"/>
    <n v="0"/>
  </r>
  <r>
    <x v="421"/>
    <x v="79"/>
    <x v="357"/>
    <s v="CarolTriggs@gmail.com"/>
    <s v="United States,Los Angeles,California"/>
    <s v="Binders"/>
    <x v="613"/>
    <n v="312.55200000000002"/>
    <n v="9"/>
    <n v="101.57940000000001"/>
    <n v="7"/>
  </r>
  <r>
    <x v="422"/>
    <x v="345"/>
    <x v="358"/>
    <s v="YosephCarroll@gmail.com"/>
    <s v="United States,Los Angeles,California"/>
    <s v="Paper"/>
    <x v="671"/>
    <n v="15.7"/>
    <n v="5"/>
    <n v="7.0650000000000004"/>
    <n v="2"/>
  </r>
  <r>
    <x v="423"/>
    <x v="346"/>
    <x v="359"/>
    <s v="ChadSievert@gmail.com"/>
    <s v="United States,Englewood,Colorado"/>
    <s v="Paper"/>
    <x v="672"/>
    <n v="15.48"/>
    <n v="3"/>
    <n v="5.6115000000000004"/>
    <n v="5"/>
  </r>
  <r>
    <x v="423"/>
    <x v="346"/>
    <x v="359"/>
    <s v="ChadSievert@gmail.com"/>
    <s v="United States,Englewood,Colorado"/>
    <s v="Phones"/>
    <x v="673"/>
    <n v="108.57599999999999"/>
    <n v="3"/>
    <n v="8.1432000000000002"/>
    <n v="5"/>
  </r>
  <r>
    <x v="424"/>
    <x v="347"/>
    <x v="360"/>
    <s v="AnthonyJohnson@gmail.com"/>
    <s v="United States,Seattle,Washington"/>
    <s v="Furnishings"/>
    <x v="674"/>
    <n v="109.9"/>
    <n v="5"/>
    <n v="37.366"/>
    <n v="6"/>
  </r>
  <r>
    <x v="425"/>
    <x v="301"/>
    <x v="143"/>
    <s v="AlejandroBallentine@gmail.com"/>
    <s v="United States,Carlsbad,New Mexico"/>
    <s v="Supplies"/>
    <x v="523"/>
    <n v="16.68"/>
    <n v="2"/>
    <n v="4.3368000000000002"/>
    <n v="5"/>
  </r>
  <r>
    <x v="425"/>
    <x v="301"/>
    <x v="143"/>
    <s v="AlejandroBallentine@gmail.com"/>
    <s v="United States,Carlsbad,New Mexico"/>
    <s v="Paper"/>
    <x v="675"/>
    <n v="19.440000000000001"/>
    <n v="3"/>
    <n v="9.3312000000000008"/>
    <n v="5"/>
  </r>
  <r>
    <x v="425"/>
    <x v="301"/>
    <x v="143"/>
    <s v="AlejandroBallentine@gmail.com"/>
    <s v="United States,Carlsbad,New Mexico"/>
    <s v="Paper"/>
    <x v="676"/>
    <n v="192.16"/>
    <n v="4"/>
    <n v="92.236800000000002"/>
    <n v="5"/>
  </r>
  <r>
    <x v="426"/>
    <x v="348"/>
    <x v="361"/>
    <s v="CharlesCrestani@gmail.com"/>
    <s v="United States,Los Angeles,California"/>
    <s v="Furnishings"/>
    <x v="677"/>
    <n v="227.36"/>
    <n v="7"/>
    <n v="81.849599999999995"/>
    <n v="7"/>
  </r>
  <r>
    <x v="426"/>
    <x v="348"/>
    <x v="361"/>
    <s v="CharlesCrestani@gmail.com"/>
    <s v="United States,Los Angeles,California"/>
    <s v="Machines"/>
    <x v="678"/>
    <n v="1919.9760000000001"/>
    <n v="3"/>
    <n v="215.9973"/>
    <n v="7"/>
  </r>
  <r>
    <x v="427"/>
    <x v="194"/>
    <x v="362"/>
    <s v="BethThompson@gmail.com"/>
    <s v="United States,Seattle,Washington"/>
    <s v="Art"/>
    <x v="679"/>
    <n v="13.9"/>
    <n v="5"/>
    <n v="5.56"/>
    <n v="5"/>
  </r>
  <r>
    <x v="428"/>
    <x v="71"/>
    <x v="363"/>
    <s v="SanjitEngle@gmail.com"/>
    <s v="United States,Costa Mesa,California"/>
    <s v="Storage"/>
    <x v="317"/>
    <n v="124.36"/>
    <n v="2"/>
    <n v="33.577199999999998"/>
    <n v="6"/>
  </r>
  <r>
    <x v="429"/>
    <x v="349"/>
    <x v="316"/>
    <s v="DavidFlashing@gmail.com"/>
    <s v="United States,Vallejo,California"/>
    <s v="Labels"/>
    <x v="680"/>
    <n v="14.45"/>
    <n v="5"/>
    <n v="6.7915000000000001"/>
    <n v="4"/>
  </r>
  <r>
    <x v="429"/>
    <x v="349"/>
    <x v="316"/>
    <s v="DavidFlashing@gmail.com"/>
    <s v="United States,Vallejo,California"/>
    <s v="Binders"/>
    <x v="525"/>
    <n v="95.647999999999996"/>
    <n v="2"/>
    <n v="31.085599999999999"/>
    <n v="4"/>
  </r>
  <r>
    <x v="430"/>
    <x v="350"/>
    <x v="364"/>
    <s v="FredHarton@gmail.com"/>
    <s v="United States,Seattle,Washington"/>
    <s v="Art"/>
    <x v="54"/>
    <n v="6.63"/>
    <n v="3"/>
    <n v="1.7901"/>
    <n v="6"/>
  </r>
  <r>
    <x v="430"/>
    <x v="350"/>
    <x v="364"/>
    <s v="FredHarton@gmail.com"/>
    <s v="United States,Seattle,Washington"/>
    <s v="Accessories"/>
    <x v="243"/>
    <n v="799.96"/>
    <n v="4"/>
    <n v="343.9828"/>
    <n v="6"/>
  </r>
  <r>
    <x v="430"/>
    <x v="350"/>
    <x v="364"/>
    <s v="FredHarton@gmail.com"/>
    <s v="United States,Seattle,Washington"/>
    <s v="Furnishings"/>
    <x v="681"/>
    <n v="107.53"/>
    <n v="1"/>
    <n v="21.506"/>
    <n v="6"/>
  </r>
  <r>
    <x v="431"/>
    <x v="351"/>
    <x v="365"/>
    <s v="JoeElijah@gmail.com"/>
    <s v="United States,Las Cruces,New Mexico"/>
    <s v="Paper"/>
    <x v="57"/>
    <n v="49.12"/>
    <n v="4"/>
    <n v="23.086400000000001"/>
    <n v="2"/>
  </r>
  <r>
    <x v="432"/>
    <x v="352"/>
    <x v="366"/>
    <s v="MaryBethSkach@gmail.com"/>
    <s v="United States,San Diego,California"/>
    <s v="Furnishings"/>
    <x v="682"/>
    <n v="35.340000000000003"/>
    <n v="2"/>
    <n v="13.4292"/>
    <n v="4"/>
  </r>
  <r>
    <x v="433"/>
    <x v="353"/>
    <x v="226"/>
    <s v="StewartCarmichael@gmail.com"/>
    <s v="United States,San Francisco,California"/>
    <s v="Furnishings"/>
    <x v="414"/>
    <n v="257.64"/>
    <n v="6"/>
    <n v="100.4796"/>
    <n v="5"/>
  </r>
  <r>
    <x v="433"/>
    <x v="353"/>
    <x v="226"/>
    <s v="StewartCarmichael@gmail.com"/>
    <s v="United States,San Francisco,California"/>
    <s v="Phones"/>
    <x v="22"/>
    <n v="125.976"/>
    <n v="3"/>
    <n v="47.241"/>
    <n v="5"/>
  </r>
  <r>
    <x v="434"/>
    <x v="354"/>
    <x v="1"/>
    <s v="CarlosSoltero@gmail.com"/>
    <s v="United States,Seattle,Washington"/>
    <s v="Chairs"/>
    <x v="683"/>
    <n v="585.55200000000002"/>
    <n v="3"/>
    <n v="73.194000000000003"/>
    <n v="6"/>
  </r>
  <r>
    <x v="435"/>
    <x v="90"/>
    <x v="367"/>
    <s v="TamaraManning@gmail.com"/>
    <s v="United States,Vacaville,California"/>
    <s v="Storage"/>
    <x v="684"/>
    <n v="423.28"/>
    <n v="11"/>
    <n v="110.0528"/>
    <n v="3"/>
  </r>
  <r>
    <x v="436"/>
    <x v="222"/>
    <x v="229"/>
    <s v="HerbertFlentye@gmail.com"/>
    <s v="United States,Los Angeles,California"/>
    <s v="Chairs"/>
    <x v="685"/>
    <n v="225.29599999999999"/>
    <n v="2"/>
    <n v="22.529599999999999"/>
    <n v="4"/>
  </r>
  <r>
    <x v="437"/>
    <x v="355"/>
    <x v="368"/>
    <s v="GeorgeAshbrook@gmail.com"/>
    <s v="United States,San Francisco,California"/>
    <s v="Art"/>
    <x v="679"/>
    <n v="5.56"/>
    <n v="2"/>
    <n v="2.2240000000000002"/>
    <n v="4"/>
  </r>
  <r>
    <x v="437"/>
    <x v="355"/>
    <x v="368"/>
    <s v="GeorgeAshbrook@gmail.com"/>
    <s v="United States,San Francisco,California"/>
    <s v="Accessories"/>
    <x v="686"/>
    <n v="323.37"/>
    <n v="3"/>
    <n v="129.34800000000001"/>
    <n v="4"/>
  </r>
  <r>
    <x v="437"/>
    <x v="355"/>
    <x v="368"/>
    <s v="GeorgeAshbrook@gmail.com"/>
    <s v="United States,San Francisco,California"/>
    <s v="Phones"/>
    <x v="687"/>
    <n v="783.96"/>
    <n v="5"/>
    <n v="68.596500000000006"/>
    <n v="4"/>
  </r>
  <r>
    <x v="437"/>
    <x v="355"/>
    <x v="368"/>
    <s v="GeorgeAshbrook@gmail.com"/>
    <s v="United States,San Francisco,California"/>
    <s v="Appliances"/>
    <x v="688"/>
    <n v="1447.65"/>
    <n v="5"/>
    <n v="419.81849999999997"/>
    <n v="4"/>
  </r>
  <r>
    <x v="437"/>
    <x v="355"/>
    <x v="368"/>
    <s v="GeorgeAshbrook@gmail.com"/>
    <s v="United States,San Francisco,California"/>
    <s v="Paper"/>
    <x v="689"/>
    <n v="11.96"/>
    <n v="2"/>
    <n v="5.8604000000000003"/>
    <n v="4"/>
  </r>
  <r>
    <x v="438"/>
    <x v="222"/>
    <x v="369"/>
    <s v="Deanpercer@gmail.com"/>
    <s v="United States,Murray,Utah"/>
    <s v="Paper"/>
    <x v="115"/>
    <n v="48.4"/>
    <n v="5"/>
    <n v="23.231999999999999"/>
    <n v="3"/>
  </r>
  <r>
    <x v="439"/>
    <x v="315"/>
    <x v="370"/>
    <s v="NeilKnudson@gmail.com"/>
    <s v="United States,San Francisco,California"/>
    <s v="Accessories"/>
    <x v="690"/>
    <n v="0.99"/>
    <n v="1"/>
    <n v="0.43559999999999999"/>
    <n v="2"/>
  </r>
  <r>
    <x v="439"/>
    <x v="315"/>
    <x v="370"/>
    <s v="NeilKnudson@gmail.com"/>
    <s v="United States,San Francisco,California"/>
    <s v="Binders"/>
    <x v="691"/>
    <n v="101.84"/>
    <n v="5"/>
    <n v="36.917000000000002"/>
    <n v="2"/>
  </r>
  <r>
    <x v="440"/>
    <x v="155"/>
    <x v="371"/>
    <s v="JoelEaton@gmail.com"/>
    <s v="United States,San Diego,California"/>
    <s v="Storage"/>
    <x v="417"/>
    <n v="154.44"/>
    <n v="3"/>
    <n v="1.5444"/>
    <n v="4"/>
  </r>
  <r>
    <x v="441"/>
    <x v="143"/>
    <x v="372"/>
    <s v="ElpidaRittenbach@gmail.com"/>
    <s v="United States,Colorado Springs,Colorado"/>
    <s v="Appliances"/>
    <x v="353"/>
    <n v="60.984000000000002"/>
    <n v="7"/>
    <n v="4.5738000000000003"/>
    <n v="4"/>
  </r>
  <r>
    <x v="442"/>
    <x v="356"/>
    <x v="373"/>
    <s v="JessicaMyrick@gmail.com"/>
    <s v="United States,Bakersfield,California"/>
    <s v="Bookcases"/>
    <x v="478"/>
    <n v="195.46600000000001"/>
    <n v="2"/>
    <n v="-13.797599999999999"/>
    <n v="2"/>
  </r>
  <r>
    <x v="443"/>
    <x v="304"/>
    <x v="374"/>
    <s v="CynthiaDelaney@gmail.com"/>
    <s v="United States,Los Angeles,California"/>
    <s v="Chairs"/>
    <x v="180"/>
    <n v="601.53599999999994"/>
    <n v="4"/>
    <n v="0"/>
    <n v="2"/>
  </r>
  <r>
    <x v="443"/>
    <x v="304"/>
    <x v="374"/>
    <s v="CynthiaDelaney@gmail.com"/>
    <s v="United States,Los Angeles,California"/>
    <s v="Fasteners"/>
    <x v="692"/>
    <n v="7.9"/>
    <n v="2"/>
    <n v="2.528"/>
    <n v="2"/>
  </r>
  <r>
    <x v="444"/>
    <x v="357"/>
    <x v="375"/>
    <s v="KeanNguyen@gmail.com"/>
    <s v="United States,Redondo Beach,California"/>
    <s v="Phones"/>
    <x v="693"/>
    <n v="1075.088"/>
    <n v="14"/>
    <n v="94.0702"/>
    <n v="5"/>
  </r>
  <r>
    <x v="444"/>
    <x v="357"/>
    <x v="375"/>
    <s v="KeanNguyen@gmail.com"/>
    <s v="United States,Redondo Beach,California"/>
    <s v="Phones"/>
    <x v="306"/>
    <n v="438.36799999999999"/>
    <n v="4"/>
    <n v="38.357199999999999"/>
    <n v="5"/>
  </r>
  <r>
    <x v="444"/>
    <x v="357"/>
    <x v="375"/>
    <s v="KeanNguyen@gmail.com"/>
    <s v="United States,Redondo Beach,California"/>
    <s v="Binders"/>
    <x v="188"/>
    <n v="18.088000000000001"/>
    <n v="7"/>
    <n v="6.5568999999999997"/>
    <n v="5"/>
  </r>
  <r>
    <x v="444"/>
    <x v="357"/>
    <x v="375"/>
    <s v="KeanNguyen@gmail.com"/>
    <s v="United States,Redondo Beach,California"/>
    <s v="Bookcases"/>
    <x v="144"/>
    <n v="308.49900000000002"/>
    <n v="3"/>
    <n v="-18.146999999999998"/>
    <n v="5"/>
  </r>
  <r>
    <x v="445"/>
    <x v="358"/>
    <x v="194"/>
    <s v="GuyArmstrong@gmail.com"/>
    <s v="United States,Salem,Oregon"/>
    <s v="Art"/>
    <x v="694"/>
    <n v="7.88"/>
    <n v="1"/>
    <n v="1.7729999999999999"/>
    <n v="3"/>
  </r>
  <r>
    <x v="446"/>
    <x v="56"/>
    <x v="376"/>
    <s v="DeniseLeinenbach@gmail.com"/>
    <s v="United States,Las Cruces,New Mexico"/>
    <s v="Furnishings"/>
    <x v="695"/>
    <n v="41.37"/>
    <n v="3"/>
    <n v="17.375399999999999"/>
    <n v="5"/>
  </r>
  <r>
    <x v="447"/>
    <x v="359"/>
    <x v="377"/>
    <s v="CindyStewart@gmail.com"/>
    <s v="United States,San Francisco,California"/>
    <s v="Paper"/>
    <x v="475"/>
    <n v="12.84"/>
    <n v="3"/>
    <n v="5.7779999999999996"/>
    <n v="4"/>
  </r>
  <r>
    <x v="447"/>
    <x v="359"/>
    <x v="377"/>
    <s v="CindyStewart@gmail.com"/>
    <s v="United States,San Francisco,California"/>
    <s v="Paper"/>
    <x v="696"/>
    <n v="25.68"/>
    <n v="6"/>
    <n v="11.555999999999999"/>
    <n v="4"/>
  </r>
  <r>
    <x v="448"/>
    <x v="360"/>
    <x v="378"/>
    <s v="MichelleHuthwaite@gmail.com"/>
    <s v="United States,Seattle,Washington"/>
    <s v="Fasteners"/>
    <x v="520"/>
    <n v="9.42"/>
    <n v="2"/>
    <n v="0.47099999999999997"/>
    <n v="2"/>
  </r>
  <r>
    <x v="448"/>
    <x v="360"/>
    <x v="378"/>
    <s v="MichelleHuthwaite@gmail.com"/>
    <s v="United States,Seattle,Washington"/>
    <s v="Paper"/>
    <x v="697"/>
    <n v="12.96"/>
    <n v="2"/>
    <n v="6.2207999999999997"/>
    <n v="2"/>
  </r>
  <r>
    <x v="448"/>
    <x v="360"/>
    <x v="378"/>
    <s v="MichelleHuthwaite@gmail.com"/>
    <s v="United States,Seattle,Washington"/>
    <s v="Bookcases"/>
    <x v="698"/>
    <n v="704.9"/>
    <n v="5"/>
    <n v="56.392000000000003"/>
    <n v="2"/>
  </r>
  <r>
    <x v="448"/>
    <x v="360"/>
    <x v="378"/>
    <s v="MichelleHuthwaite@gmail.com"/>
    <s v="United States,Seattle,Washington"/>
    <s v="Chairs"/>
    <x v="699"/>
    <n v="561.56799999999998"/>
    <n v="2"/>
    <n v="28.078399999999998"/>
    <n v="2"/>
  </r>
  <r>
    <x v="449"/>
    <x v="334"/>
    <x v="379"/>
    <s v="DarrinMartin@gmail.com"/>
    <s v="United States,Encinitas,California"/>
    <s v="Binders"/>
    <x v="700"/>
    <n v="6.72"/>
    <n v="5"/>
    <n v="2.3519999999999999"/>
    <n v="3"/>
  </r>
  <r>
    <x v="449"/>
    <x v="334"/>
    <x v="379"/>
    <s v="DarrinMartin@gmail.com"/>
    <s v="United States,Encinitas,California"/>
    <s v="Tables"/>
    <x v="287"/>
    <n v="298.77600000000001"/>
    <n v="3"/>
    <n v="7.4694000000000003"/>
    <n v="3"/>
  </r>
  <r>
    <x v="450"/>
    <x v="160"/>
    <x v="380"/>
    <s v="BrianDeCherney@gmail.com"/>
    <s v="United States,Anaheim,California"/>
    <s v="Phones"/>
    <x v="68"/>
    <n v="302.37599999999998"/>
    <n v="3"/>
    <n v="22.6782"/>
    <n v="5"/>
  </r>
  <r>
    <x v="451"/>
    <x v="116"/>
    <x v="381"/>
    <s v="NatalieDeCherney@gmail.com"/>
    <s v="United States,Portland,Oregon"/>
    <s v="Storage"/>
    <x v="701"/>
    <n v="443.92"/>
    <n v="5"/>
    <n v="-94.332999999999998"/>
    <n v="4"/>
  </r>
  <r>
    <x v="451"/>
    <x v="116"/>
    <x v="381"/>
    <s v="NatalieDeCherney@gmail.com"/>
    <s v="United States,Portland,Oregon"/>
    <s v="Phones"/>
    <x v="702"/>
    <n v="155.976"/>
    <n v="3"/>
    <n v="54.5916"/>
    <n v="4"/>
  </r>
  <r>
    <x v="452"/>
    <x v="361"/>
    <x v="33"/>
    <s v="GuyArmstrong@gmail.com"/>
    <s v="United States,Los Angeles,California"/>
    <s v="Appliances"/>
    <x v="353"/>
    <n v="10.89"/>
    <n v="1"/>
    <n v="2.8313999999999999"/>
    <n v="5"/>
  </r>
  <r>
    <x v="452"/>
    <x v="361"/>
    <x v="33"/>
    <s v="GuyArmstrong@gmail.com"/>
    <s v="United States,Los Angeles,California"/>
    <s v="Paper"/>
    <x v="703"/>
    <n v="19.440000000000001"/>
    <n v="3"/>
    <n v="9.3312000000000008"/>
    <n v="5"/>
  </r>
  <r>
    <x v="452"/>
    <x v="361"/>
    <x v="33"/>
    <s v="GuyArmstrong@gmail.com"/>
    <s v="United States,Los Angeles,California"/>
    <s v="Binders"/>
    <x v="704"/>
    <n v="121.6"/>
    <n v="5"/>
    <n v="39.520000000000003"/>
    <n v="5"/>
  </r>
  <r>
    <x v="453"/>
    <x v="138"/>
    <x v="256"/>
    <s v="DonJones@gmail.com"/>
    <s v="United States,San Diego,California"/>
    <s v="Chairs"/>
    <x v="153"/>
    <n v="1603.136"/>
    <n v="4"/>
    <n v="100.196"/>
    <n v="3"/>
  </r>
  <r>
    <x v="454"/>
    <x v="362"/>
    <x v="382"/>
    <s v="JayKimmel@gmail.com"/>
    <s v="United States,San Francisco,California"/>
    <s v="Storage"/>
    <x v="166"/>
    <n v="31.44"/>
    <n v="3"/>
    <n v="8.4887999999999995"/>
    <n v="0"/>
  </r>
  <r>
    <x v="454"/>
    <x v="362"/>
    <x v="382"/>
    <s v="JayKimmel@gmail.com"/>
    <s v="United States,San Francisco,California"/>
    <s v="Appliances"/>
    <x v="57"/>
    <n v="83.79"/>
    <n v="7"/>
    <n v="22.6233"/>
    <n v="0"/>
  </r>
  <r>
    <x v="454"/>
    <x v="362"/>
    <x v="382"/>
    <s v="JayKimmel@gmail.com"/>
    <s v="United States,San Francisco,California"/>
    <s v="Art"/>
    <x v="705"/>
    <n v="59.52"/>
    <n v="3"/>
    <n v="15.475199999999999"/>
    <n v="0"/>
  </r>
  <r>
    <x v="454"/>
    <x v="362"/>
    <x v="382"/>
    <s v="JayKimmel@gmail.com"/>
    <s v="United States,San Francisco,California"/>
    <s v="Supplies"/>
    <x v="57"/>
    <n v="31.92"/>
    <n v="4"/>
    <n v="9.2568000000000001"/>
    <n v="0"/>
  </r>
  <r>
    <x v="455"/>
    <x v="363"/>
    <x v="383"/>
    <s v="BethFritzler@gmail.com"/>
    <s v="United States,Tucson,Arizona"/>
    <s v="Paper"/>
    <x v="706"/>
    <n v="74.352000000000004"/>
    <n v="3"/>
    <n v="23.234999999999999"/>
    <n v="4"/>
  </r>
  <r>
    <x v="455"/>
    <x v="363"/>
    <x v="383"/>
    <s v="BethFritzler@gmail.com"/>
    <s v="United States,Tucson,Arizona"/>
    <s v="Chairs"/>
    <x v="707"/>
    <n v="314.35199999999998"/>
    <n v="3"/>
    <n v="-35.364600000000003"/>
    <n v="4"/>
  </r>
  <r>
    <x v="456"/>
    <x v="50"/>
    <x v="13"/>
    <s v="StuartCalhoun@gmail.com"/>
    <s v="United States,Los Angeles,California"/>
    <s v="Art"/>
    <x v="708"/>
    <n v="4.26"/>
    <n v="1"/>
    <n v="1.7465999999999999"/>
    <n v="5"/>
  </r>
  <r>
    <x v="457"/>
    <x v="364"/>
    <x v="80"/>
    <s v="ScottWilliamson@gmail.com"/>
    <s v="United States,San Diego,California"/>
    <s v="Storage"/>
    <x v="197"/>
    <n v="811.28"/>
    <n v="8"/>
    <n v="24.3384"/>
    <n v="6"/>
  </r>
  <r>
    <x v="458"/>
    <x v="365"/>
    <x v="384"/>
    <s v="TamaraDahlen@gmail.com"/>
    <s v="United States,San Diego,California"/>
    <s v="Chairs"/>
    <x v="604"/>
    <n v="153.56800000000001"/>
    <n v="2"/>
    <n v="-5.7587999999999999"/>
    <n v="2"/>
  </r>
  <r>
    <x v="458"/>
    <x v="365"/>
    <x v="384"/>
    <s v="TamaraDahlen@gmail.com"/>
    <s v="United States,San Diego,California"/>
    <s v="Chairs"/>
    <x v="709"/>
    <n v="1013.4880000000001"/>
    <n v="7"/>
    <n v="76.011600000000001"/>
    <n v="2"/>
  </r>
  <r>
    <x v="459"/>
    <x v="366"/>
    <x v="385"/>
    <s v="BerenikeKampe@gmail.com"/>
    <s v="United States,San Francisco,California"/>
    <s v="Furnishings"/>
    <x v="710"/>
    <n v="6.96"/>
    <n v="4"/>
    <n v="2.2271999999999998"/>
    <n v="5"/>
  </r>
  <r>
    <x v="460"/>
    <x v="367"/>
    <x v="386"/>
    <s v="JeremyFarry@gmail.com"/>
    <s v="United States,San Francisco,California"/>
    <s v="Binders"/>
    <x v="231"/>
    <n v="17.456"/>
    <n v="2"/>
    <n v="5.8914"/>
    <n v="4"/>
  </r>
  <r>
    <x v="461"/>
    <x v="368"/>
    <x v="387"/>
    <s v="EmilyPhan@gmail.com"/>
    <s v="United States,Tempe,Arizona"/>
    <s v="Chairs"/>
    <x v="711"/>
    <n v="307.92"/>
    <n v="5"/>
    <n v="-34.640999999999998"/>
    <n v="4"/>
  </r>
  <r>
    <x v="462"/>
    <x v="156"/>
    <x v="388"/>
    <s v="EmilyPhan@gmail.com"/>
    <s v="United States,Los Angeles,California"/>
    <s v="Art"/>
    <x v="156"/>
    <n v="6.63"/>
    <n v="3"/>
    <n v="1.7901"/>
    <n v="1"/>
  </r>
  <r>
    <x v="462"/>
    <x v="156"/>
    <x v="388"/>
    <s v="EmilyPhan@gmail.com"/>
    <s v="United States,Los Angeles,California"/>
    <s v="Paper"/>
    <x v="346"/>
    <n v="12.96"/>
    <n v="2"/>
    <n v="6.2207999999999997"/>
    <n v="1"/>
  </r>
  <r>
    <x v="462"/>
    <x v="156"/>
    <x v="388"/>
    <s v="EmilyPhan@gmail.com"/>
    <s v="United States,Los Angeles,California"/>
    <s v="Paper"/>
    <x v="262"/>
    <n v="32.4"/>
    <n v="5"/>
    <n v="15.552"/>
    <n v="1"/>
  </r>
  <r>
    <x v="463"/>
    <x v="369"/>
    <x v="129"/>
    <s v="KenHeidel@gmail.com"/>
    <s v="United States,Seattle,Washington"/>
    <s v="Paper"/>
    <x v="712"/>
    <n v="23.85"/>
    <n v="5"/>
    <n v="10.7325"/>
    <n v="4"/>
  </r>
  <r>
    <x v="464"/>
    <x v="180"/>
    <x v="389"/>
    <s v="ChristopherSchild@gmail.com"/>
    <s v="United States,Seattle,Washington"/>
    <s v="Storage"/>
    <x v="713"/>
    <n v="310.12"/>
    <n v="2"/>
    <n v="80.631200000000007"/>
    <n v="4"/>
  </r>
  <r>
    <x v="465"/>
    <x v="370"/>
    <x v="115"/>
    <s v="MaxEngle@gmail.com"/>
    <s v="United States,Seattle,Washington"/>
    <s v="Fasteners"/>
    <x v="714"/>
    <n v="11.22"/>
    <n v="3"/>
    <n v="0.22439999999999999"/>
    <n v="4"/>
  </r>
  <r>
    <x v="466"/>
    <x v="371"/>
    <x v="390"/>
    <s v="MichaelMoore@gmail.com"/>
    <s v="United States,San Francisco,California"/>
    <s v="Storage"/>
    <x v="715"/>
    <n v="129.30000000000001"/>
    <n v="2"/>
    <n v="6.4649999999999999"/>
    <n v="0"/>
  </r>
  <r>
    <x v="467"/>
    <x v="372"/>
    <x v="391"/>
    <s v="ThomasThornton@gmail.com"/>
    <s v="United States,San Francisco,California"/>
    <s v="Binders"/>
    <x v="345"/>
    <n v="6.6079999999999997"/>
    <n v="2"/>
    <n v="2.2302"/>
    <n v="0"/>
  </r>
  <r>
    <x v="467"/>
    <x v="372"/>
    <x v="391"/>
    <s v="ThomasThornton@gmail.com"/>
    <s v="United States,San Francisco,California"/>
    <s v="Binders"/>
    <x v="77"/>
    <n v="7.28"/>
    <n v="2"/>
    <n v="2.73"/>
    <n v="0"/>
  </r>
  <r>
    <x v="467"/>
    <x v="372"/>
    <x v="391"/>
    <s v="ThomasThornton@gmail.com"/>
    <s v="United States,San Francisco,California"/>
    <s v="Chairs"/>
    <x v="709"/>
    <n v="144.78399999999999"/>
    <n v="1"/>
    <n v="10.8588"/>
    <n v="0"/>
  </r>
  <r>
    <x v="468"/>
    <x v="158"/>
    <x v="392"/>
    <s v="GregTran@gmail.com"/>
    <s v="United States,Seattle,Washington"/>
    <s v="Phones"/>
    <x v="687"/>
    <n v="156.792"/>
    <n v="1"/>
    <n v="13.7193"/>
    <n v="6"/>
  </r>
  <r>
    <x v="468"/>
    <x v="158"/>
    <x v="392"/>
    <s v="GregTran@gmail.com"/>
    <s v="United States,Seattle,Washington"/>
    <s v="Phones"/>
    <x v="716"/>
    <n v="431.976"/>
    <n v="3"/>
    <n v="26.9985"/>
    <n v="6"/>
  </r>
  <r>
    <x v="468"/>
    <x v="158"/>
    <x v="392"/>
    <s v="GregTran@gmail.com"/>
    <s v="United States,Seattle,Washington"/>
    <s v="Envelopes"/>
    <x v="717"/>
    <n v="35.89"/>
    <n v="1"/>
    <n v="16.150500000000001"/>
    <n v="6"/>
  </r>
  <r>
    <x v="468"/>
    <x v="158"/>
    <x v="392"/>
    <s v="GregTran@gmail.com"/>
    <s v="United States,Seattle,Washington"/>
    <s v="Binders"/>
    <x v="247"/>
    <n v="47.207999999999998"/>
    <n v="7"/>
    <n v="15.342599999999999"/>
    <n v="6"/>
  </r>
  <r>
    <x v="468"/>
    <x v="158"/>
    <x v="392"/>
    <s v="GregTran@gmail.com"/>
    <s v="United States,Seattle,Washington"/>
    <s v="Paper"/>
    <x v="39"/>
    <n v="248.08"/>
    <n v="7"/>
    <n v="116.5976"/>
    <n v="6"/>
  </r>
  <r>
    <x v="468"/>
    <x v="158"/>
    <x v="392"/>
    <s v="GregTran@gmail.com"/>
    <s v="United States,Seattle,Washington"/>
    <s v="Paper"/>
    <x v="718"/>
    <n v="189.7"/>
    <n v="5"/>
    <n v="89.159000000000006"/>
    <n v="6"/>
  </r>
  <r>
    <x v="468"/>
    <x v="158"/>
    <x v="392"/>
    <s v="GregTran@gmail.com"/>
    <s v="United States,Seattle,Washington"/>
    <s v="Binders"/>
    <x v="152"/>
    <n v="59.808"/>
    <n v="3"/>
    <n v="19.4376"/>
    <n v="6"/>
  </r>
  <r>
    <x v="469"/>
    <x v="196"/>
    <x v="393"/>
    <s v="MickCrebagga@gmail.com"/>
    <s v="United States,Los Angeles,California"/>
    <s v="Storage"/>
    <x v="719"/>
    <n v="305.01"/>
    <n v="9"/>
    <n v="76.252499999999998"/>
    <n v="5"/>
  </r>
  <r>
    <x v="469"/>
    <x v="196"/>
    <x v="393"/>
    <s v="MickCrebagga@gmail.com"/>
    <s v="United States,Los Angeles,California"/>
    <s v="Furnishings"/>
    <x v="720"/>
    <n v="18.7"/>
    <n v="1"/>
    <n v="7.1059999999999999"/>
    <n v="5"/>
  </r>
  <r>
    <x v="470"/>
    <x v="99"/>
    <x v="394"/>
    <s v="LisaHazard@gmail.com"/>
    <s v="United States,San Francisco,California"/>
    <s v="Furnishings"/>
    <x v="721"/>
    <n v="38.29"/>
    <n v="7"/>
    <n v="16.464700000000001"/>
    <n v="1"/>
  </r>
  <r>
    <x v="471"/>
    <x v="373"/>
    <x v="395"/>
    <s v="MikePelletier@gmail.com"/>
    <s v="United States,San Diego,California"/>
    <s v="Furnishings"/>
    <x v="722"/>
    <n v="26.25"/>
    <n v="3"/>
    <n v="11.025"/>
    <n v="4"/>
  </r>
  <r>
    <x v="471"/>
    <x v="373"/>
    <x v="395"/>
    <s v="MikePelletier@gmail.com"/>
    <s v="United States,San Diego,California"/>
    <s v="Binders"/>
    <x v="723"/>
    <n v="64.959999999999994"/>
    <n v="14"/>
    <n v="22.736000000000001"/>
    <n v="4"/>
  </r>
  <r>
    <x v="471"/>
    <x v="373"/>
    <x v="395"/>
    <s v="MikePelletier@gmail.com"/>
    <s v="United States,San Diego,California"/>
    <s v="Envelopes"/>
    <x v="635"/>
    <n v="43.7"/>
    <n v="5"/>
    <n v="20.539000000000001"/>
    <n v="4"/>
  </r>
  <r>
    <x v="472"/>
    <x v="34"/>
    <x v="12"/>
    <s v="EugeneMoren@gmail.com"/>
    <s v="United States,Glendale,Arizona"/>
    <s v="Accessories"/>
    <x v="724"/>
    <n v="41.6"/>
    <n v="4"/>
    <n v="13"/>
    <n v="0"/>
  </r>
  <r>
    <x v="472"/>
    <x v="34"/>
    <x v="12"/>
    <s v="EugeneMoren@gmail.com"/>
    <s v="United States,Glendale,Arizona"/>
    <s v="Paper"/>
    <x v="725"/>
    <n v="23.12"/>
    <n v="5"/>
    <n v="8.3810000000000002"/>
    <n v="0"/>
  </r>
  <r>
    <x v="472"/>
    <x v="34"/>
    <x v="12"/>
    <s v="EugeneMoren@gmail.com"/>
    <s v="United States,Glendale,Arizona"/>
    <s v="Chairs"/>
    <x v="726"/>
    <n v="113.88800000000001"/>
    <n v="2"/>
    <n v="9.9651999999999994"/>
    <n v="0"/>
  </r>
  <r>
    <x v="472"/>
    <x v="34"/>
    <x v="12"/>
    <s v="EugeneMoren@gmail.com"/>
    <s v="United States,Glendale,Arizona"/>
    <s v="Furnishings"/>
    <x v="727"/>
    <n v="113.568"/>
    <n v="2"/>
    <n v="-5.6783999999999999"/>
    <n v="0"/>
  </r>
  <r>
    <x v="472"/>
    <x v="34"/>
    <x v="12"/>
    <s v="EugeneMoren@gmail.com"/>
    <s v="United States,Glendale,Arizona"/>
    <s v="Phones"/>
    <x v="728"/>
    <n v="7.92"/>
    <n v="2"/>
    <n v="0.69299999999999995"/>
    <n v="0"/>
  </r>
  <r>
    <x v="472"/>
    <x v="34"/>
    <x v="12"/>
    <s v="EugeneMoren@gmail.com"/>
    <s v="United States,Glendale,Arizona"/>
    <s v="Phones"/>
    <x v="729"/>
    <n v="671.98400000000004"/>
    <n v="2"/>
    <n v="50.398800000000001"/>
    <n v="0"/>
  </r>
  <r>
    <x v="473"/>
    <x v="183"/>
    <x v="287"/>
    <s v="KeanTakahito@gmail.com"/>
    <s v="United States,Los Angeles,California"/>
    <s v="Binders"/>
    <x v="293"/>
    <n v="19.936"/>
    <n v="4"/>
    <n v="7.2267999999999999"/>
    <n v="5"/>
  </r>
  <r>
    <x v="473"/>
    <x v="183"/>
    <x v="287"/>
    <s v="KeanTakahito@gmail.com"/>
    <s v="United States,Los Angeles,California"/>
    <s v="Fasteners"/>
    <x v="87"/>
    <n v="45.92"/>
    <n v="4"/>
    <n v="21.5824"/>
    <n v="5"/>
  </r>
  <r>
    <x v="474"/>
    <x v="374"/>
    <x v="396"/>
    <s v="PhilisseOvercash@gmail.com"/>
    <s v="United States,Seattle,Washington"/>
    <s v="Paper"/>
    <x v="390"/>
    <n v="20.34"/>
    <n v="3"/>
    <n v="9.3564000000000007"/>
    <n v="5"/>
  </r>
  <r>
    <x v="474"/>
    <x v="374"/>
    <x v="396"/>
    <s v="PhilisseOvercash@gmail.com"/>
    <s v="United States,Seattle,Washington"/>
    <s v="Labels"/>
    <x v="730"/>
    <n v="39.28"/>
    <n v="8"/>
    <n v="19.247199999999999"/>
    <n v="5"/>
  </r>
  <r>
    <x v="475"/>
    <x v="375"/>
    <x v="91"/>
    <s v="AndyYotov@gmail.com"/>
    <s v="United States,Oceanside,California"/>
    <s v="Chairs"/>
    <x v="603"/>
    <n v="81.567999999999998"/>
    <n v="2"/>
    <n v="9.1763999999999992"/>
    <n v="5"/>
  </r>
  <r>
    <x v="475"/>
    <x v="375"/>
    <x v="91"/>
    <s v="AndyYotov@gmail.com"/>
    <s v="United States,Oceanside,California"/>
    <s v="Chairs"/>
    <x v="61"/>
    <n v="97.183999999999997"/>
    <n v="2"/>
    <n v="6.0739999999999998"/>
    <n v="5"/>
  </r>
  <r>
    <x v="475"/>
    <x v="375"/>
    <x v="91"/>
    <s v="AndyYotov@gmail.com"/>
    <s v="United States,Oceanside,California"/>
    <s v="Binders"/>
    <x v="387"/>
    <n v="24.32"/>
    <n v="5"/>
    <n v="8.2080000000000002"/>
    <n v="5"/>
  </r>
  <r>
    <x v="475"/>
    <x v="375"/>
    <x v="91"/>
    <s v="AndyYotov@gmail.com"/>
    <s v="United States,Oceanside,California"/>
    <s v="Furnishings"/>
    <x v="731"/>
    <n v="18.96"/>
    <n v="2"/>
    <n v="7.5839999999999996"/>
    <n v="5"/>
  </r>
  <r>
    <x v="476"/>
    <x v="48"/>
    <x v="293"/>
    <s v="ClayLudtke@gmail.com"/>
    <s v="United States,Seattle,Washington"/>
    <s v="Chairs"/>
    <x v="732"/>
    <n v="123.136"/>
    <n v="4"/>
    <n v="13.8528"/>
    <n v="6"/>
  </r>
  <r>
    <x v="476"/>
    <x v="48"/>
    <x v="293"/>
    <s v="ClayLudtke@gmail.com"/>
    <s v="United States,Seattle,Washington"/>
    <s v="Binders"/>
    <x v="733"/>
    <n v="11.263999999999999"/>
    <n v="4"/>
    <n v="3.8016000000000001"/>
    <n v="6"/>
  </r>
  <r>
    <x v="477"/>
    <x v="376"/>
    <x v="397"/>
    <s v="RyanCrowe@gmail.com"/>
    <s v="United States,Springfield,Oregon"/>
    <s v="Storage"/>
    <x v="257"/>
    <n v="53.423999999999999"/>
    <n v="3"/>
    <n v="4.6745999999999999"/>
    <n v="5"/>
  </r>
  <r>
    <x v="477"/>
    <x v="376"/>
    <x v="397"/>
    <s v="RyanCrowe@gmail.com"/>
    <s v="United States,Springfield,Oregon"/>
    <s v="Tables"/>
    <x v="734"/>
    <n v="275.49"/>
    <n v="1"/>
    <n v="-170.8038"/>
    <n v="5"/>
  </r>
  <r>
    <x v="478"/>
    <x v="377"/>
    <x v="398"/>
    <s v="MatthewClasen@gmail.com"/>
    <s v="United States,Los Angeles,California"/>
    <s v="Accessories"/>
    <x v="735"/>
    <n v="12.99"/>
    <n v="1"/>
    <n v="0.77939999999999998"/>
    <n v="5"/>
  </r>
  <r>
    <x v="478"/>
    <x v="377"/>
    <x v="398"/>
    <s v="MatthewClasen@gmail.com"/>
    <s v="United States,Los Angeles,California"/>
    <s v="Binders"/>
    <x v="723"/>
    <n v="18.559999999999999"/>
    <n v="4"/>
    <n v="6.4960000000000004"/>
    <n v="5"/>
  </r>
  <r>
    <x v="478"/>
    <x v="377"/>
    <x v="398"/>
    <s v="MatthewClasen@gmail.com"/>
    <s v="United States,Los Angeles,California"/>
    <s v="Storage"/>
    <x v="225"/>
    <n v="449.15"/>
    <n v="5"/>
    <n v="8.9830000000000005"/>
    <n v="5"/>
  </r>
  <r>
    <x v="478"/>
    <x v="377"/>
    <x v="398"/>
    <s v="MatthewClasen@gmail.com"/>
    <s v="United States,Los Angeles,California"/>
    <s v="Binders"/>
    <x v="736"/>
    <n v="31.248000000000001"/>
    <n v="7"/>
    <n v="10.9368"/>
    <n v="5"/>
  </r>
  <r>
    <x v="479"/>
    <x v="378"/>
    <x v="399"/>
    <s v="AnnieThurman@gmail.com"/>
    <s v="United States,Stockton,California"/>
    <s v="Binders"/>
    <x v="737"/>
    <n v="55.36"/>
    <n v="4"/>
    <n v="18.684000000000001"/>
    <n v="4"/>
  </r>
  <r>
    <x v="480"/>
    <x v="379"/>
    <x v="400"/>
    <s v="PhilipBrown@gmail.com"/>
    <s v="United States,Phoenix,Arizona"/>
    <s v="Storage"/>
    <x v="738"/>
    <n v="55.92"/>
    <n v="5"/>
    <n v="6.2910000000000004"/>
    <n v="7"/>
  </r>
  <r>
    <x v="481"/>
    <x v="380"/>
    <x v="401"/>
    <s v="AllenArmold@gmail.com"/>
    <s v="United States,Rancho Cucamonga,California"/>
    <s v="Binders"/>
    <x v="739"/>
    <n v="34.271999999999998"/>
    <n v="3"/>
    <n v="11.138400000000001"/>
    <n v="5"/>
  </r>
  <r>
    <x v="482"/>
    <x v="381"/>
    <x v="402"/>
    <s v="SharelleRoach@gmail.com"/>
    <s v="United States,Louisville,Colorado"/>
    <s v="Binders"/>
    <x v="740"/>
    <n v="12.03"/>
    <n v="5"/>
    <n v="-9.2230000000000008"/>
    <n v="6"/>
  </r>
  <r>
    <x v="482"/>
    <x v="381"/>
    <x v="402"/>
    <s v="SharelleRoach@gmail.com"/>
    <s v="United States,Louisville,Colorado"/>
    <s v="Machines"/>
    <x v="741"/>
    <n v="2549.9850000000001"/>
    <n v="5"/>
    <n v="-3399.98"/>
    <n v="6"/>
  </r>
  <r>
    <x v="482"/>
    <x v="381"/>
    <x v="402"/>
    <s v="SharelleRoach@gmail.com"/>
    <s v="United States,Louisville,Colorado"/>
    <s v="Binders"/>
    <x v="742"/>
    <n v="21.594000000000001"/>
    <n v="2"/>
    <n v="-15.835599999999999"/>
    <n v="6"/>
  </r>
  <r>
    <x v="482"/>
    <x v="381"/>
    <x v="402"/>
    <s v="SharelleRoach@gmail.com"/>
    <s v="United States,Louisville,Colorado"/>
    <s v="Binders"/>
    <x v="214"/>
    <n v="8.9640000000000004"/>
    <n v="6"/>
    <n v="-6.5735999999999999"/>
    <n v="6"/>
  </r>
  <r>
    <x v="482"/>
    <x v="381"/>
    <x v="402"/>
    <s v="SharelleRoach@gmail.com"/>
    <s v="United States,Louisville,Colorado"/>
    <s v="Paper"/>
    <x v="190"/>
    <n v="20.736000000000001"/>
    <n v="4"/>
    <n v="7.2576000000000001"/>
    <n v="6"/>
  </r>
  <r>
    <x v="483"/>
    <x v="302"/>
    <x v="358"/>
    <s v="SanjitChand@gmail.com"/>
    <s v="United States,West Jordan,Utah"/>
    <s v="Fasteners"/>
    <x v="743"/>
    <n v="5.04"/>
    <n v="3"/>
    <n v="0.2016"/>
    <n v="6"/>
  </r>
  <r>
    <x v="483"/>
    <x v="302"/>
    <x v="358"/>
    <s v="SanjitChand@gmail.com"/>
    <s v="United States,West Jordan,Utah"/>
    <s v="Paper"/>
    <x v="570"/>
    <n v="92.94"/>
    <n v="3"/>
    <n v="41.823"/>
    <n v="6"/>
  </r>
  <r>
    <x v="483"/>
    <x v="302"/>
    <x v="358"/>
    <s v="SanjitChand@gmail.com"/>
    <s v="United States,West Jordan,Utah"/>
    <s v="Furnishings"/>
    <x v="235"/>
    <n v="66.69"/>
    <n v="3"/>
    <n v="22.0077"/>
    <n v="6"/>
  </r>
  <r>
    <x v="483"/>
    <x v="302"/>
    <x v="358"/>
    <s v="SanjitChand@gmail.com"/>
    <s v="United States,West Jordan,Utah"/>
    <s v="Binders"/>
    <x v="391"/>
    <n v="91.68"/>
    <n v="5"/>
    <n v="28.65"/>
    <n v="6"/>
  </r>
  <r>
    <x v="484"/>
    <x v="382"/>
    <x v="403"/>
    <s v="RobertBarroso@gmail.com"/>
    <s v="United States,Billings,Montana"/>
    <s v="Binders"/>
    <x v="744"/>
    <n v="8.2880000000000003"/>
    <n v="2"/>
    <n v="2.6936"/>
    <n v="0"/>
  </r>
  <r>
    <x v="485"/>
    <x v="383"/>
    <x v="404"/>
    <s v="DanReichenbach@gmail.com"/>
    <s v="United States,Gresham,Oregon"/>
    <s v="Phones"/>
    <x v="745"/>
    <n v="403.16800000000001"/>
    <n v="4"/>
    <n v="25.198"/>
    <n v="4"/>
  </r>
  <r>
    <x v="486"/>
    <x v="384"/>
    <x v="405"/>
    <s v="JustinHirsh@gmail.com"/>
    <s v="United States,Gresham,Oregon"/>
    <s v="Chairs"/>
    <x v="534"/>
    <n v="195.136"/>
    <n v="4"/>
    <n v="-12.196"/>
    <n v="5"/>
  </r>
  <r>
    <x v="487"/>
    <x v="385"/>
    <x v="83"/>
    <s v="AaronSmayling@gmail.com"/>
    <s v="United States,Pasadena,California"/>
    <s v="Tables"/>
    <x v="746"/>
    <n v="171.28800000000001"/>
    <n v="3"/>
    <n v="-6.4233000000000002"/>
    <n v="5"/>
  </r>
  <r>
    <x v="488"/>
    <x v="386"/>
    <x v="291"/>
    <s v="KarenFerguson@gmail.com"/>
    <s v="United States,Long Beach,California"/>
    <s v="Paper"/>
    <x v="346"/>
    <n v="12.96"/>
    <n v="2"/>
    <n v="6.2207999999999997"/>
    <n v="1"/>
  </r>
  <r>
    <x v="488"/>
    <x v="386"/>
    <x v="291"/>
    <s v="KarenFerguson@gmail.com"/>
    <s v="United States,Long Beach,California"/>
    <s v="Envelopes"/>
    <x v="747"/>
    <n v="22.18"/>
    <n v="2"/>
    <n v="10.8682"/>
    <n v="1"/>
  </r>
  <r>
    <x v="488"/>
    <x v="386"/>
    <x v="291"/>
    <s v="KarenFerguson@gmail.com"/>
    <s v="United States,Long Beach,California"/>
    <s v="Chairs"/>
    <x v="748"/>
    <n v="2054.2719999999999"/>
    <n v="8"/>
    <n v="256.78399999999999"/>
    <n v="1"/>
  </r>
  <r>
    <x v="489"/>
    <x v="387"/>
    <x v="406"/>
    <s v="DougBickford@gmail.com"/>
    <s v="United States,Seattle,Washington"/>
    <s v="Binders"/>
    <x v="4"/>
    <n v="43.176000000000002"/>
    <n v="7"/>
    <n v="13.4925"/>
    <n v="4"/>
  </r>
  <r>
    <x v="490"/>
    <x v="388"/>
    <x v="326"/>
    <s v="NickZandusky@gmail.com"/>
    <s v="United States,Meridian,Idaho"/>
    <s v="Furnishings"/>
    <x v="749"/>
    <n v="41.96"/>
    <n v="2"/>
    <n v="2.9371999999999998"/>
    <n v="5"/>
  </r>
  <r>
    <x v="490"/>
    <x v="388"/>
    <x v="326"/>
    <s v="NickZandusky@gmail.com"/>
    <s v="United States,Meridian,Idaho"/>
    <s v="Appliances"/>
    <x v="750"/>
    <n v="227.84"/>
    <n v="4"/>
    <n v="66.073599999999999"/>
    <n v="5"/>
  </r>
  <r>
    <x v="490"/>
    <x v="388"/>
    <x v="326"/>
    <s v="NickZandusky@gmail.com"/>
    <s v="United States,Meridian,Idaho"/>
    <s v="Paper"/>
    <x v="543"/>
    <n v="37.94"/>
    <n v="2"/>
    <n v="18.211200000000002"/>
    <n v="5"/>
  </r>
  <r>
    <x v="491"/>
    <x v="389"/>
    <x v="407"/>
    <s v="HilaryHolden@gmail.com"/>
    <s v="United States,San Francisco,California"/>
    <s v="Envelopes"/>
    <x v="751"/>
    <n v="8.9600000000000009"/>
    <n v="2"/>
    <n v="4.3007999999999997"/>
    <n v="5"/>
  </r>
  <r>
    <x v="491"/>
    <x v="389"/>
    <x v="407"/>
    <s v="HilaryHolden@gmail.com"/>
    <s v="United States,San Francisco,California"/>
    <s v="Labels"/>
    <x v="425"/>
    <n v="31.5"/>
    <n v="10"/>
    <n v="15.12"/>
    <n v="5"/>
  </r>
  <r>
    <x v="491"/>
    <x v="389"/>
    <x v="407"/>
    <s v="HilaryHolden@gmail.com"/>
    <s v="United States,San Francisco,California"/>
    <s v="Furnishings"/>
    <x v="752"/>
    <n v="30.56"/>
    <n v="2"/>
    <n v="10.3904"/>
    <n v="5"/>
  </r>
  <r>
    <x v="491"/>
    <x v="389"/>
    <x v="407"/>
    <s v="HilaryHolden@gmail.com"/>
    <s v="United States,San Francisco,California"/>
    <s v="Tables"/>
    <x v="753"/>
    <n v="24.367999999999999"/>
    <n v="2"/>
    <n v="-3.3506"/>
    <n v="5"/>
  </r>
  <r>
    <x v="492"/>
    <x v="288"/>
    <x v="269"/>
    <s v="BenjaminFarhat@gmail.com"/>
    <s v="United States,Albuquerque,New Mexico"/>
    <s v="Storage"/>
    <x v="754"/>
    <n v="90.8"/>
    <n v="8"/>
    <n v="25.423999999999999"/>
    <n v="5"/>
  </r>
  <r>
    <x v="492"/>
    <x v="288"/>
    <x v="269"/>
    <s v="BenjaminFarhat@gmail.com"/>
    <s v="United States,Albuquerque,New Mexico"/>
    <s v="Phones"/>
    <x v="755"/>
    <n v="140.73599999999999"/>
    <n v="8"/>
    <n v="49.257599999999996"/>
    <n v="5"/>
  </r>
  <r>
    <x v="492"/>
    <x v="288"/>
    <x v="269"/>
    <s v="BenjaminFarhat@gmail.com"/>
    <s v="United States,Albuquerque,New Mexico"/>
    <s v="Accessories"/>
    <x v="756"/>
    <n v="214.95"/>
    <n v="5"/>
    <n v="88.129499999999993"/>
    <n v="5"/>
  </r>
  <r>
    <x v="492"/>
    <x v="288"/>
    <x v="269"/>
    <s v="BenjaminFarhat@gmail.com"/>
    <s v="United States,Albuquerque,New Mexico"/>
    <s v="Paper"/>
    <x v="757"/>
    <n v="45.36"/>
    <n v="7"/>
    <n v="21.7728"/>
    <n v="5"/>
  </r>
  <r>
    <x v="492"/>
    <x v="288"/>
    <x v="269"/>
    <s v="BenjaminFarhat@gmail.com"/>
    <s v="United States,Albuquerque,New Mexico"/>
    <s v="Paper"/>
    <x v="676"/>
    <n v="288.24"/>
    <n v="6"/>
    <n v="138.3552"/>
    <n v="5"/>
  </r>
  <r>
    <x v="493"/>
    <x v="390"/>
    <x v="408"/>
    <s v="LenaRadford@gmail.com"/>
    <s v="United States,Los Angeles,California"/>
    <s v="Storage"/>
    <x v="758"/>
    <n v="114.46"/>
    <n v="2"/>
    <n v="28.614999999999998"/>
    <n v="2"/>
  </r>
  <r>
    <x v="494"/>
    <x v="391"/>
    <x v="282"/>
    <s v="BruceStewart@gmail.com"/>
    <s v="United States,Los Angeles,California"/>
    <s v="Bookcases"/>
    <x v="526"/>
    <n v="120.666"/>
    <n v="2"/>
    <n v="18.454799999999999"/>
    <n v="5"/>
  </r>
  <r>
    <x v="495"/>
    <x v="392"/>
    <x v="409"/>
    <s v="BradleyTalbott@gmail.com"/>
    <s v="United States,San Diego,California"/>
    <s v="Art"/>
    <x v="412"/>
    <n v="31.84"/>
    <n v="8"/>
    <n v="10.507199999999999"/>
    <n v="4"/>
  </r>
  <r>
    <x v="496"/>
    <x v="321"/>
    <x v="215"/>
    <s v="KatrinaBavinger@gmail.com"/>
    <s v="United States,Apple Valley,California"/>
    <s v="Paper"/>
    <x v="325"/>
    <n v="12.96"/>
    <n v="2"/>
    <n v="6.2207999999999997"/>
    <n v="1"/>
  </r>
  <r>
    <x v="496"/>
    <x v="321"/>
    <x v="215"/>
    <s v="KatrinaBavinger@gmail.com"/>
    <s v="United States,Apple Valley,California"/>
    <s v="Phones"/>
    <x v="759"/>
    <n v="43.176000000000002"/>
    <n v="3"/>
    <n v="15.111599999999999"/>
    <n v="1"/>
  </r>
  <r>
    <x v="497"/>
    <x v="393"/>
    <x v="410"/>
    <s v="MaxwellSchwartz@gmail.com"/>
    <s v="United States,Seattle,Washington"/>
    <s v="Machines"/>
    <x v="760"/>
    <n v="837.6"/>
    <n v="3"/>
    <n v="62.82"/>
    <n v="7"/>
  </r>
  <r>
    <x v="497"/>
    <x v="393"/>
    <x v="410"/>
    <s v="MaxwellSchwartz@gmail.com"/>
    <s v="United States,Seattle,Washington"/>
    <s v="Envelopes"/>
    <x v="761"/>
    <n v="135.9"/>
    <n v="5"/>
    <n v="63.872999999999998"/>
    <n v="7"/>
  </r>
  <r>
    <x v="497"/>
    <x v="393"/>
    <x v="410"/>
    <s v="MaxwellSchwartz@gmail.com"/>
    <s v="United States,Seattle,Washington"/>
    <s v="Paper"/>
    <x v="725"/>
    <n v="34.68"/>
    <n v="6"/>
    <n v="16.993200000000002"/>
    <n v="7"/>
  </r>
  <r>
    <x v="497"/>
    <x v="393"/>
    <x v="410"/>
    <s v="MaxwellSchwartz@gmail.com"/>
    <s v="United States,Seattle,Washington"/>
    <s v="Chairs"/>
    <x v="762"/>
    <n v="532.70399999999995"/>
    <n v="6"/>
    <n v="-39.952800000000003"/>
    <n v="7"/>
  </r>
  <r>
    <x v="497"/>
    <x v="393"/>
    <x v="410"/>
    <s v="MaxwellSchwartz@gmail.com"/>
    <s v="United States,Seattle,Washington"/>
    <s v="Appliances"/>
    <x v="588"/>
    <n v="43.1"/>
    <n v="5"/>
    <n v="11.206"/>
    <n v="7"/>
  </r>
  <r>
    <x v="497"/>
    <x v="393"/>
    <x v="410"/>
    <s v="MaxwellSchwartz@gmail.com"/>
    <s v="United States,Seattle,Washington"/>
    <s v="Supplies"/>
    <x v="763"/>
    <n v="15.88"/>
    <n v="4"/>
    <n v="0.1588"/>
    <n v="7"/>
  </r>
  <r>
    <x v="498"/>
    <x v="394"/>
    <x v="297"/>
    <s v="ChadCunningham@gmail.com"/>
    <s v="United States,Los Angeles,California"/>
    <s v="Furnishings"/>
    <x v="235"/>
    <n v="44.46"/>
    <n v="2"/>
    <n v="14.671799999999999"/>
    <n v="1"/>
  </r>
  <r>
    <x v="498"/>
    <x v="394"/>
    <x v="297"/>
    <s v="ChadCunningham@gmail.com"/>
    <s v="United States,Los Angeles,California"/>
    <s v="Chairs"/>
    <x v="149"/>
    <n v="241.56800000000001"/>
    <n v="2"/>
    <n v="18.117599999999999"/>
    <n v="1"/>
  </r>
  <r>
    <x v="498"/>
    <x v="394"/>
    <x v="297"/>
    <s v="ChadCunningham@gmail.com"/>
    <s v="United States,Los Angeles,California"/>
    <s v="Accessories"/>
    <x v="209"/>
    <n v="395"/>
    <n v="5"/>
    <n v="39.5"/>
    <n v="1"/>
  </r>
  <r>
    <x v="498"/>
    <x v="394"/>
    <x v="297"/>
    <s v="ChadCunningham@gmail.com"/>
    <s v="United States,Los Angeles,California"/>
    <s v="Phones"/>
    <x v="185"/>
    <n v="627.16800000000001"/>
    <n v="4"/>
    <n v="70.556399999999996"/>
    <n v="1"/>
  </r>
  <r>
    <x v="499"/>
    <x v="206"/>
    <x v="411"/>
    <s v="CariSayre@gmail.com"/>
    <s v="United States,Seattle,Washington"/>
    <s v="Chairs"/>
    <x v="764"/>
    <n v="963.13599999999997"/>
    <n v="4"/>
    <n v="108.3528"/>
    <n v="2"/>
  </r>
  <r>
    <x v="499"/>
    <x v="206"/>
    <x v="411"/>
    <s v="CariSayre@gmail.com"/>
    <s v="United States,Seattle,Washington"/>
    <s v="Phones"/>
    <x v="269"/>
    <n v="88.775999999999996"/>
    <n v="3"/>
    <n v="7.7679"/>
    <n v="2"/>
  </r>
  <r>
    <x v="500"/>
    <x v="395"/>
    <x v="412"/>
    <s v="AnthonyRawles@gmail.com"/>
    <s v="United States,Los Angeles,California"/>
    <s v="Art"/>
    <x v="765"/>
    <n v="32.4"/>
    <n v="5"/>
    <n v="10.368"/>
    <n v="3"/>
  </r>
  <r>
    <x v="501"/>
    <x v="396"/>
    <x v="413"/>
    <s v="KeithHerrera@gmail.com"/>
    <s v="United States,Seattle,Washington"/>
    <s v="Labels"/>
    <x v="766"/>
    <n v="31.05"/>
    <n v="3"/>
    <n v="14.904"/>
    <n v="5"/>
  </r>
  <r>
    <x v="502"/>
    <x v="31"/>
    <x v="30"/>
    <s v="GaryHansen@gmail.com"/>
    <s v="United States,Glendale,Arizona"/>
    <s v="Paper"/>
    <x v="767"/>
    <n v="93.024000000000001"/>
    <n v="3"/>
    <n v="33.721200000000003"/>
    <n v="2"/>
  </r>
  <r>
    <x v="503"/>
    <x v="53"/>
    <x v="414"/>
    <s v="HerbertFlentye@gmail.com"/>
    <s v="United States,San Francisco,California"/>
    <s v="Envelopes"/>
    <x v="57"/>
    <n v="15.56"/>
    <n v="2"/>
    <n v="7.3132000000000001"/>
    <n v="4"/>
  </r>
  <r>
    <x v="503"/>
    <x v="53"/>
    <x v="414"/>
    <s v="HerbertFlentye@gmail.com"/>
    <s v="United States,San Francisco,California"/>
    <s v="Envelopes"/>
    <x v="768"/>
    <n v="78.349999999999994"/>
    <n v="5"/>
    <n v="36.8245"/>
    <n v="4"/>
  </r>
  <r>
    <x v="503"/>
    <x v="53"/>
    <x v="414"/>
    <s v="HerbertFlentye@gmail.com"/>
    <s v="United States,San Francisco,California"/>
    <s v="Art"/>
    <x v="769"/>
    <n v="59.52"/>
    <n v="3"/>
    <n v="15.475199999999999"/>
    <n v="4"/>
  </r>
  <r>
    <x v="503"/>
    <x v="53"/>
    <x v="414"/>
    <s v="HerbertFlentye@gmail.com"/>
    <s v="United States,San Francisco,California"/>
    <s v="Paper"/>
    <x v="770"/>
    <n v="38.520000000000003"/>
    <n v="9"/>
    <n v="17.334"/>
    <n v="4"/>
  </r>
  <r>
    <x v="503"/>
    <x v="53"/>
    <x v="414"/>
    <s v="HerbertFlentye@gmail.com"/>
    <s v="United States,San Francisco,California"/>
    <s v="Phones"/>
    <x v="771"/>
    <n v="239.98400000000001"/>
    <n v="2"/>
    <n v="23.9984"/>
    <n v="4"/>
  </r>
  <r>
    <x v="503"/>
    <x v="53"/>
    <x v="414"/>
    <s v="HerbertFlentye@gmail.com"/>
    <s v="United States,San Francisco,California"/>
    <s v="Paper"/>
    <x v="672"/>
    <n v="19.350000000000001"/>
    <n v="3"/>
    <n v="9.4815000000000005"/>
    <n v="4"/>
  </r>
  <r>
    <x v="504"/>
    <x v="151"/>
    <x v="415"/>
    <s v="ArthurPrichep@gmail.com"/>
    <s v="United States,Fort Collins,Colorado"/>
    <s v="Bookcases"/>
    <x v="772"/>
    <n v="180.58799999999999"/>
    <n v="2"/>
    <n v="-240.78399999999999"/>
    <n v="6"/>
  </r>
  <r>
    <x v="504"/>
    <x v="151"/>
    <x v="415"/>
    <s v="ArthurPrichep@gmail.com"/>
    <s v="United States,Fort Collins,Colorado"/>
    <s v="Accessories"/>
    <x v="429"/>
    <n v="47.984000000000002"/>
    <n v="2"/>
    <n v="0.5998"/>
    <n v="6"/>
  </r>
  <r>
    <x v="505"/>
    <x v="397"/>
    <x v="263"/>
    <s v="JustinEllison@gmail.com"/>
    <s v="United States,Woodland,California"/>
    <s v="Labels"/>
    <x v="773"/>
    <n v="3.75"/>
    <n v="1"/>
    <n v="1.8"/>
    <n v="2"/>
  </r>
  <r>
    <x v="505"/>
    <x v="397"/>
    <x v="263"/>
    <s v="JustinEllison@gmail.com"/>
    <s v="United States,Woodland,California"/>
    <s v="Binders"/>
    <x v="774"/>
    <n v="20.928000000000001"/>
    <n v="4"/>
    <n v="7.5864000000000003"/>
    <n v="2"/>
  </r>
  <r>
    <x v="506"/>
    <x v="398"/>
    <x v="416"/>
    <s v="EricHoffmann@gmail.com"/>
    <s v="United States,Tempe,Arizona"/>
    <s v="Binders"/>
    <x v="775"/>
    <n v="3.3660000000000001"/>
    <n v="3"/>
    <n v="-2.2440000000000002"/>
    <n v="0"/>
  </r>
  <r>
    <x v="507"/>
    <x v="399"/>
    <x v="329"/>
    <s v="RubenDartt@gmail.com"/>
    <s v="United States,San Diego,California"/>
    <s v="Phones"/>
    <x v="199"/>
    <n v="601.53599999999994"/>
    <n v="8"/>
    <n v="60.153599999999997"/>
    <n v="6"/>
  </r>
  <r>
    <x v="507"/>
    <x v="399"/>
    <x v="329"/>
    <s v="RubenDartt@gmail.com"/>
    <s v="United States,San Diego,California"/>
    <s v="Accessories"/>
    <x v="776"/>
    <n v="10.99"/>
    <n v="1"/>
    <n v="4.2861000000000002"/>
    <n v="6"/>
  </r>
  <r>
    <x v="507"/>
    <x v="399"/>
    <x v="329"/>
    <s v="RubenDartt@gmail.com"/>
    <s v="United States,San Diego,California"/>
    <s v="Furnishings"/>
    <x v="20"/>
    <n v="39.880000000000003"/>
    <n v="2"/>
    <n v="11.166399999999999"/>
    <n v="6"/>
  </r>
  <r>
    <x v="507"/>
    <x v="399"/>
    <x v="329"/>
    <s v="RubenDartt@gmail.com"/>
    <s v="United States,San Diego,California"/>
    <s v="Paper"/>
    <x v="777"/>
    <n v="62.24"/>
    <n v="8"/>
    <n v="28.007999999999999"/>
    <n v="6"/>
  </r>
  <r>
    <x v="507"/>
    <x v="399"/>
    <x v="329"/>
    <s v="RubenDartt@gmail.com"/>
    <s v="United States,San Diego,California"/>
    <s v="Furnishings"/>
    <x v="778"/>
    <n v="53.2"/>
    <n v="5"/>
    <n v="14.896000000000001"/>
    <n v="6"/>
  </r>
  <r>
    <x v="507"/>
    <x v="399"/>
    <x v="329"/>
    <s v="RubenDartt@gmail.com"/>
    <s v="United States,San Diego,California"/>
    <s v="Labels"/>
    <x v="779"/>
    <n v="39.840000000000003"/>
    <n v="8"/>
    <n v="18.3264"/>
    <n v="6"/>
  </r>
  <r>
    <x v="508"/>
    <x v="400"/>
    <x v="417"/>
    <s v="LauraArmstrong@gmail.com"/>
    <s v="United States,Fresno,California"/>
    <s v="Accessories"/>
    <x v="780"/>
    <n v="349.95"/>
    <n v="5"/>
    <n v="118.983"/>
    <n v="6"/>
  </r>
  <r>
    <x v="508"/>
    <x v="400"/>
    <x v="417"/>
    <s v="LauraArmstrong@gmail.com"/>
    <s v="United States,Fresno,California"/>
    <s v="Phones"/>
    <x v="22"/>
    <n v="377.928"/>
    <n v="9"/>
    <n v="141.72300000000001"/>
    <n v="6"/>
  </r>
  <r>
    <x v="509"/>
    <x v="182"/>
    <x v="333"/>
    <s v="VivekGonzalez@gmail.com"/>
    <s v="United States,San Mateo,California"/>
    <s v="Labels"/>
    <x v="781"/>
    <n v="75.180000000000007"/>
    <n v="6"/>
    <n v="35.334600000000002"/>
    <n v="2"/>
  </r>
  <r>
    <x v="510"/>
    <x v="3"/>
    <x v="418"/>
    <s v="NaresjPatel@gmail.com"/>
    <s v="United States,Oakland,California"/>
    <s v="Accessories"/>
    <x v="537"/>
    <n v="149.97"/>
    <n v="3"/>
    <n v="52.4895"/>
    <n v="4"/>
  </r>
  <r>
    <x v="511"/>
    <x v="401"/>
    <x v="419"/>
    <s v="ErinSmith@gmail.com"/>
    <s v="United States,Tempe,Arizona"/>
    <s v="Paper"/>
    <x v="782"/>
    <n v="9.4079999999999995"/>
    <n v="2"/>
    <n v="3.4104000000000001"/>
    <n v="3"/>
  </r>
  <r>
    <x v="511"/>
    <x v="401"/>
    <x v="419"/>
    <s v="ErinSmith@gmail.com"/>
    <s v="United States,Tempe,Arizona"/>
    <s v="Fasteners"/>
    <x v="57"/>
    <n v="4.6719999999999997"/>
    <n v="2"/>
    <n v="1.46"/>
    <n v="3"/>
  </r>
  <r>
    <x v="511"/>
    <x v="401"/>
    <x v="419"/>
    <s v="ErinSmith@gmail.com"/>
    <s v="United States,Tempe,Arizona"/>
    <s v="Phones"/>
    <x v="783"/>
    <n v="318.39999999999998"/>
    <n v="2"/>
    <n v="107.46"/>
    <n v="3"/>
  </r>
  <r>
    <x v="511"/>
    <x v="401"/>
    <x v="419"/>
    <s v="ErinSmith@gmail.com"/>
    <s v="United States,Tempe,Arizona"/>
    <s v="Envelopes"/>
    <x v="784"/>
    <n v="12.768000000000001"/>
    <n v="6"/>
    <n v="4.6284000000000001"/>
    <n v="3"/>
  </r>
  <r>
    <x v="511"/>
    <x v="401"/>
    <x v="419"/>
    <s v="ErinSmith@gmail.com"/>
    <s v="United States,Tempe,Arizona"/>
    <s v="Supplies"/>
    <x v="785"/>
    <n v="15.36"/>
    <n v="2"/>
    <n v="-3.2639999999999998"/>
    <n v="3"/>
  </r>
  <r>
    <x v="511"/>
    <x v="401"/>
    <x v="419"/>
    <s v="ErinSmith@gmail.com"/>
    <s v="United States,Tempe,Arizona"/>
    <s v="Phones"/>
    <x v="693"/>
    <n v="230.376"/>
    <n v="3"/>
    <n v="20.157900000000001"/>
    <n v="3"/>
  </r>
  <r>
    <x v="511"/>
    <x v="401"/>
    <x v="419"/>
    <s v="ErinSmith@gmail.com"/>
    <s v="United States,Tempe,Arizona"/>
    <s v="Accessories"/>
    <x v="472"/>
    <n v="7.16"/>
    <n v="1"/>
    <n v="-8.9499999999999996E-2"/>
    <n v="3"/>
  </r>
  <r>
    <x v="512"/>
    <x v="402"/>
    <x v="44"/>
    <s v="JackLebron@gmail.com"/>
    <s v="United States,Riverside,California"/>
    <s v="Binders"/>
    <x v="214"/>
    <n v="3.984"/>
    <n v="1"/>
    <n v="1.3944000000000001"/>
    <n v="3"/>
  </r>
  <r>
    <x v="513"/>
    <x v="146"/>
    <x v="54"/>
    <s v="BenPeterman@gmail.com"/>
    <s v="United States,Seattle,Washington"/>
    <s v="Accessories"/>
    <x v="786"/>
    <n v="49.08"/>
    <n v="3"/>
    <n v="4.9080000000000004"/>
    <n v="2"/>
  </r>
  <r>
    <x v="513"/>
    <x v="146"/>
    <x v="54"/>
    <s v="BenPeterman@gmail.com"/>
    <s v="United States,Seattle,Washington"/>
    <s v="Storage"/>
    <x v="787"/>
    <n v="324.89999999999998"/>
    <n v="5"/>
    <n v="38.988"/>
    <n v="2"/>
  </r>
  <r>
    <x v="513"/>
    <x v="146"/>
    <x v="54"/>
    <s v="BenPeterman@gmail.com"/>
    <s v="United States,Seattle,Washington"/>
    <s v="Art"/>
    <x v="788"/>
    <n v="18.239999999999998"/>
    <n v="3"/>
    <n v="5.2896000000000001"/>
    <n v="2"/>
  </r>
  <r>
    <x v="514"/>
    <x v="11"/>
    <x v="420"/>
    <s v="SanjitJacobs@gmail.com"/>
    <s v="United States,Seattle,Washington"/>
    <s v="Chairs"/>
    <x v="726"/>
    <n v="113.88800000000001"/>
    <n v="2"/>
    <n v="9.9651999999999994"/>
    <n v="4"/>
  </r>
  <r>
    <x v="514"/>
    <x v="11"/>
    <x v="420"/>
    <s v="SanjitJacobs@gmail.com"/>
    <s v="United States,Seattle,Washington"/>
    <s v="Phones"/>
    <x v="789"/>
    <n v="105.584"/>
    <n v="2"/>
    <n v="7.9188000000000001"/>
    <n v="4"/>
  </r>
  <r>
    <x v="515"/>
    <x v="264"/>
    <x v="421"/>
    <s v="ChrisCortes@gmail.com"/>
    <s v="United States,Seattle,Washington"/>
    <s v="Phones"/>
    <x v="236"/>
    <n v="107.98399999999999"/>
    <n v="1"/>
    <n v="9.4486000000000008"/>
    <n v="6"/>
  </r>
  <r>
    <x v="515"/>
    <x v="264"/>
    <x v="421"/>
    <s v="ChrisCortes@gmail.com"/>
    <s v="United States,Seattle,Washington"/>
    <s v="Binders"/>
    <x v="533"/>
    <n v="19.295999999999999"/>
    <n v="3"/>
    <n v="6.03"/>
    <n v="6"/>
  </r>
  <r>
    <x v="516"/>
    <x v="403"/>
    <x v="422"/>
    <s v="ThomasSeio@gmail.com"/>
    <s v="United States,San Francisco,California"/>
    <s v="Accessories"/>
    <x v="366"/>
    <n v="99.98"/>
    <n v="2"/>
    <n v="7.9984000000000002"/>
    <n v="2"/>
  </r>
  <r>
    <x v="516"/>
    <x v="403"/>
    <x v="422"/>
    <s v="ThomasSeio@gmail.com"/>
    <s v="United States,San Francisco,California"/>
    <s v="Paper"/>
    <x v="790"/>
    <n v="733.95"/>
    <n v="7"/>
    <n v="352.29599999999999"/>
    <n v="2"/>
  </r>
  <r>
    <x v="516"/>
    <x v="403"/>
    <x v="422"/>
    <s v="ThomasSeio@gmail.com"/>
    <s v="United States,San Francisco,California"/>
    <s v="Appliances"/>
    <x v="791"/>
    <n v="241.44"/>
    <n v="3"/>
    <n v="72.432000000000002"/>
    <n v="2"/>
  </r>
  <r>
    <x v="517"/>
    <x v="231"/>
    <x v="287"/>
    <s v="KeanNguyen@gmail.com"/>
    <s v="United States,Visalia,California"/>
    <s v="Accessories"/>
    <x v="690"/>
    <n v="7.92"/>
    <n v="8"/>
    <n v="3.4847999999999999"/>
    <n v="2"/>
  </r>
  <r>
    <x v="518"/>
    <x v="404"/>
    <x v="423"/>
    <s v="SarahJordon@gmail.com"/>
    <s v="United States,Los Angeles,California"/>
    <s v="Chairs"/>
    <x v="603"/>
    <n v="203.92"/>
    <n v="5"/>
    <n v="22.940999999999999"/>
    <n v="7"/>
  </r>
  <r>
    <x v="519"/>
    <x v="405"/>
    <x v="424"/>
    <s v="PenelopeSewall@gmail.com"/>
    <s v="United States,Los Angeles,California"/>
    <s v="Copiers"/>
    <x v="792"/>
    <n v="3359.9520000000002"/>
    <n v="6"/>
    <n v="1049.9849999999999"/>
    <n v="4"/>
  </r>
  <r>
    <x v="520"/>
    <x v="127"/>
    <x v="250"/>
    <s v="RobDowd@gmail.com"/>
    <s v="United States,Temecula,California"/>
    <s v="Phones"/>
    <x v="793"/>
    <n v="494.37599999999998"/>
    <n v="3"/>
    <n v="49.437600000000003"/>
    <n v="2"/>
  </r>
  <r>
    <x v="520"/>
    <x v="127"/>
    <x v="250"/>
    <s v="RobDowd@gmail.com"/>
    <s v="United States,Temecula,California"/>
    <s v="Binders"/>
    <x v="435"/>
    <n v="29.2"/>
    <n v="5"/>
    <n v="9.8550000000000004"/>
    <n v="2"/>
  </r>
  <r>
    <x v="520"/>
    <x v="127"/>
    <x v="250"/>
    <s v="RobDowd@gmail.com"/>
    <s v="United States,Temecula,California"/>
    <s v="Accessories"/>
    <x v="30"/>
    <n v="248.85"/>
    <n v="5"/>
    <n v="27.3735"/>
    <n v="2"/>
  </r>
  <r>
    <x v="520"/>
    <x v="127"/>
    <x v="250"/>
    <s v="RobDowd@gmail.com"/>
    <s v="United States,Temecula,California"/>
    <s v="Accessories"/>
    <x v="794"/>
    <n v="36.24"/>
    <n v="1"/>
    <n v="15.220800000000001"/>
    <n v="2"/>
  </r>
  <r>
    <x v="521"/>
    <x v="43"/>
    <x v="168"/>
    <s v="ClytieKelty@gmail.com"/>
    <s v="United States,San Diego,California"/>
    <s v="Supplies"/>
    <x v="763"/>
    <n v="11.91"/>
    <n v="3"/>
    <n v="0.1191"/>
    <n v="4"/>
  </r>
  <r>
    <x v="521"/>
    <x v="43"/>
    <x v="168"/>
    <s v="ClytieKelty@gmail.com"/>
    <s v="United States,San Diego,California"/>
    <s v="Furnishings"/>
    <x v="710"/>
    <n v="3.48"/>
    <n v="2"/>
    <n v="1.1135999999999999"/>
    <n v="4"/>
  </r>
  <r>
    <x v="522"/>
    <x v="406"/>
    <x v="425"/>
    <s v="EmilyBurns@gmail.com"/>
    <s v="United States,Phoenix,Arizona"/>
    <s v="Binders"/>
    <x v="364"/>
    <n v="19.193999999999999"/>
    <n v="7"/>
    <n v="-12.795999999999999"/>
    <n v="7"/>
  </r>
  <r>
    <x v="522"/>
    <x v="406"/>
    <x v="425"/>
    <s v="EmilyBurns@gmail.com"/>
    <s v="United States,Phoenix,Arizona"/>
    <s v="Appliances"/>
    <x v="192"/>
    <n v="121.792"/>
    <n v="4"/>
    <n v="13.701599999999999"/>
    <n v="7"/>
  </r>
  <r>
    <x v="523"/>
    <x v="364"/>
    <x v="33"/>
    <s v="MitchWillingham@gmail.com"/>
    <s v="United States,San Francisco,California"/>
    <s v="Machines"/>
    <x v="678"/>
    <n v="1919.9760000000001"/>
    <n v="3"/>
    <n v="215.9973"/>
    <n v="0"/>
  </r>
  <r>
    <x v="524"/>
    <x v="407"/>
    <x v="188"/>
    <s v="TheaHendricks@gmail.com"/>
    <s v="United States,San Diego,California"/>
    <s v="Chairs"/>
    <x v="149"/>
    <n v="603.91999999999996"/>
    <n v="5"/>
    <n v="45.293999999999997"/>
    <n v="4"/>
  </r>
  <r>
    <x v="524"/>
    <x v="407"/>
    <x v="188"/>
    <s v="TheaHendricks@gmail.com"/>
    <s v="United States,San Diego,California"/>
    <s v="Paper"/>
    <x v="479"/>
    <n v="81.98"/>
    <n v="2"/>
    <n v="40.170200000000001"/>
    <n v="4"/>
  </r>
  <r>
    <x v="525"/>
    <x v="408"/>
    <x v="426"/>
    <s v="StevenCartwright@gmail.com"/>
    <s v="United States,Redlands,California"/>
    <s v="Art"/>
    <x v="795"/>
    <n v="181.35"/>
    <n v="9"/>
    <n v="48.964500000000001"/>
    <n v="4"/>
  </r>
  <r>
    <x v="525"/>
    <x v="408"/>
    <x v="426"/>
    <s v="StevenCartwright@gmail.com"/>
    <s v="United States,Redlands,California"/>
    <s v="Labels"/>
    <x v="796"/>
    <n v="8.64"/>
    <n v="3"/>
    <n v="4.2336"/>
    <n v="4"/>
  </r>
  <r>
    <x v="526"/>
    <x v="409"/>
    <x v="277"/>
    <s v="PatrickRyan@gmail.com"/>
    <s v="United States,Oakland,California"/>
    <s v="Art"/>
    <x v="797"/>
    <n v="17.12"/>
    <n v="4"/>
    <n v="4.9648000000000003"/>
    <n v="1"/>
  </r>
  <r>
    <x v="526"/>
    <x v="409"/>
    <x v="277"/>
    <s v="PatrickRyan@gmail.com"/>
    <s v="United States,Oakland,California"/>
    <s v="Phones"/>
    <x v="798"/>
    <n v="431.96800000000002"/>
    <n v="4"/>
    <n v="37.797199999999997"/>
    <n v="1"/>
  </r>
  <r>
    <x v="526"/>
    <x v="409"/>
    <x v="277"/>
    <s v="PatrickRyan@gmail.com"/>
    <s v="United States,Oakland,California"/>
    <s v="Furnishings"/>
    <x v="799"/>
    <n v="129.91999999999999"/>
    <n v="4"/>
    <n v="10.393599999999999"/>
    <n v="1"/>
  </r>
  <r>
    <x v="526"/>
    <x v="409"/>
    <x v="277"/>
    <s v="PatrickRyan@gmail.com"/>
    <s v="United States,Oakland,California"/>
    <s v="Tables"/>
    <x v="6"/>
    <n v="568.72799999999995"/>
    <n v="3"/>
    <n v="28.436399999999999"/>
    <n v="1"/>
  </r>
  <r>
    <x v="526"/>
    <x v="409"/>
    <x v="277"/>
    <s v="PatrickRyan@gmail.com"/>
    <s v="United States,Oakland,California"/>
    <s v="Binders"/>
    <x v="800"/>
    <n v="117.14400000000001"/>
    <n v="9"/>
    <n v="42.464700000000001"/>
    <n v="1"/>
  </r>
  <r>
    <x v="526"/>
    <x v="409"/>
    <x v="277"/>
    <s v="PatrickRyan@gmail.com"/>
    <s v="United States,Oakland,California"/>
    <s v="Appliances"/>
    <x v="801"/>
    <n v="203.52"/>
    <n v="3"/>
    <n v="54.950400000000002"/>
    <n v="1"/>
  </r>
  <r>
    <x v="526"/>
    <x v="409"/>
    <x v="277"/>
    <s v="PatrickRyan@gmail.com"/>
    <s v="United States,Oakland,California"/>
    <s v="Labels"/>
    <x v="802"/>
    <n v="51.75"/>
    <n v="5"/>
    <n v="24.84"/>
    <n v="1"/>
  </r>
  <r>
    <x v="527"/>
    <x v="410"/>
    <x v="427"/>
    <s v="OdellaNelson@gmail.com"/>
    <s v="United States,Yucaipa,California"/>
    <s v="Art"/>
    <x v="803"/>
    <n v="50.8"/>
    <n v="5"/>
    <n v="13.208"/>
    <n v="7"/>
  </r>
  <r>
    <x v="528"/>
    <x v="411"/>
    <x v="93"/>
    <s v="NeomaMurray@gmail.com"/>
    <s v="United States,Seattle,Washington"/>
    <s v="Binders"/>
    <x v="424"/>
    <n v="15.712"/>
    <n v="4"/>
    <n v="5.6955999999999998"/>
    <n v="4"/>
  </r>
  <r>
    <x v="529"/>
    <x v="412"/>
    <x v="428"/>
    <s v="BrianMoss@gmail.com"/>
    <s v="United States,San Diego,California"/>
    <s v="Bookcases"/>
    <x v="804"/>
    <n v="435.99900000000002"/>
    <n v="3"/>
    <n v="20.517600000000002"/>
    <n v="5"/>
  </r>
  <r>
    <x v="529"/>
    <x v="412"/>
    <x v="428"/>
    <s v="BrianMoss@gmail.com"/>
    <s v="United States,San Diego,California"/>
    <s v="Phones"/>
    <x v="22"/>
    <n v="83.983999999999995"/>
    <n v="2"/>
    <n v="31.494"/>
    <n v="5"/>
  </r>
  <r>
    <x v="530"/>
    <x v="413"/>
    <x v="429"/>
    <s v="LizCarlisle@gmail.com"/>
    <s v="United States,Mission Viejo,California"/>
    <s v="Bookcases"/>
    <x v="805"/>
    <n v="290.666"/>
    <n v="2"/>
    <n v="3.4196"/>
    <n v="2"/>
  </r>
  <r>
    <x v="531"/>
    <x v="414"/>
    <x v="430"/>
    <s v="NatalieWebber@gmail.com"/>
    <s v="United States,Las Vegas,Nevada"/>
    <s v="Bookcases"/>
    <x v="806"/>
    <n v="141.96"/>
    <n v="2"/>
    <n v="41.168399999999998"/>
    <n v="4"/>
  </r>
  <r>
    <x v="531"/>
    <x v="414"/>
    <x v="430"/>
    <s v="NatalieWebber@gmail.com"/>
    <s v="United States,Las Vegas,Nevada"/>
    <s v="Binders"/>
    <x v="107"/>
    <n v="66.048000000000002"/>
    <n v="4"/>
    <n v="23.116800000000001"/>
    <n v="4"/>
  </r>
  <r>
    <x v="532"/>
    <x v="151"/>
    <x v="431"/>
    <s v="BruceStewart@gmail.com"/>
    <s v="United States,San Francisco,California"/>
    <s v="Binders"/>
    <x v="807"/>
    <n v="25.824000000000002"/>
    <n v="6"/>
    <n v="9.0383999999999993"/>
    <n v="7"/>
  </r>
  <r>
    <x v="532"/>
    <x v="151"/>
    <x v="431"/>
    <s v="BruceStewart@gmail.com"/>
    <s v="United States,San Francisco,California"/>
    <s v="Appliances"/>
    <x v="791"/>
    <n v="160.96"/>
    <n v="2"/>
    <n v="48.287999999999997"/>
    <n v="7"/>
  </r>
  <r>
    <x v="533"/>
    <x v="237"/>
    <x v="432"/>
    <s v="MatthewGrinstein@gmail.com"/>
    <s v="United States,Seattle,Washington"/>
    <s v="Phones"/>
    <x v="808"/>
    <n v="1091.1679999999999"/>
    <n v="4"/>
    <n v="68.197999999999993"/>
    <n v="4"/>
  </r>
  <r>
    <x v="533"/>
    <x v="237"/>
    <x v="432"/>
    <s v="MatthewGrinstein@gmail.com"/>
    <s v="United States,Seattle,Washington"/>
    <s v="Phones"/>
    <x v="447"/>
    <n v="219.16800000000001"/>
    <n v="2"/>
    <n v="-43.833599999999997"/>
    <n v="4"/>
  </r>
  <r>
    <x v="534"/>
    <x v="415"/>
    <x v="433"/>
    <s v="CharlotteMelton@gmail.com"/>
    <s v="United States,Los Angeles,California"/>
    <s v="Storage"/>
    <x v="16"/>
    <n v="77.88"/>
    <n v="2"/>
    <n v="3.8940000000000001"/>
    <n v="0"/>
  </r>
  <r>
    <x v="535"/>
    <x v="416"/>
    <x v="434"/>
    <s v="GregMaxwell@gmail.com"/>
    <s v="United States,San Francisco,California"/>
    <s v="Paper"/>
    <x v="809"/>
    <n v="65.790000000000006"/>
    <n v="9"/>
    <n v="30.263400000000001"/>
    <n v="4"/>
  </r>
  <r>
    <x v="535"/>
    <x v="416"/>
    <x v="434"/>
    <s v="GregMaxwell@gmail.com"/>
    <s v="United States,San Francisco,California"/>
    <s v="Binders"/>
    <x v="8"/>
    <n v="271.98399999999998"/>
    <n v="2"/>
    <n v="88.394800000000004"/>
    <n v="4"/>
  </r>
  <r>
    <x v="535"/>
    <x v="416"/>
    <x v="434"/>
    <s v="GregMaxwell@gmail.com"/>
    <s v="United States,San Francisco,California"/>
    <s v="Art"/>
    <x v="45"/>
    <n v="11.76"/>
    <n v="4"/>
    <n v="3.1751999999999998"/>
    <n v="4"/>
  </r>
  <r>
    <x v="535"/>
    <x v="416"/>
    <x v="434"/>
    <s v="GregMaxwell@gmail.com"/>
    <s v="United States,San Francisco,California"/>
    <s v="Paper"/>
    <x v="810"/>
    <n v="77.52"/>
    <n v="2"/>
    <n v="37.9848"/>
    <n v="4"/>
  </r>
  <r>
    <x v="535"/>
    <x v="416"/>
    <x v="434"/>
    <s v="GregMaxwell@gmail.com"/>
    <s v="United States,San Francisco,California"/>
    <s v="Binders"/>
    <x v="704"/>
    <n v="48.64"/>
    <n v="2"/>
    <n v="15.808"/>
    <n v="4"/>
  </r>
  <r>
    <x v="536"/>
    <x v="417"/>
    <x v="435"/>
    <s v="TonyChapman@gmail.com"/>
    <s v="United States,Aurora,Colorado"/>
    <s v="Appliances"/>
    <x v="353"/>
    <n v="43.56"/>
    <n v="5"/>
    <n v="3.2669999999999999"/>
    <n v="5"/>
  </r>
  <r>
    <x v="536"/>
    <x v="417"/>
    <x v="435"/>
    <s v="TonyChapman@gmail.com"/>
    <s v="United States,Aurora,Colorado"/>
    <s v="Supplies"/>
    <x v="183"/>
    <n v="5.84"/>
    <n v="2"/>
    <n v="0.73"/>
    <n v="5"/>
  </r>
  <r>
    <x v="537"/>
    <x v="418"/>
    <x v="436"/>
    <s v="ClayLudtke@gmail.com"/>
    <s v="United States,Los Angeles,California"/>
    <s v="Appliances"/>
    <x v="811"/>
    <n v="262.24"/>
    <n v="2"/>
    <n v="78.671999999999997"/>
    <n v="6"/>
  </r>
  <r>
    <x v="537"/>
    <x v="418"/>
    <x v="436"/>
    <s v="ClayLudtke@gmail.com"/>
    <s v="United States,Los Angeles,California"/>
    <s v="Paper"/>
    <x v="812"/>
    <n v="182.72"/>
    <n v="8"/>
    <n v="84.051199999999994"/>
    <n v="6"/>
  </r>
  <r>
    <x v="537"/>
    <x v="418"/>
    <x v="436"/>
    <s v="ClayLudtke@gmail.com"/>
    <s v="United States,Los Angeles,California"/>
    <s v="Accessories"/>
    <x v="813"/>
    <n v="131.6"/>
    <n v="7"/>
    <n v="7.8959999999999999"/>
    <n v="6"/>
  </r>
  <r>
    <x v="537"/>
    <x v="418"/>
    <x v="436"/>
    <s v="ClayLudtke@gmail.com"/>
    <s v="United States,Los Angeles,California"/>
    <s v="Binders"/>
    <x v="12"/>
    <n v="22.72"/>
    <n v="4"/>
    <n v="7.3840000000000003"/>
    <n v="6"/>
  </r>
  <r>
    <x v="537"/>
    <x v="418"/>
    <x v="436"/>
    <s v="ClayLudtke@gmail.com"/>
    <s v="United States,Los Angeles,California"/>
    <s v="Machines"/>
    <x v="760"/>
    <n v="558.4"/>
    <n v="2"/>
    <n v="41.88"/>
    <n v="6"/>
  </r>
  <r>
    <x v="538"/>
    <x v="55"/>
    <x v="437"/>
    <s v="LukeFoster@gmail.com"/>
    <s v="United States,Inglewood,California"/>
    <s v="Storage"/>
    <x v="814"/>
    <n v="29.79"/>
    <n v="3"/>
    <n v="8.6390999999999991"/>
    <n v="1"/>
  </r>
  <r>
    <x v="538"/>
    <x v="55"/>
    <x v="437"/>
    <s v="LukeFoster@gmail.com"/>
    <s v="United States,Inglewood,California"/>
    <s v="Furnishings"/>
    <x v="815"/>
    <n v="128.9"/>
    <n v="2"/>
    <n v="15.468"/>
    <n v="1"/>
  </r>
  <r>
    <x v="538"/>
    <x v="55"/>
    <x v="437"/>
    <s v="LukeFoster@gmail.com"/>
    <s v="United States,Inglewood,California"/>
    <s v="Paper"/>
    <x v="816"/>
    <n v="60.12"/>
    <n v="9"/>
    <n v="28.857600000000001"/>
    <n v="1"/>
  </r>
  <r>
    <x v="539"/>
    <x v="257"/>
    <x v="437"/>
    <s v="AlanBarnes@gmail.com"/>
    <s v="United States,Bellevue,Washington"/>
    <s v="Binders"/>
    <x v="817"/>
    <n v="24.815999999999999"/>
    <n v="3"/>
    <n v="8.3754000000000008"/>
    <n v="4"/>
  </r>
  <r>
    <x v="539"/>
    <x v="257"/>
    <x v="437"/>
    <s v="AlanBarnes@gmail.com"/>
    <s v="United States,Bellevue,Washington"/>
    <s v="Binders"/>
    <x v="576"/>
    <n v="14.976000000000001"/>
    <n v="6"/>
    <n v="5.4287999999999998"/>
    <n v="4"/>
  </r>
  <r>
    <x v="540"/>
    <x v="419"/>
    <x v="8"/>
    <s v="PhillinaOber@gmail.com"/>
    <s v="United States,San Francisco,California"/>
    <s v="Binders"/>
    <x v="18"/>
    <n v="4.3040000000000003"/>
    <n v="1"/>
    <n v="1.5602"/>
    <n v="1"/>
  </r>
  <r>
    <x v="541"/>
    <x v="420"/>
    <x v="438"/>
    <s v="TimBrockman@gmail.com"/>
    <s v="United States,Los Angeles,California"/>
    <s v="Binders"/>
    <x v="818"/>
    <n v="27.263999999999999"/>
    <n v="2"/>
    <n v="8.8607999999999993"/>
    <n v="6"/>
  </r>
  <r>
    <x v="542"/>
    <x v="105"/>
    <x v="439"/>
    <s v="DennisPardue@gmail.com"/>
    <s v="United States,San Francisco,California"/>
    <s v="Appliances"/>
    <x v="819"/>
    <n v="56.65"/>
    <n v="5"/>
    <n v="24.359500000000001"/>
    <n v="6"/>
  </r>
  <r>
    <x v="542"/>
    <x v="105"/>
    <x v="439"/>
    <s v="DennisPardue@gmail.com"/>
    <s v="United States,San Francisco,California"/>
    <s v="Storage"/>
    <x v="820"/>
    <n v="14.97"/>
    <n v="1"/>
    <n v="4.1916000000000002"/>
    <n v="6"/>
  </r>
  <r>
    <x v="542"/>
    <x v="105"/>
    <x v="439"/>
    <s v="DennisPardue@gmail.com"/>
    <s v="United States,San Francisco,California"/>
    <s v="Fasteners"/>
    <x v="41"/>
    <n v="4.0199999999999996"/>
    <n v="2"/>
    <n v="1.9698"/>
    <n v="6"/>
  </r>
  <r>
    <x v="543"/>
    <x v="421"/>
    <x v="440"/>
    <s v="CarlLudwig@gmail.com"/>
    <s v="United States,San Francisco,California"/>
    <s v="Furnishings"/>
    <x v="360"/>
    <n v="16.739999999999998"/>
    <n v="2"/>
    <n v="4.3524000000000003"/>
    <n v="4"/>
  </r>
  <r>
    <x v="544"/>
    <x v="422"/>
    <x v="165"/>
    <s v="ShirleyJackson@gmail.com"/>
    <s v="United States,Santa Fe,New Mexico"/>
    <s v="Accessories"/>
    <x v="821"/>
    <n v="92.52"/>
    <n v="9"/>
    <n v="18.504000000000001"/>
    <n v="5"/>
  </r>
  <r>
    <x v="545"/>
    <x v="423"/>
    <x v="441"/>
    <s v="StefaniaPerrino@gmail.com"/>
    <s v="United States,San Francisco,California"/>
    <s v="Art"/>
    <x v="10"/>
    <n v="8.56"/>
    <n v="2"/>
    <n v="2.4824000000000002"/>
    <n v="6"/>
  </r>
  <r>
    <x v="545"/>
    <x v="423"/>
    <x v="441"/>
    <s v="StefaniaPerrino@gmail.com"/>
    <s v="United States,San Francisco,California"/>
    <s v="Paper"/>
    <x v="822"/>
    <n v="45.36"/>
    <n v="7"/>
    <n v="21.7728"/>
    <n v="6"/>
  </r>
  <r>
    <x v="545"/>
    <x v="423"/>
    <x v="441"/>
    <s v="StefaniaPerrino@gmail.com"/>
    <s v="United States,San Francisco,California"/>
    <s v="Tables"/>
    <x v="538"/>
    <n v="1421.664"/>
    <n v="6"/>
    <n v="-195.47880000000001"/>
    <n v="6"/>
  </r>
  <r>
    <x v="546"/>
    <x v="424"/>
    <x v="442"/>
    <s v="CathyArmstrong@gmail.com"/>
    <s v="United States,Los Angeles,California"/>
    <s v="Tables"/>
    <x v="823"/>
    <n v="513.024"/>
    <n v="2"/>
    <n v="12.8256"/>
    <n v="7"/>
  </r>
  <r>
    <x v="546"/>
    <x v="424"/>
    <x v="442"/>
    <s v="CathyArmstrong@gmail.com"/>
    <s v="United States,Los Angeles,California"/>
    <s v="Appliances"/>
    <x v="349"/>
    <n v="487.92"/>
    <n v="6"/>
    <n v="136.61760000000001"/>
    <n v="7"/>
  </r>
  <r>
    <x v="546"/>
    <x v="424"/>
    <x v="442"/>
    <s v="CathyArmstrong@gmail.com"/>
    <s v="United States,Los Angeles,California"/>
    <s v="Binders"/>
    <x v="572"/>
    <n v="15.24"/>
    <n v="5"/>
    <n v="5.3339999999999996"/>
    <n v="7"/>
  </r>
  <r>
    <x v="547"/>
    <x v="425"/>
    <x v="290"/>
    <s v="DarioMedina@gmail.com"/>
    <s v="United States,Sacramento,California"/>
    <s v="Binders"/>
    <x v="740"/>
    <n v="12.832000000000001"/>
    <n v="2"/>
    <n v="4.3308"/>
    <n v="5"/>
  </r>
  <r>
    <x v="548"/>
    <x v="426"/>
    <x v="279"/>
    <s v="MarinaLichtenstein@gmail.com"/>
    <s v="United States,San Diego,California"/>
    <s v="Accessories"/>
    <x v="824"/>
    <n v="116"/>
    <n v="8"/>
    <n v="29"/>
    <n v="5"/>
  </r>
  <r>
    <x v="549"/>
    <x v="427"/>
    <x v="304"/>
    <s v="BillDonatelli@gmail.com"/>
    <s v="United States,San Diego,California"/>
    <s v="Phones"/>
    <x v="825"/>
    <n v="38.24"/>
    <n v="4"/>
    <n v="-9.56"/>
    <n v="5"/>
  </r>
  <r>
    <x v="550"/>
    <x v="428"/>
    <x v="443"/>
    <s v="JohnLee@gmail.com"/>
    <s v="United States,Los Angeles,California"/>
    <s v="Machines"/>
    <x v="826"/>
    <n v="287.96800000000002"/>
    <n v="4"/>
    <n v="97.1892"/>
    <n v="5"/>
  </r>
  <r>
    <x v="550"/>
    <x v="428"/>
    <x v="443"/>
    <s v="JohnLee@gmail.com"/>
    <s v="United States,Los Angeles,California"/>
    <s v="Art"/>
    <x v="605"/>
    <n v="13.12"/>
    <n v="4"/>
    <n v="3.8048000000000002"/>
    <n v="5"/>
  </r>
  <r>
    <x v="550"/>
    <x v="428"/>
    <x v="443"/>
    <s v="JohnLee@gmail.com"/>
    <s v="United States,Los Angeles,California"/>
    <s v="Art"/>
    <x v="827"/>
    <n v="10.75"/>
    <n v="5"/>
    <n v="3.5474999999999999"/>
    <n v="5"/>
  </r>
  <r>
    <x v="550"/>
    <x v="428"/>
    <x v="443"/>
    <s v="JohnLee@gmail.com"/>
    <s v="United States,Los Angeles,California"/>
    <s v="Fasteners"/>
    <x v="828"/>
    <n v="11.62"/>
    <n v="2"/>
    <n v="3.6021999999999998"/>
    <n v="5"/>
  </r>
  <r>
    <x v="551"/>
    <x v="429"/>
    <x v="383"/>
    <s v="PatrickO'Donnell@gmail.com"/>
    <s v="United States,Los Angeles,California"/>
    <s v="Storage"/>
    <x v="204"/>
    <n v="330.4"/>
    <n v="2"/>
    <n v="85.903999999999996"/>
    <n v="3"/>
  </r>
  <r>
    <x v="551"/>
    <x v="429"/>
    <x v="383"/>
    <s v="PatrickO'Donnell@gmail.com"/>
    <s v="United States,Los Angeles,California"/>
    <s v="Phones"/>
    <x v="829"/>
    <n v="604.75199999999995"/>
    <n v="6"/>
    <n v="37.796999999999997"/>
    <n v="3"/>
  </r>
  <r>
    <x v="552"/>
    <x v="88"/>
    <x v="87"/>
    <s v="ClayCheatham@gmail.com"/>
    <s v="United States,Los Angeles,California"/>
    <s v="Paper"/>
    <x v="830"/>
    <n v="45.36"/>
    <n v="7"/>
    <n v="21.7728"/>
    <n v="4"/>
  </r>
  <r>
    <x v="552"/>
    <x v="88"/>
    <x v="87"/>
    <s v="ClayCheatham@gmail.com"/>
    <s v="United States,Los Angeles,California"/>
    <s v="Binders"/>
    <x v="831"/>
    <n v="10.128"/>
    <n v="2"/>
    <n v="3.6714000000000002"/>
    <n v="4"/>
  </r>
  <r>
    <x v="553"/>
    <x v="278"/>
    <x v="12"/>
    <s v="TonySayre@gmail.com"/>
    <s v="United States,San Francisco,California"/>
    <s v="Binders"/>
    <x v="585"/>
    <n v="21.792000000000002"/>
    <n v="4"/>
    <n v="7.6272000000000002"/>
    <n v="5"/>
  </r>
  <r>
    <x v="553"/>
    <x v="278"/>
    <x v="12"/>
    <s v="TonySayre@gmail.com"/>
    <s v="United States,San Francisco,California"/>
    <s v="Accessories"/>
    <x v="832"/>
    <n v="439.8"/>
    <n v="4"/>
    <n v="145.13399999999999"/>
    <n v="5"/>
  </r>
  <r>
    <x v="554"/>
    <x v="430"/>
    <x v="444"/>
    <s v="GuyThornton@gmail.com"/>
    <s v="United States,Los Angeles,California"/>
    <s v="Paper"/>
    <x v="833"/>
    <n v="12.96"/>
    <n v="2"/>
    <n v="6.2207999999999997"/>
    <n v="3"/>
  </r>
  <r>
    <x v="554"/>
    <x v="430"/>
    <x v="444"/>
    <s v="GuyThornton@gmail.com"/>
    <s v="United States,Los Angeles,California"/>
    <s v="Fasteners"/>
    <x v="834"/>
    <n v="3.96"/>
    <n v="2"/>
    <n v="7.9200000000000007E-2"/>
    <n v="3"/>
  </r>
  <r>
    <x v="555"/>
    <x v="317"/>
    <x v="78"/>
    <s v="JimKriz@gmail.com"/>
    <s v="United States,Seattle,Washington"/>
    <s v="Accessories"/>
    <x v="75"/>
    <n v="59.98"/>
    <n v="2"/>
    <n v="26.391200000000001"/>
    <n v="0"/>
  </r>
  <r>
    <x v="555"/>
    <x v="317"/>
    <x v="78"/>
    <s v="JimKriz@gmail.com"/>
    <s v="United States,Seattle,Washington"/>
    <s v="Machines"/>
    <x v="835"/>
    <n v="2395.1999999999998"/>
    <n v="6"/>
    <n v="209.58"/>
    <n v="0"/>
  </r>
  <r>
    <x v="555"/>
    <x v="317"/>
    <x v="78"/>
    <s v="JimKriz@gmail.com"/>
    <s v="United States,Seattle,Washington"/>
    <s v="Accessories"/>
    <x v="444"/>
    <n v="1687.8"/>
    <n v="4"/>
    <n v="742.63199999999995"/>
    <n v="0"/>
  </r>
  <r>
    <x v="555"/>
    <x v="317"/>
    <x v="78"/>
    <s v="JimKriz@gmail.com"/>
    <s v="United States,Seattle,Washington"/>
    <s v="Phones"/>
    <x v="626"/>
    <n v="7.992"/>
    <n v="1"/>
    <n v="2.6972999999999998"/>
    <n v="0"/>
  </r>
  <r>
    <x v="556"/>
    <x v="431"/>
    <x v="445"/>
    <s v="FrankMerwin@gmail.com"/>
    <s v="United States,Bakersfield,California"/>
    <s v="Binders"/>
    <x v="836"/>
    <n v="4.7839999999999998"/>
    <n v="1"/>
    <n v="1.5548"/>
    <n v="4"/>
  </r>
  <r>
    <x v="556"/>
    <x v="431"/>
    <x v="445"/>
    <s v="FrankMerwin@gmail.com"/>
    <s v="United States,Bakersfield,California"/>
    <s v="Paper"/>
    <x v="837"/>
    <n v="4.7300000000000004"/>
    <n v="1"/>
    <n v="2.3176999999999999"/>
    <n v="4"/>
  </r>
  <r>
    <x v="557"/>
    <x v="432"/>
    <x v="337"/>
    <s v="AleksandraGannaway@gmail.com"/>
    <s v="United States,San Francisco,California"/>
    <s v="Art"/>
    <x v="23"/>
    <n v="5.96"/>
    <n v="2"/>
    <n v="1.6688000000000001"/>
    <n v="5"/>
  </r>
  <r>
    <x v="558"/>
    <x v="123"/>
    <x v="446"/>
    <s v="NoraPreis@gmail.com"/>
    <s v="United States,Denver,Colorado"/>
    <s v="Accessories"/>
    <x v="838"/>
    <n v="431.928"/>
    <n v="9"/>
    <n v="64.789199999999994"/>
    <n v="4"/>
  </r>
  <r>
    <x v="559"/>
    <x v="321"/>
    <x v="337"/>
    <s v="RalphArnett@gmail.com"/>
    <s v="United States,Los Angeles,California"/>
    <s v="Binders"/>
    <x v="499"/>
    <n v="487.98399999999998"/>
    <n v="2"/>
    <n v="152.495"/>
    <n v="4"/>
  </r>
  <r>
    <x v="559"/>
    <x v="321"/>
    <x v="337"/>
    <s v="RalphArnett@gmail.com"/>
    <s v="United States,Los Angeles,California"/>
    <s v="Phones"/>
    <x v="839"/>
    <n v="5.56"/>
    <n v="1"/>
    <n v="1.7375"/>
    <n v="4"/>
  </r>
  <r>
    <x v="559"/>
    <x v="321"/>
    <x v="337"/>
    <s v="RalphArnett@gmail.com"/>
    <s v="United States,Los Angeles,California"/>
    <s v="Storage"/>
    <x v="35"/>
    <n v="217.85"/>
    <n v="5"/>
    <n v="65.355000000000004"/>
    <n v="4"/>
  </r>
  <r>
    <x v="560"/>
    <x v="91"/>
    <x v="447"/>
    <s v="BeckyCastell@gmail.com"/>
    <s v="United States,San Francisco,California"/>
    <s v="Chairs"/>
    <x v="234"/>
    <n v="681.40800000000002"/>
    <n v="12"/>
    <n v="42.588000000000001"/>
    <n v="2"/>
  </r>
  <r>
    <x v="560"/>
    <x v="91"/>
    <x v="447"/>
    <s v="BeckyCastell@gmail.com"/>
    <s v="United States,San Francisco,California"/>
    <s v="Art"/>
    <x v="422"/>
    <n v="3.52"/>
    <n v="2"/>
    <n v="1.0207999999999999"/>
    <n v="2"/>
  </r>
  <r>
    <x v="560"/>
    <x v="91"/>
    <x v="447"/>
    <s v="BeckyCastell@gmail.com"/>
    <s v="United States,San Francisco,California"/>
    <s v="Art"/>
    <x v="840"/>
    <n v="5.58"/>
    <n v="1"/>
    <n v="1.395"/>
    <n v="2"/>
  </r>
  <r>
    <x v="560"/>
    <x v="91"/>
    <x v="447"/>
    <s v="BeckyCastell@gmail.com"/>
    <s v="United States,San Francisco,California"/>
    <s v="Accessories"/>
    <x v="483"/>
    <n v="36.32"/>
    <n v="1"/>
    <n v="10.896000000000001"/>
    <n v="2"/>
  </r>
  <r>
    <x v="561"/>
    <x v="237"/>
    <x v="432"/>
    <s v="JosephHolt@gmail.com"/>
    <s v="United States,Seattle,Washington"/>
    <s v="Binders"/>
    <x v="841"/>
    <n v="2060.7440000000001"/>
    <n v="7"/>
    <n v="643.98249999999996"/>
    <n v="4"/>
  </r>
  <r>
    <x v="562"/>
    <x v="433"/>
    <x v="448"/>
    <s v="DarrenBudd@gmail.com"/>
    <s v="United States,Los Angeles,California"/>
    <s v="Storage"/>
    <x v="842"/>
    <n v="69.52"/>
    <n v="2"/>
    <n v="19.465599999999998"/>
    <n v="5"/>
  </r>
  <r>
    <x v="562"/>
    <x v="433"/>
    <x v="448"/>
    <s v="DarrenBudd@gmail.com"/>
    <s v="United States,Los Angeles,California"/>
    <s v="Storage"/>
    <x v="843"/>
    <n v="763.44"/>
    <n v="8"/>
    <n v="45.806399999999996"/>
    <n v="5"/>
  </r>
  <r>
    <x v="563"/>
    <x v="396"/>
    <x v="449"/>
    <s v="MichaelChen@gmail.com"/>
    <s v="United States,Los Angeles,California"/>
    <s v="Binders"/>
    <x v="499"/>
    <n v="487.98399999999998"/>
    <n v="2"/>
    <n v="152.495"/>
    <n v="3"/>
  </r>
  <r>
    <x v="563"/>
    <x v="396"/>
    <x v="449"/>
    <s v="MichaelChen@gmail.com"/>
    <s v="United States,Los Angeles,California"/>
    <s v="Art"/>
    <x v="844"/>
    <n v="47.3"/>
    <n v="2"/>
    <n v="12.298"/>
    <n v="3"/>
  </r>
  <r>
    <x v="563"/>
    <x v="396"/>
    <x v="449"/>
    <s v="MichaelChen@gmail.com"/>
    <s v="United States,Los Angeles,California"/>
    <s v="Art"/>
    <x v="845"/>
    <n v="4.13"/>
    <n v="1"/>
    <n v="1.1564000000000001"/>
    <n v="3"/>
  </r>
  <r>
    <x v="563"/>
    <x v="396"/>
    <x v="449"/>
    <s v="MichaelChen@gmail.com"/>
    <s v="United States,Los Angeles,California"/>
    <s v="Binders"/>
    <x v="846"/>
    <n v="155.12"/>
    <n v="5"/>
    <n v="50.414000000000001"/>
    <n v="3"/>
  </r>
  <r>
    <x v="564"/>
    <x v="327"/>
    <x v="50"/>
    <s v="VickyFreymann@gmail.com"/>
    <s v="United States,Los Angeles,California"/>
    <s v="Paper"/>
    <x v="847"/>
    <n v="6.48"/>
    <n v="1"/>
    <n v="3.1751999999999998"/>
    <n v="2"/>
  </r>
  <r>
    <x v="564"/>
    <x v="327"/>
    <x v="50"/>
    <s v="VickyFreymann@gmail.com"/>
    <s v="United States,Los Angeles,California"/>
    <s v="Supplies"/>
    <x v="848"/>
    <n v="15.52"/>
    <n v="4"/>
    <n v="4.5007999999999999"/>
    <n v="2"/>
  </r>
  <r>
    <x v="565"/>
    <x v="166"/>
    <x v="450"/>
    <s v="JenniferPatt@gmail.com"/>
    <s v="United States,Glendale,Arizona"/>
    <s v="Supplies"/>
    <x v="849"/>
    <n v="33.799999999999997"/>
    <n v="5"/>
    <n v="4.2249999999999996"/>
    <n v="5"/>
  </r>
  <r>
    <x v="566"/>
    <x v="434"/>
    <x v="451"/>
    <s v="TimBrockman@gmail.com"/>
    <s v="United States,Salem,Oregon"/>
    <s v="Labels"/>
    <x v="233"/>
    <n v="27.888000000000002"/>
    <n v="7"/>
    <n v="9.0635999999999992"/>
    <n v="5"/>
  </r>
  <r>
    <x v="566"/>
    <x v="434"/>
    <x v="451"/>
    <s v="TimBrockman@gmail.com"/>
    <s v="United States,Salem,Oregon"/>
    <s v="Binders"/>
    <x v="850"/>
    <n v="6.4560000000000004"/>
    <n v="4"/>
    <n v="-4.5191999999999997"/>
    <n v="5"/>
  </r>
  <r>
    <x v="566"/>
    <x v="434"/>
    <x v="451"/>
    <s v="TimBrockman@gmail.com"/>
    <s v="United States,Salem,Oregon"/>
    <s v="Phones"/>
    <x v="851"/>
    <n v="52.68"/>
    <n v="3"/>
    <n v="19.754999999999999"/>
    <n v="5"/>
  </r>
  <r>
    <x v="566"/>
    <x v="434"/>
    <x v="451"/>
    <s v="TimBrockman@gmail.com"/>
    <s v="United States,Salem,Oregon"/>
    <s v="Supplies"/>
    <x v="852"/>
    <n v="13.88"/>
    <n v="5"/>
    <n v="-2.6025"/>
    <n v="5"/>
  </r>
  <r>
    <x v="566"/>
    <x v="434"/>
    <x v="451"/>
    <s v="TimBrockman@gmail.com"/>
    <s v="United States,Salem,Oregon"/>
    <s v="Accessories"/>
    <x v="735"/>
    <n v="103.92"/>
    <n v="10"/>
    <n v="-18.186"/>
    <n v="5"/>
  </r>
  <r>
    <x v="566"/>
    <x v="434"/>
    <x v="451"/>
    <s v="TimBrockman@gmail.com"/>
    <s v="United States,Salem,Oregon"/>
    <s v="Labels"/>
    <x v="853"/>
    <n v="11.52"/>
    <n v="5"/>
    <n v="3.7440000000000002"/>
    <n v="5"/>
  </r>
  <r>
    <x v="566"/>
    <x v="434"/>
    <x v="451"/>
    <s v="TimBrockman@gmail.com"/>
    <s v="United States,Salem,Oregon"/>
    <s v="Paper"/>
    <x v="854"/>
    <n v="10.368"/>
    <n v="2"/>
    <n v="3.6288"/>
    <n v="5"/>
  </r>
  <r>
    <x v="566"/>
    <x v="434"/>
    <x v="451"/>
    <s v="TimBrockman@gmail.com"/>
    <s v="United States,Salem,Oregon"/>
    <s v="Storage"/>
    <x v="855"/>
    <n v="39.072000000000003"/>
    <n v="3"/>
    <n v="2.9304000000000001"/>
    <n v="5"/>
  </r>
  <r>
    <x v="567"/>
    <x v="435"/>
    <x v="81"/>
    <s v="MattHagelstein@gmail.com"/>
    <s v="United States,San Diego,California"/>
    <s v="Furnishings"/>
    <x v="235"/>
    <n v="44.46"/>
    <n v="2"/>
    <n v="14.671799999999999"/>
    <n v="4"/>
  </r>
  <r>
    <x v="568"/>
    <x v="129"/>
    <x v="452"/>
    <s v="JasperCacioppo@gmail.com"/>
    <s v="United States,Riverside,California"/>
    <s v="Art"/>
    <x v="856"/>
    <n v="9.84"/>
    <n v="3"/>
    <n v="3.2471999999999999"/>
    <n v="6"/>
  </r>
  <r>
    <x v="569"/>
    <x v="436"/>
    <x v="453"/>
    <s v="DennyOrdway@gmail.com"/>
    <s v="United States,Mesa,Arizona"/>
    <s v="Paper"/>
    <x v="69"/>
    <n v="25.344000000000001"/>
    <n v="6"/>
    <n v="7.92"/>
    <n v="3"/>
  </r>
  <r>
    <x v="569"/>
    <x v="436"/>
    <x v="453"/>
    <s v="DennyOrdway@gmail.com"/>
    <s v="United States,Mesa,Arizona"/>
    <s v="Envelopes"/>
    <x v="857"/>
    <n v="43.92"/>
    <n v="5"/>
    <n v="15.920999999999999"/>
    <n v="3"/>
  </r>
  <r>
    <x v="570"/>
    <x v="437"/>
    <x v="166"/>
    <s v="FrankAtkinson@gmail.com"/>
    <s v="United States,Denver,Colorado"/>
    <s v="Machines"/>
    <x v="616"/>
    <n v="59.994"/>
    <n v="2"/>
    <n v="-45.995399999999997"/>
    <n v="3"/>
  </r>
  <r>
    <x v="570"/>
    <x v="437"/>
    <x v="166"/>
    <s v="FrankAtkinson@gmail.com"/>
    <s v="United States,Denver,Colorado"/>
    <s v="Copiers"/>
    <x v="858"/>
    <n v="439.99200000000002"/>
    <n v="1"/>
    <n v="164.99700000000001"/>
    <n v="3"/>
  </r>
  <r>
    <x v="570"/>
    <x v="437"/>
    <x v="166"/>
    <s v="FrankAtkinson@gmail.com"/>
    <s v="United States,Denver,Colorado"/>
    <s v="Phones"/>
    <x v="755"/>
    <n v="87.96"/>
    <n v="5"/>
    <n v="30.786000000000001"/>
    <n v="3"/>
  </r>
  <r>
    <x v="570"/>
    <x v="437"/>
    <x v="166"/>
    <s v="FrankAtkinson@gmail.com"/>
    <s v="United States,Denver,Colorado"/>
    <s v="Furnishings"/>
    <x v="859"/>
    <n v="15.488"/>
    <n v="4"/>
    <n v="3.6783999999999999"/>
    <n v="3"/>
  </r>
  <r>
    <x v="571"/>
    <x v="438"/>
    <x v="454"/>
    <s v="TonyChapman@gmail.com"/>
    <s v="United States,Seattle,Washington"/>
    <s v="Furnishings"/>
    <x v="727"/>
    <n v="141.96"/>
    <n v="2"/>
    <n v="22.7136"/>
    <n v="2"/>
  </r>
  <r>
    <x v="572"/>
    <x v="439"/>
    <x v="455"/>
    <s v="OdellaNelson@gmail.com"/>
    <s v="United States,Tempe,Arizona"/>
    <s v="Storage"/>
    <x v="860"/>
    <n v="79.400000000000006"/>
    <n v="5"/>
    <n v="5.9550000000000001"/>
    <n v="4"/>
  </r>
  <r>
    <x v="573"/>
    <x v="175"/>
    <x v="244"/>
    <s v="RolandSchwarz@gmail.com"/>
    <s v="United States,Los Angeles,California"/>
    <s v="Tables"/>
    <x v="861"/>
    <n v="510.24"/>
    <n v="3"/>
    <n v="6.3780000000000001"/>
    <n v="2"/>
  </r>
  <r>
    <x v="573"/>
    <x v="175"/>
    <x v="244"/>
    <s v="RolandSchwarz@gmail.com"/>
    <s v="United States,Los Angeles,California"/>
    <s v="Paper"/>
    <x v="479"/>
    <n v="204.95"/>
    <n v="5"/>
    <n v="100.4255"/>
    <n v="2"/>
  </r>
  <r>
    <x v="574"/>
    <x v="440"/>
    <x v="116"/>
    <s v="JoniWasserman@gmail.com"/>
    <s v="United States,Seattle,Washington"/>
    <s v="Accessories"/>
    <x v="862"/>
    <n v="11.54"/>
    <n v="1"/>
    <n v="3.4620000000000002"/>
    <n v="3"/>
  </r>
  <r>
    <x v="574"/>
    <x v="440"/>
    <x v="116"/>
    <s v="JoniWasserman@gmail.com"/>
    <s v="United States,Seattle,Washington"/>
    <s v="Furnishings"/>
    <x v="863"/>
    <n v="162.6"/>
    <n v="3"/>
    <n v="34.146000000000001"/>
    <n v="3"/>
  </r>
  <r>
    <x v="575"/>
    <x v="434"/>
    <x v="9"/>
    <s v="JimKarlsson@gmail.com"/>
    <s v="United States,Olympia,Washington"/>
    <s v="Paper"/>
    <x v="864"/>
    <n v="45.68"/>
    <n v="2"/>
    <n v="21.012799999999999"/>
    <n v="2"/>
  </r>
  <r>
    <x v="575"/>
    <x v="434"/>
    <x v="9"/>
    <s v="JimKarlsson@gmail.com"/>
    <s v="United States,Olympia,Washington"/>
    <s v="Chairs"/>
    <x v="149"/>
    <n v="603.91999999999996"/>
    <n v="5"/>
    <n v="45.293999999999997"/>
    <n v="2"/>
  </r>
  <r>
    <x v="576"/>
    <x v="441"/>
    <x v="456"/>
    <s v="MaureenFritzler@gmail.com"/>
    <s v="United States,Phoenix,Arizona"/>
    <s v="Binders"/>
    <x v="841"/>
    <n v="551.98500000000001"/>
    <n v="5"/>
    <n v="-459.98750000000001"/>
    <n v="5"/>
  </r>
  <r>
    <x v="577"/>
    <x v="189"/>
    <x v="457"/>
    <s v="SallyHughsby@gmail.com"/>
    <s v="United States,Denver,Colorado"/>
    <s v="Appliances"/>
    <x v="571"/>
    <n v="18.72"/>
    <n v="2"/>
    <n v="3.51"/>
    <n v="7"/>
  </r>
  <r>
    <x v="578"/>
    <x v="442"/>
    <x v="458"/>
    <s v="DanReichenbach@gmail.com"/>
    <s v="United States,Inglewood,California"/>
    <s v="Furnishings"/>
    <x v="440"/>
    <n v="198.46"/>
    <n v="2"/>
    <n v="99.23"/>
    <n v="2"/>
  </r>
  <r>
    <x v="578"/>
    <x v="442"/>
    <x v="458"/>
    <s v="DanReichenbach@gmail.com"/>
    <s v="United States,Inglewood,California"/>
    <s v="Appliances"/>
    <x v="791"/>
    <n v="321.92"/>
    <n v="4"/>
    <n v="96.575999999999993"/>
    <n v="2"/>
  </r>
  <r>
    <x v="578"/>
    <x v="442"/>
    <x v="458"/>
    <s v="DanReichenbach@gmail.com"/>
    <s v="United States,Inglewood,California"/>
    <s v="Copiers"/>
    <x v="858"/>
    <n v="879.98400000000004"/>
    <n v="2"/>
    <n v="329.99400000000003"/>
    <n v="2"/>
  </r>
  <r>
    <x v="578"/>
    <x v="442"/>
    <x v="458"/>
    <s v="DanReichenbach@gmail.com"/>
    <s v="United States,Inglewood,California"/>
    <s v="Supplies"/>
    <x v="248"/>
    <n v="28.4"/>
    <n v="5"/>
    <n v="8.2360000000000007"/>
    <n v="2"/>
  </r>
  <r>
    <x v="578"/>
    <x v="442"/>
    <x v="458"/>
    <s v="DanReichenbach@gmail.com"/>
    <s v="United States,Inglewood,California"/>
    <s v="Chairs"/>
    <x v="122"/>
    <n v="230.28"/>
    <n v="3"/>
    <n v="23.027999999999999"/>
    <n v="2"/>
  </r>
  <r>
    <x v="578"/>
    <x v="442"/>
    <x v="458"/>
    <s v="DanReichenbach@gmail.com"/>
    <s v="United States,Inglewood,California"/>
    <s v="Paper"/>
    <x v="767"/>
    <n v="116.28"/>
    <n v="3"/>
    <n v="56.977200000000003"/>
    <n v="2"/>
  </r>
  <r>
    <x v="578"/>
    <x v="442"/>
    <x v="458"/>
    <s v="DanReichenbach@gmail.com"/>
    <s v="United States,Inglewood,California"/>
    <s v="Binders"/>
    <x v="865"/>
    <n v="841.56799999999998"/>
    <n v="2"/>
    <n v="294.54880000000003"/>
    <n v="2"/>
  </r>
  <r>
    <x v="578"/>
    <x v="442"/>
    <x v="458"/>
    <s v="DanReichenbach@gmail.com"/>
    <s v="United States,Inglewood,California"/>
    <s v="Storage"/>
    <x v="866"/>
    <n v="354.9"/>
    <n v="5"/>
    <n v="17.745000000000001"/>
    <n v="2"/>
  </r>
  <r>
    <x v="579"/>
    <x v="86"/>
    <x v="374"/>
    <s v="GeorgeBell@gmail.com"/>
    <s v="United States,Los Angeles,California"/>
    <s v="Art"/>
    <x v="867"/>
    <n v="11.68"/>
    <n v="2"/>
    <n v="5.4896000000000003"/>
    <n v="5"/>
  </r>
  <r>
    <x v="579"/>
    <x v="86"/>
    <x v="374"/>
    <s v="GeorgeBell@gmail.com"/>
    <s v="United States,Los Angeles,California"/>
    <s v="Supplies"/>
    <x v="849"/>
    <n v="16.899999999999999"/>
    <n v="2"/>
    <n v="5.07"/>
    <n v="5"/>
  </r>
  <r>
    <x v="579"/>
    <x v="86"/>
    <x v="374"/>
    <s v="GeorgeBell@gmail.com"/>
    <s v="United States,Los Angeles,California"/>
    <s v="Furnishings"/>
    <x v="868"/>
    <n v="24.4"/>
    <n v="2"/>
    <n v="10.247999999999999"/>
    <n v="5"/>
  </r>
  <r>
    <x v="580"/>
    <x v="443"/>
    <x v="459"/>
    <s v="CharlesMcCrossin@gmail.com"/>
    <s v="United States,San Francisco,California"/>
    <s v="Tables"/>
    <x v="171"/>
    <n v="2003.52"/>
    <n v="6"/>
    <n v="-325.572"/>
    <n v="4"/>
  </r>
  <r>
    <x v="581"/>
    <x v="444"/>
    <x v="460"/>
    <s v="JuliaBarnett@gmail.com"/>
    <s v="United States,Chula Vista,California"/>
    <s v="Furnishings"/>
    <x v="869"/>
    <n v="665.88"/>
    <n v="6"/>
    <n v="106.5408"/>
    <n v="5"/>
  </r>
  <r>
    <x v="582"/>
    <x v="445"/>
    <x v="461"/>
    <s v="JonathanDoherty@gmail.com"/>
    <s v="United States,Los Angeles,California"/>
    <s v="Storage"/>
    <x v="713"/>
    <n v="1085.42"/>
    <n v="7"/>
    <n v="282.20920000000001"/>
    <n v="4"/>
  </r>
  <r>
    <x v="583"/>
    <x v="446"/>
    <x v="462"/>
    <s v="DennisPardue@gmail.com"/>
    <s v="United States,Los Angeles,California"/>
    <s v="Binders"/>
    <x v="151"/>
    <n v="180.96"/>
    <n v="6"/>
    <n v="67.86"/>
    <n v="6"/>
  </r>
  <r>
    <x v="584"/>
    <x v="447"/>
    <x v="429"/>
    <s v="EdJacobs@gmail.com"/>
    <s v="United States,San Diego,California"/>
    <s v="Storage"/>
    <x v="758"/>
    <n v="57.23"/>
    <n v="1"/>
    <n v="14.307499999999999"/>
    <n v="6"/>
  </r>
  <r>
    <x v="584"/>
    <x v="447"/>
    <x v="429"/>
    <s v="EdJacobs@gmail.com"/>
    <s v="United States,San Diego,California"/>
    <s v="Tables"/>
    <x v="870"/>
    <n v="333"/>
    <n v="3"/>
    <n v="-16.649999999999999"/>
    <n v="6"/>
  </r>
  <r>
    <x v="584"/>
    <x v="447"/>
    <x v="429"/>
    <s v="EdJacobs@gmail.com"/>
    <s v="United States,San Diego,California"/>
    <s v="Art"/>
    <x v="871"/>
    <n v="36.44"/>
    <n v="4"/>
    <n v="12.0252"/>
    <n v="6"/>
  </r>
  <r>
    <x v="585"/>
    <x v="448"/>
    <x v="463"/>
    <s v="JimMitchum@gmail.com"/>
    <s v="United States,Glendale,Arizona"/>
    <s v="Fasteners"/>
    <x v="454"/>
    <n v="2.3679999999999999"/>
    <n v="2"/>
    <n v="0.82879999999999998"/>
    <n v="7"/>
  </r>
  <r>
    <x v="585"/>
    <x v="448"/>
    <x v="463"/>
    <s v="JimMitchum@gmail.com"/>
    <s v="United States,Glendale,Arizona"/>
    <s v="Paper"/>
    <x v="872"/>
    <n v="19.007999999999999"/>
    <n v="3"/>
    <n v="6.8903999999999996"/>
    <n v="7"/>
  </r>
  <r>
    <x v="586"/>
    <x v="449"/>
    <x v="464"/>
    <s v="KunstMiller@gmail.com"/>
    <s v="United States,North Las Vegas,Nevada"/>
    <s v="Phones"/>
    <x v="873"/>
    <n v="911.98400000000004"/>
    <n v="2"/>
    <n v="113.998"/>
    <n v="7"/>
  </r>
  <r>
    <x v="586"/>
    <x v="449"/>
    <x v="464"/>
    <s v="KunstMiller@gmail.com"/>
    <s v="United States,North Las Vegas,Nevada"/>
    <s v="Chairs"/>
    <x v="367"/>
    <n v="674.35199999999998"/>
    <n v="3"/>
    <n v="-109.5822"/>
    <n v="7"/>
  </r>
  <r>
    <x v="586"/>
    <x v="449"/>
    <x v="464"/>
    <s v="KunstMiller@gmail.com"/>
    <s v="United States,North Las Vegas,Nevada"/>
    <s v="Furnishings"/>
    <x v="874"/>
    <n v="134.01"/>
    <n v="9"/>
    <n v="36.182699999999997"/>
    <n v="7"/>
  </r>
  <r>
    <x v="586"/>
    <x v="449"/>
    <x v="464"/>
    <s v="KunstMiller@gmail.com"/>
    <s v="United States,North Las Vegas,Nevada"/>
    <s v="Accessories"/>
    <x v="875"/>
    <n v="170.97"/>
    <n v="3"/>
    <n v="70.097700000000003"/>
    <n v="7"/>
  </r>
  <r>
    <x v="587"/>
    <x v="450"/>
    <x v="465"/>
    <s v="ToddSumrall@gmail.com"/>
    <s v="United States,Los Angeles,California"/>
    <s v="Binders"/>
    <x v="96"/>
    <n v="7.1840000000000002"/>
    <n v="2"/>
    <n v="2.2450000000000001"/>
    <n v="3"/>
  </r>
  <r>
    <x v="587"/>
    <x v="450"/>
    <x v="465"/>
    <s v="ToddSumrall@gmail.com"/>
    <s v="United States,Los Angeles,California"/>
    <s v="Supplies"/>
    <x v="876"/>
    <n v="6.28"/>
    <n v="2"/>
    <n v="6.2799999999999995E-2"/>
    <n v="3"/>
  </r>
  <r>
    <x v="587"/>
    <x v="450"/>
    <x v="465"/>
    <s v="ToddSumrall@gmail.com"/>
    <s v="United States,Los Angeles,California"/>
    <s v="Supplies"/>
    <x v="877"/>
    <n v="480.74"/>
    <n v="2"/>
    <n v="14.4222"/>
    <n v="3"/>
  </r>
  <r>
    <x v="587"/>
    <x v="450"/>
    <x v="465"/>
    <s v="ToddSumrall@gmail.com"/>
    <s v="United States,Los Angeles,California"/>
    <s v="Bookcases"/>
    <x v="144"/>
    <n v="616.99800000000005"/>
    <n v="6"/>
    <n v="-36.293999999999997"/>
    <n v="3"/>
  </r>
  <r>
    <x v="587"/>
    <x v="450"/>
    <x v="465"/>
    <s v="ToddSumrall@gmail.com"/>
    <s v="United States,Los Angeles,California"/>
    <s v="Storage"/>
    <x v="453"/>
    <n v="141.4"/>
    <n v="5"/>
    <n v="38.177999999999997"/>
    <n v="3"/>
  </r>
  <r>
    <x v="588"/>
    <x v="451"/>
    <x v="466"/>
    <s v="GaryHansen@gmail.com"/>
    <s v="United States,San Francisco,California"/>
    <s v="Furnishings"/>
    <x v="878"/>
    <n v="4.95"/>
    <n v="1"/>
    <n v="2.1779999999999999"/>
    <n v="4"/>
  </r>
  <r>
    <x v="588"/>
    <x v="451"/>
    <x v="466"/>
    <s v="GaryHansen@gmail.com"/>
    <s v="United States,San Francisco,California"/>
    <s v="Storage"/>
    <x v="879"/>
    <n v="26.4"/>
    <n v="5"/>
    <n v="0"/>
    <n v="4"/>
  </r>
  <r>
    <x v="589"/>
    <x v="396"/>
    <x v="467"/>
    <s v="TobyCarlisle@gmail.com"/>
    <s v="United States,Thornton,Colorado"/>
    <s v="Accessories"/>
    <x v="880"/>
    <n v="447.94400000000002"/>
    <n v="7"/>
    <n v="89.588800000000006"/>
    <n v="0"/>
  </r>
  <r>
    <x v="590"/>
    <x v="452"/>
    <x v="468"/>
    <s v="AstreaJones@gmail.com"/>
    <s v="United States,San Diego,California"/>
    <s v="Art"/>
    <x v="881"/>
    <n v="10.64"/>
    <n v="4"/>
    <n v="2.7664"/>
    <n v="2"/>
  </r>
  <r>
    <x v="591"/>
    <x v="453"/>
    <x v="469"/>
    <s v="GiuliettaWeimer@gmail.com"/>
    <s v="United States,San Francisco,California"/>
    <s v="Accessories"/>
    <x v="629"/>
    <n v="238"/>
    <n v="2"/>
    <n v="38.08"/>
    <n v="2"/>
  </r>
  <r>
    <x v="592"/>
    <x v="454"/>
    <x v="470"/>
    <s v="JayFein@gmail.com"/>
    <s v="United States,San Diego,California"/>
    <s v="Accessories"/>
    <x v="882"/>
    <n v="148.32"/>
    <n v="9"/>
    <n v="63.7776"/>
    <n v="4"/>
  </r>
  <r>
    <x v="592"/>
    <x v="454"/>
    <x v="470"/>
    <s v="JayFein@gmail.com"/>
    <s v="United States,San Diego,California"/>
    <s v="Chairs"/>
    <x v="764"/>
    <n v="240.78399999999999"/>
    <n v="1"/>
    <n v="27.088200000000001"/>
    <n v="4"/>
  </r>
  <r>
    <x v="592"/>
    <x v="454"/>
    <x v="470"/>
    <s v="JayFein@gmail.com"/>
    <s v="United States,San Diego,California"/>
    <s v="Chairs"/>
    <x v="883"/>
    <n v="191.96799999999999"/>
    <n v="7"/>
    <n v="16.7972"/>
    <n v="4"/>
  </r>
  <r>
    <x v="592"/>
    <x v="454"/>
    <x v="470"/>
    <s v="JayFein@gmail.com"/>
    <s v="United States,San Diego,California"/>
    <s v="Paper"/>
    <x v="884"/>
    <n v="11.56"/>
    <n v="2"/>
    <n v="5.6643999999999997"/>
    <n v="4"/>
  </r>
  <r>
    <x v="592"/>
    <x v="454"/>
    <x v="470"/>
    <s v="JayFein@gmail.com"/>
    <s v="United States,San Diego,California"/>
    <s v="Envelopes"/>
    <x v="282"/>
    <n v="11.8"/>
    <n v="4"/>
    <n v="5.6639999999999997"/>
    <n v="4"/>
  </r>
  <r>
    <x v="592"/>
    <x v="454"/>
    <x v="470"/>
    <s v="JayFein@gmail.com"/>
    <s v="United States,San Diego,California"/>
    <s v="Chairs"/>
    <x v="699"/>
    <n v="842.35199999999998"/>
    <n v="3"/>
    <n v="42.117600000000003"/>
    <n v="4"/>
  </r>
  <r>
    <x v="593"/>
    <x v="455"/>
    <x v="471"/>
    <s v="PeterFuller@gmail.com"/>
    <s v="United States,Gilbert,Arizona"/>
    <s v="Paper"/>
    <x v="885"/>
    <n v="9.5679999999999996"/>
    <n v="2"/>
    <n v="2.99"/>
    <n v="5"/>
  </r>
  <r>
    <x v="593"/>
    <x v="455"/>
    <x v="471"/>
    <s v="PeterFuller@gmail.com"/>
    <s v="United States,Gilbert,Arizona"/>
    <s v="Storage"/>
    <x v="417"/>
    <n v="82.367999999999995"/>
    <n v="2"/>
    <n v="-19.5624"/>
    <n v="5"/>
  </r>
  <r>
    <x v="593"/>
    <x v="455"/>
    <x v="471"/>
    <s v="PeterFuller@gmail.com"/>
    <s v="United States,Gilbert,Arizona"/>
    <s v="Furnishings"/>
    <x v="886"/>
    <n v="364.70400000000001"/>
    <n v="6"/>
    <n v="-36.470399999999998"/>
    <n v="5"/>
  </r>
  <r>
    <x v="593"/>
    <x v="455"/>
    <x v="471"/>
    <s v="PeterFuller@gmail.com"/>
    <s v="United States,Gilbert,Arizona"/>
    <s v="Furnishings"/>
    <x v="887"/>
    <n v="40.256"/>
    <n v="4"/>
    <n v="11.070399999999999"/>
    <n v="5"/>
  </r>
  <r>
    <x v="594"/>
    <x v="202"/>
    <x v="472"/>
    <s v="SungPak@gmail.com"/>
    <s v="United States,Los Angeles,California"/>
    <s v="Accessories"/>
    <x v="888"/>
    <n v="659.9"/>
    <n v="2"/>
    <n v="217.767"/>
    <n v="6"/>
  </r>
  <r>
    <x v="594"/>
    <x v="202"/>
    <x v="472"/>
    <s v="SungPak@gmail.com"/>
    <s v="United States,Los Angeles,California"/>
    <s v="Chairs"/>
    <x v="607"/>
    <n v="1684.752"/>
    <n v="6"/>
    <n v="210.59399999999999"/>
    <n v="6"/>
  </r>
  <r>
    <x v="594"/>
    <x v="202"/>
    <x v="472"/>
    <s v="SungPak@gmail.com"/>
    <s v="United States,Los Angeles,California"/>
    <s v="Accessories"/>
    <x v="780"/>
    <n v="559.91999999999996"/>
    <n v="8"/>
    <n v="190.37280000000001"/>
    <n v="6"/>
  </r>
  <r>
    <x v="595"/>
    <x v="274"/>
    <x v="180"/>
    <s v="ChristopherSchild@gmail.com"/>
    <s v="United States,Los Angeles,California"/>
    <s v="Storage"/>
    <x v="889"/>
    <n v="270.33999999999997"/>
    <n v="14"/>
    <n v="75.6952"/>
    <n v="5"/>
  </r>
  <r>
    <x v="596"/>
    <x v="456"/>
    <x v="473"/>
    <s v="MarisLaWare@gmail.com"/>
    <s v="United States,Phoenix,Arizona"/>
    <s v="Tables"/>
    <x v="823"/>
    <n v="801.6"/>
    <n v="5"/>
    <n v="-448.89600000000002"/>
    <n v="5"/>
  </r>
  <r>
    <x v="596"/>
    <x v="456"/>
    <x v="473"/>
    <s v="MarisLaWare@gmail.com"/>
    <s v="United States,Phoenix,Arizona"/>
    <s v="Chairs"/>
    <x v="554"/>
    <n v="161.56800000000001"/>
    <n v="2"/>
    <n v="10.098000000000001"/>
    <n v="5"/>
  </r>
  <r>
    <x v="596"/>
    <x v="456"/>
    <x v="473"/>
    <s v="MarisLaWare@gmail.com"/>
    <s v="United States,Phoenix,Arizona"/>
    <s v="Paper"/>
    <x v="890"/>
    <n v="16.096"/>
    <n v="2"/>
    <n v="5.2312000000000003"/>
    <n v="5"/>
  </r>
  <r>
    <x v="596"/>
    <x v="456"/>
    <x v="473"/>
    <s v="MarisLaWare@gmail.com"/>
    <s v="United States,Phoenix,Arizona"/>
    <s v="Binders"/>
    <x v="891"/>
    <n v="7.6559999999999997"/>
    <n v="4"/>
    <n v="-6.1247999999999996"/>
    <n v="5"/>
  </r>
  <r>
    <x v="596"/>
    <x v="456"/>
    <x v="473"/>
    <s v="MarisLaWare@gmail.com"/>
    <s v="United States,Phoenix,Arizona"/>
    <s v="Chairs"/>
    <x v="892"/>
    <n v="311.976"/>
    <n v="3"/>
    <n v="-42.896700000000003"/>
    <n v="5"/>
  </r>
  <r>
    <x v="597"/>
    <x v="457"/>
    <x v="474"/>
    <s v="BradleyNguyen@gmail.com"/>
    <s v="United States,Seattle,Washington"/>
    <s v="Storage"/>
    <x v="893"/>
    <n v="30.28"/>
    <n v="2"/>
    <n v="1.2112000000000001"/>
    <n v="4"/>
  </r>
  <r>
    <x v="597"/>
    <x v="457"/>
    <x v="474"/>
    <s v="BradleyNguyen@gmail.com"/>
    <s v="United States,Seattle,Washington"/>
    <s v="Storage"/>
    <x v="889"/>
    <n v="57.93"/>
    <n v="3"/>
    <n v="16.220400000000001"/>
    <n v="4"/>
  </r>
  <r>
    <x v="597"/>
    <x v="457"/>
    <x v="474"/>
    <s v="BradleyNguyen@gmail.com"/>
    <s v="United States,Seattle,Washington"/>
    <s v="Furnishings"/>
    <x v="682"/>
    <n v="35.340000000000003"/>
    <n v="2"/>
    <n v="13.4292"/>
    <n v="4"/>
  </r>
  <r>
    <x v="597"/>
    <x v="457"/>
    <x v="474"/>
    <s v="BradleyNguyen@gmail.com"/>
    <s v="United States,Seattle,Washington"/>
    <s v="Binders"/>
    <x v="566"/>
    <n v="137.24"/>
    <n v="5"/>
    <n v="46.3185"/>
    <n v="4"/>
  </r>
  <r>
    <x v="598"/>
    <x v="169"/>
    <x v="337"/>
    <s v="AnthonyWitt@gmail.com"/>
    <s v="United States,Bakersfield,California"/>
    <s v="Art"/>
    <x v="894"/>
    <n v="9.4"/>
    <n v="5"/>
    <n v="2.726"/>
    <n v="6"/>
  </r>
  <r>
    <x v="598"/>
    <x v="169"/>
    <x v="337"/>
    <s v="AnthonyWitt@gmail.com"/>
    <s v="United States,Bakersfield,California"/>
    <s v="Labels"/>
    <x v="895"/>
    <n v="74"/>
    <n v="5"/>
    <n v="37"/>
    <n v="6"/>
  </r>
  <r>
    <x v="598"/>
    <x v="169"/>
    <x v="337"/>
    <s v="AnthonyWitt@gmail.com"/>
    <s v="United States,Bakersfield,California"/>
    <s v="Phones"/>
    <x v="829"/>
    <n v="201.584"/>
    <n v="2"/>
    <n v="12.599"/>
    <n v="6"/>
  </r>
  <r>
    <x v="599"/>
    <x v="458"/>
    <x v="475"/>
    <s v="DennyOrdway@gmail.com"/>
    <s v="United States,Los Angeles,California"/>
    <s v="Paper"/>
    <x v="884"/>
    <n v="17.34"/>
    <n v="3"/>
    <n v="8.4966000000000008"/>
    <n v="5"/>
  </r>
  <r>
    <x v="600"/>
    <x v="459"/>
    <x v="239"/>
    <s v="OdellaNelson@gmail.com"/>
    <s v="United States,Denver,Colorado"/>
    <s v="Phones"/>
    <x v="896"/>
    <n v="159.98400000000001"/>
    <n v="2"/>
    <n v="13.9986"/>
    <n v="7"/>
  </r>
  <r>
    <x v="601"/>
    <x v="460"/>
    <x v="476"/>
    <s v="DuaneNoonan@gmail.com"/>
    <s v="United States,San Francisco,California"/>
    <s v="Furnishings"/>
    <x v="897"/>
    <n v="22.14"/>
    <n v="3"/>
    <n v="6.4206000000000003"/>
    <n v="7"/>
  </r>
  <r>
    <x v="602"/>
    <x v="370"/>
    <x v="477"/>
    <s v="EmilyDucich@gmail.com"/>
    <s v="United States,Los Angeles,California"/>
    <s v="Art"/>
    <x v="898"/>
    <n v="12.84"/>
    <n v="3"/>
    <n v="3.4668000000000001"/>
    <n v="1"/>
  </r>
  <r>
    <x v="602"/>
    <x v="370"/>
    <x v="477"/>
    <s v="EmilyDucich@gmail.com"/>
    <s v="United States,Los Angeles,California"/>
    <s v="Furnishings"/>
    <x v="874"/>
    <n v="44.67"/>
    <n v="3"/>
    <n v="12.0609"/>
    <n v="1"/>
  </r>
  <r>
    <x v="603"/>
    <x v="95"/>
    <x v="72"/>
    <s v="EugeneHildebrand@gmail.com"/>
    <s v="United States,Colorado Springs,Colorado"/>
    <s v="Binders"/>
    <x v="899"/>
    <n v="40.634999999999998"/>
    <n v="7"/>
    <n v="-32.508000000000003"/>
    <n v="3"/>
  </r>
  <r>
    <x v="604"/>
    <x v="461"/>
    <x v="142"/>
    <s v="SusanPistek@gmail.com"/>
    <s v="United States,Los Angeles,California"/>
    <s v="Paper"/>
    <x v="885"/>
    <n v="53.82"/>
    <n v="9"/>
    <n v="24.219000000000001"/>
    <n v="4"/>
  </r>
  <r>
    <x v="605"/>
    <x v="462"/>
    <x v="478"/>
    <s v="FrankGastineau@gmail.com"/>
    <s v="United States,Seattle,Washington"/>
    <s v="Fasteners"/>
    <x v="57"/>
    <n v="8.94"/>
    <n v="3"/>
    <n v="4.1124000000000001"/>
    <n v="5"/>
  </r>
  <r>
    <x v="605"/>
    <x v="462"/>
    <x v="478"/>
    <s v="FrankGastineau@gmail.com"/>
    <s v="United States,Seattle,Washington"/>
    <s v="Phones"/>
    <x v="189"/>
    <n v="84.784000000000006"/>
    <n v="2"/>
    <n v="-20.136199999999999"/>
    <n v="5"/>
  </r>
  <r>
    <x v="606"/>
    <x v="463"/>
    <x v="146"/>
    <s v="PaulLucas@gmail.com"/>
    <s v="United States,Seattle,Washington"/>
    <s v="Furnishings"/>
    <x v="900"/>
    <n v="22.77"/>
    <n v="3"/>
    <n v="9.7911000000000001"/>
    <n v="5"/>
  </r>
  <r>
    <x v="607"/>
    <x v="241"/>
    <x v="479"/>
    <s v="ChristopherConant@gmail.com"/>
    <s v="United States,Los Angeles,California"/>
    <s v="Chairs"/>
    <x v="469"/>
    <n v="287.96800000000002"/>
    <n v="4"/>
    <n v="-3.5996000000000001"/>
    <n v="2"/>
  </r>
  <r>
    <x v="607"/>
    <x v="241"/>
    <x v="479"/>
    <s v="ChristopherConant@gmail.com"/>
    <s v="United States,Los Angeles,California"/>
    <s v="Copiers"/>
    <x v="601"/>
    <n v="2799.96"/>
    <n v="5"/>
    <n v="944.98649999999998"/>
    <n v="2"/>
  </r>
  <r>
    <x v="607"/>
    <x v="241"/>
    <x v="479"/>
    <s v="ChristopherConant@gmail.com"/>
    <s v="United States,Los Angeles,California"/>
    <s v="Paper"/>
    <x v="901"/>
    <n v="48.94"/>
    <n v="1"/>
    <n v="24.47"/>
    <n v="2"/>
  </r>
  <r>
    <x v="608"/>
    <x v="464"/>
    <x v="480"/>
    <s v="JessicaMyrick@gmail.com"/>
    <s v="United States,Lakewood,California"/>
    <s v="Bookcases"/>
    <x v="902"/>
    <n v="257.49900000000002"/>
    <n v="3"/>
    <n v="24.235199999999999"/>
    <n v="4"/>
  </r>
  <r>
    <x v="609"/>
    <x v="465"/>
    <x v="10"/>
    <s v="Deanpercer@gmail.com"/>
    <s v="United States,Seattle,Washington"/>
    <s v="Furnishings"/>
    <x v="903"/>
    <n v="63.47"/>
    <n v="11"/>
    <n v="19.041"/>
    <n v="5"/>
  </r>
  <r>
    <x v="609"/>
    <x v="465"/>
    <x v="10"/>
    <s v="Deanpercer@gmail.com"/>
    <s v="United States,Seattle,Washington"/>
    <s v="Accessories"/>
    <x v="904"/>
    <n v="345"/>
    <n v="5"/>
    <n v="58.65"/>
    <n v="5"/>
  </r>
  <r>
    <x v="610"/>
    <x v="466"/>
    <x v="61"/>
    <s v="MichaelKennedy@gmail.com"/>
    <s v="United States,Louisville,Colorado"/>
    <s v="Art"/>
    <x v="898"/>
    <n v="6.8479999999999999"/>
    <n v="2"/>
    <n v="0.59919999999999995"/>
    <n v="4"/>
  </r>
  <r>
    <x v="611"/>
    <x v="467"/>
    <x v="380"/>
    <s v="StevenCartwright@gmail.com"/>
    <s v="United States,Los Angeles,California"/>
    <s v="Furnishings"/>
    <x v="905"/>
    <n v="474.43"/>
    <n v="11"/>
    <n v="199.26060000000001"/>
    <n v="4"/>
  </r>
  <r>
    <x v="612"/>
    <x v="468"/>
    <x v="481"/>
    <s v="JackO'Briant@gmail.com"/>
    <s v="United States,San Francisco,California"/>
    <s v="Bookcases"/>
    <x v="906"/>
    <n v="556.66499999999996"/>
    <n v="5"/>
    <n v="6.5490000000000004"/>
    <n v="1"/>
  </r>
  <r>
    <x v="612"/>
    <x v="468"/>
    <x v="481"/>
    <s v="JackO'Briant@gmail.com"/>
    <s v="United States,San Francisco,California"/>
    <s v="Phones"/>
    <x v="907"/>
    <n v="95.84"/>
    <n v="4"/>
    <n v="34.741999999999997"/>
    <n v="1"/>
  </r>
  <r>
    <x v="613"/>
    <x v="340"/>
    <x v="192"/>
    <s v="SteveNguyen@gmail.com"/>
    <s v="United States,Covington,Washington"/>
    <s v="Appliances"/>
    <x v="908"/>
    <n v="236.88"/>
    <n v="6"/>
    <n v="66.326400000000007"/>
    <n v="4"/>
  </r>
  <r>
    <x v="613"/>
    <x v="340"/>
    <x v="192"/>
    <s v="SteveNguyen@gmail.com"/>
    <s v="United States,Covington,Washington"/>
    <s v="Paper"/>
    <x v="461"/>
    <n v="29.9"/>
    <n v="5"/>
    <n v="14.651"/>
    <n v="4"/>
  </r>
  <r>
    <x v="613"/>
    <x v="340"/>
    <x v="192"/>
    <s v="SteveNguyen@gmail.com"/>
    <s v="United States,Covington,Washington"/>
    <s v="Accessories"/>
    <x v="442"/>
    <n v="100"/>
    <n v="4"/>
    <n v="21"/>
    <n v="4"/>
  </r>
  <r>
    <x v="614"/>
    <x v="469"/>
    <x v="482"/>
    <s v="AnthonyJohnson@gmail.com"/>
    <s v="United States,San Francisco,California"/>
    <s v="Furnishings"/>
    <x v="909"/>
    <n v="24.9"/>
    <n v="5"/>
    <n v="8.2170000000000005"/>
    <n v="4"/>
  </r>
  <r>
    <x v="614"/>
    <x v="469"/>
    <x v="482"/>
    <s v="AnthonyJohnson@gmail.com"/>
    <s v="United States,San Francisco,California"/>
    <s v="Paper"/>
    <x v="910"/>
    <n v="21.12"/>
    <n v="4"/>
    <n v="9.5039999999999996"/>
    <n v="4"/>
  </r>
  <r>
    <x v="614"/>
    <x v="469"/>
    <x v="482"/>
    <s v="AnthonyJohnson@gmail.com"/>
    <s v="United States,San Francisco,California"/>
    <s v="Machines"/>
    <x v="365"/>
    <n v="767.952"/>
    <n v="6"/>
    <n v="287.98200000000003"/>
    <n v="4"/>
  </r>
  <r>
    <x v="614"/>
    <x v="469"/>
    <x v="482"/>
    <s v="AnthonyJohnson@gmail.com"/>
    <s v="United States,San Francisco,California"/>
    <s v="Binders"/>
    <x v="836"/>
    <n v="14.352"/>
    <n v="3"/>
    <n v="4.6643999999999997"/>
    <n v="4"/>
  </r>
  <r>
    <x v="614"/>
    <x v="469"/>
    <x v="482"/>
    <s v="AnthonyJohnson@gmail.com"/>
    <s v="United States,San Francisco,California"/>
    <s v="Phones"/>
    <x v="911"/>
    <n v="191.976"/>
    <n v="3"/>
    <n v="19.197600000000001"/>
    <n v="4"/>
  </r>
  <r>
    <x v="614"/>
    <x v="469"/>
    <x v="482"/>
    <s v="AnthonyJohnson@gmail.com"/>
    <s v="United States,San Francisco,California"/>
    <s v="Labels"/>
    <x v="912"/>
    <n v="274.77"/>
    <n v="9"/>
    <n v="126.3942"/>
    <n v="4"/>
  </r>
  <r>
    <x v="614"/>
    <x v="469"/>
    <x v="482"/>
    <s v="AnthonyJohnson@gmail.com"/>
    <s v="United States,San Francisco,California"/>
    <s v="Furnishings"/>
    <x v="913"/>
    <n v="70.56"/>
    <n v="6"/>
    <n v="23.990400000000001"/>
    <n v="4"/>
  </r>
  <r>
    <x v="615"/>
    <x v="470"/>
    <x v="483"/>
    <s v="JillFjeld@gmail.com"/>
    <s v="United States,San Francisco,California"/>
    <s v="Furnishings"/>
    <x v="194"/>
    <n v="204.85"/>
    <n v="5"/>
    <n v="57.357999999999997"/>
    <n v="5"/>
  </r>
  <r>
    <x v="616"/>
    <x v="148"/>
    <x v="484"/>
    <s v="LenaCreighton@gmail.com"/>
    <s v="United States,Oakland,California"/>
    <s v="Phones"/>
    <x v="914"/>
    <n v="72.744"/>
    <n v="7"/>
    <n v="-15.4581"/>
    <n v="4"/>
  </r>
  <r>
    <x v="616"/>
    <x v="148"/>
    <x v="484"/>
    <s v="LenaCreighton@gmail.com"/>
    <s v="United States,Oakland,California"/>
    <s v="Chairs"/>
    <x v="164"/>
    <n v="572.16"/>
    <n v="3"/>
    <n v="35.76"/>
    <n v="4"/>
  </r>
  <r>
    <x v="617"/>
    <x v="144"/>
    <x v="485"/>
    <s v="CariSayre@gmail.com"/>
    <s v="United States,Seattle,Washington"/>
    <s v="Binders"/>
    <x v="565"/>
    <n v="25.032"/>
    <n v="3"/>
    <n v="7.8224999999999998"/>
    <n v="3"/>
  </r>
  <r>
    <x v="618"/>
    <x v="187"/>
    <x v="486"/>
    <s v="KatrinaEdelman@gmail.com"/>
    <s v="United States,Tigard,Oregon"/>
    <s v="Paper"/>
    <x v="612"/>
    <n v="60.048000000000002"/>
    <n v="9"/>
    <n v="22.518000000000001"/>
    <n v="4"/>
  </r>
  <r>
    <x v="618"/>
    <x v="187"/>
    <x v="486"/>
    <s v="KatrinaEdelman@gmail.com"/>
    <s v="United States,Tigard,Oregon"/>
    <s v="Binders"/>
    <x v="915"/>
    <n v="5.0220000000000002"/>
    <n v="1"/>
    <n v="-3.5154000000000001"/>
    <n v="4"/>
  </r>
  <r>
    <x v="619"/>
    <x v="75"/>
    <x v="487"/>
    <s v="Deanpercer@gmail.com"/>
    <s v="United States,Phoenix,Arizona"/>
    <s v="Binders"/>
    <x v="220"/>
    <n v="7.8570000000000002"/>
    <n v="3"/>
    <n v="-6.0236999999999998"/>
    <n v="2"/>
  </r>
  <r>
    <x v="620"/>
    <x v="471"/>
    <x v="488"/>
    <s v="LindaCazamias@gmail.com"/>
    <s v="United States,Sacramento,California"/>
    <s v="Phones"/>
    <x v="3"/>
    <n v="302.38400000000001"/>
    <n v="2"/>
    <n v="30.238399999999999"/>
    <n v="2"/>
  </r>
  <r>
    <x v="620"/>
    <x v="471"/>
    <x v="488"/>
    <s v="LindaCazamias@gmail.com"/>
    <s v="United States,Sacramento,California"/>
    <s v="Binders"/>
    <x v="220"/>
    <n v="20.952000000000002"/>
    <n v="3"/>
    <n v="7.0712999999999999"/>
    <n v="2"/>
  </r>
  <r>
    <x v="620"/>
    <x v="471"/>
    <x v="488"/>
    <s v="LindaCazamias@gmail.com"/>
    <s v="United States,Sacramento,California"/>
    <s v="Binders"/>
    <x v="916"/>
    <n v="11.784000000000001"/>
    <n v="3"/>
    <n v="3.9771000000000001"/>
    <n v="2"/>
  </r>
  <r>
    <x v="621"/>
    <x v="472"/>
    <x v="382"/>
    <s v="JayKimmel@gmail.com"/>
    <s v="United States,San Diego,California"/>
    <s v="Phones"/>
    <x v="334"/>
    <n v="159.96"/>
    <n v="5"/>
    <n v="17.9955"/>
    <n v="6"/>
  </r>
  <r>
    <x v="621"/>
    <x v="472"/>
    <x v="382"/>
    <s v="JayKimmel@gmail.com"/>
    <s v="United States,San Diego,California"/>
    <s v="Binders"/>
    <x v="302"/>
    <n v="13.76"/>
    <n v="2"/>
    <n v="4.6440000000000001"/>
    <n v="6"/>
  </r>
  <r>
    <x v="622"/>
    <x v="202"/>
    <x v="489"/>
    <s v="AmyCox@gmail.com"/>
    <s v="United States,Seattle,Washington"/>
    <s v="Binders"/>
    <x v="499"/>
    <n v="1219.96"/>
    <n v="5"/>
    <n v="381.23750000000001"/>
    <n v="3"/>
  </r>
  <r>
    <x v="623"/>
    <x v="8"/>
    <x v="490"/>
    <s v="TobySwindell@gmail.com"/>
    <s v="United States,Los Angeles,California"/>
    <s v="Binders"/>
    <x v="917"/>
    <n v="3.1680000000000001"/>
    <n v="2"/>
    <n v="0.99"/>
    <n v="5"/>
  </r>
  <r>
    <x v="623"/>
    <x v="8"/>
    <x v="490"/>
    <s v="TobySwindell@gmail.com"/>
    <s v="United States,Los Angeles,California"/>
    <s v="Paper"/>
    <x v="190"/>
    <n v="19.440000000000001"/>
    <n v="3"/>
    <n v="9.3312000000000008"/>
    <n v="5"/>
  </r>
  <r>
    <x v="623"/>
    <x v="8"/>
    <x v="490"/>
    <s v="TobySwindell@gmail.com"/>
    <s v="United States,Los Angeles,California"/>
    <s v="Storage"/>
    <x v="787"/>
    <n v="454.86"/>
    <n v="7"/>
    <n v="54.583199999999998"/>
    <n v="5"/>
  </r>
  <r>
    <x v="623"/>
    <x v="8"/>
    <x v="490"/>
    <s v="TobySwindell@gmail.com"/>
    <s v="United States,Los Angeles,California"/>
    <s v="Binders"/>
    <x v="739"/>
    <n v="91.391999999999996"/>
    <n v="8"/>
    <n v="29.702400000000001"/>
    <n v="5"/>
  </r>
  <r>
    <x v="624"/>
    <x v="473"/>
    <x v="424"/>
    <s v="LizPelletier@gmail.com"/>
    <s v="United States,Seattle,Washington"/>
    <s v="Paper"/>
    <x v="545"/>
    <n v="37.44"/>
    <n v="6"/>
    <n v="16.847999999999999"/>
    <n v="1"/>
  </r>
  <r>
    <x v="624"/>
    <x v="473"/>
    <x v="424"/>
    <s v="LizPelletier@gmail.com"/>
    <s v="United States,Seattle,Washington"/>
    <s v="Labels"/>
    <x v="640"/>
    <n v="37.590000000000003"/>
    <n v="3"/>
    <n v="17.667300000000001"/>
    <n v="1"/>
  </r>
  <r>
    <x v="624"/>
    <x v="473"/>
    <x v="424"/>
    <s v="LizPelletier@gmail.com"/>
    <s v="United States,Seattle,Washington"/>
    <s v="Binders"/>
    <x v="800"/>
    <n v="26.032"/>
    <n v="2"/>
    <n v="9.4366000000000003"/>
    <n v="1"/>
  </r>
  <r>
    <x v="625"/>
    <x v="474"/>
    <x v="491"/>
    <s v="DennyOrdway@gmail.com"/>
    <s v="United States,Seattle,Washington"/>
    <s v="Appliances"/>
    <x v="918"/>
    <n v="73.28"/>
    <n v="4"/>
    <n v="21.251200000000001"/>
    <n v="6"/>
  </r>
  <r>
    <x v="626"/>
    <x v="462"/>
    <x v="83"/>
    <s v="PaulVanHugh@gmail.com"/>
    <s v="United States,Los Angeles,California"/>
    <s v="Binders"/>
    <x v="919"/>
    <n v="112.12"/>
    <n v="5"/>
    <n v="42.045000000000002"/>
    <n v="6"/>
  </r>
  <r>
    <x v="626"/>
    <x v="462"/>
    <x v="83"/>
    <s v="PaulVanHugh@gmail.com"/>
    <s v="United States,Los Angeles,California"/>
    <s v="Storage"/>
    <x v="920"/>
    <n v="1575.14"/>
    <n v="7"/>
    <n v="204.76820000000001"/>
    <n v="6"/>
  </r>
  <r>
    <x v="627"/>
    <x v="371"/>
    <x v="492"/>
    <s v="EugeneHildebrand@gmail.com"/>
    <s v="United States,San Francisco,California"/>
    <s v="Art"/>
    <x v="318"/>
    <n v="12.74"/>
    <n v="7"/>
    <n v="5.7329999999999997"/>
    <n v="7"/>
  </r>
  <r>
    <x v="627"/>
    <x v="371"/>
    <x v="492"/>
    <s v="EugeneHildebrand@gmail.com"/>
    <s v="United States,San Francisco,California"/>
    <s v="Art"/>
    <x v="921"/>
    <n v="8.82"/>
    <n v="3"/>
    <n v="2.3814000000000002"/>
    <n v="7"/>
  </r>
  <r>
    <x v="627"/>
    <x v="371"/>
    <x v="492"/>
    <s v="EugeneHildebrand@gmail.com"/>
    <s v="United States,San Francisco,California"/>
    <s v="Chairs"/>
    <x v="427"/>
    <n v="120.78400000000001"/>
    <n v="1"/>
    <n v="-13.588200000000001"/>
    <n v="7"/>
  </r>
  <r>
    <x v="628"/>
    <x v="475"/>
    <x v="493"/>
    <s v="TracyPoddar@gmail.com"/>
    <s v="United States,Aurora,Colorado"/>
    <s v="Accessories"/>
    <x v="15"/>
    <n v="169.06399999999999"/>
    <n v="7"/>
    <n v="-14.793100000000001"/>
    <n v="2"/>
  </r>
  <r>
    <x v="628"/>
    <x v="475"/>
    <x v="493"/>
    <s v="TracyPoddar@gmail.com"/>
    <s v="United States,Aurora,Colorado"/>
    <s v="Storage"/>
    <x v="557"/>
    <n v="168.624"/>
    <n v="9"/>
    <n v="14.7546"/>
    <n v="2"/>
  </r>
  <r>
    <x v="629"/>
    <x v="465"/>
    <x v="494"/>
    <s v="HelenAndreada@gmail.com"/>
    <s v="United States,Pasadena,California"/>
    <s v="Storage"/>
    <x v="922"/>
    <n v="31.92"/>
    <n v="4"/>
    <n v="8.2992000000000008"/>
    <n v="2"/>
  </r>
  <r>
    <x v="629"/>
    <x v="465"/>
    <x v="494"/>
    <s v="HelenAndreada@gmail.com"/>
    <s v="United States,Pasadena,California"/>
    <s v="Chairs"/>
    <x v="923"/>
    <n v="433.56799999999998"/>
    <n v="2"/>
    <n v="-65.035200000000003"/>
    <n v="2"/>
  </r>
  <r>
    <x v="630"/>
    <x v="276"/>
    <x v="100"/>
    <s v="HeatherJas@gmail.com"/>
    <s v="United States,Mesa,Arizona"/>
    <s v="Paper"/>
    <x v="924"/>
    <n v="31.103999999999999"/>
    <n v="6"/>
    <n v="10.8864"/>
    <n v="1"/>
  </r>
  <r>
    <x v="630"/>
    <x v="276"/>
    <x v="100"/>
    <s v="HeatherJas@gmail.com"/>
    <s v="United States,Mesa,Arizona"/>
    <s v="Paper"/>
    <x v="347"/>
    <n v="54.816000000000003"/>
    <n v="3"/>
    <n v="17.815200000000001"/>
    <n v="1"/>
  </r>
  <r>
    <x v="631"/>
    <x v="364"/>
    <x v="202"/>
    <s v="JayKimmel@gmail.com"/>
    <s v="United States,Fresno,California"/>
    <s v="Storage"/>
    <x v="255"/>
    <n v="48.86"/>
    <n v="7"/>
    <n v="0.97719999999999996"/>
    <n v="4"/>
  </r>
  <r>
    <x v="632"/>
    <x v="419"/>
    <x v="8"/>
    <s v="EileenKiefer@gmail.com"/>
    <s v="United States,Santa Ana,California"/>
    <s v="Art"/>
    <x v="925"/>
    <n v="56.3"/>
    <n v="2"/>
    <n v="15.763999999999999"/>
    <n v="1"/>
  </r>
  <r>
    <x v="633"/>
    <x v="476"/>
    <x v="495"/>
    <s v="BillDonatelli@gmail.com"/>
    <s v="United States,Los Angeles,California"/>
    <s v="Paper"/>
    <x v="595"/>
    <n v="46.35"/>
    <n v="5"/>
    <n v="21.784500000000001"/>
    <n v="2"/>
  </r>
  <r>
    <x v="634"/>
    <x v="477"/>
    <x v="496"/>
    <s v="BenFerrer@gmail.com"/>
    <s v="United States,San Francisco,California"/>
    <s v="Binders"/>
    <x v="926"/>
    <n v="14.976000000000001"/>
    <n v="9"/>
    <n v="5.4287999999999998"/>
    <n v="4"/>
  </r>
  <r>
    <x v="635"/>
    <x v="478"/>
    <x v="497"/>
    <s v="HeatherKirkland@gmail.com"/>
    <s v="United States,Boise,Idaho"/>
    <s v="Tables"/>
    <x v="13"/>
    <n v="696.42"/>
    <n v="2"/>
    <n v="160.17660000000001"/>
    <n v="4"/>
  </r>
  <r>
    <x v="635"/>
    <x v="478"/>
    <x v="497"/>
    <s v="HeatherKirkland@gmail.com"/>
    <s v="United States,Boise,Idaho"/>
    <s v="Phones"/>
    <x v="50"/>
    <n v="304.77600000000001"/>
    <n v="3"/>
    <n v="22.8582"/>
    <n v="4"/>
  </r>
  <r>
    <x v="636"/>
    <x v="273"/>
    <x v="498"/>
    <s v="BruceGeld@gmail.com"/>
    <s v="United States,San Diego,California"/>
    <s v="Art"/>
    <x v="550"/>
    <n v="51.98"/>
    <n v="2"/>
    <n v="15.074199999999999"/>
    <n v="4"/>
  </r>
  <r>
    <x v="637"/>
    <x v="126"/>
    <x v="274"/>
    <s v="ClytieKelty@gmail.com"/>
    <s v="United States,Los Angeles,California"/>
    <s v="Furnishings"/>
    <x v="463"/>
    <n v="24.7"/>
    <n v="5"/>
    <n v="10.374000000000001"/>
    <n v="6"/>
  </r>
  <r>
    <x v="638"/>
    <x v="479"/>
    <x v="499"/>
    <s v="AnnBlume@gmail.com"/>
    <s v="United States,Los Angeles,California"/>
    <s v="Labels"/>
    <x v="927"/>
    <n v="9.24"/>
    <n v="3"/>
    <n v="4.4352"/>
    <n v="4"/>
  </r>
  <r>
    <x v="639"/>
    <x v="337"/>
    <x v="500"/>
    <s v="NickCrebassa@gmail.com"/>
    <s v="United States,San Francisco,California"/>
    <s v="Bookcases"/>
    <x v="928"/>
    <n v="482.66399999999999"/>
    <n v="8"/>
    <n v="85.176000000000002"/>
    <n v="2"/>
  </r>
  <r>
    <x v="639"/>
    <x v="337"/>
    <x v="500"/>
    <s v="NickCrebassa@gmail.com"/>
    <s v="United States,San Francisco,California"/>
    <s v="Machines"/>
    <x v="929"/>
    <n v="4799.9840000000004"/>
    <n v="2"/>
    <n v="359.99880000000002"/>
    <n v="2"/>
  </r>
  <r>
    <x v="640"/>
    <x v="217"/>
    <x v="66"/>
    <s v="TomBoeckenhauer@gmail.com"/>
    <s v="United States,Seattle,Washington"/>
    <s v="Paper"/>
    <x v="930"/>
    <n v="37.94"/>
    <n v="2"/>
    <n v="18.211200000000002"/>
    <n v="2"/>
  </r>
  <r>
    <x v="640"/>
    <x v="217"/>
    <x v="66"/>
    <s v="TomBoeckenhauer@gmail.com"/>
    <s v="United States,Seattle,Washington"/>
    <s v="Binders"/>
    <x v="265"/>
    <n v="18.288"/>
    <n v="6"/>
    <n v="6.6294000000000004"/>
    <n v="2"/>
  </r>
  <r>
    <x v="640"/>
    <x v="217"/>
    <x v="66"/>
    <s v="TomBoeckenhauer@gmail.com"/>
    <s v="United States,Seattle,Washington"/>
    <s v="Machines"/>
    <x v="931"/>
    <n v="385.8"/>
    <n v="5"/>
    <n v="130.20750000000001"/>
    <n v="2"/>
  </r>
  <r>
    <x v="640"/>
    <x v="217"/>
    <x v="66"/>
    <s v="TomBoeckenhauer@gmail.com"/>
    <s v="United States,Seattle,Washington"/>
    <s v="Storage"/>
    <x v="417"/>
    <n v="102.96"/>
    <n v="2"/>
    <n v="1.0296000000000001"/>
    <n v="2"/>
  </r>
  <r>
    <x v="640"/>
    <x v="217"/>
    <x v="66"/>
    <s v="TomBoeckenhauer@gmail.com"/>
    <s v="United States,Seattle,Washington"/>
    <s v="Bookcases"/>
    <x v="932"/>
    <n v="174.42"/>
    <n v="3"/>
    <n v="41.860799999999998"/>
    <n v="2"/>
  </r>
  <r>
    <x v="641"/>
    <x v="480"/>
    <x v="501"/>
    <s v="StevenRoelle@gmail.com"/>
    <s v="United States,Seattle,Washington"/>
    <s v="Chairs"/>
    <x v="711"/>
    <n v="61.584000000000003"/>
    <n v="1"/>
    <n v="-6.9282000000000004"/>
    <n v="5"/>
  </r>
  <r>
    <x v="642"/>
    <x v="481"/>
    <x v="502"/>
    <s v="MariaZettner@gmail.com"/>
    <s v="United States,Seattle,Washington"/>
    <s v="Art"/>
    <x v="933"/>
    <n v="19.829999999999998"/>
    <n v="1"/>
    <n v="5.9489999999999998"/>
    <n v="2"/>
  </r>
  <r>
    <x v="643"/>
    <x v="112"/>
    <x v="113"/>
    <s v="MichelleArnett@gmail.com"/>
    <s v="United States,Los Angeles,California"/>
    <s v="Appliances"/>
    <x v="57"/>
    <n v="43.92"/>
    <n v="4"/>
    <n v="11.8584"/>
    <n v="6"/>
  </r>
  <r>
    <x v="643"/>
    <x v="112"/>
    <x v="113"/>
    <s v="MichelleArnett@gmail.com"/>
    <s v="United States,Los Angeles,California"/>
    <s v="Binders"/>
    <x v="247"/>
    <n v="20.231999999999999"/>
    <n v="3"/>
    <n v="6.5754000000000001"/>
    <n v="6"/>
  </r>
  <r>
    <x v="644"/>
    <x v="482"/>
    <x v="503"/>
    <s v="JonathanDoherty@gmail.com"/>
    <s v="United States,Los Angeles,California"/>
    <s v="Accessories"/>
    <x v="62"/>
    <n v="66.3"/>
    <n v="3"/>
    <n v="8.6189999999999998"/>
    <n v="4"/>
  </r>
  <r>
    <x v="645"/>
    <x v="483"/>
    <x v="242"/>
    <s v="KenBlack@gmail.com"/>
    <s v="United States,Medford,Oregon"/>
    <s v="Binders"/>
    <x v="800"/>
    <n v="9.7620000000000005"/>
    <n v="2"/>
    <n v="-6.8334000000000001"/>
    <n v="5"/>
  </r>
  <r>
    <x v="646"/>
    <x v="484"/>
    <x v="20"/>
    <s v="MuhammedMacIntyre@gmail.com"/>
    <s v="United States,Seattle,Washington"/>
    <s v="Chairs"/>
    <x v="494"/>
    <n v="196.78399999999999"/>
    <n v="2"/>
    <n v="-22.138200000000001"/>
    <n v="2"/>
  </r>
  <r>
    <x v="647"/>
    <x v="267"/>
    <x v="504"/>
    <s v="AnneMcFarland@gmail.com"/>
    <s v="United States,Seattle,Washington"/>
    <s v="Tables"/>
    <x v="934"/>
    <n v="871.4"/>
    <n v="4"/>
    <n v="148.13800000000001"/>
    <n v="4"/>
  </r>
  <r>
    <x v="648"/>
    <x v="485"/>
    <x v="505"/>
    <s v="SarahFoster@gmail.com"/>
    <s v="United States,Murray,Utah"/>
    <s v="Phones"/>
    <x v="935"/>
    <n v="71.927999999999997"/>
    <n v="9"/>
    <n v="6.2937000000000003"/>
    <n v="0"/>
  </r>
  <r>
    <x v="648"/>
    <x v="485"/>
    <x v="505"/>
    <s v="SarahFoster@gmail.com"/>
    <s v="United States,Murray,Utah"/>
    <s v="Art"/>
    <x v="550"/>
    <n v="25.99"/>
    <n v="1"/>
    <n v="7.5370999999999997"/>
    <n v="0"/>
  </r>
  <r>
    <x v="649"/>
    <x v="454"/>
    <x v="506"/>
    <s v="AndrewGjertsen@gmail.com"/>
    <s v="United States,Seattle,Washington"/>
    <s v="Binders"/>
    <x v="96"/>
    <n v="3.5920000000000001"/>
    <n v="1"/>
    <n v="1.1225000000000001"/>
    <n v="5"/>
  </r>
  <r>
    <x v="650"/>
    <x v="486"/>
    <x v="277"/>
    <s v="NicoleFjeld@gmail.com"/>
    <s v="United States,Seattle,Washington"/>
    <s v="Storage"/>
    <x v="281"/>
    <n v="323.10000000000002"/>
    <n v="2"/>
    <n v="61.389000000000003"/>
    <n v="4"/>
  </r>
  <r>
    <x v="651"/>
    <x v="32"/>
    <x v="507"/>
    <s v="AlyssaTate@gmail.com"/>
    <s v="United States,Los Angeles,California"/>
    <s v="Art"/>
    <x v="840"/>
    <n v="11.16"/>
    <n v="2"/>
    <n v="2.79"/>
    <n v="4"/>
  </r>
  <r>
    <x v="651"/>
    <x v="32"/>
    <x v="507"/>
    <s v="AlyssaTate@gmail.com"/>
    <s v="United States,Los Angeles,California"/>
    <s v="Tables"/>
    <x v="287"/>
    <n v="896.32799999999997"/>
    <n v="9"/>
    <n v="22.408200000000001"/>
    <n v="4"/>
  </r>
  <r>
    <x v="651"/>
    <x v="32"/>
    <x v="507"/>
    <s v="AlyssaTate@gmail.com"/>
    <s v="United States,Los Angeles,California"/>
    <s v="Appliances"/>
    <x v="936"/>
    <n v="189"/>
    <n v="1"/>
    <n v="68.040000000000006"/>
    <n v="4"/>
  </r>
  <r>
    <x v="652"/>
    <x v="487"/>
    <x v="508"/>
    <s v="DavidWiener@gmail.com"/>
    <s v="United States,Redmond,Oregon"/>
    <s v="Tables"/>
    <x v="224"/>
    <n v="177.22499999999999"/>
    <n v="5"/>
    <n v="-120.51300000000001"/>
    <n v="5"/>
  </r>
  <r>
    <x v="653"/>
    <x v="317"/>
    <x v="333"/>
    <s v="MariaBertelson@gmail.com"/>
    <s v="United States,Citrus Heights,California"/>
    <s v="Furnishings"/>
    <x v="905"/>
    <n v="129.38999999999999"/>
    <n v="3"/>
    <n v="54.343800000000002"/>
    <n v="7"/>
  </r>
  <r>
    <x v="654"/>
    <x v="321"/>
    <x v="252"/>
    <s v="TiffanyHouse@gmail.com"/>
    <s v="United States,Los Angeles,California"/>
    <s v="Storage"/>
    <x v="937"/>
    <n v="54.32"/>
    <n v="4"/>
    <n v="0.54320000000000002"/>
    <n v="6"/>
  </r>
  <r>
    <x v="655"/>
    <x v="488"/>
    <x v="509"/>
    <s v="AngeleHood@gmail.com"/>
    <s v="United States,Seattle,Washington"/>
    <s v="Furnishings"/>
    <x v="165"/>
    <n v="63.92"/>
    <n v="4"/>
    <n v="3.1960000000000002"/>
    <n v="4"/>
  </r>
  <r>
    <x v="655"/>
    <x v="488"/>
    <x v="509"/>
    <s v="AngeleHood@gmail.com"/>
    <s v="United States,Seattle,Washington"/>
    <s v="Phones"/>
    <x v="938"/>
    <n v="383.96"/>
    <n v="5"/>
    <n v="38.396000000000001"/>
    <n v="4"/>
  </r>
  <r>
    <x v="656"/>
    <x v="489"/>
    <x v="510"/>
    <s v="ChrisSelesnick@gmail.com"/>
    <s v="United States,Los Angeles,California"/>
    <s v="Binders"/>
    <x v="188"/>
    <n v="7.7519999999999998"/>
    <n v="3"/>
    <n v="2.8100999999999998"/>
    <n v="0"/>
  </r>
  <r>
    <x v="656"/>
    <x v="489"/>
    <x v="510"/>
    <s v="ChrisSelesnick@gmail.com"/>
    <s v="United States,Los Angeles,California"/>
    <s v="Binders"/>
    <x v="939"/>
    <n v="33.567999999999998"/>
    <n v="2"/>
    <n v="11.748799999999999"/>
    <n v="0"/>
  </r>
  <r>
    <x v="657"/>
    <x v="352"/>
    <x v="63"/>
    <s v="WilliamBrown@gmail.com"/>
    <s v="United States,Los Angeles,California"/>
    <s v="Phones"/>
    <x v="940"/>
    <n v="666.34400000000005"/>
    <n v="7"/>
    <n v="66.634399999999999"/>
    <n v="7"/>
  </r>
  <r>
    <x v="657"/>
    <x v="352"/>
    <x v="63"/>
    <s v="WilliamBrown@gmail.com"/>
    <s v="United States,Los Angeles,California"/>
    <s v="Tables"/>
    <x v="114"/>
    <n v="573.72799999999995"/>
    <n v="4"/>
    <n v="-64.544399999999996"/>
    <n v="7"/>
  </r>
  <r>
    <x v="657"/>
    <x v="352"/>
    <x v="63"/>
    <s v="WilliamBrown@gmail.com"/>
    <s v="United States,Los Angeles,California"/>
    <s v="Binders"/>
    <x v="364"/>
    <n v="21.936"/>
    <n v="3"/>
    <n v="8.2260000000000009"/>
    <n v="7"/>
  </r>
  <r>
    <x v="657"/>
    <x v="352"/>
    <x v="63"/>
    <s v="WilliamBrown@gmail.com"/>
    <s v="United States,Los Angeles,California"/>
    <s v="Paper"/>
    <x v="941"/>
    <n v="19.440000000000001"/>
    <n v="3"/>
    <n v="9.3312000000000008"/>
    <n v="7"/>
  </r>
  <r>
    <x v="657"/>
    <x v="352"/>
    <x v="63"/>
    <s v="WilliamBrown@gmail.com"/>
    <s v="United States,Los Angeles,California"/>
    <s v="Machines"/>
    <x v="942"/>
    <n v="447.96800000000002"/>
    <n v="4"/>
    <n v="139.99"/>
    <n v="7"/>
  </r>
  <r>
    <x v="658"/>
    <x v="470"/>
    <x v="511"/>
    <s v="AlanBarnes@gmail.com"/>
    <s v="United States,Los Angeles,California"/>
    <s v="Art"/>
    <x v="57"/>
    <n v="20.96"/>
    <n v="2"/>
    <n v="5.24"/>
    <n v="6"/>
  </r>
  <r>
    <x v="658"/>
    <x v="470"/>
    <x v="511"/>
    <s v="AlanBarnes@gmail.com"/>
    <s v="United States,Los Angeles,California"/>
    <s v="Binders"/>
    <x v="458"/>
    <n v="88.751999999999995"/>
    <n v="3"/>
    <n v="27.734999999999999"/>
    <n v="6"/>
  </r>
  <r>
    <x v="658"/>
    <x v="470"/>
    <x v="511"/>
    <s v="AlanBarnes@gmail.com"/>
    <s v="United States,Los Angeles,California"/>
    <s v="Storage"/>
    <x v="197"/>
    <n v="304.23"/>
    <n v="3"/>
    <n v="9.1268999999999991"/>
    <n v="6"/>
  </r>
  <r>
    <x v="659"/>
    <x v="131"/>
    <x v="512"/>
    <s v="HelenAndreada@gmail.com"/>
    <s v="United States,San Francisco,California"/>
    <s v="Envelopes"/>
    <x v="943"/>
    <n v="167.86"/>
    <n v="2"/>
    <n v="78.894199999999998"/>
    <n v="7"/>
  </r>
  <r>
    <x v="660"/>
    <x v="469"/>
    <x v="513"/>
    <s v="ShuiTom@gmail.com"/>
    <s v="United States,Albuquerque,New Mexico"/>
    <s v="Phones"/>
    <x v="944"/>
    <n v="23.975999999999999"/>
    <n v="3"/>
    <n v="-5.6943000000000001"/>
    <n v="5"/>
  </r>
  <r>
    <x v="660"/>
    <x v="469"/>
    <x v="513"/>
    <s v="ShuiTom@gmail.com"/>
    <s v="United States,Albuquerque,New Mexico"/>
    <s v="Storage"/>
    <x v="599"/>
    <n v="33.29"/>
    <n v="1"/>
    <n v="7.9896000000000003"/>
    <n v="5"/>
  </r>
  <r>
    <x v="661"/>
    <x v="490"/>
    <x v="222"/>
    <s v="SungShariari@gmail.com"/>
    <s v="United States,Redmond,Washington"/>
    <s v="Accessories"/>
    <x v="945"/>
    <n v="19.989999999999998"/>
    <n v="1"/>
    <n v="6.7965999999999998"/>
    <n v="5"/>
  </r>
  <r>
    <x v="661"/>
    <x v="490"/>
    <x v="222"/>
    <s v="SungShariari@gmail.com"/>
    <s v="United States,Redmond,Washington"/>
    <s v="Binders"/>
    <x v="946"/>
    <n v="22.92"/>
    <n v="5"/>
    <n v="8.0220000000000002"/>
    <n v="5"/>
  </r>
  <r>
    <x v="662"/>
    <x v="491"/>
    <x v="144"/>
    <s v="GaryZandusky@gmail.com"/>
    <s v="United States,Bullhead City,Arizona"/>
    <s v="Envelopes"/>
    <x v="947"/>
    <n v="7.92"/>
    <n v="1"/>
    <n v="2.7719999999999998"/>
    <n v="4"/>
  </r>
  <r>
    <x v="662"/>
    <x v="491"/>
    <x v="144"/>
    <s v="GaryZandusky@gmail.com"/>
    <s v="United States,Bullhead City,Arizona"/>
    <s v="Furnishings"/>
    <x v="948"/>
    <n v="14.368"/>
    <n v="2"/>
    <n v="3.9512"/>
    <n v="4"/>
  </r>
  <r>
    <x v="663"/>
    <x v="113"/>
    <x v="514"/>
    <s v="SteveNguyen@gmail.com"/>
    <s v="United States,Los Angeles,California"/>
    <s v="Accessories"/>
    <x v="111"/>
    <n v="107.97"/>
    <n v="3"/>
    <n v="22.6737"/>
    <n v="4"/>
  </r>
  <r>
    <x v="663"/>
    <x v="113"/>
    <x v="514"/>
    <s v="SteveNguyen@gmail.com"/>
    <s v="United States,Los Angeles,California"/>
    <s v="Paper"/>
    <x v="718"/>
    <n v="113.82"/>
    <n v="3"/>
    <n v="53.495399999999997"/>
    <n v="4"/>
  </r>
  <r>
    <x v="664"/>
    <x v="492"/>
    <x v="515"/>
    <s v="NatalieDeCherney@gmail.com"/>
    <s v="United States,San Francisco,California"/>
    <s v="Binders"/>
    <x v="345"/>
    <n v="19.824000000000002"/>
    <n v="6"/>
    <n v="6.6905999999999999"/>
    <n v="3"/>
  </r>
  <r>
    <x v="664"/>
    <x v="492"/>
    <x v="515"/>
    <s v="NatalieDeCherney@gmail.com"/>
    <s v="United States,San Francisco,California"/>
    <s v="Phones"/>
    <x v="447"/>
    <n v="657.50400000000002"/>
    <n v="6"/>
    <n v="-131.5008"/>
    <n v="3"/>
  </r>
  <r>
    <x v="664"/>
    <x v="492"/>
    <x v="515"/>
    <s v="NatalieDeCherney@gmail.com"/>
    <s v="United States,San Francisco,California"/>
    <s v="Accessories"/>
    <x v="30"/>
    <n v="99.54"/>
    <n v="2"/>
    <n v="10.949400000000001"/>
    <n v="3"/>
  </r>
  <r>
    <x v="664"/>
    <x v="492"/>
    <x v="515"/>
    <s v="NatalieDeCherney@gmail.com"/>
    <s v="United States,San Francisco,California"/>
    <s v="Accessories"/>
    <x v="548"/>
    <n v="199.96"/>
    <n v="4"/>
    <n v="85.982799999999997"/>
    <n v="3"/>
  </r>
  <r>
    <x v="665"/>
    <x v="493"/>
    <x v="516"/>
    <s v="MarkVanHuff@gmail.com"/>
    <s v="United States,Mesa,Arizona"/>
    <s v="Binders"/>
    <x v="421"/>
    <n v="20.724"/>
    <n v="2"/>
    <n v="-15.1976"/>
    <n v="5"/>
  </r>
  <r>
    <x v="665"/>
    <x v="493"/>
    <x v="516"/>
    <s v="MarkVanHuff@gmail.com"/>
    <s v="United States,Mesa,Arizona"/>
    <s v="Storage"/>
    <x v="787"/>
    <n v="415.87200000000001"/>
    <n v="8"/>
    <n v="-41.587200000000003"/>
    <n v="5"/>
  </r>
  <r>
    <x v="666"/>
    <x v="146"/>
    <x v="54"/>
    <s v="AlexGrayson@gmail.com"/>
    <s v="United States,Stockton,California"/>
    <s v="Phones"/>
    <x v="907"/>
    <n v="95.84"/>
    <n v="4"/>
    <n v="34.741999999999997"/>
    <n v="2"/>
  </r>
  <r>
    <x v="666"/>
    <x v="146"/>
    <x v="54"/>
    <s v="AlexGrayson@gmail.com"/>
    <s v="United States,Stockton,California"/>
    <s v="Paper"/>
    <x v="190"/>
    <n v="12.96"/>
    <n v="2"/>
    <n v="6.2207999999999997"/>
    <n v="2"/>
  </r>
  <r>
    <x v="667"/>
    <x v="494"/>
    <x v="517"/>
    <s v="BethThompson@gmail.com"/>
    <s v="United States,San Gabriel,California"/>
    <s v="Furnishings"/>
    <x v="632"/>
    <n v="303.25"/>
    <n v="5"/>
    <n v="63.682499999999997"/>
    <n v="5"/>
  </r>
  <r>
    <x v="667"/>
    <x v="494"/>
    <x v="517"/>
    <s v="BethThompson@gmail.com"/>
    <s v="United States,San Gabriel,California"/>
    <s v="Appliances"/>
    <x v="591"/>
    <n v="270.72000000000003"/>
    <n v="3"/>
    <n v="78.508799999999994"/>
    <n v="5"/>
  </r>
  <r>
    <x v="667"/>
    <x v="494"/>
    <x v="517"/>
    <s v="BethThompson@gmail.com"/>
    <s v="United States,San Gabriel,California"/>
    <s v="Chairs"/>
    <x v="329"/>
    <n v="1487.04"/>
    <n v="5"/>
    <n v="148.70400000000001"/>
    <n v="5"/>
  </r>
  <r>
    <x v="668"/>
    <x v="495"/>
    <x v="289"/>
    <s v="TrudyBrown@gmail.com"/>
    <s v="United States,San Francisco,California"/>
    <s v="Art"/>
    <x v="795"/>
    <n v="60.45"/>
    <n v="3"/>
    <n v="16.3215"/>
    <n v="5"/>
  </r>
  <r>
    <x v="668"/>
    <x v="495"/>
    <x v="289"/>
    <s v="TrudyBrown@gmail.com"/>
    <s v="United States,San Francisco,California"/>
    <s v="Tables"/>
    <x v="949"/>
    <n v="253.17599999999999"/>
    <n v="3"/>
    <n v="-31.646999999999998"/>
    <n v="5"/>
  </r>
  <r>
    <x v="669"/>
    <x v="496"/>
    <x v="518"/>
    <s v="BartPistole@gmail.com"/>
    <s v="United States,San Francisco,California"/>
    <s v="Appliances"/>
    <x v="57"/>
    <n v="43.92"/>
    <n v="4"/>
    <n v="11.8584"/>
    <n v="6"/>
  </r>
  <r>
    <x v="669"/>
    <x v="496"/>
    <x v="518"/>
    <s v="BartPistole@gmail.com"/>
    <s v="United States,San Francisco,California"/>
    <s v="Binders"/>
    <x v="565"/>
    <n v="25.032"/>
    <n v="3"/>
    <n v="7.8224999999999998"/>
    <n v="6"/>
  </r>
  <r>
    <x v="670"/>
    <x v="256"/>
    <x v="153"/>
    <s v="AnnaHÃ¤berlin@gmail.com"/>
    <s v="United States,San Diego,California"/>
    <s v="Phones"/>
    <x v="950"/>
    <n v="361.37599999999998"/>
    <n v="2"/>
    <n v="27.103200000000001"/>
    <n v="4"/>
  </r>
  <r>
    <x v="671"/>
    <x v="189"/>
    <x v="519"/>
    <s v="RoyCollins@gmail.com"/>
    <s v="United States,Colorado Springs,Colorado"/>
    <s v="Art"/>
    <x v="951"/>
    <n v="11.327999999999999"/>
    <n v="2"/>
    <n v="2.5488"/>
    <n v="1"/>
  </r>
  <r>
    <x v="672"/>
    <x v="177"/>
    <x v="520"/>
    <s v="SteveNguyen@gmail.com"/>
    <s v="United States,Los Angeles,California"/>
    <s v="Labels"/>
    <x v="57"/>
    <n v="5.78"/>
    <n v="2"/>
    <n v="2.7166000000000001"/>
    <n v="5"/>
  </r>
  <r>
    <x v="672"/>
    <x v="177"/>
    <x v="520"/>
    <s v="SteveNguyen@gmail.com"/>
    <s v="United States,Los Angeles,California"/>
    <s v="Art"/>
    <x v="238"/>
    <n v="107.94"/>
    <n v="6"/>
    <n v="30.223199999999999"/>
    <n v="5"/>
  </r>
  <r>
    <x v="673"/>
    <x v="497"/>
    <x v="521"/>
    <s v="AlanHwang@gmail.com"/>
    <s v="United States,San Francisco,California"/>
    <s v="Phones"/>
    <x v="952"/>
    <n v="575.91999999999996"/>
    <n v="2"/>
    <n v="71.989999999999995"/>
    <n v="7"/>
  </r>
  <r>
    <x v="673"/>
    <x v="497"/>
    <x v="521"/>
    <s v="AlanHwang@gmail.com"/>
    <s v="United States,San Francisco,California"/>
    <s v="Fasteners"/>
    <x v="57"/>
    <n v="30.4"/>
    <n v="5"/>
    <n v="15.2"/>
    <n v="7"/>
  </r>
  <r>
    <x v="674"/>
    <x v="498"/>
    <x v="522"/>
    <s v="DavidWiener@gmail.com"/>
    <s v="United States,Albuquerque,New Mexico"/>
    <s v="Paper"/>
    <x v="953"/>
    <n v="27.18"/>
    <n v="3"/>
    <n v="12.231"/>
    <n v="6"/>
  </r>
  <r>
    <x v="675"/>
    <x v="499"/>
    <x v="281"/>
    <s v="LoganHaushalter@gmail.com"/>
    <s v="United States,Los Angeles,California"/>
    <s v="Furnishings"/>
    <x v="954"/>
    <n v="12.56"/>
    <n v="2"/>
    <n v="4.0191999999999997"/>
    <n v="4"/>
  </r>
  <r>
    <x v="675"/>
    <x v="499"/>
    <x v="281"/>
    <s v="LoganHaushalter@gmail.com"/>
    <s v="United States,Los Angeles,California"/>
    <s v="Paper"/>
    <x v="955"/>
    <n v="6.48"/>
    <n v="1"/>
    <n v="3.1103999999999998"/>
    <n v="4"/>
  </r>
  <r>
    <x v="675"/>
    <x v="499"/>
    <x v="281"/>
    <s v="LoganHaushalter@gmail.com"/>
    <s v="United States,Los Angeles,California"/>
    <s v="Envelopes"/>
    <x v="646"/>
    <n v="186.69"/>
    <n v="3"/>
    <n v="87.744299999999996"/>
    <n v="4"/>
  </r>
  <r>
    <x v="676"/>
    <x v="500"/>
    <x v="444"/>
    <s v="AnnaAndreadi@gmail.com"/>
    <s v="United States,San Francisco,California"/>
    <s v="Furnishings"/>
    <x v="956"/>
    <n v="25.4"/>
    <n v="5"/>
    <n v="8.6359999999999992"/>
    <n v="2"/>
  </r>
  <r>
    <x v="676"/>
    <x v="500"/>
    <x v="444"/>
    <s v="AnnaAndreadi@gmail.com"/>
    <s v="United States,San Francisco,California"/>
    <s v="Envelopes"/>
    <x v="957"/>
    <n v="43.96"/>
    <n v="2"/>
    <n v="20.661200000000001"/>
    <n v="2"/>
  </r>
  <r>
    <x v="676"/>
    <x v="500"/>
    <x v="444"/>
    <s v="AnnaAndreadi@gmail.com"/>
    <s v="United States,San Francisco,California"/>
    <s v="Bookcases"/>
    <x v="772"/>
    <n v="1279.165"/>
    <n v="5"/>
    <n v="225.73500000000001"/>
    <n v="2"/>
  </r>
  <r>
    <x v="676"/>
    <x v="500"/>
    <x v="444"/>
    <s v="AnnaAndreadi@gmail.com"/>
    <s v="United States,San Francisco,California"/>
    <s v="Storage"/>
    <x v="255"/>
    <n v="27.92"/>
    <n v="4"/>
    <n v="0.55840000000000001"/>
    <n v="2"/>
  </r>
  <r>
    <x v="677"/>
    <x v="236"/>
    <x v="342"/>
    <s v="AnnSteele@gmail.com"/>
    <s v="United States,San Francisco,California"/>
    <s v="Chairs"/>
    <x v="551"/>
    <n v="129.56800000000001"/>
    <n v="2"/>
    <n v="-12.956799999999999"/>
    <n v="5"/>
  </r>
  <r>
    <x v="677"/>
    <x v="236"/>
    <x v="342"/>
    <s v="AnnSteele@gmail.com"/>
    <s v="United States,San Francisco,California"/>
    <s v="Binders"/>
    <x v="34"/>
    <n v="6.3680000000000003"/>
    <n v="2"/>
    <n v="2.1492"/>
    <n v="5"/>
  </r>
  <r>
    <x v="678"/>
    <x v="472"/>
    <x v="523"/>
    <s v="MattCollins@gmail.com"/>
    <s v="United States,San Jose,California"/>
    <s v="Paper"/>
    <x v="652"/>
    <n v="244.55"/>
    <n v="5"/>
    <n v="114.9385"/>
    <n v="5"/>
  </r>
  <r>
    <x v="679"/>
    <x v="288"/>
    <x v="524"/>
    <s v="SanjitEngle@gmail.com"/>
    <s v="United States,Denver,Colorado"/>
    <s v="Supplies"/>
    <x v="958"/>
    <n v="1332.4960000000001"/>
    <n v="2"/>
    <n v="-299.8116"/>
    <n v="7"/>
  </r>
  <r>
    <x v="680"/>
    <x v="501"/>
    <x v="525"/>
    <s v="DarrinSayre@gmail.com"/>
    <s v="United States,Aurora,Colorado"/>
    <s v="Furnishings"/>
    <x v="194"/>
    <n v="32.776000000000003"/>
    <n v="1"/>
    <n v="3.2776000000000001"/>
    <n v="3"/>
  </r>
  <r>
    <x v="680"/>
    <x v="501"/>
    <x v="525"/>
    <s v="DarrinSayre@gmail.com"/>
    <s v="United States,Aurora,Colorado"/>
    <s v="Storage"/>
    <x v="959"/>
    <n v="147.184"/>
    <n v="2"/>
    <n v="-29.436800000000002"/>
    <n v="3"/>
  </r>
  <r>
    <x v="680"/>
    <x v="501"/>
    <x v="525"/>
    <s v="DarrinSayre@gmail.com"/>
    <s v="United States,Aurora,Colorado"/>
    <s v="Accessories"/>
    <x v="960"/>
    <n v="54.384"/>
    <n v="2"/>
    <n v="1.3595999999999999"/>
    <n v="3"/>
  </r>
  <r>
    <x v="680"/>
    <x v="501"/>
    <x v="525"/>
    <s v="DarrinSayre@gmail.com"/>
    <s v="United States,Aurora,Colorado"/>
    <s v="Binders"/>
    <x v="568"/>
    <n v="76.775999999999996"/>
    <n v="4"/>
    <n v="-58.861600000000003"/>
    <n v="3"/>
  </r>
  <r>
    <x v="680"/>
    <x v="501"/>
    <x v="525"/>
    <s v="DarrinSayre@gmail.com"/>
    <s v="United States,Aurora,Colorado"/>
    <s v="Paper"/>
    <x v="961"/>
    <n v="14.352"/>
    <n v="3"/>
    <n v="5.2026000000000003"/>
    <n v="3"/>
  </r>
  <r>
    <x v="680"/>
    <x v="501"/>
    <x v="525"/>
    <s v="DarrinSayre@gmail.com"/>
    <s v="United States,Aurora,Colorado"/>
    <s v="Appliances"/>
    <x v="811"/>
    <n v="209.792"/>
    <n v="2"/>
    <n v="26.224"/>
    <n v="3"/>
  </r>
  <r>
    <x v="681"/>
    <x v="502"/>
    <x v="526"/>
    <s v="NoelStaavos@gmail.com"/>
    <s v="United States,Boise,Idaho"/>
    <s v="Binders"/>
    <x v="345"/>
    <n v="3.3039999999999998"/>
    <n v="1"/>
    <n v="1.1151"/>
    <n v="4"/>
  </r>
  <r>
    <x v="682"/>
    <x v="85"/>
    <x v="99"/>
    <s v="XylonaPreis@gmail.com"/>
    <s v="United States,Los Angeles,California"/>
    <s v="Fasteners"/>
    <x v="314"/>
    <n v="15.26"/>
    <n v="7"/>
    <n v="5.0358000000000001"/>
    <n v="5"/>
  </r>
  <r>
    <x v="682"/>
    <x v="85"/>
    <x v="99"/>
    <s v="XylonaPreis@gmail.com"/>
    <s v="United States,Los Angeles,California"/>
    <s v="Appliances"/>
    <x v="962"/>
    <n v="43.32"/>
    <n v="2"/>
    <n v="14.2956"/>
    <n v="5"/>
  </r>
  <r>
    <x v="682"/>
    <x v="85"/>
    <x v="99"/>
    <s v="XylonaPreis@gmail.com"/>
    <s v="United States,Los Angeles,California"/>
    <s v="Binders"/>
    <x v="405"/>
    <n v="43.584000000000003"/>
    <n v="12"/>
    <n v="15.799200000000001"/>
    <n v="5"/>
  </r>
  <r>
    <x v="682"/>
    <x v="85"/>
    <x v="99"/>
    <s v="XylonaPreis@gmail.com"/>
    <s v="United States,Los Angeles,California"/>
    <s v="Paper"/>
    <x v="963"/>
    <n v="116.28"/>
    <n v="3"/>
    <n v="56.977200000000003"/>
    <n v="5"/>
  </r>
  <r>
    <x v="682"/>
    <x v="85"/>
    <x v="99"/>
    <s v="XylonaPreis@gmail.com"/>
    <s v="United States,Los Angeles,California"/>
    <s v="Binders"/>
    <x v="254"/>
    <n v="9.2959999999999994"/>
    <n v="2"/>
    <n v="3.0211999999999999"/>
    <n v="5"/>
  </r>
  <r>
    <x v="682"/>
    <x v="85"/>
    <x v="99"/>
    <s v="XylonaPreis@gmail.com"/>
    <s v="United States,Los Angeles,California"/>
    <s v="Paper"/>
    <x v="592"/>
    <n v="19.440000000000001"/>
    <n v="3"/>
    <n v="9.3312000000000008"/>
    <n v="5"/>
  </r>
  <r>
    <x v="682"/>
    <x v="85"/>
    <x v="99"/>
    <s v="XylonaPreis@gmail.com"/>
    <s v="United States,Los Angeles,California"/>
    <s v="Paper"/>
    <x v="450"/>
    <n v="314.55"/>
    <n v="3"/>
    <n v="150.98400000000001"/>
    <n v="5"/>
  </r>
  <r>
    <x v="683"/>
    <x v="311"/>
    <x v="527"/>
    <s v="JanetMartin@gmail.com"/>
    <s v="United States,Los Angeles,California"/>
    <s v="Tables"/>
    <x v="964"/>
    <n v="418.29599999999999"/>
    <n v="3"/>
    <n v="5.2286999999999999"/>
    <n v="7"/>
  </r>
  <r>
    <x v="684"/>
    <x v="503"/>
    <x v="528"/>
    <s v="CraigCarreira@gmail.com"/>
    <s v="United States,Los Angeles,California"/>
    <s v="Bookcases"/>
    <x v="420"/>
    <n v="917.92349999999999"/>
    <n v="9"/>
    <n v="75.593699999999998"/>
    <n v="5"/>
  </r>
  <r>
    <x v="684"/>
    <x v="503"/>
    <x v="528"/>
    <s v="CraigCarreira@gmail.com"/>
    <s v="United States,Los Angeles,California"/>
    <s v="Paper"/>
    <x v="965"/>
    <n v="38.880000000000003"/>
    <n v="6"/>
    <n v="19.051200000000001"/>
    <n v="5"/>
  </r>
  <r>
    <x v="685"/>
    <x v="504"/>
    <x v="142"/>
    <s v="GeorgiaRosenberg@gmail.com"/>
    <s v="United States,San Francisco,California"/>
    <s v="Paper"/>
    <x v="966"/>
    <n v="12.96"/>
    <n v="2"/>
    <n v="6.2207999999999997"/>
    <n v="5"/>
  </r>
  <r>
    <x v="686"/>
    <x v="505"/>
    <x v="529"/>
    <s v="FiliaMcAdams@gmail.com"/>
    <s v="United States,Bakersfield,California"/>
    <s v="Paper"/>
    <x v="967"/>
    <n v="12.96"/>
    <n v="2"/>
    <n v="6.2207999999999997"/>
    <n v="6"/>
  </r>
  <r>
    <x v="686"/>
    <x v="505"/>
    <x v="529"/>
    <s v="FiliaMcAdams@gmail.com"/>
    <s v="United States,Bakersfield,California"/>
    <s v="Binders"/>
    <x v="723"/>
    <n v="23.2"/>
    <n v="5"/>
    <n v="8.1199999999999992"/>
    <n v="6"/>
  </r>
  <r>
    <x v="687"/>
    <x v="170"/>
    <x v="175"/>
    <s v="BenFerrer@gmail.com"/>
    <s v="United States,Los Angeles,California"/>
    <s v="Phones"/>
    <x v="968"/>
    <n v="173.65600000000001"/>
    <n v="7"/>
    <n v="17.365600000000001"/>
    <n v="5"/>
  </r>
  <r>
    <x v="687"/>
    <x v="170"/>
    <x v="175"/>
    <s v="BenFerrer@gmail.com"/>
    <s v="United States,Los Angeles,California"/>
    <s v="Appliances"/>
    <x v="969"/>
    <n v="361.96"/>
    <n v="2"/>
    <n v="101.3488"/>
    <n v="5"/>
  </r>
  <r>
    <x v="687"/>
    <x v="170"/>
    <x v="175"/>
    <s v="BenFerrer@gmail.com"/>
    <s v="United States,Los Angeles,California"/>
    <s v="Accessories"/>
    <x v="970"/>
    <n v="62.85"/>
    <n v="3"/>
    <n v="13.198499999999999"/>
    <n v="5"/>
  </r>
  <r>
    <x v="687"/>
    <x v="170"/>
    <x v="175"/>
    <s v="BenFerrer@gmail.com"/>
    <s v="United States,Los Angeles,California"/>
    <s v="Phones"/>
    <x v="808"/>
    <n v="818.37599999999998"/>
    <n v="3"/>
    <n v="51.148499999999999"/>
    <n v="5"/>
  </r>
  <r>
    <x v="687"/>
    <x v="170"/>
    <x v="175"/>
    <s v="BenFerrer@gmail.com"/>
    <s v="United States,Los Angeles,California"/>
    <s v="Storage"/>
    <x v="971"/>
    <n v="20.34"/>
    <n v="1"/>
    <n v="0.2034"/>
    <n v="5"/>
  </r>
  <r>
    <x v="687"/>
    <x v="170"/>
    <x v="175"/>
    <s v="BenFerrer@gmail.com"/>
    <s v="United States,Los Angeles,California"/>
    <s v="Furnishings"/>
    <x v="972"/>
    <n v="23.99"/>
    <n v="1"/>
    <n v="5.5176999999999996"/>
    <n v="5"/>
  </r>
  <r>
    <x v="688"/>
    <x v="506"/>
    <x v="530"/>
    <s v="VivekSundaresam@gmail.com"/>
    <s v="United States,Los Angeles,California"/>
    <s v="Tables"/>
    <x v="746"/>
    <n v="171.28800000000001"/>
    <n v="3"/>
    <n v="-6.4233000000000002"/>
    <n v="6"/>
  </r>
  <r>
    <x v="689"/>
    <x v="507"/>
    <x v="531"/>
    <s v="LizPreis@gmail.com"/>
    <s v="United States,Phoenix,Arizona"/>
    <s v="Binders"/>
    <x v="973"/>
    <n v="54.792000000000002"/>
    <n v="6"/>
    <n v="-40.180799999999998"/>
    <n v="1"/>
  </r>
  <r>
    <x v="690"/>
    <x v="508"/>
    <x v="532"/>
    <s v="RobBeeghly@gmail.com"/>
    <s v="United States,Seattle,Washington"/>
    <s v="Paper"/>
    <x v="974"/>
    <n v="21.4"/>
    <n v="5"/>
    <n v="10.058"/>
    <n v="5"/>
  </r>
  <r>
    <x v="690"/>
    <x v="508"/>
    <x v="532"/>
    <s v="RobBeeghly@gmail.com"/>
    <s v="United States,Seattle,Washington"/>
    <s v="Binders"/>
    <x v="350"/>
    <n v="48.664000000000001"/>
    <n v="7"/>
    <n v="15.815799999999999"/>
    <n v="5"/>
  </r>
  <r>
    <x v="691"/>
    <x v="187"/>
    <x v="237"/>
    <s v="JuliaWest@gmail.com"/>
    <s v="United States,San Francisco,California"/>
    <s v="Art"/>
    <x v="975"/>
    <n v="16.559999999999999"/>
    <n v="4"/>
    <n v="6.9551999999999996"/>
    <n v="6"/>
  </r>
  <r>
    <x v="692"/>
    <x v="114"/>
    <x v="533"/>
    <s v="BartPistole@gmail.com"/>
    <s v="United States,Louisville,Colorado"/>
    <s v="Fasteners"/>
    <x v="57"/>
    <n v="9.4320000000000004"/>
    <n v="3"/>
    <n v="3.0653999999999999"/>
    <n v="5"/>
  </r>
  <r>
    <x v="693"/>
    <x v="509"/>
    <x v="65"/>
    <s v="TanjaNorvell@gmail.com"/>
    <s v="United States,Manteca,California"/>
    <s v="Chairs"/>
    <x v="603"/>
    <n v="122.352"/>
    <n v="3"/>
    <n v="13.7646"/>
    <n v="0"/>
  </r>
  <r>
    <x v="693"/>
    <x v="509"/>
    <x v="65"/>
    <s v="TanjaNorvell@gmail.com"/>
    <s v="United States,Manteca,California"/>
    <s v="Envelopes"/>
    <x v="335"/>
    <n v="15.28"/>
    <n v="2"/>
    <n v="7.4871999999999996"/>
    <n v="0"/>
  </r>
  <r>
    <x v="694"/>
    <x v="216"/>
    <x v="534"/>
    <s v="MikeCaudle@gmail.com"/>
    <s v="United States,Los Angeles,California"/>
    <s v="Paper"/>
    <x v="229"/>
    <n v="11.96"/>
    <n v="2"/>
    <n v="5.8604000000000003"/>
    <n v="7"/>
  </r>
  <r>
    <x v="695"/>
    <x v="182"/>
    <x v="535"/>
    <s v="VickyFreymann@gmail.com"/>
    <s v="United States,Seattle,Washington"/>
    <s v="Furnishings"/>
    <x v="976"/>
    <n v="15.84"/>
    <n v="3"/>
    <n v="4.9104000000000001"/>
    <n v="4"/>
  </r>
  <r>
    <x v="695"/>
    <x v="182"/>
    <x v="535"/>
    <s v="VickyFreymann@gmail.com"/>
    <s v="United States,Seattle,Washington"/>
    <s v="Binders"/>
    <x v="742"/>
    <n v="86.376000000000005"/>
    <n v="3"/>
    <n v="30.2316"/>
    <n v="4"/>
  </r>
  <r>
    <x v="695"/>
    <x v="182"/>
    <x v="535"/>
    <s v="VickyFreymann@gmail.com"/>
    <s v="United States,Seattle,Washington"/>
    <s v="Art"/>
    <x v="977"/>
    <n v="18.239999999999998"/>
    <n v="3"/>
    <n v="6.2016"/>
    <n v="4"/>
  </r>
  <r>
    <x v="695"/>
    <x v="182"/>
    <x v="535"/>
    <s v="VickyFreymann@gmail.com"/>
    <s v="United States,Seattle,Washington"/>
    <s v="Art"/>
    <x v="856"/>
    <n v="13.12"/>
    <n v="4"/>
    <n v="4.3296000000000001"/>
    <n v="4"/>
  </r>
  <r>
    <x v="696"/>
    <x v="510"/>
    <x v="46"/>
    <s v="GraceKelly@gmail.com"/>
    <s v="United States,Los Angeles,California"/>
    <s v="Tables"/>
    <x v="978"/>
    <n v="351.21600000000001"/>
    <n v="3"/>
    <n v="4.3902000000000001"/>
    <n v="4"/>
  </r>
  <r>
    <x v="697"/>
    <x v="164"/>
    <x v="482"/>
    <s v="JeremyFarry@gmail.com"/>
    <s v="United States,San Francisco,California"/>
    <s v="Chairs"/>
    <x v="122"/>
    <n v="230.28"/>
    <n v="3"/>
    <n v="23.027999999999999"/>
    <n v="6"/>
  </r>
  <r>
    <x v="697"/>
    <x v="164"/>
    <x v="482"/>
    <s v="JeremyFarry@gmail.com"/>
    <s v="United States,San Francisco,California"/>
    <s v="Paper"/>
    <x v="230"/>
    <n v="12.84"/>
    <n v="3"/>
    <n v="5.7779999999999996"/>
    <n v="6"/>
  </r>
  <r>
    <x v="698"/>
    <x v="254"/>
    <x v="481"/>
    <s v="NatalieDeCherney@gmail.com"/>
    <s v="United States,Glendale,Arizona"/>
    <s v="Binders"/>
    <x v="319"/>
    <n v="8.5589999999999993"/>
    <n v="1"/>
    <n v="-6.5618999999999996"/>
    <n v="7"/>
  </r>
  <r>
    <x v="699"/>
    <x v="511"/>
    <x v="81"/>
    <s v="HarryMarie@gmail.com"/>
    <s v="United States,Los Angeles,California"/>
    <s v="Envelopes"/>
    <x v="979"/>
    <n v="271.44"/>
    <n v="3"/>
    <n v="122.148"/>
    <n v="5"/>
  </r>
  <r>
    <x v="699"/>
    <x v="511"/>
    <x v="81"/>
    <s v="HarryMarie@gmail.com"/>
    <s v="United States,Los Angeles,California"/>
    <s v="Phones"/>
    <x v="980"/>
    <n v="110.352"/>
    <n v="3"/>
    <n v="8.2764000000000006"/>
    <n v="5"/>
  </r>
  <r>
    <x v="699"/>
    <x v="511"/>
    <x v="81"/>
    <s v="HarryMarie@gmail.com"/>
    <s v="United States,Los Angeles,California"/>
    <s v="Furnishings"/>
    <x v="981"/>
    <n v="36.4"/>
    <n v="5"/>
    <n v="13.832000000000001"/>
    <n v="5"/>
  </r>
  <r>
    <x v="700"/>
    <x v="124"/>
    <x v="173"/>
    <s v="DarioMedina@gmail.com"/>
    <s v="United States,Mesa,Arizona"/>
    <s v="Storage"/>
    <x v="982"/>
    <n v="100.70399999999999"/>
    <n v="6"/>
    <n v="-1.2587999999999999"/>
    <n v="5"/>
  </r>
  <r>
    <x v="701"/>
    <x v="512"/>
    <x v="536"/>
    <s v="NicoleFjeld@gmail.com"/>
    <s v="United States,San Jose,California"/>
    <s v="Furnishings"/>
    <x v="983"/>
    <n v="76.14"/>
    <n v="3"/>
    <n v="26.649000000000001"/>
    <n v="2"/>
  </r>
  <r>
    <x v="702"/>
    <x v="513"/>
    <x v="505"/>
    <s v="AlejandroBallentine@gmail.com"/>
    <s v="United States,Los Angeles,California"/>
    <s v="Copiers"/>
    <x v="984"/>
    <n v="479.98399999999998"/>
    <n v="2"/>
    <n v="89.997"/>
    <n v="4"/>
  </r>
  <r>
    <x v="703"/>
    <x v="514"/>
    <x v="537"/>
    <s v="SanjitEngle@gmail.com"/>
    <s v="United States,Lewiston,Idaho"/>
    <s v="Binders"/>
    <x v="529"/>
    <n v="9.5839999999999996"/>
    <n v="1"/>
    <n v="3.3544"/>
    <n v="5"/>
  </r>
  <r>
    <x v="704"/>
    <x v="138"/>
    <x v="538"/>
    <s v="TomStivers@gmail.com"/>
    <s v="United States,Los Angeles,California"/>
    <s v="Art"/>
    <x v="985"/>
    <n v="8.26"/>
    <n v="2"/>
    <n v="3.7995999999999999"/>
    <n v="2"/>
  </r>
  <r>
    <x v="705"/>
    <x v="369"/>
    <x v="539"/>
    <s v="NancyLomonaco@gmail.com"/>
    <s v="United States,Danville,California"/>
    <s v="Envelopes"/>
    <x v="273"/>
    <n v="76.58"/>
    <n v="7"/>
    <n v="38.29"/>
    <n v="2"/>
  </r>
  <r>
    <x v="705"/>
    <x v="369"/>
    <x v="539"/>
    <s v="NancyLomonaco@gmail.com"/>
    <s v="United States,Danville,California"/>
    <s v="Art"/>
    <x v="986"/>
    <n v="8.8000000000000007"/>
    <n v="5"/>
    <n v="4.2240000000000002"/>
    <n v="2"/>
  </r>
  <r>
    <x v="705"/>
    <x v="369"/>
    <x v="539"/>
    <s v="NancyLomonaco@gmail.com"/>
    <s v="United States,Danville,California"/>
    <s v="Binders"/>
    <x v="987"/>
    <n v="590.35199999999998"/>
    <n v="6"/>
    <n v="206.6232"/>
    <n v="2"/>
  </r>
  <r>
    <x v="705"/>
    <x v="369"/>
    <x v="539"/>
    <s v="NancyLomonaco@gmail.com"/>
    <s v="United States,Danville,California"/>
    <s v="Fasteners"/>
    <x v="988"/>
    <n v="5.58"/>
    <n v="3"/>
    <n v="0.16739999999999999"/>
    <n v="2"/>
  </r>
  <r>
    <x v="705"/>
    <x v="369"/>
    <x v="539"/>
    <s v="NancyLomonaco@gmail.com"/>
    <s v="United States,Danville,California"/>
    <s v="Furnishings"/>
    <x v="989"/>
    <n v="25.02"/>
    <n v="3"/>
    <n v="10.5084"/>
    <n v="2"/>
  </r>
  <r>
    <x v="705"/>
    <x v="369"/>
    <x v="539"/>
    <s v="NancyLomonaco@gmail.com"/>
    <s v="United States,Danville,California"/>
    <s v="Storage"/>
    <x v="715"/>
    <n v="452.55"/>
    <n v="7"/>
    <n v="22.627500000000001"/>
    <n v="2"/>
  </r>
  <r>
    <x v="706"/>
    <x v="189"/>
    <x v="540"/>
    <s v="MikeCaudle@gmail.com"/>
    <s v="United States,Los Angeles,California"/>
    <s v="Supplies"/>
    <x v="583"/>
    <n v="17.760000000000002"/>
    <n v="2"/>
    <n v="4.9728000000000003"/>
    <n v="5"/>
  </r>
  <r>
    <x v="706"/>
    <x v="189"/>
    <x v="540"/>
    <s v="MikeCaudle@gmail.com"/>
    <s v="United States,Los Angeles,California"/>
    <s v="Phones"/>
    <x v="3"/>
    <n v="302.38400000000001"/>
    <n v="2"/>
    <n v="30.238399999999999"/>
    <n v="5"/>
  </r>
  <r>
    <x v="706"/>
    <x v="189"/>
    <x v="540"/>
    <s v="MikeCaudle@gmail.com"/>
    <s v="United States,Los Angeles,California"/>
    <s v="Chairs"/>
    <x v="990"/>
    <n v="146.352"/>
    <n v="3"/>
    <n v="-5.4882"/>
    <n v="5"/>
  </r>
  <r>
    <x v="706"/>
    <x v="189"/>
    <x v="540"/>
    <s v="MikeCaudle@gmail.com"/>
    <s v="United States,Los Angeles,California"/>
    <s v="Appliances"/>
    <x v="991"/>
    <n v="7.9"/>
    <n v="2"/>
    <n v="2.0539999999999998"/>
    <n v="5"/>
  </r>
  <r>
    <x v="706"/>
    <x v="189"/>
    <x v="540"/>
    <s v="MikeCaudle@gmail.com"/>
    <s v="United States,Los Angeles,California"/>
    <s v="Tables"/>
    <x v="341"/>
    <n v="902.71199999999999"/>
    <n v="3"/>
    <n v="33.851700000000001"/>
    <n v="5"/>
  </r>
  <r>
    <x v="706"/>
    <x v="189"/>
    <x v="540"/>
    <s v="MikeCaudle@gmail.com"/>
    <s v="United States,Los Angeles,California"/>
    <s v="Art"/>
    <x v="238"/>
    <n v="53.97"/>
    <n v="3"/>
    <n v="15.111599999999999"/>
    <n v="5"/>
  </r>
  <r>
    <x v="707"/>
    <x v="286"/>
    <x v="331"/>
    <s v="JoelEaton@gmail.com"/>
    <s v="United States,Oceanside,California"/>
    <s v="Furnishings"/>
    <x v="130"/>
    <n v="47.12"/>
    <n v="8"/>
    <n v="20.732800000000001"/>
    <n v="5"/>
  </r>
  <r>
    <x v="708"/>
    <x v="322"/>
    <x v="70"/>
    <s v="RobertMarley@gmail.com"/>
    <s v="United States,Los Angeles,California"/>
    <s v="Copiers"/>
    <x v="95"/>
    <n v="2879.9520000000002"/>
    <n v="6"/>
    <n v="1007.9832"/>
    <n v="1"/>
  </r>
  <r>
    <x v="708"/>
    <x v="322"/>
    <x v="70"/>
    <s v="RobertMarley@gmail.com"/>
    <s v="United States,Los Angeles,California"/>
    <s v="Binders"/>
    <x v="151"/>
    <n v="90.48"/>
    <n v="3"/>
    <n v="33.93"/>
    <n v="1"/>
  </r>
  <r>
    <x v="709"/>
    <x v="515"/>
    <x v="541"/>
    <s v="BruceDegenhardt@gmail.com"/>
    <s v="United States,San Francisco,California"/>
    <s v="Labels"/>
    <x v="170"/>
    <n v="51.75"/>
    <n v="5"/>
    <n v="24.84"/>
    <n v="5"/>
  </r>
  <r>
    <x v="709"/>
    <x v="515"/>
    <x v="541"/>
    <s v="BruceDegenhardt@gmail.com"/>
    <s v="United States,San Francisco,California"/>
    <s v="Furnishings"/>
    <x v="992"/>
    <n v="123.96"/>
    <n v="3"/>
    <n v="11.1564"/>
    <n v="5"/>
  </r>
  <r>
    <x v="710"/>
    <x v="109"/>
    <x v="542"/>
    <s v="DavidSmith@gmail.com"/>
    <s v="United States,San Francisco,California"/>
    <s v="Bookcases"/>
    <x v="993"/>
    <n v="586.39800000000002"/>
    <n v="6"/>
    <n v="34.494"/>
    <n v="5"/>
  </r>
  <r>
    <x v="710"/>
    <x v="109"/>
    <x v="542"/>
    <s v="DavidSmith@gmail.com"/>
    <s v="United States,San Francisco,California"/>
    <s v="Storage"/>
    <x v="217"/>
    <n v="80.98"/>
    <n v="1"/>
    <n v="3.2391999999999999"/>
    <n v="5"/>
  </r>
  <r>
    <x v="711"/>
    <x v="516"/>
    <x v="543"/>
    <s v="BillStewart@gmail.com"/>
    <s v="United States,San Francisco,California"/>
    <s v="Storage"/>
    <x v="217"/>
    <n v="242.94"/>
    <n v="3"/>
    <n v="9.7175999999999991"/>
    <n v="5"/>
  </r>
  <r>
    <x v="712"/>
    <x v="517"/>
    <x v="544"/>
    <s v="ArthurPrichep@gmail.com"/>
    <s v="United States,Los Angeles,California"/>
    <s v="Art"/>
    <x v="994"/>
    <n v="123.92"/>
    <n v="4"/>
    <n v="33.458399999999997"/>
    <n v="2"/>
  </r>
  <r>
    <x v="712"/>
    <x v="517"/>
    <x v="544"/>
    <s v="ArthurPrichep@gmail.com"/>
    <s v="United States,Los Angeles,California"/>
    <s v="Art"/>
    <x v="985"/>
    <n v="12.39"/>
    <n v="3"/>
    <n v="5.6993999999999998"/>
    <n v="2"/>
  </r>
  <r>
    <x v="712"/>
    <x v="517"/>
    <x v="544"/>
    <s v="ArthurPrichep@gmail.com"/>
    <s v="United States,Los Angeles,California"/>
    <s v="Art"/>
    <x v="844"/>
    <n v="47.3"/>
    <n v="2"/>
    <n v="12.298"/>
    <n v="2"/>
  </r>
  <r>
    <x v="713"/>
    <x v="487"/>
    <x v="407"/>
    <s v="HelenAbelman@gmail.com"/>
    <s v="United States,Fort Collins,Colorado"/>
    <s v="Binders"/>
    <x v="154"/>
    <n v="3.1680000000000001"/>
    <n v="4"/>
    <n v="-2.5344000000000002"/>
    <n v="2"/>
  </r>
  <r>
    <x v="713"/>
    <x v="487"/>
    <x v="407"/>
    <s v="HelenAbelman@gmail.com"/>
    <s v="United States,Fort Collins,Colorado"/>
    <s v="Chairs"/>
    <x v="995"/>
    <n v="579.13599999999997"/>
    <n v="4"/>
    <n v="-28.956800000000001"/>
    <n v="2"/>
  </r>
  <r>
    <x v="714"/>
    <x v="518"/>
    <x v="545"/>
    <s v="Corey-Lock@gmail.com"/>
    <s v="United States,Seattle,Washington"/>
    <s v="Binders"/>
    <x v="996"/>
    <n v="6.3680000000000003"/>
    <n v="2"/>
    <n v="2.1492"/>
    <n v="4"/>
  </r>
  <r>
    <x v="714"/>
    <x v="518"/>
    <x v="545"/>
    <s v="Corey-Lock@gmail.com"/>
    <s v="United States,Seattle,Washington"/>
    <s v="Machines"/>
    <x v="760"/>
    <n v="558.4"/>
    <n v="2"/>
    <n v="41.88"/>
    <n v="4"/>
  </r>
  <r>
    <x v="715"/>
    <x v="118"/>
    <x v="546"/>
    <s v="KenBlack@gmail.com"/>
    <s v="United States,Seattle,Washington"/>
    <s v="Paper"/>
    <x v="997"/>
    <n v="440.19"/>
    <n v="9"/>
    <n v="206.88929999999999"/>
    <n v="5"/>
  </r>
  <r>
    <x v="715"/>
    <x v="118"/>
    <x v="546"/>
    <s v="KenBlack@gmail.com"/>
    <s v="United States,Seattle,Washington"/>
    <s v="Supplies"/>
    <x v="184"/>
    <n v="64.400000000000006"/>
    <n v="5"/>
    <n v="1.9319999999999999"/>
    <n v="5"/>
  </r>
  <r>
    <x v="716"/>
    <x v="519"/>
    <x v="547"/>
    <s v="AdrianHane@gmail.com"/>
    <s v="United States,San Francisco,California"/>
    <s v="Paper"/>
    <x v="652"/>
    <n v="244.55"/>
    <n v="5"/>
    <n v="114.9385"/>
    <n v="4"/>
  </r>
  <r>
    <x v="716"/>
    <x v="519"/>
    <x v="547"/>
    <s v="AdrianHane@gmail.com"/>
    <s v="United States,San Francisco,California"/>
    <s v="Paper"/>
    <x v="901"/>
    <n v="195.76"/>
    <n v="4"/>
    <n v="97.88"/>
    <n v="4"/>
  </r>
  <r>
    <x v="717"/>
    <x v="57"/>
    <x v="548"/>
    <s v="KeanThornton@gmail.com"/>
    <s v="United States,San Francisco,California"/>
    <s v="Fasteners"/>
    <x v="998"/>
    <n v="2.88"/>
    <n v="1"/>
    <n v="1.3535999999999999"/>
    <n v="2"/>
  </r>
  <r>
    <x v="718"/>
    <x v="520"/>
    <x v="549"/>
    <s v="KenBlack@gmail.com"/>
    <s v="United States,Seattle,Washington"/>
    <s v="Furnishings"/>
    <x v="663"/>
    <n v="79.92"/>
    <n v="4"/>
    <n v="34.365600000000001"/>
    <n v="7"/>
  </r>
  <r>
    <x v="718"/>
    <x v="520"/>
    <x v="549"/>
    <s v="KenBlack@gmail.com"/>
    <s v="United States,Seattle,Washington"/>
    <s v="Accessories"/>
    <x v="999"/>
    <n v="69.98"/>
    <n v="2"/>
    <n v="13.296200000000001"/>
    <n v="7"/>
  </r>
  <r>
    <x v="719"/>
    <x v="252"/>
    <x v="550"/>
    <s v="JasonFortune-@gmail.com"/>
    <s v="United States,Logan,Utah"/>
    <s v="Binders"/>
    <x v="817"/>
    <n v="33.088000000000001"/>
    <n v="4"/>
    <n v="11.167199999999999"/>
    <n v="5"/>
  </r>
  <r>
    <x v="719"/>
    <x v="252"/>
    <x v="550"/>
    <s v="JasonFortune-@gmail.com"/>
    <s v="United States,Logan,Utah"/>
    <s v="Storage"/>
    <x v="217"/>
    <n v="80.98"/>
    <n v="1"/>
    <n v="3.2391999999999999"/>
    <n v="5"/>
  </r>
  <r>
    <x v="719"/>
    <x v="252"/>
    <x v="550"/>
    <s v="JasonFortune-@gmail.com"/>
    <s v="United States,Logan,Utah"/>
    <s v="Accessories"/>
    <x v="1000"/>
    <n v="82.8"/>
    <n v="12"/>
    <n v="6.6239999999999997"/>
    <n v="5"/>
  </r>
  <r>
    <x v="719"/>
    <x v="252"/>
    <x v="550"/>
    <s v="JasonFortune-@gmail.com"/>
    <s v="United States,Logan,Utah"/>
    <s v="Storage"/>
    <x v="57"/>
    <n v="21.36"/>
    <n v="2"/>
    <n v="5.7671999999999999"/>
    <n v="5"/>
  </r>
  <r>
    <x v="719"/>
    <x v="252"/>
    <x v="550"/>
    <s v="JasonFortune-@gmail.com"/>
    <s v="United States,Logan,Utah"/>
    <s v="Binders"/>
    <x v="846"/>
    <n v="62.048000000000002"/>
    <n v="2"/>
    <n v="20.165600000000001"/>
    <n v="5"/>
  </r>
  <r>
    <x v="720"/>
    <x v="396"/>
    <x v="551"/>
    <s v="CarolTriggs@gmail.com"/>
    <s v="United States,Tucson,Arizona"/>
    <s v="Furnishings"/>
    <x v="677"/>
    <n v="51.968000000000004"/>
    <n v="2"/>
    <n v="10.393599999999999"/>
    <n v="2"/>
  </r>
  <r>
    <x v="720"/>
    <x v="396"/>
    <x v="551"/>
    <s v="CarolTriggs@gmail.com"/>
    <s v="United States,Tucson,Arizona"/>
    <s v="Accessories"/>
    <x v="75"/>
    <n v="71.975999999999999"/>
    <n v="3"/>
    <n v="21.5928"/>
    <n v="2"/>
  </r>
  <r>
    <x v="720"/>
    <x v="396"/>
    <x v="551"/>
    <s v="CarolTriggs@gmail.com"/>
    <s v="United States,Tucson,Arizona"/>
    <s v="Chairs"/>
    <x v="1001"/>
    <n v="242.352"/>
    <n v="3"/>
    <n v="-42.4116"/>
    <n v="2"/>
  </r>
  <r>
    <x v="720"/>
    <x v="396"/>
    <x v="551"/>
    <s v="CarolTriggs@gmail.com"/>
    <s v="United States,Tucson,Arizona"/>
    <s v="Paper"/>
    <x v="670"/>
    <n v="221.92"/>
    <n v="5"/>
    <n v="77.671999999999997"/>
    <n v="2"/>
  </r>
  <r>
    <x v="720"/>
    <x v="396"/>
    <x v="551"/>
    <s v="CarolTriggs@gmail.com"/>
    <s v="United States,Tucson,Arizona"/>
    <s v="Paper"/>
    <x v="1002"/>
    <n v="8.4480000000000004"/>
    <n v="2"/>
    <n v="2.64"/>
    <n v="2"/>
  </r>
  <r>
    <x v="721"/>
    <x v="79"/>
    <x v="446"/>
    <s v="WilliamBrown@gmail.com"/>
    <s v="United States,Los Angeles,California"/>
    <s v="Binders"/>
    <x v="560"/>
    <n v="895.92"/>
    <n v="5"/>
    <n v="302.37299999999999"/>
    <n v="1"/>
  </r>
  <r>
    <x v="721"/>
    <x v="79"/>
    <x v="446"/>
    <s v="WilliamBrown@gmail.com"/>
    <s v="United States,Los Angeles,California"/>
    <s v="Storage"/>
    <x v="35"/>
    <n v="130.71"/>
    <n v="3"/>
    <n v="39.213000000000001"/>
    <n v="1"/>
  </r>
  <r>
    <x v="721"/>
    <x v="79"/>
    <x v="446"/>
    <s v="WilliamBrown@gmail.com"/>
    <s v="United States,Los Angeles,California"/>
    <s v="Art"/>
    <x v="1003"/>
    <n v="11.68"/>
    <n v="2"/>
    <n v="3.0367999999999999"/>
    <n v="1"/>
  </r>
  <r>
    <x v="721"/>
    <x v="79"/>
    <x v="446"/>
    <s v="WilliamBrown@gmail.com"/>
    <s v="United States,Los Angeles,California"/>
    <s v="Accessories"/>
    <x v="511"/>
    <n v="62.31"/>
    <n v="3"/>
    <n v="22.4316"/>
    <n v="1"/>
  </r>
  <r>
    <x v="722"/>
    <x v="521"/>
    <x v="332"/>
    <s v="AdrianBarton@gmail.com"/>
    <s v="United States,Portland,Oregon"/>
    <s v="Phones"/>
    <x v="1004"/>
    <n v="344.70400000000001"/>
    <n v="2"/>
    <n v="38.779200000000003"/>
    <n v="2"/>
  </r>
  <r>
    <x v="723"/>
    <x v="359"/>
    <x v="377"/>
    <s v="LarryTron@gmail.com"/>
    <s v="United States,Louisville,Colorado"/>
    <s v="Phones"/>
    <x v="439"/>
    <n v="201.584"/>
    <n v="2"/>
    <n v="20.1584"/>
    <n v="4"/>
  </r>
  <r>
    <x v="724"/>
    <x v="343"/>
    <x v="266"/>
    <s v="CorinnaMitchell@gmail.com"/>
    <s v="United States,Seattle,Washington"/>
    <s v="Tables"/>
    <x v="1005"/>
    <n v="521.96"/>
    <n v="2"/>
    <n v="88.733199999999997"/>
    <n v="4"/>
  </r>
  <r>
    <x v="725"/>
    <x v="522"/>
    <x v="552"/>
    <s v="DennyJoy@gmail.com"/>
    <s v="United States,San Francisco,California"/>
    <s v="Paper"/>
    <x v="191"/>
    <n v="45.36"/>
    <n v="7"/>
    <n v="21.7728"/>
    <n v="1"/>
  </r>
  <r>
    <x v="726"/>
    <x v="523"/>
    <x v="553"/>
    <s v="DeanraEno@gmail.com"/>
    <s v="United States,Los Angeles,California"/>
    <s v="Storage"/>
    <x v="1006"/>
    <n v="947.17"/>
    <n v="7"/>
    <n v="9.4717000000000002"/>
    <n v="2"/>
  </r>
  <r>
    <x v="726"/>
    <x v="523"/>
    <x v="553"/>
    <s v="DeanraEno@gmail.com"/>
    <s v="United States,Los Angeles,California"/>
    <s v="Paper"/>
    <x v="1007"/>
    <n v="61.96"/>
    <n v="2"/>
    <n v="27.882000000000001"/>
    <n v="2"/>
  </r>
  <r>
    <x v="727"/>
    <x v="490"/>
    <x v="174"/>
    <s v="ChristineKargatis@gmail.com"/>
    <s v="United States,Seattle,Washington"/>
    <s v="Art"/>
    <x v="57"/>
    <n v="7.58"/>
    <n v="1"/>
    <n v="2.9561999999999999"/>
    <n v="6"/>
  </r>
  <r>
    <x v="728"/>
    <x v="524"/>
    <x v="554"/>
    <s v="LenaHernandez@gmail.com"/>
    <s v="United States,San Francisco,California"/>
    <s v="Binders"/>
    <x v="359"/>
    <n v="123.14400000000001"/>
    <n v="7"/>
    <n v="46.179000000000002"/>
    <n v="5"/>
  </r>
  <r>
    <x v="729"/>
    <x v="474"/>
    <x v="555"/>
    <s v="RichardBierner@gmail.com"/>
    <s v="United States,San Diego,California"/>
    <s v="Paper"/>
    <x v="39"/>
    <n v="212.64"/>
    <n v="6"/>
    <n v="99.940799999999996"/>
    <n v="2"/>
  </r>
  <r>
    <x v="729"/>
    <x v="474"/>
    <x v="555"/>
    <s v="RichardBierner@gmail.com"/>
    <s v="United States,San Diego,California"/>
    <s v="Paper"/>
    <x v="1008"/>
    <n v="9.8699999999999992"/>
    <n v="3"/>
    <n v="4.5401999999999996"/>
    <n v="2"/>
  </r>
  <r>
    <x v="729"/>
    <x v="474"/>
    <x v="555"/>
    <s v="RichardBierner@gmail.com"/>
    <s v="United States,San Diego,California"/>
    <s v="Accessories"/>
    <x v="502"/>
    <n v="53.25"/>
    <n v="3"/>
    <n v="20.767499999999998"/>
    <n v="2"/>
  </r>
  <r>
    <x v="729"/>
    <x v="474"/>
    <x v="555"/>
    <s v="RichardBierner@gmail.com"/>
    <s v="United States,San Diego,California"/>
    <s v="Furnishings"/>
    <x v="1009"/>
    <n v="19.920000000000002"/>
    <n v="3"/>
    <n v="9.5616000000000003"/>
    <n v="2"/>
  </r>
  <r>
    <x v="730"/>
    <x v="479"/>
    <x v="556"/>
    <s v="GuyThornton@gmail.com"/>
    <s v="United States,Long Beach,California"/>
    <s v="Labels"/>
    <x v="389"/>
    <n v="61.06"/>
    <n v="2"/>
    <n v="28.087599999999998"/>
    <n v="6"/>
  </r>
  <r>
    <x v="730"/>
    <x v="479"/>
    <x v="556"/>
    <s v="GuyThornton@gmail.com"/>
    <s v="United States,Long Beach,California"/>
    <s v="Tables"/>
    <x v="1010"/>
    <n v="35.543999999999997"/>
    <n v="1"/>
    <n v="-0.88859999999999995"/>
    <n v="6"/>
  </r>
  <r>
    <x v="731"/>
    <x v="34"/>
    <x v="33"/>
    <s v="ChristineSundaresam@gmail.com"/>
    <s v="United States,Seattle,Washington"/>
    <s v="Labels"/>
    <x v="1011"/>
    <n v="9.9600000000000009"/>
    <n v="2"/>
    <n v="4.5815999999999999"/>
    <n v="4"/>
  </r>
  <r>
    <x v="731"/>
    <x v="34"/>
    <x v="33"/>
    <s v="ChristineSundaresam@gmail.com"/>
    <s v="United States,Seattle,Washington"/>
    <s v="Art"/>
    <x v="1012"/>
    <n v="9.2100000000000009"/>
    <n v="3"/>
    <n v="2.3025000000000002"/>
    <n v="4"/>
  </r>
  <r>
    <x v="731"/>
    <x v="34"/>
    <x v="33"/>
    <s v="ChristineSundaresam@gmail.com"/>
    <s v="United States,Seattle,Washington"/>
    <s v="Supplies"/>
    <x v="1013"/>
    <n v="27.93"/>
    <n v="3"/>
    <n v="8.0997000000000003"/>
    <n v="4"/>
  </r>
  <r>
    <x v="732"/>
    <x v="525"/>
    <x v="557"/>
    <s v="TheresaSwint@gmail.com"/>
    <s v="United States,San Francisco,California"/>
    <s v="Supplies"/>
    <x v="849"/>
    <n v="25.35"/>
    <n v="3"/>
    <n v="7.6050000000000004"/>
    <n v="0"/>
  </r>
  <r>
    <x v="732"/>
    <x v="525"/>
    <x v="557"/>
    <s v="TheresaSwint@gmail.com"/>
    <s v="United States,San Francisco,California"/>
    <s v="Furnishings"/>
    <x v="913"/>
    <n v="35.28"/>
    <n v="3"/>
    <n v="11.995200000000001"/>
    <n v="0"/>
  </r>
  <r>
    <x v="733"/>
    <x v="526"/>
    <x v="558"/>
    <s v="BenjaminVenier@gmail.com"/>
    <s v="United States,Seattle,Washington"/>
    <s v="Paper"/>
    <x v="352"/>
    <n v="33.4"/>
    <n v="5"/>
    <n v="16.032"/>
    <n v="1"/>
  </r>
  <r>
    <x v="734"/>
    <x v="420"/>
    <x v="559"/>
    <s v="DionisLloyd@gmail.com"/>
    <s v="United States,Spokane,Washington"/>
    <s v="Machines"/>
    <x v="760"/>
    <n v="837.6"/>
    <n v="3"/>
    <n v="62.82"/>
    <n v="2"/>
  </r>
  <r>
    <x v="735"/>
    <x v="457"/>
    <x v="474"/>
    <s v="NickRadford@gmail.com"/>
    <s v="United States,Chula Vista,California"/>
    <s v="Envelopes"/>
    <x v="1014"/>
    <n v="182.94"/>
    <n v="3"/>
    <n v="85.981800000000007"/>
    <n v="4"/>
  </r>
  <r>
    <x v="736"/>
    <x v="493"/>
    <x v="560"/>
    <s v="PatrickGardner@gmail.com"/>
    <s v="United States,San Francisco,California"/>
    <s v="Art"/>
    <x v="1015"/>
    <n v="27.76"/>
    <n v="4"/>
    <n v="9.9936000000000007"/>
    <n v="3"/>
  </r>
  <r>
    <x v="737"/>
    <x v="284"/>
    <x v="434"/>
    <s v="ChuckClark@gmail.com"/>
    <s v="United States,San Francisco,California"/>
    <s v="Binders"/>
    <x v="214"/>
    <n v="11.952"/>
    <n v="3"/>
    <n v="4.1832000000000003"/>
    <n v="5"/>
  </r>
  <r>
    <x v="737"/>
    <x v="284"/>
    <x v="434"/>
    <s v="ChuckClark@gmail.com"/>
    <s v="United States,San Francisco,California"/>
    <s v="Supplies"/>
    <x v="1016"/>
    <n v="6.24"/>
    <n v="3"/>
    <n v="1.8720000000000001"/>
    <n v="5"/>
  </r>
  <r>
    <x v="738"/>
    <x v="275"/>
    <x v="561"/>
    <s v="AmyCox@gmail.com"/>
    <s v="United States,Avondale,Arizona"/>
    <s v="Phones"/>
    <x v="291"/>
    <n v="742.33600000000001"/>
    <n v="8"/>
    <n v="83.512799999999999"/>
    <n v="3"/>
  </r>
  <r>
    <x v="739"/>
    <x v="364"/>
    <x v="233"/>
    <s v="EileenKiefer@gmail.com"/>
    <s v="United States,Escondido,California"/>
    <s v="Art"/>
    <x v="1003"/>
    <n v="23.36"/>
    <n v="4"/>
    <n v="6.0735999999999999"/>
    <n v="5"/>
  </r>
  <r>
    <x v="740"/>
    <x v="527"/>
    <x v="112"/>
    <s v="IreneMaddox@gmail.com"/>
    <s v="United States,Colorado Springs,Colorado"/>
    <s v="Art"/>
    <x v="1017"/>
    <n v="13.12"/>
    <n v="5"/>
    <n v="1.1479999999999999"/>
    <n v="5"/>
  </r>
  <r>
    <x v="740"/>
    <x v="527"/>
    <x v="112"/>
    <s v="IreneMaddox@gmail.com"/>
    <s v="United States,Colorado Springs,Colorado"/>
    <s v="Bookcases"/>
    <x v="1018"/>
    <n v="69.575999999999993"/>
    <n v="4"/>
    <n v="-143.79040000000001"/>
    <n v="5"/>
  </r>
  <r>
    <x v="740"/>
    <x v="527"/>
    <x v="112"/>
    <s v="IreneMaddox@gmail.com"/>
    <s v="United States,Colorado Springs,Colorado"/>
    <s v="Art"/>
    <x v="308"/>
    <n v="4.2240000000000002"/>
    <n v="3"/>
    <n v="0.47520000000000001"/>
    <n v="5"/>
  </r>
  <r>
    <x v="740"/>
    <x v="527"/>
    <x v="112"/>
    <s v="IreneMaddox@gmail.com"/>
    <s v="United States,Colorado Springs,Colorado"/>
    <s v="Accessories"/>
    <x v="1019"/>
    <n v="58.08"/>
    <n v="4"/>
    <n v="-6.5339999999999998"/>
    <n v="5"/>
  </r>
  <r>
    <x v="740"/>
    <x v="527"/>
    <x v="112"/>
    <s v="IreneMaddox@gmail.com"/>
    <s v="United States,Colorado Springs,Colorado"/>
    <s v="Furnishings"/>
    <x v="1020"/>
    <n v="52.415999999999997"/>
    <n v="9"/>
    <n v="15.069599999999999"/>
    <n v="5"/>
  </r>
  <r>
    <x v="740"/>
    <x v="527"/>
    <x v="112"/>
    <s v="IreneMaddox@gmail.com"/>
    <s v="United States,Colorado Springs,Colorado"/>
    <s v="Furnishings"/>
    <x v="1021"/>
    <n v="54.92"/>
    <n v="5"/>
    <n v="10.984"/>
    <n v="5"/>
  </r>
  <r>
    <x v="740"/>
    <x v="527"/>
    <x v="112"/>
    <s v="IreneMaddox@gmail.com"/>
    <s v="United States,Colorado Springs,Colorado"/>
    <s v="Tables"/>
    <x v="633"/>
    <n v="364.95"/>
    <n v="5"/>
    <n v="-248.166"/>
    <n v="5"/>
  </r>
  <r>
    <x v="740"/>
    <x v="527"/>
    <x v="112"/>
    <s v="IreneMaddox@gmail.com"/>
    <s v="United States,Colorado Springs,Colorado"/>
    <s v="Paper"/>
    <x v="1022"/>
    <n v="85.055999999999997"/>
    <n v="3"/>
    <n v="28.706399999999999"/>
    <n v="5"/>
  </r>
  <r>
    <x v="740"/>
    <x v="527"/>
    <x v="112"/>
    <s v="IreneMaddox@gmail.com"/>
    <s v="United States,Colorado Springs,Colorado"/>
    <s v="Paper"/>
    <x v="1023"/>
    <n v="27.696000000000002"/>
    <n v="3"/>
    <n v="9.6936"/>
    <n v="5"/>
  </r>
  <r>
    <x v="741"/>
    <x v="212"/>
    <x v="276"/>
    <s v="MonicaFederle@gmail.com"/>
    <s v="United States,Los Angeles,California"/>
    <s v="Furnishings"/>
    <x v="905"/>
    <n v="43.13"/>
    <n v="1"/>
    <n v="18.114599999999999"/>
    <n v="7"/>
  </r>
  <r>
    <x v="742"/>
    <x v="528"/>
    <x v="430"/>
    <s v="NathanGelder@gmail.com"/>
    <s v="United States,Los Angeles,California"/>
    <s v="Paper"/>
    <x v="462"/>
    <n v="37.94"/>
    <n v="2"/>
    <n v="18.211200000000002"/>
    <n v="3"/>
  </r>
  <r>
    <x v="742"/>
    <x v="528"/>
    <x v="430"/>
    <s v="NathanGelder@gmail.com"/>
    <s v="United States,Los Angeles,California"/>
    <s v="Paper"/>
    <x v="770"/>
    <n v="42.8"/>
    <n v="10"/>
    <n v="19.260000000000002"/>
    <n v="3"/>
  </r>
  <r>
    <x v="742"/>
    <x v="528"/>
    <x v="430"/>
    <s v="NathanGelder@gmail.com"/>
    <s v="United States,Los Angeles,California"/>
    <s v="Storage"/>
    <x v="1024"/>
    <n v="33.630000000000003"/>
    <n v="3"/>
    <n v="10.089"/>
    <n v="3"/>
  </r>
  <r>
    <x v="743"/>
    <x v="529"/>
    <x v="562"/>
    <s v="TrudyBrown@gmail.com"/>
    <s v="United States,Los Angeles,California"/>
    <s v="Paper"/>
    <x v="56"/>
    <n v="17.940000000000001"/>
    <n v="3"/>
    <n v="8.0730000000000004"/>
    <n v="2"/>
  </r>
  <r>
    <x v="744"/>
    <x v="76"/>
    <x v="246"/>
    <s v="NickZandusky@gmail.com"/>
    <s v="United States,Yuma,Arizona"/>
    <s v="Binders"/>
    <x v="152"/>
    <n v="44.856000000000002"/>
    <n v="6"/>
    <n v="-35.884799999999998"/>
    <n v="1"/>
  </r>
  <r>
    <x v="745"/>
    <x v="34"/>
    <x v="563"/>
    <s v="JimEpp@gmail.com"/>
    <s v="United States,Los Angeles,California"/>
    <s v="Binders"/>
    <x v="1025"/>
    <n v="14.016"/>
    <n v="4"/>
    <n v="4.9055999999999997"/>
    <n v="3"/>
  </r>
  <r>
    <x v="746"/>
    <x v="530"/>
    <x v="564"/>
    <s v="MikePelletier@gmail.com"/>
    <s v="United States,San Francisco,California"/>
    <s v="Binders"/>
    <x v="531"/>
    <n v="39.92"/>
    <n v="5"/>
    <n v="13.473000000000001"/>
    <n v="5"/>
  </r>
  <r>
    <x v="746"/>
    <x v="530"/>
    <x v="564"/>
    <s v="MikePelletier@gmail.com"/>
    <s v="United States,San Francisco,California"/>
    <s v="Paper"/>
    <x v="706"/>
    <n v="61.96"/>
    <n v="2"/>
    <n v="27.882000000000001"/>
    <n v="5"/>
  </r>
  <r>
    <x v="746"/>
    <x v="530"/>
    <x v="564"/>
    <s v="MikePelletier@gmail.com"/>
    <s v="United States,San Francisco,California"/>
    <s v="Binders"/>
    <x v="293"/>
    <n v="19.936"/>
    <n v="4"/>
    <n v="7.2267999999999999"/>
    <n v="5"/>
  </r>
  <r>
    <x v="747"/>
    <x v="214"/>
    <x v="309"/>
    <s v="MaryZewe@gmail.com"/>
    <s v="United States,Los Angeles,California"/>
    <s v="Binders"/>
    <x v="96"/>
    <n v="7.1840000000000002"/>
    <n v="2"/>
    <n v="2.2450000000000001"/>
    <n v="1"/>
  </r>
  <r>
    <x v="748"/>
    <x v="153"/>
    <x v="565"/>
    <s v="GraceKelly@gmail.com"/>
    <s v="United States,Salem,Oregon"/>
    <s v="Phones"/>
    <x v="1026"/>
    <n v="263.95999999999998"/>
    <n v="5"/>
    <n v="19.797000000000001"/>
    <n v="2"/>
  </r>
  <r>
    <x v="748"/>
    <x v="153"/>
    <x v="565"/>
    <s v="GraceKelly@gmail.com"/>
    <s v="United States,Salem,Oregon"/>
    <s v="Art"/>
    <x v="1027"/>
    <n v="71.632000000000005"/>
    <n v="11"/>
    <n v="17.908000000000001"/>
    <n v="2"/>
  </r>
  <r>
    <x v="748"/>
    <x v="153"/>
    <x v="565"/>
    <s v="GraceKelly@gmail.com"/>
    <s v="United States,Salem,Oregon"/>
    <s v="Art"/>
    <x v="1028"/>
    <n v="9.3279999999999994"/>
    <n v="1"/>
    <n v="0.81620000000000004"/>
    <n v="2"/>
  </r>
  <r>
    <x v="749"/>
    <x v="105"/>
    <x v="439"/>
    <s v="MarcCrier@gmail.com"/>
    <s v="United States,Pasco,Washington"/>
    <s v="Art"/>
    <x v="480"/>
    <n v="5.88"/>
    <n v="2"/>
    <n v="2.6459999999999999"/>
    <n v="6"/>
  </r>
  <r>
    <x v="749"/>
    <x v="105"/>
    <x v="439"/>
    <s v="MarcCrier@gmail.com"/>
    <s v="United States,Pasco,Washington"/>
    <s v="Chairs"/>
    <x v="1029"/>
    <n v="975.92"/>
    <n v="5"/>
    <n v="121.99"/>
    <n v="6"/>
  </r>
  <r>
    <x v="749"/>
    <x v="105"/>
    <x v="439"/>
    <s v="MarcCrier@gmail.com"/>
    <s v="United States,Pasco,Washington"/>
    <s v="Art"/>
    <x v="1030"/>
    <n v="303.83999999999997"/>
    <n v="8"/>
    <n v="91.152000000000001"/>
    <n v="6"/>
  </r>
  <r>
    <x v="749"/>
    <x v="105"/>
    <x v="439"/>
    <s v="MarcCrier@gmail.com"/>
    <s v="United States,Pasco,Washington"/>
    <s v="Storage"/>
    <x v="217"/>
    <n v="485.88"/>
    <n v="6"/>
    <n v="19.435199999999998"/>
    <n v="6"/>
  </r>
  <r>
    <x v="750"/>
    <x v="168"/>
    <x v="340"/>
    <s v="LoganHaushalter@gmail.com"/>
    <s v="United States,Oakland,California"/>
    <s v="Furnishings"/>
    <x v="410"/>
    <n v="12.54"/>
    <n v="3"/>
    <n v="4.5144000000000002"/>
    <n v="3"/>
  </r>
  <r>
    <x v="750"/>
    <x v="168"/>
    <x v="340"/>
    <s v="LoganHaushalter@gmail.com"/>
    <s v="United States,Oakland,California"/>
    <s v="Storage"/>
    <x v="1031"/>
    <n v="8.94"/>
    <n v="3"/>
    <n v="0.62580000000000002"/>
    <n v="3"/>
  </r>
  <r>
    <x v="750"/>
    <x v="168"/>
    <x v="340"/>
    <s v="LoganHaushalter@gmail.com"/>
    <s v="United States,Oakland,California"/>
    <s v="Furnishings"/>
    <x v="44"/>
    <n v="9.24"/>
    <n v="3"/>
    <n v="4.4352"/>
    <n v="3"/>
  </r>
  <r>
    <x v="751"/>
    <x v="531"/>
    <x v="566"/>
    <s v="PhilipBrown@gmail.com"/>
    <s v="United States,Los Angeles,California"/>
    <s v="Binders"/>
    <x v="258"/>
    <n v="70.007999999999996"/>
    <n v="3"/>
    <n v="24.502800000000001"/>
    <n v="4"/>
  </r>
  <r>
    <x v="751"/>
    <x v="531"/>
    <x v="566"/>
    <s v="PhilipBrown@gmail.com"/>
    <s v="United States,Los Angeles,California"/>
    <s v="Furnishings"/>
    <x v="542"/>
    <n v="77.599999999999994"/>
    <n v="4"/>
    <n v="38.024000000000001"/>
    <n v="4"/>
  </r>
  <r>
    <x v="751"/>
    <x v="531"/>
    <x v="566"/>
    <s v="PhilipBrown@gmail.com"/>
    <s v="United States,Los Angeles,California"/>
    <s v="Furnishings"/>
    <x v="1032"/>
    <n v="464.85"/>
    <n v="9"/>
    <n v="92.97"/>
    <n v="4"/>
  </r>
  <r>
    <x v="752"/>
    <x v="532"/>
    <x v="567"/>
    <s v="TedTrevino@gmail.com"/>
    <s v="United States,Seattle,Washington"/>
    <s v="Chairs"/>
    <x v="153"/>
    <n v="2404.7040000000002"/>
    <n v="6"/>
    <n v="150.29400000000001"/>
    <n v="5"/>
  </r>
  <r>
    <x v="752"/>
    <x v="532"/>
    <x v="567"/>
    <s v="TedTrevino@gmail.com"/>
    <s v="United States,Seattle,Washington"/>
    <s v="Binders"/>
    <x v="568"/>
    <n v="563.024"/>
    <n v="11"/>
    <n v="190.0206"/>
    <n v="5"/>
  </r>
  <r>
    <x v="752"/>
    <x v="532"/>
    <x v="567"/>
    <s v="TedTrevino@gmail.com"/>
    <s v="United States,Seattle,Washington"/>
    <s v="Storage"/>
    <x v="1033"/>
    <n v="344.91"/>
    <n v="3"/>
    <n v="10.347300000000001"/>
    <n v="5"/>
  </r>
  <r>
    <x v="752"/>
    <x v="532"/>
    <x v="567"/>
    <s v="TedTrevino@gmail.com"/>
    <s v="United States,Seattle,Washington"/>
    <s v="Labels"/>
    <x v="624"/>
    <n v="8.64"/>
    <n v="3"/>
    <n v="4.2336"/>
    <n v="5"/>
  </r>
  <r>
    <x v="753"/>
    <x v="533"/>
    <x v="568"/>
    <s v="AlanHwang@gmail.com"/>
    <s v="United States,Anaheim,California"/>
    <s v="Binders"/>
    <x v="1034"/>
    <n v="171.2"/>
    <n v="5"/>
    <n v="64.2"/>
    <n v="7"/>
  </r>
  <r>
    <x v="753"/>
    <x v="533"/>
    <x v="568"/>
    <s v="AlanHwang@gmail.com"/>
    <s v="United States,Anaheim,California"/>
    <s v="Art"/>
    <x v="1035"/>
    <n v="3.36"/>
    <n v="2"/>
    <n v="0.87360000000000004"/>
    <n v="7"/>
  </r>
  <r>
    <x v="754"/>
    <x v="534"/>
    <x v="195"/>
    <s v="EdwardHooks@gmail.com"/>
    <s v="United States,Seattle,Washington"/>
    <s v="Art"/>
    <x v="157"/>
    <n v="8.82"/>
    <n v="3"/>
    <n v="2.5577999999999999"/>
    <n v="7"/>
  </r>
  <r>
    <x v="754"/>
    <x v="534"/>
    <x v="195"/>
    <s v="EdwardHooks@gmail.com"/>
    <s v="United States,Seattle,Washington"/>
    <s v="Paper"/>
    <x v="543"/>
    <n v="37.94"/>
    <n v="2"/>
    <n v="18.211200000000002"/>
    <n v="7"/>
  </r>
  <r>
    <x v="754"/>
    <x v="534"/>
    <x v="195"/>
    <s v="EdwardHooks@gmail.com"/>
    <s v="United States,Seattle,Washington"/>
    <s v="Art"/>
    <x v="1036"/>
    <n v="4.2"/>
    <n v="2"/>
    <n v="1.1759999999999999"/>
    <n v="7"/>
  </r>
  <r>
    <x v="754"/>
    <x v="534"/>
    <x v="195"/>
    <s v="EdwardHooks@gmail.com"/>
    <s v="United States,Seattle,Washington"/>
    <s v="Storage"/>
    <x v="135"/>
    <n v="227.28"/>
    <n v="2"/>
    <n v="2.2728000000000002"/>
    <n v="7"/>
  </r>
  <r>
    <x v="754"/>
    <x v="534"/>
    <x v="195"/>
    <s v="EdwardHooks@gmail.com"/>
    <s v="United States,Seattle,Washington"/>
    <s v="Paper"/>
    <x v="47"/>
    <n v="47.9"/>
    <n v="1"/>
    <n v="22.992000000000001"/>
    <n v="7"/>
  </r>
  <r>
    <x v="754"/>
    <x v="534"/>
    <x v="195"/>
    <s v="EdwardHooks@gmail.com"/>
    <s v="United States,Seattle,Washington"/>
    <s v="Envelopes"/>
    <x v="57"/>
    <n v="61.96"/>
    <n v="2"/>
    <n v="30.360399999999998"/>
    <n v="7"/>
  </r>
  <r>
    <x v="754"/>
    <x v="534"/>
    <x v="195"/>
    <s v="EdwardHooks@gmail.com"/>
    <s v="United States,Seattle,Washington"/>
    <s v="Storage"/>
    <x v="1037"/>
    <n v="1117.92"/>
    <n v="4"/>
    <n v="55.896000000000001"/>
    <n v="7"/>
  </r>
  <r>
    <x v="755"/>
    <x v="535"/>
    <x v="139"/>
    <s v="SheriGordon@gmail.com"/>
    <s v="United States,Gresham,Oregon"/>
    <s v="Binders"/>
    <x v="522"/>
    <n v="26.352"/>
    <n v="8"/>
    <n v="-18.446400000000001"/>
    <n v="5"/>
  </r>
  <r>
    <x v="756"/>
    <x v="92"/>
    <x v="91"/>
    <s v="ChristineAbelman@gmail.com"/>
    <s v="United States,Anaheim,California"/>
    <s v="Storage"/>
    <x v="1038"/>
    <n v="481.32"/>
    <n v="4"/>
    <n v="125.14319999999999"/>
    <n v="4"/>
  </r>
  <r>
    <x v="756"/>
    <x v="92"/>
    <x v="91"/>
    <s v="ChristineAbelman@gmail.com"/>
    <s v="United States,Anaheim,California"/>
    <s v="Supplies"/>
    <x v="1039"/>
    <n v="13.98"/>
    <n v="1"/>
    <n v="3.6347999999999998"/>
    <n v="4"/>
  </r>
  <r>
    <x v="757"/>
    <x v="536"/>
    <x v="569"/>
    <s v="MaxEngle@gmail.com"/>
    <s v="United States,Seattle,Washington"/>
    <s v="Art"/>
    <x v="321"/>
    <n v="35.96"/>
    <n v="2"/>
    <n v="10.4284"/>
    <n v="2"/>
  </r>
  <r>
    <x v="757"/>
    <x v="536"/>
    <x v="569"/>
    <s v="MaxEngle@gmail.com"/>
    <s v="United States,Seattle,Washington"/>
    <s v="Binders"/>
    <x v="293"/>
    <n v="14.952"/>
    <n v="3"/>
    <n v="5.4200999999999997"/>
    <n v="2"/>
  </r>
  <r>
    <x v="758"/>
    <x v="310"/>
    <x v="570"/>
    <s v="FiliaMcAdams@gmail.com"/>
    <s v="United States,Seattle,Washington"/>
    <s v="Art"/>
    <x v="1040"/>
    <n v="23.1"/>
    <n v="2"/>
    <n v="6.93"/>
    <n v="5"/>
  </r>
  <r>
    <x v="759"/>
    <x v="300"/>
    <x v="571"/>
    <s v="ZuschussCarroll@gmail.com"/>
    <s v="United States,Aurora,Colorado"/>
    <s v="Envelopes"/>
    <x v="768"/>
    <n v="12.536"/>
    <n v="1"/>
    <n v="4.2309000000000001"/>
    <n v="6"/>
  </r>
  <r>
    <x v="759"/>
    <x v="300"/>
    <x v="571"/>
    <s v="ZuschussCarroll@gmail.com"/>
    <s v="United States,Aurora,Colorado"/>
    <s v="Binders"/>
    <x v="274"/>
    <n v="1.08"/>
    <n v="2"/>
    <n v="-0.79200000000000004"/>
    <n v="6"/>
  </r>
  <r>
    <x v="759"/>
    <x v="300"/>
    <x v="571"/>
    <s v="ZuschussCarroll@gmail.com"/>
    <s v="United States,Aurora,Colorado"/>
    <s v="Fasteners"/>
    <x v="57"/>
    <n v="4.5119999999999996"/>
    <n v="3"/>
    <n v="0.84599999999999997"/>
    <n v="6"/>
  </r>
  <r>
    <x v="760"/>
    <x v="537"/>
    <x v="572"/>
    <s v="KarenSeio@gmail.com"/>
    <s v="United States,Lehi,Utah"/>
    <s v="Phones"/>
    <x v="1041"/>
    <n v="16.776"/>
    <n v="3"/>
    <n v="1.6776"/>
    <n v="6"/>
  </r>
  <r>
    <x v="761"/>
    <x v="538"/>
    <x v="573"/>
    <s v="BrianDahlen@gmail.com"/>
    <s v="United States,San Francisco,California"/>
    <s v="Storage"/>
    <x v="549"/>
    <n v="1325.85"/>
    <n v="5"/>
    <n v="238.65299999999999"/>
    <n v="5"/>
  </r>
  <r>
    <x v="761"/>
    <x v="538"/>
    <x v="573"/>
    <s v="BrianDahlen@gmail.com"/>
    <s v="United States,San Francisco,California"/>
    <s v="Bookcases"/>
    <x v="906"/>
    <n v="333.99900000000002"/>
    <n v="3"/>
    <n v="3.9293999999999998"/>
    <n v="5"/>
  </r>
  <r>
    <x v="761"/>
    <x v="538"/>
    <x v="573"/>
    <s v="BrianDahlen@gmail.com"/>
    <s v="United States,San Francisco,California"/>
    <s v="Art"/>
    <x v="412"/>
    <n v="19.899999999999999"/>
    <n v="5"/>
    <n v="6.5670000000000002"/>
    <n v="5"/>
  </r>
  <r>
    <x v="762"/>
    <x v="426"/>
    <x v="574"/>
    <s v="JosephHolt@gmail.com"/>
    <s v="United States,Redondo Beach,California"/>
    <s v="Paper"/>
    <x v="1042"/>
    <n v="96.08"/>
    <n v="2"/>
    <n v="46.118400000000001"/>
    <n v="1"/>
  </r>
  <r>
    <x v="762"/>
    <x v="426"/>
    <x v="574"/>
    <s v="JosephHolt@gmail.com"/>
    <s v="United States,Redondo Beach,California"/>
    <s v="Binders"/>
    <x v="435"/>
    <n v="11.68"/>
    <n v="2"/>
    <n v="3.9420000000000002"/>
    <n v="1"/>
  </r>
  <r>
    <x v="762"/>
    <x v="426"/>
    <x v="574"/>
    <s v="JosephHolt@gmail.com"/>
    <s v="United States,Redondo Beach,California"/>
    <s v="Fasteners"/>
    <x v="1043"/>
    <n v="4.3600000000000003"/>
    <n v="2"/>
    <n v="1.7876000000000001"/>
    <n v="1"/>
  </r>
  <r>
    <x v="763"/>
    <x v="349"/>
    <x v="575"/>
    <s v="JoyDaniels@gmail.com"/>
    <s v="United States,Seattle,Washington"/>
    <s v="Labels"/>
    <x v="1044"/>
    <n v="29.24"/>
    <n v="4"/>
    <n v="13.742800000000001"/>
    <n v="5"/>
  </r>
  <r>
    <x v="764"/>
    <x v="263"/>
    <x v="576"/>
    <s v="BillDonatelli@gmail.com"/>
    <s v="United States,Los Angeles,California"/>
    <s v="Binders"/>
    <x v="200"/>
    <n v="117.488"/>
    <n v="7"/>
    <n v="41.120800000000003"/>
    <n v="5"/>
  </r>
  <r>
    <x v="764"/>
    <x v="263"/>
    <x v="576"/>
    <s v="BillDonatelli@gmail.com"/>
    <s v="United States,Los Angeles,California"/>
    <s v="Furnishings"/>
    <x v="954"/>
    <n v="18.84"/>
    <n v="3"/>
    <n v="6.0288000000000004"/>
    <n v="5"/>
  </r>
  <r>
    <x v="765"/>
    <x v="55"/>
    <x v="54"/>
    <s v="AlanSchoenberger@gmail.com"/>
    <s v="United States,San Francisco,California"/>
    <s v="Appliances"/>
    <x v="1045"/>
    <n v="69.48"/>
    <n v="1"/>
    <n v="20.844000000000001"/>
    <n v="4"/>
  </r>
  <r>
    <x v="766"/>
    <x v="1"/>
    <x v="577"/>
    <s v="ThomasSeio@gmail.com"/>
    <s v="United States,North Las Vegas,Nevada"/>
    <s v="Art"/>
    <x v="250"/>
    <n v="18.059999999999999"/>
    <n v="7"/>
    <n v="4.6955999999999998"/>
    <n v="4"/>
  </r>
  <r>
    <x v="766"/>
    <x v="1"/>
    <x v="577"/>
    <s v="ThomasSeio@gmail.com"/>
    <s v="United States,North Las Vegas,Nevada"/>
    <s v="Paper"/>
    <x v="1046"/>
    <n v="79.14"/>
    <n v="3"/>
    <n v="36.404400000000003"/>
    <n v="4"/>
  </r>
  <r>
    <x v="766"/>
    <x v="1"/>
    <x v="577"/>
    <s v="ThomasSeio@gmail.com"/>
    <s v="United States,North Las Vegas,Nevada"/>
    <s v="Furnishings"/>
    <x v="720"/>
    <n v="37.4"/>
    <n v="2"/>
    <n v="14.212"/>
    <n v="4"/>
  </r>
  <r>
    <x v="767"/>
    <x v="539"/>
    <x v="265"/>
    <s v="TracyCollins@gmail.com"/>
    <s v="United States,Los Angeles,California"/>
    <s v="Phones"/>
    <x v="1047"/>
    <n v="61.192"/>
    <n v="1"/>
    <n v="6.1192000000000002"/>
    <n v="4"/>
  </r>
  <r>
    <x v="767"/>
    <x v="539"/>
    <x v="265"/>
    <s v="TracyCollins@gmail.com"/>
    <s v="United States,Los Angeles,California"/>
    <s v="Appliances"/>
    <x v="801"/>
    <n v="67.84"/>
    <n v="1"/>
    <n v="18.316800000000001"/>
    <n v="4"/>
  </r>
  <r>
    <x v="768"/>
    <x v="540"/>
    <x v="578"/>
    <s v="AaronBergman@gmail.com"/>
    <s v="United States,Seattle,Washington"/>
    <s v="Chairs"/>
    <x v="1048"/>
    <n v="48.712000000000003"/>
    <n v="1"/>
    <n v="5.4801000000000002"/>
    <n v="1"/>
  </r>
  <r>
    <x v="768"/>
    <x v="540"/>
    <x v="578"/>
    <s v="AaronBergman@gmail.com"/>
    <s v="United States,Seattle,Washington"/>
    <s v="Art"/>
    <x v="79"/>
    <n v="17.940000000000001"/>
    <n v="3"/>
    <n v="4.6643999999999997"/>
    <n v="1"/>
  </r>
  <r>
    <x v="768"/>
    <x v="540"/>
    <x v="578"/>
    <s v="AaronBergman@gmail.com"/>
    <s v="United States,Seattle,Washington"/>
    <s v="Storage"/>
    <x v="324"/>
    <n v="242.94"/>
    <n v="3"/>
    <n v="4.8587999999999996"/>
    <n v="1"/>
  </r>
  <r>
    <x v="769"/>
    <x v="27"/>
    <x v="127"/>
    <s v="PenelopeSewall@gmail.com"/>
    <s v="United States,Oceanside,California"/>
    <s v="Paper"/>
    <x v="672"/>
    <n v="12.9"/>
    <n v="2"/>
    <n v="6.3209999999999997"/>
    <n v="5"/>
  </r>
  <r>
    <x v="770"/>
    <x v="541"/>
    <x v="579"/>
    <s v="AdamHart@gmail.com"/>
    <s v="United States,Huntington Beach,California"/>
    <s v="Labels"/>
    <x v="1049"/>
    <n v="5.22"/>
    <n v="2"/>
    <n v="2.4011999999999998"/>
    <n v="6"/>
  </r>
  <r>
    <x v="771"/>
    <x v="17"/>
    <x v="16"/>
    <s v="IreneMaddox@gmail.com"/>
    <s v="United States,San Diego,California"/>
    <s v="Storage"/>
    <x v="453"/>
    <n v="84.84"/>
    <n v="3"/>
    <n v="22.9068"/>
    <n v="4"/>
  </r>
  <r>
    <x v="772"/>
    <x v="402"/>
    <x v="580"/>
    <s v="CraigLeslie@gmail.com"/>
    <s v="United States,Colorado Springs,Colorado"/>
    <s v="Paper"/>
    <x v="172"/>
    <n v="15.552"/>
    <n v="3"/>
    <n v="5.4432"/>
    <n v="4"/>
  </r>
  <r>
    <x v="772"/>
    <x v="402"/>
    <x v="580"/>
    <s v="CraigLeslie@gmail.com"/>
    <s v="United States,Colorado Springs,Colorado"/>
    <s v="Chairs"/>
    <x v="515"/>
    <n v="1325.76"/>
    <n v="6"/>
    <n v="149.148"/>
    <n v="4"/>
  </r>
  <r>
    <x v="772"/>
    <x v="402"/>
    <x v="580"/>
    <s v="CraigLeslie@gmail.com"/>
    <s v="United States,Colorado Springs,Colorado"/>
    <s v="Binders"/>
    <x v="1050"/>
    <n v="3.1080000000000001"/>
    <n v="2"/>
    <n v="-2.1756000000000002"/>
    <n v="4"/>
  </r>
  <r>
    <x v="773"/>
    <x v="207"/>
    <x v="581"/>
    <s v="ArthurWiediger@gmail.com"/>
    <s v="United States,San Francisco,California"/>
    <s v="Binders"/>
    <x v="1051"/>
    <n v="6.6719999999999997"/>
    <n v="3"/>
    <n v="2.1684000000000001"/>
    <n v="4"/>
  </r>
  <r>
    <x v="773"/>
    <x v="207"/>
    <x v="581"/>
    <s v="ArthurWiediger@gmail.com"/>
    <s v="United States,San Francisco,California"/>
    <s v="Phones"/>
    <x v="1004"/>
    <n v="689.40800000000002"/>
    <n v="4"/>
    <n v="77.558400000000006"/>
    <n v="4"/>
  </r>
  <r>
    <x v="774"/>
    <x v="542"/>
    <x v="582"/>
    <s v="SampleCompanyA@gmail.com"/>
    <s v="United States,Los Angeles,California"/>
    <s v="Phones"/>
    <x v="1052"/>
    <n v="109.592"/>
    <n v="1"/>
    <n v="8.2194000000000003"/>
    <n v="4"/>
  </r>
  <r>
    <x v="774"/>
    <x v="542"/>
    <x v="582"/>
    <s v="SampleCompanyA@gmail.com"/>
    <s v="United States,Los Angeles,California"/>
    <s v="Paper"/>
    <x v="57"/>
    <n v="56.7"/>
    <n v="5"/>
    <n v="27.783000000000001"/>
    <n v="4"/>
  </r>
  <r>
    <x v="775"/>
    <x v="543"/>
    <x v="424"/>
    <s v="AdamBellavance@gmail.com"/>
    <s v="United States,Los Angeles,California"/>
    <s v="Accessories"/>
    <x v="1053"/>
    <n v="79.989999999999995"/>
    <n v="1"/>
    <n v="28.796399999999998"/>
    <n v="5"/>
  </r>
  <r>
    <x v="776"/>
    <x v="420"/>
    <x v="583"/>
    <s v="CindyChapman@gmail.com"/>
    <s v="United States,Los Angeles,California"/>
    <s v="Paper"/>
    <x v="1054"/>
    <n v="10.56"/>
    <n v="2"/>
    <n v="5.0688000000000004"/>
    <n v="5"/>
  </r>
  <r>
    <x v="777"/>
    <x v="473"/>
    <x v="584"/>
    <s v="ToddSumrall@gmail.com"/>
    <s v="United States,Phoenix,Arizona"/>
    <s v="Bookcases"/>
    <x v="342"/>
    <n v="209.97900000000001"/>
    <n v="7"/>
    <n v="-356.96429999999998"/>
    <n v="2"/>
  </r>
  <r>
    <x v="778"/>
    <x v="544"/>
    <x v="585"/>
    <s v="ShahidShariari@gmail.com"/>
    <s v="United States,Los Angeles,California"/>
    <s v="Furnishings"/>
    <x v="1055"/>
    <n v="10.11"/>
    <n v="3"/>
    <n v="3.2351999999999999"/>
    <n v="3"/>
  </r>
  <r>
    <x v="778"/>
    <x v="544"/>
    <x v="585"/>
    <s v="ShahidShariari@gmail.com"/>
    <s v="United States,Los Angeles,California"/>
    <s v="Accessories"/>
    <x v="72"/>
    <n v="772.47"/>
    <n v="3"/>
    <n v="146.76929999999999"/>
    <n v="3"/>
  </r>
  <r>
    <x v="778"/>
    <x v="544"/>
    <x v="585"/>
    <s v="ShahidShariari@gmail.com"/>
    <s v="United States,Los Angeles,California"/>
    <s v="Supplies"/>
    <x v="1056"/>
    <n v="20.46"/>
    <n v="2"/>
    <n v="5.3196000000000003"/>
    <n v="3"/>
  </r>
  <r>
    <x v="779"/>
    <x v="174"/>
    <x v="586"/>
    <s v="JeremyEllison@gmail.com"/>
    <s v="United States,San Diego,California"/>
    <s v="Accessories"/>
    <x v="483"/>
    <n v="72.64"/>
    <n v="2"/>
    <n v="21.792000000000002"/>
    <n v="6"/>
  </r>
  <r>
    <x v="779"/>
    <x v="174"/>
    <x v="586"/>
    <s v="JeremyEllison@gmail.com"/>
    <s v="United States,San Diego,California"/>
    <s v="Accessories"/>
    <x v="72"/>
    <n v="772.47"/>
    <n v="3"/>
    <n v="146.76929999999999"/>
    <n v="6"/>
  </r>
  <r>
    <x v="779"/>
    <x v="174"/>
    <x v="586"/>
    <s v="JeremyEllison@gmail.com"/>
    <s v="United States,San Diego,California"/>
    <s v="Furnishings"/>
    <x v="1057"/>
    <n v="39.92"/>
    <n v="4"/>
    <n v="11.1776"/>
    <n v="6"/>
  </r>
  <r>
    <x v="780"/>
    <x v="545"/>
    <x v="587"/>
    <s v="VivekGonzalez@gmail.com"/>
    <s v="United States,San Francisco,California"/>
    <s v="Art"/>
    <x v="1058"/>
    <n v="8.34"/>
    <n v="3"/>
    <n v="2.1684000000000001"/>
    <n v="4"/>
  </r>
  <r>
    <x v="780"/>
    <x v="545"/>
    <x v="587"/>
    <s v="VivekGonzalez@gmail.com"/>
    <s v="United States,San Francisco,California"/>
    <s v="Supplies"/>
    <x v="1059"/>
    <n v="8.57"/>
    <n v="1"/>
    <n v="2.2282000000000002"/>
    <n v="4"/>
  </r>
  <r>
    <x v="780"/>
    <x v="545"/>
    <x v="587"/>
    <s v="VivekGonzalez@gmail.com"/>
    <s v="United States,San Francisco,California"/>
    <s v="Binders"/>
    <x v="147"/>
    <n v="119.616"/>
    <n v="8"/>
    <n v="40.370399999999997"/>
    <n v="4"/>
  </r>
  <r>
    <x v="781"/>
    <x v="546"/>
    <x v="588"/>
    <s v="ScottCohen@gmail.com"/>
    <s v="United States,Seattle,Washington"/>
    <s v="Tables"/>
    <x v="934"/>
    <n v="653.54999999999995"/>
    <n v="3"/>
    <n v="111.1035"/>
    <n v="6"/>
  </r>
  <r>
    <x v="781"/>
    <x v="546"/>
    <x v="588"/>
    <s v="ScottCohen@gmail.com"/>
    <s v="United States,Seattle,Washington"/>
    <s v="Accessories"/>
    <x v="244"/>
    <n v="33.9"/>
    <n v="2"/>
    <n v="2.0339999999999998"/>
    <n v="6"/>
  </r>
  <r>
    <x v="782"/>
    <x v="125"/>
    <x v="589"/>
    <s v="ArianneIrving@gmail.com"/>
    <s v="United States,Los Angeles,California"/>
    <s v="Paper"/>
    <x v="1060"/>
    <n v="67.709999999999994"/>
    <n v="3"/>
    <n v="32.500799999999998"/>
    <n v="3"/>
  </r>
  <r>
    <x v="782"/>
    <x v="125"/>
    <x v="589"/>
    <s v="ArianneIrving@gmail.com"/>
    <s v="United States,Los Angeles,California"/>
    <s v="Appliances"/>
    <x v="1061"/>
    <n v="129.91999999999999"/>
    <n v="4"/>
    <n v="38.975999999999999"/>
    <n v="3"/>
  </r>
  <r>
    <x v="782"/>
    <x v="125"/>
    <x v="589"/>
    <s v="ArianneIrving@gmail.com"/>
    <s v="United States,Los Angeles,California"/>
    <s v="Furnishings"/>
    <x v="1062"/>
    <n v="467.46"/>
    <n v="9"/>
    <n v="191.65860000000001"/>
    <n v="3"/>
  </r>
  <r>
    <x v="782"/>
    <x v="125"/>
    <x v="589"/>
    <s v="ArianneIrving@gmail.com"/>
    <s v="United States,Los Angeles,California"/>
    <s v="Paper"/>
    <x v="1063"/>
    <n v="61.4"/>
    <n v="5"/>
    <n v="28.858000000000001"/>
    <n v="3"/>
  </r>
  <r>
    <x v="782"/>
    <x v="125"/>
    <x v="589"/>
    <s v="ArianneIrving@gmail.com"/>
    <s v="United States,Los Angeles,California"/>
    <s v="Storage"/>
    <x v="266"/>
    <n v="720.76"/>
    <n v="4"/>
    <n v="187.39760000000001"/>
    <n v="3"/>
  </r>
  <r>
    <x v="782"/>
    <x v="125"/>
    <x v="589"/>
    <s v="ArianneIrving@gmail.com"/>
    <s v="United States,Los Angeles,California"/>
    <s v="Binders"/>
    <x v="323"/>
    <n v="5.1840000000000002"/>
    <n v="3"/>
    <n v="1.8144"/>
    <n v="3"/>
  </r>
  <r>
    <x v="782"/>
    <x v="125"/>
    <x v="589"/>
    <s v="ArianneIrving@gmail.com"/>
    <s v="United States,Los Angeles,California"/>
    <s v="Art"/>
    <x v="921"/>
    <n v="14.7"/>
    <n v="5"/>
    <n v="3.9689999999999999"/>
    <n v="3"/>
  </r>
  <r>
    <x v="783"/>
    <x v="86"/>
    <x v="590"/>
    <s v="AdamBellavance@gmail.com"/>
    <s v="United States,Des Moines,Washington"/>
    <s v="Paper"/>
    <x v="595"/>
    <n v="18.54"/>
    <n v="2"/>
    <n v="8.7138000000000009"/>
    <n v="6"/>
  </r>
  <r>
    <x v="784"/>
    <x v="547"/>
    <x v="591"/>
    <s v="NeomaMurray@gmail.com"/>
    <s v="United States,Moreno Valley,California"/>
    <s v="Paper"/>
    <x v="1064"/>
    <n v="26.4"/>
    <n v="5"/>
    <n v="11.88"/>
    <n v="3"/>
  </r>
  <r>
    <x v="784"/>
    <x v="547"/>
    <x v="591"/>
    <s v="NeomaMurray@gmail.com"/>
    <s v="United States,Moreno Valley,California"/>
    <s v="Storage"/>
    <x v="255"/>
    <n v="41.88"/>
    <n v="6"/>
    <n v="0.83760000000000001"/>
    <n v="3"/>
  </r>
  <r>
    <x v="785"/>
    <x v="548"/>
    <x v="592"/>
    <s v="TonjaTurnell@gmail.com"/>
    <s v="United States,Los Angeles,California"/>
    <s v="Art"/>
    <x v="1065"/>
    <n v="21.4"/>
    <n v="5"/>
    <n v="6.2060000000000004"/>
    <n v="4"/>
  </r>
  <r>
    <x v="786"/>
    <x v="549"/>
    <x v="593"/>
    <s v="JustinMacKendrick@gmail.com"/>
    <s v="United States,San Francisco,California"/>
    <s v="Storage"/>
    <x v="547"/>
    <n v="62.8"/>
    <n v="4"/>
    <n v="15.7"/>
    <n v="0"/>
  </r>
  <r>
    <x v="787"/>
    <x v="550"/>
    <x v="544"/>
    <s v="MickBrown@gmail.com"/>
    <s v="United States,Los Angeles,California"/>
    <s v="Binders"/>
    <x v="350"/>
    <n v="13.904"/>
    <n v="2"/>
    <n v="4.5187999999999997"/>
    <n v="4"/>
  </r>
  <r>
    <x v="788"/>
    <x v="551"/>
    <x v="516"/>
    <s v="BradleyDrucker@gmail.com"/>
    <s v="United States,San Francisco,California"/>
    <s v="Bookcases"/>
    <x v="698"/>
    <n v="359.49900000000002"/>
    <n v="3"/>
    <n v="-29.605799999999999"/>
    <n v="4"/>
  </r>
  <r>
    <x v="788"/>
    <x v="551"/>
    <x v="516"/>
    <s v="BradleyDrucker@gmail.com"/>
    <s v="United States,San Francisco,California"/>
    <s v="Storage"/>
    <x v="166"/>
    <n v="10.48"/>
    <n v="1"/>
    <n v="2.8296000000000001"/>
    <n v="4"/>
  </r>
  <r>
    <x v="789"/>
    <x v="552"/>
    <x v="594"/>
    <s v="HarryMarie@gmail.com"/>
    <s v="United States,Loveland,Colorado"/>
    <s v="Paper"/>
    <x v="1066"/>
    <n v="7.968"/>
    <n v="2"/>
    <n v="2.8883999999999999"/>
    <n v="3"/>
  </r>
  <r>
    <x v="789"/>
    <x v="552"/>
    <x v="594"/>
    <s v="HarryMarie@gmail.com"/>
    <s v="United States,Loveland,Colorado"/>
    <s v="Envelopes"/>
    <x v="857"/>
    <n v="8.7840000000000007"/>
    <n v="1"/>
    <n v="3.1842000000000001"/>
    <n v="3"/>
  </r>
  <r>
    <x v="790"/>
    <x v="172"/>
    <x v="179"/>
    <s v="JillMatthias@gmail.com"/>
    <s v="United States,Loveland,Colorado"/>
    <s v="Fasteners"/>
    <x v="1067"/>
    <n v="3.024"/>
    <n v="3"/>
    <n v="-0.6048"/>
    <n v="4"/>
  </r>
  <r>
    <x v="791"/>
    <x v="502"/>
    <x v="595"/>
    <s v="ParhenaNorris@gmail.com"/>
    <s v="United States,Bakersfield,California"/>
    <s v="Binders"/>
    <x v="1068"/>
    <n v="19.152000000000001"/>
    <n v="3"/>
    <n v="6.4638"/>
    <n v="5"/>
  </r>
  <r>
    <x v="792"/>
    <x v="553"/>
    <x v="265"/>
    <s v="MaribethSchnelling@gmail.com"/>
    <s v="United States,Carlsbad,New Mexico"/>
    <s v="Binders"/>
    <x v="96"/>
    <n v="10.776"/>
    <n v="3"/>
    <n v="3.3675000000000002"/>
    <n v="5"/>
  </r>
  <r>
    <x v="793"/>
    <x v="251"/>
    <x v="596"/>
    <s v="BenPeterman@gmail.com"/>
    <s v="United States,Anaheim,California"/>
    <s v="Furnishings"/>
    <x v="1069"/>
    <n v="101.12"/>
    <n v="8"/>
    <n v="37.414400000000001"/>
    <n v="7"/>
  </r>
  <r>
    <x v="794"/>
    <x v="554"/>
    <x v="597"/>
    <s v="AlejandroBallentine@gmail.com"/>
    <s v="United States,Seattle,Washington"/>
    <s v="Fasteners"/>
    <x v="278"/>
    <n v="17.05"/>
    <n v="5"/>
    <n v="8.1839999999999993"/>
    <n v="5"/>
  </r>
  <r>
    <x v="795"/>
    <x v="297"/>
    <x v="598"/>
    <s v="RickDuston@gmail.com"/>
    <s v="United States,San Diego,California"/>
    <s v="Binders"/>
    <x v="1070"/>
    <n v="8.0960000000000001"/>
    <n v="2"/>
    <n v="2.7324000000000002"/>
    <n v="5"/>
  </r>
  <r>
    <x v="796"/>
    <x v="302"/>
    <x v="599"/>
    <s v="ShaunWeien@gmail.com"/>
    <s v="United States,San Francisco,California"/>
    <s v="Accessories"/>
    <x v="81"/>
    <n v="119.9"/>
    <n v="2"/>
    <n v="43.164000000000001"/>
    <n v="4"/>
  </r>
  <r>
    <x v="797"/>
    <x v="555"/>
    <x v="600"/>
    <s v="JohnLee@gmail.com"/>
    <s v="United States,Los Angeles,California"/>
    <s v="Furnishings"/>
    <x v="481"/>
    <n v="86.26"/>
    <n v="2"/>
    <n v="29.328399999999998"/>
    <n v="5"/>
  </r>
  <r>
    <x v="797"/>
    <x v="555"/>
    <x v="600"/>
    <s v="JohnLee@gmail.com"/>
    <s v="United States,Los Angeles,California"/>
    <s v="Storage"/>
    <x v="842"/>
    <n v="139.04"/>
    <n v="4"/>
    <n v="38.931199999999997"/>
    <n v="5"/>
  </r>
  <r>
    <x v="797"/>
    <x v="555"/>
    <x v="600"/>
    <s v="JohnLee@gmail.com"/>
    <s v="United States,Los Angeles,California"/>
    <s v="Appliances"/>
    <x v="571"/>
    <n v="46.8"/>
    <n v="4"/>
    <n v="16.38"/>
    <n v="5"/>
  </r>
  <r>
    <x v="798"/>
    <x v="322"/>
    <x v="338"/>
    <s v="JamesLanier@gmail.com"/>
    <s v="United States,Chandler,Arizona"/>
    <s v="Furnishings"/>
    <x v="1071"/>
    <n v="8.5440000000000005"/>
    <n v="4"/>
    <n v="1.9224000000000001"/>
    <n v="7"/>
  </r>
  <r>
    <x v="798"/>
    <x v="322"/>
    <x v="338"/>
    <s v="JamesLanier@gmail.com"/>
    <s v="United States,Chandler,Arizona"/>
    <s v="Chairs"/>
    <x v="607"/>
    <n v="842.37599999999998"/>
    <n v="3"/>
    <n v="105.297"/>
    <n v="7"/>
  </r>
  <r>
    <x v="799"/>
    <x v="477"/>
    <x v="496"/>
    <s v="SallyHughsby@gmail.com"/>
    <s v="United States,San Francisco,California"/>
    <s v="Storage"/>
    <x v="719"/>
    <n v="67.78"/>
    <n v="2"/>
    <n v="16.945"/>
    <n v="4"/>
  </r>
  <r>
    <x v="800"/>
    <x v="556"/>
    <x v="522"/>
    <s v="LukeSchmidt@gmail.com"/>
    <s v="United States,Helena,Montana"/>
    <s v="Storage"/>
    <x v="922"/>
    <n v="39.9"/>
    <n v="5"/>
    <n v="10.374000000000001"/>
    <n v="3"/>
  </r>
  <r>
    <x v="801"/>
    <x v="281"/>
    <x v="289"/>
    <s v="AndrewGjertsen@gmail.com"/>
    <s v="United States,Peoria,Arizona"/>
    <s v="Phones"/>
    <x v="1072"/>
    <n v="105.584"/>
    <n v="2"/>
    <n v="9.2385999999999999"/>
    <n v="4"/>
  </r>
  <r>
    <x v="801"/>
    <x v="281"/>
    <x v="289"/>
    <s v="AndrewGjertsen@gmail.com"/>
    <s v="United States,Peoria,Arizona"/>
    <s v="Phones"/>
    <x v="1073"/>
    <n v="68.72"/>
    <n v="2"/>
    <n v="-14.603"/>
    <n v="4"/>
  </r>
  <r>
    <x v="802"/>
    <x v="557"/>
    <x v="30"/>
    <s v="TomStivers@gmail.com"/>
    <s v="United States,Seattle,Washington"/>
    <s v="Bookcases"/>
    <x v="804"/>
    <n v="1367.84"/>
    <n v="8"/>
    <n v="259.88959999999997"/>
    <n v="6"/>
  </r>
  <r>
    <x v="803"/>
    <x v="558"/>
    <x v="601"/>
    <s v="SarahJordon@gmail.com"/>
    <s v="United States,Pasadena,California"/>
    <s v="Chairs"/>
    <x v="1074"/>
    <n v="170.352"/>
    <n v="3"/>
    <n v="-17.0352"/>
    <n v="5"/>
  </r>
  <r>
    <x v="804"/>
    <x v="559"/>
    <x v="602"/>
    <s v="FredChung@gmail.com"/>
    <s v="United States,Pueblo,Colorado"/>
    <s v="Art"/>
    <x v="708"/>
    <n v="3.4079999999999999"/>
    <n v="1"/>
    <n v="0.89459999999999995"/>
    <n v="2"/>
  </r>
  <r>
    <x v="805"/>
    <x v="319"/>
    <x v="99"/>
    <s v="JosephHolt@gmail.com"/>
    <s v="United States,San Francisco,California"/>
    <s v="Binders"/>
    <x v="513"/>
    <n v="53.247999999999998"/>
    <n v="2"/>
    <n v="19.968"/>
    <n v="3"/>
  </r>
  <r>
    <x v="806"/>
    <x v="276"/>
    <x v="284"/>
    <s v="BillTyler@gmail.com"/>
    <s v="United States,Los Angeles,California"/>
    <s v="Furnishings"/>
    <x v="528"/>
    <n v="37.68"/>
    <n v="2"/>
    <n v="15.8256"/>
    <n v="6"/>
  </r>
  <r>
    <x v="806"/>
    <x v="276"/>
    <x v="284"/>
    <s v="BillTyler@gmail.com"/>
    <s v="United States,Los Angeles,California"/>
    <s v="Phones"/>
    <x v="1075"/>
    <n v="258.57600000000002"/>
    <n v="2"/>
    <n v="19.3932"/>
    <n v="6"/>
  </r>
  <r>
    <x v="806"/>
    <x v="276"/>
    <x v="284"/>
    <s v="BillTyler@gmail.com"/>
    <s v="United States,Los Angeles,California"/>
    <s v="Appliances"/>
    <x v="384"/>
    <n v="75.84"/>
    <n v="2"/>
    <n v="29.5776"/>
    <n v="6"/>
  </r>
  <r>
    <x v="807"/>
    <x v="560"/>
    <x v="187"/>
    <s v="DarrenKoutras@gmail.com"/>
    <s v="United States,San Francisco,California"/>
    <s v="Envelopes"/>
    <x v="1076"/>
    <n v="23.16"/>
    <n v="2"/>
    <n v="11.58"/>
    <n v="4"/>
  </r>
  <r>
    <x v="808"/>
    <x v="561"/>
    <x v="3"/>
    <s v="ArianneIrving@gmail.com"/>
    <s v="United States,Kent,Washington"/>
    <s v="Envelopes"/>
    <x v="1077"/>
    <n v="158.13"/>
    <n v="3"/>
    <n v="77.483699999999999"/>
    <n v="5"/>
  </r>
  <r>
    <x v="808"/>
    <x v="561"/>
    <x v="3"/>
    <s v="ArianneIrving@gmail.com"/>
    <s v="United States,Kent,Washington"/>
    <s v="Phones"/>
    <x v="1078"/>
    <n v="43.6"/>
    <n v="5"/>
    <n v="4.3600000000000003"/>
    <n v="5"/>
  </r>
  <r>
    <x v="809"/>
    <x v="339"/>
    <x v="353"/>
    <s v="RichardEichhorn@gmail.com"/>
    <s v="United States,Oakland,California"/>
    <s v="Furnishings"/>
    <x v="874"/>
    <n v="104.23"/>
    <n v="7"/>
    <n v="28.142099999999999"/>
    <n v="4"/>
  </r>
  <r>
    <x v="809"/>
    <x v="339"/>
    <x v="353"/>
    <s v="RichardEichhorn@gmail.com"/>
    <s v="United States,Oakland,California"/>
    <s v="Storage"/>
    <x v="557"/>
    <n v="70.260000000000005"/>
    <n v="3"/>
    <n v="18.970199999999998"/>
    <n v="4"/>
  </r>
  <r>
    <x v="810"/>
    <x v="340"/>
    <x v="322"/>
    <s v="ChuckMagee@gmail.com"/>
    <s v="United States,Redlands,California"/>
    <s v="Storage"/>
    <x v="159"/>
    <n v="51.45"/>
    <n v="3"/>
    <n v="13.891500000000001"/>
    <n v="0"/>
  </r>
  <r>
    <x v="810"/>
    <x v="340"/>
    <x v="322"/>
    <s v="ChuckMagee@gmail.com"/>
    <s v="United States,Redlands,California"/>
    <s v="Labels"/>
    <x v="474"/>
    <n v="7.83"/>
    <n v="3"/>
    <n v="3.6017999999999999"/>
    <n v="0"/>
  </r>
  <r>
    <x v="810"/>
    <x v="340"/>
    <x v="322"/>
    <s v="ChuckMagee@gmail.com"/>
    <s v="United States,Redlands,California"/>
    <s v="Art"/>
    <x v="951"/>
    <n v="35.4"/>
    <n v="5"/>
    <n v="13.452"/>
    <n v="0"/>
  </r>
  <r>
    <x v="810"/>
    <x v="340"/>
    <x v="322"/>
    <s v="ChuckMagee@gmail.com"/>
    <s v="United States,Redlands,California"/>
    <s v="Paper"/>
    <x v="160"/>
    <n v="29.9"/>
    <n v="5"/>
    <n v="13.455"/>
    <n v="0"/>
  </r>
  <r>
    <x v="811"/>
    <x v="248"/>
    <x v="603"/>
    <s v="NoelStaavos@gmail.com"/>
    <s v="United States,Los Angeles,California"/>
    <s v="Paper"/>
    <x v="52"/>
    <n v="79.14"/>
    <n v="3"/>
    <n v="36.404400000000003"/>
    <n v="2"/>
  </r>
  <r>
    <x v="812"/>
    <x v="204"/>
    <x v="39"/>
    <s v="JohnMurray@gmail.com"/>
    <s v="United States,Los Angeles,California"/>
    <s v="Paper"/>
    <x v="505"/>
    <n v="166.44"/>
    <n v="3"/>
    <n v="79.891199999999998"/>
    <n v="5"/>
  </r>
  <r>
    <x v="813"/>
    <x v="224"/>
    <x v="604"/>
    <s v="LindsayShagiari@gmail.com"/>
    <s v="United States,San Francisco,California"/>
    <s v="Paper"/>
    <x v="1079"/>
    <n v="81.98"/>
    <n v="2"/>
    <n v="40.170200000000001"/>
    <n v="5"/>
  </r>
  <r>
    <x v="814"/>
    <x v="492"/>
    <x v="515"/>
    <s v="SueAnnReed@gmail.com"/>
    <s v="United States,Fresno,California"/>
    <s v="Binders"/>
    <x v="1080"/>
    <n v="14.624000000000001"/>
    <n v="2"/>
    <n v="5.1184000000000003"/>
    <n v="3"/>
  </r>
  <r>
    <x v="814"/>
    <x v="492"/>
    <x v="515"/>
    <s v="SueAnnReed@gmail.com"/>
    <s v="United States,Fresno,California"/>
    <s v="Tables"/>
    <x v="964"/>
    <n v="697.16"/>
    <n v="5"/>
    <n v="8.7144999999999992"/>
    <n v="3"/>
  </r>
  <r>
    <x v="814"/>
    <x v="492"/>
    <x v="515"/>
    <s v="SueAnnReed@gmail.com"/>
    <s v="United States,Fresno,California"/>
    <s v="Furnishings"/>
    <x v="1081"/>
    <n v="30.93"/>
    <n v="1"/>
    <n v="12.6813"/>
    <n v="3"/>
  </r>
  <r>
    <x v="814"/>
    <x v="492"/>
    <x v="515"/>
    <s v="SueAnnReed@gmail.com"/>
    <s v="United States,Fresno,California"/>
    <s v="Binders"/>
    <x v="916"/>
    <n v="27.495999999999999"/>
    <n v="7"/>
    <n v="9.2798999999999996"/>
    <n v="3"/>
  </r>
  <r>
    <x v="815"/>
    <x v="562"/>
    <x v="605"/>
    <s v="TonyMolinari@gmail.com"/>
    <s v="United States,San Francisco,California"/>
    <s v="Tables"/>
    <x v="33"/>
    <n v="210.00800000000001"/>
    <n v="1"/>
    <n v="2.6251000000000002"/>
    <n v="1"/>
  </r>
  <r>
    <x v="816"/>
    <x v="36"/>
    <x v="35"/>
    <s v="EugeneBarchas@gmail.com"/>
    <s v="United States,San Jose,California"/>
    <s v="Storage"/>
    <x v="1082"/>
    <n v="332.94"/>
    <n v="3"/>
    <n v="6.6588000000000003"/>
    <n v="6"/>
  </r>
  <r>
    <x v="816"/>
    <x v="36"/>
    <x v="35"/>
    <s v="EugeneBarchas@gmail.com"/>
    <s v="United States,San Jose,California"/>
    <s v="Binders"/>
    <x v="152"/>
    <n v="39.872"/>
    <n v="2"/>
    <n v="12.958399999999999"/>
    <n v="6"/>
  </r>
  <r>
    <x v="817"/>
    <x v="563"/>
    <x v="322"/>
    <s v="CandaceMcMahon@gmail.com"/>
    <s v="United States,Seattle,Washington"/>
    <s v="Supplies"/>
    <x v="1083"/>
    <n v="13.68"/>
    <n v="2"/>
    <n v="3.6936"/>
    <n v="3"/>
  </r>
  <r>
    <x v="818"/>
    <x v="564"/>
    <x v="606"/>
    <s v="BarryFranzÃ¶sisch@gmail.com"/>
    <s v="United States,Los Angeles,California"/>
    <s v="Tables"/>
    <x v="1084"/>
    <n v="136.464"/>
    <n v="2"/>
    <n v="15.3522"/>
    <n v="2"/>
  </r>
  <r>
    <x v="818"/>
    <x v="564"/>
    <x v="606"/>
    <s v="BarryFranzÃ¶sisch@gmail.com"/>
    <s v="United States,Los Angeles,California"/>
    <s v="Phones"/>
    <x v="66"/>
    <n v="333.57600000000002"/>
    <n v="3"/>
    <n v="33.357599999999998"/>
    <n v="2"/>
  </r>
  <r>
    <x v="818"/>
    <x v="564"/>
    <x v="606"/>
    <s v="BarryFranzÃ¶sisch@gmail.com"/>
    <s v="United States,Los Angeles,California"/>
    <s v="Binders"/>
    <x v="1085"/>
    <n v="12.544"/>
    <n v="2"/>
    <n v="4.7039999999999997"/>
    <n v="2"/>
  </r>
  <r>
    <x v="819"/>
    <x v="56"/>
    <x v="240"/>
    <s v="EvaJacobs@gmail.com"/>
    <s v="United States,Seattle,Washington"/>
    <s v="Accessories"/>
    <x v="824"/>
    <n v="43.5"/>
    <n v="3"/>
    <n v="10.875"/>
    <n v="2"/>
  </r>
  <r>
    <x v="820"/>
    <x v="540"/>
    <x v="607"/>
    <s v="NoraPelletier@gmail.com"/>
    <s v="United States,Des Moines,Washington"/>
    <s v="Binders"/>
    <x v="1086"/>
    <n v="107.648"/>
    <n v="2"/>
    <n v="33.64"/>
    <n v="4"/>
  </r>
  <r>
    <x v="821"/>
    <x v="565"/>
    <x v="608"/>
    <s v="DelfinaLatchford@gmail.com"/>
    <s v="United States,Rancho Cucamonga,California"/>
    <s v="Paper"/>
    <x v="830"/>
    <n v="38.880000000000003"/>
    <n v="6"/>
    <n v="18.662400000000002"/>
    <n v="5"/>
  </r>
  <r>
    <x v="822"/>
    <x v="566"/>
    <x v="326"/>
    <s v="XylonaPreis@gmail.com"/>
    <s v="United States,Los Angeles,California"/>
    <s v="Paper"/>
    <x v="1087"/>
    <n v="35.200000000000003"/>
    <n v="5"/>
    <n v="16.544"/>
    <n v="2"/>
  </r>
  <r>
    <x v="823"/>
    <x v="567"/>
    <x v="609"/>
    <s v="CariSayre@gmail.com"/>
    <s v="United States,Seattle,Washington"/>
    <s v="Paper"/>
    <x v="782"/>
    <n v="11.76"/>
    <n v="2"/>
    <n v="5.7624000000000004"/>
    <n v="3"/>
  </r>
  <r>
    <x v="823"/>
    <x v="567"/>
    <x v="609"/>
    <s v="CariSayre@gmail.com"/>
    <s v="United States,Seattle,Washington"/>
    <s v="Paper"/>
    <x v="1088"/>
    <n v="167.94"/>
    <n v="3"/>
    <n v="82.290599999999998"/>
    <n v="3"/>
  </r>
  <r>
    <x v="823"/>
    <x v="567"/>
    <x v="609"/>
    <s v="CariSayre@gmail.com"/>
    <s v="United States,Seattle,Washington"/>
    <s v="Appliances"/>
    <x v="1089"/>
    <n v="3.89"/>
    <n v="1"/>
    <n v="1.0114000000000001"/>
    <n v="3"/>
  </r>
  <r>
    <x v="824"/>
    <x v="386"/>
    <x v="74"/>
    <s v="CassandraBrandow@gmail.com"/>
    <s v="United States,San Francisco,California"/>
    <s v="Furnishings"/>
    <x v="1090"/>
    <n v="32.36"/>
    <n v="4"/>
    <n v="11.6496"/>
    <n v="0"/>
  </r>
  <r>
    <x v="824"/>
    <x v="386"/>
    <x v="74"/>
    <s v="CassandraBrandow@gmail.com"/>
    <s v="United States,San Francisco,California"/>
    <s v="Appliances"/>
    <x v="349"/>
    <n v="406.6"/>
    <n v="5"/>
    <n v="113.848"/>
    <n v="0"/>
  </r>
  <r>
    <x v="825"/>
    <x v="568"/>
    <x v="493"/>
    <s v="JackO'Briant@gmail.com"/>
    <s v="United States,Los Angeles,California"/>
    <s v="Furnishings"/>
    <x v="1"/>
    <n v="27.92"/>
    <n v="4"/>
    <n v="8.0968"/>
    <n v="0"/>
  </r>
  <r>
    <x v="825"/>
    <x v="568"/>
    <x v="493"/>
    <s v="JackO'Briant@gmail.com"/>
    <s v="United States,Los Angeles,California"/>
    <s v="Tables"/>
    <x v="746"/>
    <n v="399.67200000000003"/>
    <n v="7"/>
    <n v="-14.9877"/>
    <n v="0"/>
  </r>
  <r>
    <x v="826"/>
    <x v="569"/>
    <x v="610"/>
    <s v="Dorrisliebe@gmail.com"/>
    <s v="United States,Seattle,Washington"/>
    <s v="Storage"/>
    <x v="879"/>
    <n v="15.84"/>
    <n v="3"/>
    <n v="0"/>
    <n v="5"/>
  </r>
  <r>
    <x v="826"/>
    <x v="569"/>
    <x v="610"/>
    <s v="Dorrisliebe@gmail.com"/>
    <s v="United States,Seattle,Washington"/>
    <s v="Labels"/>
    <x v="371"/>
    <n v="44.4"/>
    <n v="3"/>
    <n v="22.2"/>
    <n v="5"/>
  </r>
  <r>
    <x v="827"/>
    <x v="560"/>
    <x v="611"/>
    <s v="LisaHazard@gmail.com"/>
    <s v="United States,Louisville,Colorado"/>
    <s v="Envelopes"/>
    <x v="282"/>
    <n v="21.24"/>
    <n v="9"/>
    <n v="7.4340000000000002"/>
    <n v="1"/>
  </r>
  <r>
    <x v="827"/>
    <x v="560"/>
    <x v="611"/>
    <s v="LisaHazard@gmail.com"/>
    <s v="United States,Louisville,Colorado"/>
    <s v="Binders"/>
    <x v="34"/>
    <n v="9.5519999999999996"/>
    <n v="8"/>
    <n v="-7.3231999999999999"/>
    <n v="1"/>
  </r>
  <r>
    <x v="827"/>
    <x v="560"/>
    <x v="611"/>
    <s v="LisaHazard@gmail.com"/>
    <s v="United States,Louisville,Colorado"/>
    <s v="Bookcases"/>
    <x v="342"/>
    <n v="89.991"/>
    <n v="3"/>
    <n v="-152.9847"/>
    <n v="1"/>
  </r>
  <r>
    <x v="828"/>
    <x v="570"/>
    <x v="612"/>
    <s v="AlanDominguez@gmail.com"/>
    <s v="United States,San Francisco,California"/>
    <s v="Paper"/>
    <x v="479"/>
    <n v="163.96"/>
    <n v="4"/>
    <n v="80.340400000000002"/>
    <n v="5"/>
  </r>
  <r>
    <x v="829"/>
    <x v="563"/>
    <x v="322"/>
    <s v="DarrinVanHuff@gmail.com"/>
    <s v="United States,San Diego,California"/>
    <s v="Envelopes"/>
    <x v="63"/>
    <n v="4.08"/>
    <n v="2"/>
    <n v="1.9176"/>
    <n v="3"/>
  </r>
  <r>
    <x v="829"/>
    <x v="563"/>
    <x v="322"/>
    <s v="DarrinVanHuff@gmail.com"/>
    <s v="United States,San Diego,California"/>
    <s v="Labels"/>
    <x v="1091"/>
    <n v="18.899999999999999"/>
    <n v="3"/>
    <n v="8.6940000000000008"/>
    <n v="3"/>
  </r>
  <r>
    <x v="830"/>
    <x v="570"/>
    <x v="612"/>
    <s v="DonJones@gmail.com"/>
    <s v="United States,San Francisco,California"/>
    <s v="Furnishings"/>
    <x v="1092"/>
    <n v="64.959999999999994"/>
    <n v="2"/>
    <n v="21.436800000000002"/>
    <n v="5"/>
  </r>
  <r>
    <x v="830"/>
    <x v="570"/>
    <x v="612"/>
    <s v="DonJones@gmail.com"/>
    <s v="United States,San Francisco,California"/>
    <s v="Envelopes"/>
    <x v="335"/>
    <n v="30.56"/>
    <n v="4"/>
    <n v="14.974399999999999"/>
    <n v="5"/>
  </r>
  <r>
    <x v="831"/>
    <x v="511"/>
    <x v="81"/>
    <s v="TracyZic@gmail.com"/>
    <s v="United States,Lakewood,California"/>
    <s v="Art"/>
    <x v="497"/>
    <n v="16.899999999999999"/>
    <n v="5"/>
    <n v="6.2530000000000001"/>
    <n v="5"/>
  </r>
  <r>
    <x v="831"/>
    <x v="511"/>
    <x v="81"/>
    <s v="TracyZic@gmail.com"/>
    <s v="United States,Lakewood,California"/>
    <s v="Furnishings"/>
    <x v="410"/>
    <n v="25.08"/>
    <n v="6"/>
    <n v="9.0288000000000004"/>
    <n v="5"/>
  </r>
  <r>
    <x v="832"/>
    <x v="571"/>
    <x v="613"/>
    <s v="LycorisSaunders@gmail.com"/>
    <s v="United States,Los Angeles,California"/>
    <s v="Paper"/>
    <x v="190"/>
    <n v="19.440000000000001"/>
    <n v="3"/>
    <n v="9.3312000000000008"/>
    <n v="2"/>
  </r>
  <r>
    <x v="833"/>
    <x v="572"/>
    <x v="614"/>
    <s v="MichelleEllison@gmail.com"/>
    <s v="United States,Seattle,Washington"/>
    <s v="Binders"/>
    <x v="247"/>
    <n v="26.975999999999999"/>
    <n v="4"/>
    <n v="8.7672000000000008"/>
    <n v="4"/>
  </r>
  <r>
    <x v="834"/>
    <x v="573"/>
    <x v="615"/>
    <s v="AnthonyJacobs@gmail.com"/>
    <s v="United States,Scottsdale,Arizona"/>
    <s v="Paper"/>
    <x v="665"/>
    <n v="307.77600000000001"/>
    <n v="7"/>
    <n v="111.5688"/>
    <n v="5"/>
  </r>
  <r>
    <x v="835"/>
    <x v="574"/>
    <x v="616"/>
    <s v="StevenCartwright@gmail.com"/>
    <s v="United States,Los Angeles,California"/>
    <s v="Storage"/>
    <x v="74"/>
    <n v="725.84"/>
    <n v="4"/>
    <n v="210.49359999999999"/>
    <n v="2"/>
  </r>
  <r>
    <x v="835"/>
    <x v="574"/>
    <x v="616"/>
    <s v="StevenCartwright@gmail.com"/>
    <s v="United States,Los Angeles,California"/>
    <s v="Binders"/>
    <x v="405"/>
    <n v="10.896000000000001"/>
    <n v="3"/>
    <n v="3.9498000000000002"/>
    <n v="2"/>
  </r>
  <r>
    <x v="835"/>
    <x v="574"/>
    <x v="616"/>
    <s v="StevenCartwright@gmail.com"/>
    <s v="United States,Los Angeles,California"/>
    <s v="Binders"/>
    <x v="1093"/>
    <n v="8.5440000000000005"/>
    <n v="2"/>
    <n v="2.8835999999999999"/>
    <n v="2"/>
  </r>
  <r>
    <x v="836"/>
    <x v="3"/>
    <x v="617"/>
    <s v="AaronHawkins@gmail.com"/>
    <s v="United States,Los Angeles,California"/>
    <s v="Chairs"/>
    <x v="1094"/>
    <n v="279.45600000000002"/>
    <n v="6"/>
    <n v="20.959199999999999"/>
    <n v="6"/>
  </r>
  <r>
    <x v="836"/>
    <x v="3"/>
    <x v="617"/>
    <s v="AaronHawkins@gmail.com"/>
    <s v="United States,Los Angeles,California"/>
    <s v="Paper"/>
    <x v="1095"/>
    <n v="8"/>
    <n v="2"/>
    <n v="3.84"/>
    <n v="6"/>
  </r>
  <r>
    <x v="837"/>
    <x v="230"/>
    <x v="531"/>
    <s v="AndyReiter@gmail.com"/>
    <s v="United States,San Francisco,California"/>
    <s v="Binders"/>
    <x v="585"/>
    <n v="27.24"/>
    <n v="5"/>
    <n v="9.5340000000000007"/>
    <n v="4"/>
  </r>
  <r>
    <x v="838"/>
    <x v="28"/>
    <x v="367"/>
    <s v="SoniaSunley@gmail.com"/>
    <s v="United States,San Francisco,California"/>
    <s v="Accessories"/>
    <x v="786"/>
    <n v="16.36"/>
    <n v="1"/>
    <n v="1.6359999999999999"/>
    <n v="6"/>
  </r>
  <r>
    <x v="838"/>
    <x v="28"/>
    <x v="367"/>
    <s v="SoniaSunley@gmail.com"/>
    <s v="United States,San Francisco,California"/>
    <s v="Storage"/>
    <x v="1096"/>
    <n v="15.78"/>
    <n v="2"/>
    <n v="0.63119999999999998"/>
    <n v="6"/>
  </r>
  <r>
    <x v="838"/>
    <x v="28"/>
    <x v="367"/>
    <s v="SoniaSunley@gmail.com"/>
    <s v="United States,San Francisco,California"/>
    <s v="Art"/>
    <x v="1097"/>
    <n v="45.98"/>
    <n v="2"/>
    <n v="12.8744"/>
    <n v="6"/>
  </r>
  <r>
    <x v="839"/>
    <x v="575"/>
    <x v="618"/>
    <s v="DavidWiener@gmail.com"/>
    <s v="United States,Springfield,Oregon"/>
    <s v="Appliances"/>
    <x v="567"/>
    <n v="64.864000000000004"/>
    <n v="4"/>
    <n v="6.4863999999999997"/>
    <n v="3"/>
  </r>
  <r>
    <x v="840"/>
    <x v="67"/>
    <x v="619"/>
    <s v="BillDonatelli@gmail.com"/>
    <s v="United States,Seattle,Washington"/>
    <s v="Phones"/>
    <x v="269"/>
    <n v="88.775999999999996"/>
    <n v="3"/>
    <n v="7.7679"/>
    <n v="5"/>
  </r>
  <r>
    <x v="840"/>
    <x v="67"/>
    <x v="619"/>
    <s v="BillDonatelli@gmail.com"/>
    <s v="United States,Seattle,Washington"/>
    <s v="Labels"/>
    <x v="680"/>
    <n v="11.56"/>
    <n v="4"/>
    <n v="5.4332000000000003"/>
    <n v="5"/>
  </r>
  <r>
    <x v="840"/>
    <x v="67"/>
    <x v="619"/>
    <s v="BillDonatelli@gmail.com"/>
    <s v="United States,Seattle,Washington"/>
    <s v="Storage"/>
    <x v="1098"/>
    <n v="15.58"/>
    <n v="1"/>
    <n v="3.895"/>
    <n v="5"/>
  </r>
  <r>
    <x v="841"/>
    <x v="576"/>
    <x v="620"/>
    <s v="RoyPhan@gmail.com"/>
    <s v="United States,Seattle,Washington"/>
    <s v="Accessories"/>
    <x v="786"/>
    <n v="98.16"/>
    <n v="6"/>
    <n v="9.8160000000000007"/>
    <n v="4"/>
  </r>
  <r>
    <x v="841"/>
    <x v="576"/>
    <x v="620"/>
    <s v="RoyPhan@gmail.com"/>
    <s v="United States,Seattle,Washington"/>
    <s v="Art"/>
    <x v="57"/>
    <n v="31.44"/>
    <n v="3"/>
    <n v="7.86"/>
    <n v="4"/>
  </r>
  <r>
    <x v="842"/>
    <x v="577"/>
    <x v="621"/>
    <s v="JillMatthias@gmail.com"/>
    <s v="United States,Los Angeles,California"/>
    <s v="Paper"/>
    <x v="1099"/>
    <n v="15.54"/>
    <n v="3"/>
    <n v="7.6146000000000003"/>
    <n v="4"/>
  </r>
  <r>
    <x v="842"/>
    <x v="577"/>
    <x v="621"/>
    <s v="JillMatthias@gmail.com"/>
    <s v="United States,Los Angeles,California"/>
    <s v="Machines"/>
    <x v="1100"/>
    <n v="105.55200000000001"/>
    <n v="6"/>
    <n v="35.623800000000003"/>
    <n v="4"/>
  </r>
  <r>
    <x v="843"/>
    <x v="578"/>
    <x v="622"/>
    <s v="CynthiaVoltz@gmail.com"/>
    <s v="United States,Los Angeles,California"/>
    <s v="Phones"/>
    <x v="145"/>
    <n v="167.976"/>
    <n v="3"/>
    <n v="10.4985"/>
    <n v="3"/>
  </r>
  <r>
    <x v="843"/>
    <x v="578"/>
    <x v="622"/>
    <s v="CynthiaVoltz@gmail.com"/>
    <s v="United States,Los Angeles,California"/>
    <s v="Accessories"/>
    <x v="615"/>
    <n v="109.53"/>
    <n v="3"/>
    <n v="47.097900000000003"/>
    <n v="3"/>
  </r>
  <r>
    <x v="843"/>
    <x v="578"/>
    <x v="622"/>
    <s v="CynthiaVoltz@gmail.com"/>
    <s v="United States,Los Angeles,California"/>
    <s v="Labels"/>
    <x v="1101"/>
    <n v="9.82"/>
    <n v="2"/>
    <n v="4.8117999999999999"/>
    <n v="3"/>
  </r>
  <r>
    <x v="844"/>
    <x v="181"/>
    <x v="12"/>
    <s v="NickCrebassa@gmail.com"/>
    <s v="United States,Seattle,Washington"/>
    <s v="Binders"/>
    <x v="522"/>
    <n v="26.352"/>
    <n v="3"/>
    <n v="9.5526"/>
    <n v="2"/>
  </r>
  <r>
    <x v="845"/>
    <x v="318"/>
    <x v="623"/>
    <s v="JohnGrady@gmail.com"/>
    <s v="United States,Provo,Utah"/>
    <s v="Paper"/>
    <x v="671"/>
    <n v="21.98"/>
    <n v="7"/>
    <n v="9.891"/>
    <n v="3"/>
  </r>
  <r>
    <x v="846"/>
    <x v="309"/>
    <x v="434"/>
    <s v="EdwardBecker@gmail.com"/>
    <s v="United States,San Francisco,California"/>
    <s v="Furnishings"/>
    <x v="1069"/>
    <n v="63.2"/>
    <n v="5"/>
    <n v="23.384"/>
    <n v="0"/>
  </r>
  <r>
    <x v="847"/>
    <x v="579"/>
    <x v="489"/>
    <s v="MattConnell@gmail.com"/>
    <s v="United States,Los Angeles,California"/>
    <s v="Appliances"/>
    <x v="65"/>
    <n v="39"/>
    <n v="12"/>
    <n v="11.31"/>
    <n v="7"/>
  </r>
  <r>
    <x v="848"/>
    <x v="213"/>
    <x v="274"/>
    <s v="HerbertFlentye@gmail.com"/>
    <s v="United States,Los Angeles,California"/>
    <s v="Bookcases"/>
    <x v="1102"/>
    <n v="556.66499999999996"/>
    <n v="5"/>
    <n v="6.5490000000000004"/>
    <n v="5"/>
  </r>
  <r>
    <x v="849"/>
    <x v="580"/>
    <x v="18"/>
    <s v="MuhammedLee@gmail.com"/>
    <s v="United States,Seattle,Washington"/>
    <s v="Accessories"/>
    <x v="111"/>
    <n v="71.98"/>
    <n v="2"/>
    <n v="15.1158"/>
    <n v="2"/>
  </r>
  <r>
    <x v="849"/>
    <x v="580"/>
    <x v="18"/>
    <s v="MuhammedLee@gmail.com"/>
    <s v="United States,Seattle,Washington"/>
    <s v="Accessories"/>
    <x v="1103"/>
    <n v="79.98"/>
    <n v="2"/>
    <n v="26.3934"/>
    <n v="2"/>
  </r>
  <r>
    <x v="850"/>
    <x v="581"/>
    <x v="398"/>
    <s v="TracyZic@gmail.com"/>
    <s v="United States,Los Angeles,California"/>
    <s v="Phones"/>
    <x v="193"/>
    <n v="445.96"/>
    <n v="5"/>
    <n v="55.744999999999997"/>
    <n v="4"/>
  </r>
  <r>
    <x v="850"/>
    <x v="581"/>
    <x v="398"/>
    <s v="TracyZic@gmail.com"/>
    <s v="United States,Los Angeles,California"/>
    <s v="Accessories"/>
    <x v="794"/>
    <n v="36.24"/>
    <n v="1"/>
    <n v="15.220800000000001"/>
    <n v="4"/>
  </r>
  <r>
    <x v="850"/>
    <x v="581"/>
    <x v="398"/>
    <s v="TracyZic@gmail.com"/>
    <s v="United States,Los Angeles,California"/>
    <s v="Fasteners"/>
    <x v="1104"/>
    <n v="10.65"/>
    <n v="3"/>
    <n v="5.0054999999999996"/>
    <n v="4"/>
  </r>
  <r>
    <x v="851"/>
    <x v="55"/>
    <x v="31"/>
    <s v="DeniseMonton@gmail.com"/>
    <s v="United States,San Francisco,California"/>
    <s v="Paper"/>
    <x v="1105"/>
    <n v="87.92"/>
    <n v="4"/>
    <n v="40.443199999999997"/>
    <n v="6"/>
  </r>
  <r>
    <x v="851"/>
    <x v="55"/>
    <x v="31"/>
    <s v="DeniseMonton@gmail.com"/>
    <s v="United States,San Francisco,California"/>
    <s v="Binders"/>
    <x v="919"/>
    <n v="22.423999999999999"/>
    <n v="1"/>
    <n v="8.4090000000000007"/>
    <n v="6"/>
  </r>
  <r>
    <x v="851"/>
    <x v="55"/>
    <x v="31"/>
    <s v="DeniseMonton@gmail.com"/>
    <s v="United States,San Francisco,California"/>
    <s v="Binders"/>
    <x v="151"/>
    <n v="90.48"/>
    <n v="3"/>
    <n v="33.93"/>
    <n v="6"/>
  </r>
  <r>
    <x v="851"/>
    <x v="55"/>
    <x v="31"/>
    <s v="DeniseMonton@gmail.com"/>
    <s v="United States,San Francisco,California"/>
    <s v="Storage"/>
    <x v="1106"/>
    <n v="42.76"/>
    <n v="1"/>
    <n v="11.117599999999999"/>
    <n v="6"/>
  </r>
  <r>
    <x v="852"/>
    <x v="19"/>
    <x v="624"/>
    <s v="TonySayre@gmail.com"/>
    <s v="United States,Clovis,New Mexico"/>
    <s v="Binders"/>
    <x v="274"/>
    <n v="10.08"/>
    <n v="7"/>
    <n v="3.528"/>
    <n v="4"/>
  </r>
  <r>
    <x v="852"/>
    <x v="19"/>
    <x v="624"/>
    <s v="TonySayre@gmail.com"/>
    <s v="United States,Clovis,New Mexico"/>
    <s v="Accessories"/>
    <x v="1107"/>
    <n v="101.34"/>
    <n v="3"/>
    <n v="8.1072000000000006"/>
    <n v="4"/>
  </r>
  <r>
    <x v="853"/>
    <x v="582"/>
    <x v="457"/>
    <s v="PhillipFlathmann@gmail.com"/>
    <s v="United States,Los Angeles,California"/>
    <s v="Binders"/>
    <x v="222"/>
    <n v="11.231999999999999"/>
    <n v="3"/>
    <n v="3.9312"/>
    <n v="4"/>
  </r>
  <r>
    <x v="854"/>
    <x v="583"/>
    <x v="625"/>
    <s v="NeomaMurray@gmail.com"/>
    <s v="United States,Los Angeles,California"/>
    <s v="Accessories"/>
    <x v="1108"/>
    <n v="1649.95"/>
    <n v="5"/>
    <n v="659.98"/>
    <n v="3"/>
  </r>
  <r>
    <x v="854"/>
    <x v="583"/>
    <x v="625"/>
    <s v="NeomaMurray@gmail.com"/>
    <s v="United States,Los Angeles,California"/>
    <s v="Furnishings"/>
    <x v="1109"/>
    <n v="111.9"/>
    <n v="6"/>
    <n v="51.473999999999997"/>
    <n v="3"/>
  </r>
  <r>
    <x v="855"/>
    <x v="154"/>
    <x v="626"/>
    <s v="MarcHarrigan@gmail.com"/>
    <s v="United States,Los Angeles,California"/>
    <s v="Bookcases"/>
    <x v="1110"/>
    <n v="599.16499999999996"/>
    <n v="5"/>
    <n v="35.244999999999997"/>
    <n v="0"/>
  </r>
  <r>
    <x v="856"/>
    <x v="584"/>
    <x v="136"/>
    <s v="SamZeldin@gmail.com"/>
    <s v="United States,San Francisco,California"/>
    <s v="Storage"/>
    <x v="1111"/>
    <n v="46.53"/>
    <n v="3"/>
    <n v="12.097799999999999"/>
    <n v="2"/>
  </r>
  <r>
    <x v="857"/>
    <x v="550"/>
    <x v="544"/>
    <s v="LarryHughes@gmail.com"/>
    <s v="United States,Chandler,Arizona"/>
    <s v="Art"/>
    <x v="625"/>
    <n v="8.8960000000000008"/>
    <n v="4"/>
    <n v="0.66720000000000002"/>
    <n v="4"/>
  </r>
  <r>
    <x v="858"/>
    <x v="585"/>
    <x v="627"/>
    <s v="RobertMarley@gmail.com"/>
    <s v="United States,Los Angeles,California"/>
    <s v="Appliances"/>
    <x v="1112"/>
    <n v="1640.7"/>
    <n v="5"/>
    <n v="459.39600000000002"/>
    <n v="5"/>
  </r>
  <r>
    <x v="858"/>
    <x v="585"/>
    <x v="627"/>
    <s v="RobertMarley@gmail.com"/>
    <s v="United States,Los Angeles,California"/>
    <s v="Accessories"/>
    <x v="1113"/>
    <n v="270"/>
    <n v="3"/>
    <n v="97.2"/>
    <n v="5"/>
  </r>
  <r>
    <x v="859"/>
    <x v="586"/>
    <x v="628"/>
    <s v="ArianneIrving@gmail.com"/>
    <s v="United States,Glendale,Arizona"/>
    <s v="Paper"/>
    <x v="1114"/>
    <n v="6.3680000000000003"/>
    <n v="2"/>
    <n v="2.3879999999999999"/>
    <n v="4"/>
  </r>
  <r>
    <x v="860"/>
    <x v="157"/>
    <x v="629"/>
    <s v="KristinaNunn@gmail.com"/>
    <s v="United States,Sparks,Nevada"/>
    <s v="Supplies"/>
    <x v="1115"/>
    <n v="86.2"/>
    <n v="5"/>
    <n v="24.998000000000001"/>
    <n v="7"/>
  </r>
  <r>
    <x v="861"/>
    <x v="251"/>
    <x v="37"/>
    <s v="BruceStewart@gmail.com"/>
    <s v="United States,Edmonds,Washington"/>
    <s v="Fasteners"/>
    <x v="1116"/>
    <n v="19.600000000000001"/>
    <n v="5"/>
    <n v="9.6039999999999992"/>
    <n v="4"/>
  </r>
  <r>
    <x v="861"/>
    <x v="251"/>
    <x v="37"/>
    <s v="BruceStewart@gmail.com"/>
    <s v="United States,Edmonds,Washington"/>
    <s v="Furnishings"/>
    <x v="503"/>
    <n v="68.459999999999994"/>
    <n v="2"/>
    <n v="20.538"/>
    <n v="4"/>
  </r>
  <r>
    <x v="862"/>
    <x v="321"/>
    <x v="222"/>
    <s v="PeteKriz@gmail.com"/>
    <s v="United States,San Francisco,California"/>
    <s v="Binders"/>
    <x v="1051"/>
    <n v="13.343999999999999"/>
    <n v="6"/>
    <n v="4.3368000000000002"/>
    <n v="2"/>
  </r>
  <r>
    <x v="862"/>
    <x v="321"/>
    <x v="222"/>
    <s v="PeteKriz@gmail.com"/>
    <s v="United States,San Francisco,California"/>
    <s v="Tables"/>
    <x v="1117"/>
    <n v="1478.2719999999999"/>
    <n v="8"/>
    <n v="92.391999999999996"/>
    <n v="2"/>
  </r>
  <r>
    <x v="863"/>
    <x v="501"/>
    <x v="630"/>
    <s v="BruceDegenhardt@gmail.com"/>
    <s v="United States,Los Angeles,California"/>
    <s v="Furnishings"/>
    <x v="44"/>
    <n v="9.24"/>
    <n v="3"/>
    <n v="4.4352"/>
    <n v="6"/>
  </r>
  <r>
    <x v="864"/>
    <x v="587"/>
    <x v="631"/>
    <s v="TobySwindell@gmail.com"/>
    <s v="United States,Scottsdale,Arizona"/>
    <s v="Binders"/>
    <x v="465"/>
    <n v="32.340000000000003"/>
    <n v="10"/>
    <n v="-23.716000000000001"/>
    <n v="1"/>
  </r>
  <r>
    <x v="864"/>
    <x v="587"/>
    <x v="631"/>
    <s v="TobySwindell@gmail.com"/>
    <s v="United States,Scottsdale,Arizona"/>
    <s v="Paper"/>
    <x v="1118"/>
    <n v="56.064"/>
    <n v="4"/>
    <n v="19.622399999999999"/>
    <n v="1"/>
  </r>
  <r>
    <x v="864"/>
    <x v="587"/>
    <x v="631"/>
    <s v="TobySwindell@gmail.com"/>
    <s v="United States,Scottsdale,Arizona"/>
    <s v="Envelopes"/>
    <x v="761"/>
    <n v="108.72"/>
    <n v="5"/>
    <n v="36.692999999999998"/>
    <n v="1"/>
  </r>
  <r>
    <x v="864"/>
    <x v="587"/>
    <x v="631"/>
    <s v="TobySwindell@gmail.com"/>
    <s v="United States,Scottsdale,Arizona"/>
    <s v="Bookcases"/>
    <x v="118"/>
    <n v="181.47"/>
    <n v="5"/>
    <n v="-320.59699999999998"/>
    <n v="1"/>
  </r>
  <r>
    <x v="865"/>
    <x v="259"/>
    <x v="626"/>
    <s v="DeanBraden@gmail.com"/>
    <s v="United States,San Francisco,California"/>
    <s v="Chairs"/>
    <x v="603"/>
    <n v="122.352"/>
    <n v="3"/>
    <n v="13.7646"/>
    <n v="5"/>
  </r>
  <r>
    <x v="866"/>
    <x v="180"/>
    <x v="632"/>
    <s v="KarenFerguson@gmail.com"/>
    <s v="United States,San Diego,California"/>
    <s v="Chairs"/>
    <x v="1029"/>
    <n v="585.55200000000002"/>
    <n v="3"/>
    <n v="73.194000000000003"/>
    <n v="1"/>
  </r>
  <r>
    <x v="866"/>
    <x v="180"/>
    <x v="632"/>
    <s v="KarenFerguson@gmail.com"/>
    <s v="United States,San Diego,California"/>
    <s v="Paper"/>
    <x v="1119"/>
    <n v="19.440000000000001"/>
    <n v="3"/>
    <n v="9.3312000000000008"/>
    <n v="1"/>
  </r>
  <r>
    <x v="867"/>
    <x v="190"/>
    <x v="123"/>
    <s v="TonySayre@gmail.com"/>
    <s v="United States,Parker,Colorado"/>
    <s v="Furnishings"/>
    <x v="1120"/>
    <n v="13.36"/>
    <n v="5"/>
    <n v="4.008"/>
    <n v="4"/>
  </r>
  <r>
    <x v="867"/>
    <x v="190"/>
    <x v="123"/>
    <s v="TonySayre@gmail.com"/>
    <s v="United States,Parker,Colorado"/>
    <s v="Storage"/>
    <x v="1121"/>
    <n v="78.256"/>
    <n v="2"/>
    <n v="-17.607600000000001"/>
    <n v="4"/>
  </r>
  <r>
    <x v="867"/>
    <x v="190"/>
    <x v="123"/>
    <s v="TonySayre@gmail.com"/>
    <s v="United States,Parker,Colorado"/>
    <s v="Bookcases"/>
    <x v="1122"/>
    <n v="102.018"/>
    <n v="7"/>
    <n v="-183.63239999999999"/>
    <n v="4"/>
  </r>
  <r>
    <x v="868"/>
    <x v="588"/>
    <x v="370"/>
    <s v="ChrisSelesnick@gmail.com"/>
    <s v="United States,San Diego,California"/>
    <s v="Phones"/>
    <x v="1123"/>
    <n v="103.19199999999999"/>
    <n v="1"/>
    <n v="11.6091"/>
    <n v="6"/>
  </r>
  <r>
    <x v="868"/>
    <x v="588"/>
    <x v="370"/>
    <s v="ChrisSelesnick@gmail.com"/>
    <s v="United States,San Diego,California"/>
    <s v="Accessories"/>
    <x v="1124"/>
    <n v="36"/>
    <n v="2"/>
    <n v="6.48"/>
    <n v="6"/>
  </r>
  <r>
    <x v="868"/>
    <x v="588"/>
    <x v="370"/>
    <s v="ChrisSelesnick@gmail.com"/>
    <s v="United States,San Diego,California"/>
    <s v="Accessories"/>
    <x v="218"/>
    <n v="239.96"/>
    <n v="4"/>
    <n v="115.1808"/>
    <n v="6"/>
  </r>
  <r>
    <x v="868"/>
    <x v="588"/>
    <x v="370"/>
    <s v="ChrisSelesnick@gmail.com"/>
    <s v="United States,San Diego,California"/>
    <s v="Storage"/>
    <x v="971"/>
    <n v="40.68"/>
    <n v="2"/>
    <n v="0.40679999999999999"/>
    <n v="6"/>
  </r>
  <r>
    <x v="869"/>
    <x v="589"/>
    <x v="633"/>
    <s v="DuaneHuffman@gmail.com"/>
    <s v="United States,San Francisco,California"/>
    <s v="Supplies"/>
    <x v="57"/>
    <n v="7.36"/>
    <n v="2"/>
    <n v="0.1472"/>
    <n v="0"/>
  </r>
  <r>
    <x v="869"/>
    <x v="589"/>
    <x v="633"/>
    <s v="DuaneHuffman@gmail.com"/>
    <s v="United States,San Francisco,California"/>
    <s v="Labels"/>
    <x v="766"/>
    <n v="41.4"/>
    <n v="4"/>
    <n v="19.872"/>
    <n v="0"/>
  </r>
  <r>
    <x v="869"/>
    <x v="589"/>
    <x v="633"/>
    <s v="DuaneHuffman@gmail.com"/>
    <s v="United States,San Francisco,California"/>
    <s v="Bookcases"/>
    <x v="476"/>
    <n v="411.33199999999999"/>
    <n v="4"/>
    <n v="-4.8391999999999999"/>
    <n v="0"/>
  </r>
  <r>
    <x v="870"/>
    <x v="590"/>
    <x v="634"/>
    <s v="JoelEaton@gmail.com"/>
    <s v="United States,Los Angeles,California"/>
    <s v="Paper"/>
    <x v="1125"/>
    <n v="61.96"/>
    <n v="2"/>
    <n v="27.882000000000001"/>
    <n v="0"/>
  </r>
  <r>
    <x v="871"/>
    <x v="591"/>
    <x v="635"/>
    <s v="MariaBertelson@gmail.com"/>
    <s v="United States,San Francisco,California"/>
    <s v="Furnishings"/>
    <x v="368"/>
    <n v="145.9"/>
    <n v="5"/>
    <n v="62.737000000000002"/>
    <n v="4"/>
  </r>
  <r>
    <x v="872"/>
    <x v="592"/>
    <x v="636"/>
    <s v="JenniferHalladay@gmail.com"/>
    <s v="United States,Medford,Oregon"/>
    <s v="Paper"/>
    <x v="1126"/>
    <n v="32.896000000000001"/>
    <n v="4"/>
    <n v="11.102399999999999"/>
    <n v="5"/>
  </r>
  <r>
    <x v="872"/>
    <x v="592"/>
    <x v="636"/>
    <s v="JenniferHalladay@gmail.com"/>
    <s v="United States,Medford,Oregon"/>
    <s v="Paper"/>
    <x v="1127"/>
    <n v="22.776"/>
    <n v="3"/>
    <n v="7.6868999999999996"/>
    <n v="5"/>
  </r>
  <r>
    <x v="873"/>
    <x v="593"/>
    <x v="637"/>
    <s v="ChlorisKastensmidt@gmail.com"/>
    <s v="United States,Santa Clara,California"/>
    <s v="Binders"/>
    <x v="96"/>
    <n v="21.552"/>
    <n v="6"/>
    <n v="7.0044000000000004"/>
    <n v="2"/>
  </r>
  <r>
    <x v="873"/>
    <x v="593"/>
    <x v="637"/>
    <s v="ChlorisKastensmidt@gmail.com"/>
    <s v="United States,Santa Clara,California"/>
    <s v="Appliances"/>
    <x v="1128"/>
    <n v="58.24"/>
    <n v="4"/>
    <n v="15.7248"/>
    <n v="2"/>
  </r>
  <r>
    <x v="874"/>
    <x v="35"/>
    <x v="392"/>
    <s v="SanjitJacobs@gmail.com"/>
    <s v="United States,Long Beach,California"/>
    <s v="Paper"/>
    <x v="518"/>
    <n v="80.28"/>
    <n v="12"/>
    <n v="36.928800000000003"/>
    <n v="2"/>
  </r>
  <r>
    <x v="875"/>
    <x v="570"/>
    <x v="612"/>
    <s v="ErinAshbrook@gmail.com"/>
    <s v="United States,Los Angeles,California"/>
    <s v="Art"/>
    <x v="1129"/>
    <n v="9.7799999999999994"/>
    <n v="2"/>
    <n v="4.0098000000000003"/>
    <n v="5"/>
  </r>
  <r>
    <x v="876"/>
    <x v="594"/>
    <x v="638"/>
    <s v="MichaelGranlund@gmail.com"/>
    <s v="United States,Santa Barbara,California"/>
    <s v="Fasteners"/>
    <x v="1130"/>
    <n v="1.81"/>
    <n v="1"/>
    <n v="0.65159999999999996"/>
    <n v="4"/>
  </r>
  <r>
    <x v="877"/>
    <x v="595"/>
    <x v="558"/>
    <s v="ErinSmith@gmail.com"/>
    <s v="United States,Tucson,Arizona"/>
    <s v="Tables"/>
    <x v="1131"/>
    <n v="455.97"/>
    <n v="6"/>
    <n v="-218.8656"/>
    <n v="6"/>
  </r>
  <r>
    <x v="877"/>
    <x v="595"/>
    <x v="558"/>
    <s v="ErinSmith@gmail.com"/>
    <s v="United States,Tucson,Arizona"/>
    <s v="Binders"/>
    <x v="723"/>
    <n v="10.44"/>
    <n v="6"/>
    <n v="-7.6559999999999997"/>
    <n v="6"/>
  </r>
  <r>
    <x v="877"/>
    <x v="595"/>
    <x v="558"/>
    <s v="ErinSmith@gmail.com"/>
    <s v="United States,Tucson,Arizona"/>
    <s v="Binders"/>
    <x v="350"/>
    <n v="5.2140000000000004"/>
    <n v="2"/>
    <n v="-4.1711999999999998"/>
    <n v="6"/>
  </r>
  <r>
    <x v="878"/>
    <x v="75"/>
    <x v="337"/>
    <s v="JustinMacKendrick@gmail.com"/>
    <s v="United States,Draper,Utah"/>
    <s v="Furnishings"/>
    <x v="887"/>
    <n v="25.16"/>
    <n v="2"/>
    <n v="10.5672"/>
    <n v="1"/>
  </r>
  <r>
    <x v="878"/>
    <x v="75"/>
    <x v="337"/>
    <s v="JustinMacKendrick@gmail.com"/>
    <s v="United States,Draper,Utah"/>
    <s v="Phones"/>
    <x v="1132"/>
    <n v="126.56"/>
    <n v="4"/>
    <n v="47.46"/>
    <n v="1"/>
  </r>
  <r>
    <x v="879"/>
    <x v="589"/>
    <x v="604"/>
    <s v="SheriGordon@gmail.com"/>
    <s v="United States,San Francisco,California"/>
    <s v="Appliances"/>
    <x v="1128"/>
    <n v="43.68"/>
    <n v="3"/>
    <n v="11.7936"/>
    <n v="3"/>
  </r>
  <r>
    <x v="879"/>
    <x v="589"/>
    <x v="604"/>
    <s v="SheriGordon@gmail.com"/>
    <s v="United States,San Francisco,California"/>
    <s v="Accessories"/>
    <x v="300"/>
    <n v="139.93"/>
    <n v="7"/>
    <n v="34.982500000000002"/>
    <n v="3"/>
  </r>
  <r>
    <x v="880"/>
    <x v="152"/>
    <x v="639"/>
    <s v="IvanListon@gmail.com"/>
    <s v="United States,North Las Vegas,Nevada"/>
    <s v="Paper"/>
    <x v="1133"/>
    <n v="6.48"/>
    <n v="1"/>
    <n v="3.1103999999999998"/>
    <n v="4"/>
  </r>
  <r>
    <x v="880"/>
    <x v="152"/>
    <x v="639"/>
    <s v="IvanListon@gmail.com"/>
    <s v="United States,North Las Vegas,Nevada"/>
    <s v="Storage"/>
    <x v="549"/>
    <n v="1325.85"/>
    <n v="5"/>
    <n v="238.65299999999999"/>
    <n v="4"/>
  </r>
  <r>
    <x v="880"/>
    <x v="152"/>
    <x v="639"/>
    <s v="IvanListon@gmail.com"/>
    <s v="United States,North Las Vegas,Nevada"/>
    <s v="Labels"/>
    <x v="1011"/>
    <n v="14.94"/>
    <n v="3"/>
    <n v="6.8723999999999998"/>
    <n v="4"/>
  </r>
  <r>
    <x v="881"/>
    <x v="596"/>
    <x v="97"/>
    <s v="RoyFranzÃ¶sisch@gmail.com"/>
    <s v="United States,Pasadena,California"/>
    <s v="Furnishings"/>
    <x v="148"/>
    <n v="383.64"/>
    <n v="6"/>
    <n v="122.76479999999999"/>
    <n v="4"/>
  </r>
  <r>
    <x v="881"/>
    <x v="596"/>
    <x v="97"/>
    <s v="RoyFranzÃ¶sisch@gmail.com"/>
    <s v="United States,Pasadena,California"/>
    <s v="Appliances"/>
    <x v="206"/>
    <n v="56.52"/>
    <n v="3"/>
    <n v="15.8256"/>
    <n v="4"/>
  </r>
  <r>
    <x v="882"/>
    <x v="586"/>
    <x v="640"/>
    <s v="LizCarlisle@gmail.com"/>
    <s v="United States,Los Angeles,California"/>
    <s v="Art"/>
    <x v="1134"/>
    <n v="6.56"/>
    <n v="2"/>
    <n v="1.9024000000000001"/>
    <n v="5"/>
  </r>
  <r>
    <x v="882"/>
    <x v="586"/>
    <x v="640"/>
    <s v="LizCarlisle@gmail.com"/>
    <s v="United States,Los Angeles,California"/>
    <s v="Chairs"/>
    <x v="534"/>
    <n v="243.92"/>
    <n v="5"/>
    <n v="-15.244999999999999"/>
    <n v="5"/>
  </r>
  <r>
    <x v="882"/>
    <x v="586"/>
    <x v="640"/>
    <s v="LizCarlisle@gmail.com"/>
    <s v="United States,Los Angeles,California"/>
    <s v="Paper"/>
    <x v="1054"/>
    <n v="47.52"/>
    <n v="9"/>
    <n v="22.8096"/>
    <n v="5"/>
  </r>
  <r>
    <x v="883"/>
    <x v="597"/>
    <x v="641"/>
    <s v="JasO'Carroll@gmail.com"/>
    <s v="United States,San Diego,California"/>
    <s v="Furnishings"/>
    <x v="1135"/>
    <n v="6.16"/>
    <n v="2"/>
    <n v="1.9712000000000001"/>
    <n v="4"/>
  </r>
  <r>
    <x v="884"/>
    <x v="216"/>
    <x v="231"/>
    <s v="GuyArmstrong@gmail.com"/>
    <s v="United States,Lancaster,California"/>
    <s v="Fasteners"/>
    <x v="314"/>
    <n v="10.9"/>
    <n v="5"/>
    <n v="3.597"/>
    <n v="1"/>
  </r>
  <r>
    <x v="885"/>
    <x v="598"/>
    <x v="642"/>
    <s v="EugeneMoren@gmail.com"/>
    <s v="United States,Great Falls,Montana"/>
    <s v="Binders"/>
    <x v="265"/>
    <n v="6.0960000000000001"/>
    <n v="2"/>
    <n v="2.2098"/>
    <n v="5"/>
  </r>
  <r>
    <x v="886"/>
    <x v="423"/>
    <x v="643"/>
    <s v="DougBickford@gmail.com"/>
    <s v="United States,San Francisco,California"/>
    <s v="Storage"/>
    <x v="754"/>
    <n v="34.049999999999997"/>
    <n v="3"/>
    <n v="9.5340000000000007"/>
    <n v="3"/>
  </r>
  <r>
    <x v="886"/>
    <x v="423"/>
    <x v="643"/>
    <s v="DougBickford@gmail.com"/>
    <s v="United States,San Francisco,California"/>
    <s v="Storage"/>
    <x v="1136"/>
    <n v="352.38"/>
    <n v="2"/>
    <n v="81.047399999999996"/>
    <n v="3"/>
  </r>
  <r>
    <x v="887"/>
    <x v="152"/>
    <x v="214"/>
    <s v="ArtFerguson@gmail.com"/>
    <s v="United States,San Francisco,California"/>
    <s v="Appliances"/>
    <x v="1089"/>
    <n v="7.78"/>
    <n v="2"/>
    <n v="2.0228000000000002"/>
    <n v="5"/>
  </r>
  <r>
    <x v="888"/>
    <x v="486"/>
    <x v="277"/>
    <s v="HelenWasserman@gmail.com"/>
    <s v="United States,Seattle,Washington"/>
    <s v="Accessories"/>
    <x v="444"/>
    <n v="843.9"/>
    <n v="2"/>
    <n v="371.31599999999997"/>
    <n v="4"/>
  </r>
  <r>
    <x v="888"/>
    <x v="486"/>
    <x v="277"/>
    <s v="HelenWasserman@gmail.com"/>
    <s v="United States,Seattle,Washington"/>
    <s v="Accessories"/>
    <x v="210"/>
    <n v="1496.16"/>
    <n v="9"/>
    <n v="224.42400000000001"/>
    <n v="4"/>
  </r>
  <r>
    <x v="889"/>
    <x v="86"/>
    <x v="644"/>
    <s v="CharlotteMelton@gmail.com"/>
    <s v="United States,San Diego,California"/>
    <s v="Storage"/>
    <x v="1082"/>
    <n v="443.92"/>
    <n v="4"/>
    <n v="8.8783999999999992"/>
    <n v="3"/>
  </r>
  <r>
    <x v="890"/>
    <x v="599"/>
    <x v="597"/>
    <s v="VictoriaWilson@gmail.com"/>
    <s v="United States,Los Angeles,California"/>
    <s v="Accessories"/>
    <x v="442"/>
    <n v="100"/>
    <n v="4"/>
    <n v="21"/>
    <n v="4"/>
  </r>
  <r>
    <x v="890"/>
    <x v="599"/>
    <x v="597"/>
    <s v="VictoriaWilson@gmail.com"/>
    <s v="United States,Los Angeles,California"/>
    <s v="Accessories"/>
    <x v="1137"/>
    <n v="359.98"/>
    <n v="2"/>
    <n v="21.598800000000001"/>
    <n v="4"/>
  </r>
  <r>
    <x v="891"/>
    <x v="159"/>
    <x v="188"/>
    <s v="PaulProst@gmail.com"/>
    <s v="United States,Seattle,Washington"/>
    <s v="Furnishings"/>
    <x v="44"/>
    <n v="6.16"/>
    <n v="2"/>
    <n v="2.9567999999999999"/>
    <n v="2"/>
  </r>
  <r>
    <x v="891"/>
    <x v="159"/>
    <x v="188"/>
    <s v="PaulProst@gmail.com"/>
    <s v="United States,Seattle,Washington"/>
    <s v="Tables"/>
    <x v="1005"/>
    <n v="2348.8200000000002"/>
    <n v="9"/>
    <n v="399.29939999999999"/>
    <n v="2"/>
  </r>
  <r>
    <x v="892"/>
    <x v="432"/>
    <x v="337"/>
    <s v="SampleCompanyA@gmail.com"/>
    <s v="United States,La Mesa,California"/>
    <s v="Binders"/>
    <x v="107"/>
    <n v="82.56"/>
    <n v="5"/>
    <n v="28.896000000000001"/>
    <n v="5"/>
  </r>
  <r>
    <x v="892"/>
    <x v="432"/>
    <x v="337"/>
    <s v="SampleCompanyA@gmail.com"/>
    <s v="United States,La Mesa,California"/>
    <s v="Accessories"/>
    <x v="1138"/>
    <n v="284.97000000000003"/>
    <n v="3"/>
    <n v="85.491"/>
    <n v="5"/>
  </r>
  <r>
    <x v="893"/>
    <x v="600"/>
    <x v="645"/>
    <s v="GaryMcGarr@gmail.com"/>
    <s v="United States,San Diego,California"/>
    <s v="Chairs"/>
    <x v="515"/>
    <n v="1325.76"/>
    <n v="6"/>
    <n v="149.148"/>
    <n v="6"/>
  </r>
  <r>
    <x v="893"/>
    <x v="600"/>
    <x v="645"/>
    <s v="GaryMcGarr@gmail.com"/>
    <s v="United States,San Diego,California"/>
    <s v="Chairs"/>
    <x v="164"/>
    <n v="572.16"/>
    <n v="3"/>
    <n v="35.76"/>
    <n v="6"/>
  </r>
  <r>
    <x v="894"/>
    <x v="312"/>
    <x v="324"/>
    <s v="SanjitJacobs@gmail.com"/>
    <s v="United States,Seattle,Washington"/>
    <s v="Binders"/>
    <x v="350"/>
    <n v="34.76"/>
    <n v="5"/>
    <n v="11.297000000000001"/>
    <n v="3"/>
  </r>
  <r>
    <x v="895"/>
    <x v="369"/>
    <x v="55"/>
    <s v="JoyBell-@gmail.com"/>
    <s v="United States,Salt Lake City,Utah"/>
    <s v="Paper"/>
    <x v="325"/>
    <n v="19.440000000000001"/>
    <n v="3"/>
    <n v="9.3312000000000008"/>
    <n v="5"/>
  </r>
  <r>
    <x v="896"/>
    <x v="513"/>
    <x v="646"/>
    <s v="AnthonyJohnson@gmail.com"/>
    <s v="United States,Apple Valley,California"/>
    <s v="Paper"/>
    <x v="1139"/>
    <n v="32.4"/>
    <n v="5"/>
    <n v="15.552"/>
    <n v="2"/>
  </r>
  <r>
    <x v="896"/>
    <x v="513"/>
    <x v="646"/>
    <s v="AnthonyJohnson@gmail.com"/>
    <s v="United States,Apple Valley,California"/>
    <s v="Envelopes"/>
    <x v="1076"/>
    <n v="57.9"/>
    <n v="5"/>
    <n v="28.95"/>
    <n v="2"/>
  </r>
  <r>
    <x v="896"/>
    <x v="513"/>
    <x v="646"/>
    <s v="AnthonyJohnson@gmail.com"/>
    <s v="United States,Apple Valley,California"/>
    <s v="Storage"/>
    <x v="879"/>
    <n v="10.56"/>
    <n v="2"/>
    <n v="0"/>
    <n v="2"/>
  </r>
  <r>
    <x v="896"/>
    <x v="513"/>
    <x v="646"/>
    <s v="AnthonyJohnson@gmail.com"/>
    <s v="United States,Apple Valley,California"/>
    <s v="Bookcases"/>
    <x v="369"/>
    <n v="1194.165"/>
    <n v="5"/>
    <n v="210.73500000000001"/>
    <n v="2"/>
  </r>
  <r>
    <x v="897"/>
    <x v="352"/>
    <x v="63"/>
    <s v="TiffanyHouse@gmail.com"/>
    <s v="United States,Long Beach,California"/>
    <s v="Art"/>
    <x v="45"/>
    <n v="2.94"/>
    <n v="1"/>
    <n v="0.79379999999999995"/>
    <n v="7"/>
  </r>
  <r>
    <x v="898"/>
    <x v="174"/>
    <x v="459"/>
    <s v="AdrianHane@gmail.com"/>
    <s v="United States,Salem,Oregon"/>
    <s v="Binders"/>
    <x v="151"/>
    <n v="45.24"/>
    <n v="4"/>
    <n v="-30.16"/>
    <n v="3"/>
  </r>
  <r>
    <x v="898"/>
    <x v="174"/>
    <x v="459"/>
    <s v="AdrianHane@gmail.com"/>
    <s v="United States,Salem,Oregon"/>
    <s v="Art"/>
    <x v="1140"/>
    <n v="18.687999999999999"/>
    <n v="4"/>
    <n v="2.3359999999999999"/>
    <n v="3"/>
  </r>
  <r>
    <x v="898"/>
    <x v="174"/>
    <x v="459"/>
    <s v="AdrianHane@gmail.com"/>
    <s v="United States,Salem,Oregon"/>
    <s v="Paper"/>
    <x v="1141"/>
    <n v="11.648"/>
    <n v="2"/>
    <n v="3.7856000000000001"/>
    <n v="3"/>
  </r>
  <r>
    <x v="898"/>
    <x v="174"/>
    <x v="459"/>
    <s v="AdrianHane@gmail.com"/>
    <s v="United States,Salem,Oregon"/>
    <s v="Accessories"/>
    <x v="146"/>
    <n v="112.776"/>
    <n v="3"/>
    <n v="-8.4581999999999997"/>
    <n v="3"/>
  </r>
  <r>
    <x v="898"/>
    <x v="174"/>
    <x v="459"/>
    <s v="AdrianHane@gmail.com"/>
    <s v="United States,Salem,Oregon"/>
    <s v="Tables"/>
    <x v="1142"/>
    <n v="377.45"/>
    <n v="5"/>
    <n v="-264.21499999999997"/>
    <n v="3"/>
  </r>
  <r>
    <x v="898"/>
    <x v="174"/>
    <x v="459"/>
    <s v="AdrianHane@gmail.com"/>
    <s v="United States,Salem,Oregon"/>
    <s v="Labels"/>
    <x v="779"/>
    <n v="15.936"/>
    <n v="4"/>
    <n v="5.1791999999999998"/>
    <n v="3"/>
  </r>
  <r>
    <x v="898"/>
    <x v="174"/>
    <x v="459"/>
    <s v="AdrianHane@gmail.com"/>
    <s v="United States,Salem,Oregon"/>
    <s v="Phones"/>
    <x v="825"/>
    <n v="28.68"/>
    <n v="3"/>
    <n v="-7.17"/>
    <n v="3"/>
  </r>
  <r>
    <x v="899"/>
    <x v="309"/>
    <x v="237"/>
    <s v="CraigLeslie@gmail.com"/>
    <s v="United States,Aurora,Colorado"/>
    <s v="Furnishings"/>
    <x v="1143"/>
    <n v="21.44"/>
    <n v="2"/>
    <n v="7.5039999999999996"/>
    <n v="7"/>
  </r>
  <r>
    <x v="899"/>
    <x v="309"/>
    <x v="237"/>
    <s v="CraigLeslie@gmail.com"/>
    <s v="United States,Aurora,Colorado"/>
    <s v="Storage"/>
    <x v="866"/>
    <n v="511.05599999999998"/>
    <n v="9"/>
    <n v="-95.822999999999993"/>
    <n v="7"/>
  </r>
  <r>
    <x v="900"/>
    <x v="601"/>
    <x v="79"/>
    <s v="SanjitEngle@gmail.com"/>
    <s v="United States,Seattle,Washington"/>
    <s v="Labels"/>
    <x v="249"/>
    <n v="14.62"/>
    <n v="2"/>
    <n v="6.8714000000000004"/>
    <n v="4"/>
  </r>
  <r>
    <x v="900"/>
    <x v="601"/>
    <x v="79"/>
    <s v="SanjitEngle@gmail.com"/>
    <s v="United States,Seattle,Washington"/>
    <s v="Binders"/>
    <x v="203"/>
    <n v="53.984000000000002"/>
    <n v="14"/>
    <n v="17.544799999999999"/>
    <n v="4"/>
  </r>
  <r>
    <x v="900"/>
    <x v="601"/>
    <x v="79"/>
    <s v="SanjitEngle@gmail.com"/>
    <s v="United States,Seattle,Washington"/>
    <s v="Accessories"/>
    <x v="1144"/>
    <n v="389.97"/>
    <n v="3"/>
    <n v="132.5898"/>
    <n v="4"/>
  </r>
  <r>
    <x v="901"/>
    <x v="602"/>
    <x v="647"/>
    <s v="TrudyGlocke@gmail.com"/>
    <s v="United States,Pocatello,Idaho"/>
    <s v="Furnishings"/>
    <x v="1145"/>
    <n v="355.36"/>
    <n v="4"/>
    <n v="92.393600000000006"/>
    <n v="2"/>
  </r>
  <r>
    <x v="901"/>
    <x v="602"/>
    <x v="647"/>
    <s v="TrudyGlocke@gmail.com"/>
    <s v="United States,Pocatello,Idaho"/>
    <s v="Phones"/>
    <x v="1146"/>
    <n v="140.376"/>
    <n v="3"/>
    <n v="8.7735000000000003"/>
    <n v="2"/>
  </r>
  <r>
    <x v="902"/>
    <x v="347"/>
    <x v="648"/>
    <s v="MarcCrier@gmail.com"/>
    <s v="United States,Seattle,Washington"/>
    <s v="Paper"/>
    <x v="500"/>
    <n v="12.96"/>
    <n v="2"/>
    <n v="6.2207999999999997"/>
    <n v="5"/>
  </r>
  <r>
    <x v="903"/>
    <x v="603"/>
    <x v="649"/>
    <s v="PatrickJones@gmail.com"/>
    <s v="United States,Seattle,Washington"/>
    <s v="Phones"/>
    <x v="1147"/>
    <n v="57.408000000000001"/>
    <n v="6"/>
    <n v="5.7408000000000001"/>
    <n v="5"/>
  </r>
  <r>
    <x v="903"/>
    <x v="603"/>
    <x v="649"/>
    <s v="PatrickJones@gmail.com"/>
    <s v="United States,Seattle,Washington"/>
    <s v="Accessories"/>
    <x v="1000"/>
    <n v="27.6"/>
    <n v="4"/>
    <n v="2.2080000000000002"/>
    <n v="5"/>
  </r>
  <r>
    <x v="904"/>
    <x v="549"/>
    <x v="593"/>
    <s v="KenLonsdale@gmail.com"/>
    <s v="United States,Seattle,Washington"/>
    <s v="Binders"/>
    <x v="32"/>
    <n v="98.352000000000004"/>
    <n v="3"/>
    <n v="35.6526"/>
    <n v="0"/>
  </r>
  <r>
    <x v="905"/>
    <x v="334"/>
    <x v="650"/>
    <s v="AmyHunt@gmail.com"/>
    <s v="United States,San Francisco,California"/>
    <s v="Tables"/>
    <x v="1010"/>
    <n v="71.087999999999994"/>
    <n v="2"/>
    <n v="-1.7771999999999999"/>
    <n v="2"/>
  </r>
  <r>
    <x v="906"/>
    <x v="56"/>
    <x v="376"/>
    <s v="PaulGonzalez@gmail.com"/>
    <s v="United States,San Francisco,California"/>
    <s v="Paper"/>
    <x v="961"/>
    <n v="35.880000000000003"/>
    <n v="6"/>
    <n v="17.581199999999999"/>
    <n v="5"/>
  </r>
  <r>
    <x v="907"/>
    <x v="604"/>
    <x v="14"/>
    <s v="KenBlack@gmail.com"/>
    <s v="United States,Springfield,Oregon"/>
    <s v="Fasteners"/>
    <x v="1043"/>
    <n v="8.7200000000000006"/>
    <n v="5"/>
    <n v="2.2890000000000001"/>
    <n v="3"/>
  </r>
  <r>
    <x v="907"/>
    <x v="604"/>
    <x v="14"/>
    <s v="KenBlack@gmail.com"/>
    <s v="United States,Springfield,Oregon"/>
    <s v="Accessories"/>
    <x v="609"/>
    <n v="91.176000000000002"/>
    <n v="3"/>
    <n v="4.5587999999999997"/>
    <n v="3"/>
  </r>
  <r>
    <x v="907"/>
    <x v="604"/>
    <x v="14"/>
    <s v="KenBlack@gmail.com"/>
    <s v="United States,Springfield,Oregon"/>
    <s v="Accessories"/>
    <x v="537"/>
    <n v="159.96799999999999"/>
    <n v="4"/>
    <n v="29.994"/>
    <n v="3"/>
  </r>
  <r>
    <x v="908"/>
    <x v="340"/>
    <x v="192"/>
    <s v="DorothyWardle@gmail.com"/>
    <s v="United States,San Francisco,California"/>
    <s v="Paper"/>
    <x v="830"/>
    <n v="12.96"/>
    <n v="2"/>
    <n v="6.2207999999999997"/>
    <n v="4"/>
  </r>
  <r>
    <x v="909"/>
    <x v="605"/>
    <x v="651"/>
    <s v="MarkVanHuff@gmail.com"/>
    <s v="United States,Los Angeles,California"/>
    <s v="Paper"/>
    <x v="115"/>
    <n v="19.36"/>
    <n v="2"/>
    <n v="9.2927999999999997"/>
    <n v="5"/>
  </r>
  <r>
    <x v="909"/>
    <x v="605"/>
    <x v="651"/>
    <s v="MarkVanHuff@gmail.com"/>
    <s v="United States,Los Angeles,California"/>
    <s v="Furnishings"/>
    <x v="1148"/>
    <n v="19.3"/>
    <n v="2"/>
    <n v="5.79"/>
    <n v="5"/>
  </r>
  <r>
    <x v="910"/>
    <x v="160"/>
    <x v="163"/>
    <s v="BeckyPak@gmail.com"/>
    <s v="United States,San Francisco,California"/>
    <s v="Binders"/>
    <x v="667"/>
    <n v="38.375999999999998"/>
    <n v="3"/>
    <n v="13.4316"/>
    <n v="6"/>
  </r>
  <r>
    <x v="911"/>
    <x v="606"/>
    <x v="652"/>
    <s v="DaveHallsten@gmail.com"/>
    <s v="United States,Fairfield,California"/>
    <s v="Paper"/>
    <x v="1149"/>
    <n v="12.96"/>
    <n v="2"/>
    <n v="6.3503999999999996"/>
    <n v="3"/>
  </r>
  <r>
    <x v="911"/>
    <x v="606"/>
    <x v="652"/>
    <s v="DaveHallsten@gmail.com"/>
    <s v="United States,Fairfield,California"/>
    <s v="Furnishings"/>
    <x v="1150"/>
    <n v="26.48"/>
    <n v="1"/>
    <n v="10.0624"/>
    <n v="3"/>
  </r>
  <r>
    <x v="911"/>
    <x v="606"/>
    <x v="652"/>
    <s v="DaveHallsten@gmail.com"/>
    <s v="United States,Fairfield,California"/>
    <s v="Machines"/>
    <x v="1151"/>
    <n v="532.72"/>
    <n v="2"/>
    <n v="53.271999999999998"/>
    <n v="3"/>
  </r>
  <r>
    <x v="911"/>
    <x v="606"/>
    <x v="652"/>
    <s v="DaveHallsten@gmail.com"/>
    <s v="United States,Fairfield,California"/>
    <s v="Paper"/>
    <x v="816"/>
    <n v="26.72"/>
    <n v="4"/>
    <n v="12.8256"/>
    <n v="3"/>
  </r>
  <r>
    <x v="911"/>
    <x v="606"/>
    <x v="652"/>
    <s v="DaveHallsten@gmail.com"/>
    <s v="United States,Fairfield,California"/>
    <s v="Paper"/>
    <x v="211"/>
    <n v="20.04"/>
    <n v="3"/>
    <n v="9.6191999999999993"/>
    <n v="3"/>
  </r>
  <r>
    <x v="911"/>
    <x v="606"/>
    <x v="652"/>
    <s v="DaveHallsten@gmail.com"/>
    <s v="United States,Fairfield,California"/>
    <s v="Storage"/>
    <x v="135"/>
    <n v="795.48"/>
    <n v="7"/>
    <n v="7.9547999999999996"/>
    <n v="3"/>
  </r>
  <r>
    <x v="911"/>
    <x v="606"/>
    <x v="652"/>
    <s v="DaveHallsten@gmail.com"/>
    <s v="United States,Fairfield,California"/>
    <s v="Furnishings"/>
    <x v="1135"/>
    <n v="21.56"/>
    <n v="7"/>
    <n v="6.8992000000000004"/>
    <n v="3"/>
  </r>
  <r>
    <x v="912"/>
    <x v="347"/>
    <x v="360"/>
    <s v="FrankPreis@gmail.com"/>
    <s v="United States,San Diego,California"/>
    <s v="Labels"/>
    <x v="1152"/>
    <n v="44.4"/>
    <n v="3"/>
    <n v="22.2"/>
    <n v="6"/>
  </r>
  <r>
    <x v="912"/>
    <x v="347"/>
    <x v="360"/>
    <s v="FrankPreis@gmail.com"/>
    <s v="United States,San Diego,California"/>
    <s v="Labels"/>
    <x v="1153"/>
    <n v="20.65"/>
    <n v="5"/>
    <n v="9.4990000000000006"/>
    <n v="6"/>
  </r>
  <r>
    <x v="913"/>
    <x v="607"/>
    <x v="195"/>
    <s v="JuliePrescott@gmail.com"/>
    <s v="United States,Los Angeles,California"/>
    <s v="Storage"/>
    <x v="1038"/>
    <n v="481.32"/>
    <n v="4"/>
    <n v="125.14319999999999"/>
    <n v="0"/>
  </r>
  <r>
    <x v="913"/>
    <x v="607"/>
    <x v="195"/>
    <s v="JuliePrescott@gmail.com"/>
    <s v="United States,Los Angeles,California"/>
    <s v="Binders"/>
    <x v="1068"/>
    <n v="6.3840000000000003"/>
    <n v="1"/>
    <n v="2.1545999999999998"/>
    <n v="0"/>
  </r>
  <r>
    <x v="914"/>
    <x v="608"/>
    <x v="653"/>
    <s v="JustinMacKendrick@gmail.com"/>
    <s v="United States,Lake Forest,California"/>
    <s v="Appliances"/>
    <x v="969"/>
    <n v="542.94000000000005"/>
    <n v="3"/>
    <n v="152.0232"/>
    <n v="3"/>
  </r>
  <r>
    <x v="914"/>
    <x v="608"/>
    <x v="653"/>
    <s v="JustinMacKendrick@gmail.com"/>
    <s v="United States,Lake Forest,California"/>
    <s v="Furnishings"/>
    <x v="1021"/>
    <n v="54.92"/>
    <n v="4"/>
    <n v="19.7712"/>
    <n v="3"/>
  </r>
  <r>
    <x v="915"/>
    <x v="87"/>
    <x v="19"/>
    <s v="MattCollins@gmail.com"/>
    <s v="United States,Seattle,Washington"/>
    <s v="Storage"/>
    <x v="1154"/>
    <n v="353.88"/>
    <n v="6"/>
    <n v="17.693999999999999"/>
    <n v="2"/>
  </r>
  <r>
    <x v="916"/>
    <x v="609"/>
    <x v="138"/>
    <s v="EmilyBurns@gmail.com"/>
    <s v="United States,Redding,California"/>
    <s v="Phones"/>
    <x v="328"/>
    <n v="333.57600000000002"/>
    <n v="3"/>
    <n v="25.0182"/>
    <n v="6"/>
  </r>
  <r>
    <x v="917"/>
    <x v="536"/>
    <x v="654"/>
    <s v="ShaunChance@gmail.com"/>
    <s v="United States,Los Angeles,California"/>
    <s v="Furnishings"/>
    <x v="407"/>
    <n v="14.91"/>
    <n v="3"/>
    <n v="4.6220999999999997"/>
    <n v="4"/>
  </r>
  <r>
    <x v="917"/>
    <x v="536"/>
    <x v="654"/>
    <s v="ShaunChance@gmail.com"/>
    <s v="United States,Los Angeles,California"/>
    <s v="Appliances"/>
    <x v="688"/>
    <n v="1158.1199999999999"/>
    <n v="4"/>
    <n v="335.85480000000001"/>
    <n v="4"/>
  </r>
  <r>
    <x v="918"/>
    <x v="610"/>
    <x v="529"/>
    <s v="BethPaige@gmail.com"/>
    <s v="United States,Los Angeles,California"/>
    <s v="Chairs"/>
    <x v="1155"/>
    <n v="638.28800000000001"/>
    <n v="7"/>
    <n v="-31.914400000000001"/>
    <n v="4"/>
  </r>
  <r>
    <x v="918"/>
    <x v="610"/>
    <x v="529"/>
    <s v="BethPaige@gmail.com"/>
    <s v="United States,Los Angeles,California"/>
    <s v="Binders"/>
    <x v="1156"/>
    <n v="13.208"/>
    <n v="1"/>
    <n v="4.6227999999999998"/>
    <n v="4"/>
  </r>
  <r>
    <x v="919"/>
    <x v="611"/>
    <x v="655"/>
    <s v="KeanTakahito@gmail.com"/>
    <s v="United States,San Francisco,California"/>
    <s v="Paper"/>
    <x v="1157"/>
    <n v="104.85"/>
    <n v="1"/>
    <n v="50.328000000000003"/>
    <n v="5"/>
  </r>
  <r>
    <x v="920"/>
    <x v="137"/>
    <x v="585"/>
    <s v="ArthurPrichep@gmail.com"/>
    <s v="United States,Los Angeles,California"/>
    <s v="Art"/>
    <x v="803"/>
    <n v="30.48"/>
    <n v="3"/>
    <n v="7.9248000000000003"/>
    <n v="7"/>
  </r>
  <r>
    <x v="920"/>
    <x v="137"/>
    <x v="585"/>
    <s v="ArthurPrichep@gmail.com"/>
    <s v="United States,Los Angeles,California"/>
    <s v="Chairs"/>
    <x v="685"/>
    <n v="112.648"/>
    <n v="1"/>
    <n v="11.264799999999999"/>
    <n v="7"/>
  </r>
  <r>
    <x v="921"/>
    <x v="612"/>
    <x v="656"/>
    <s v="JohnDryer@gmail.com"/>
    <s v="United States,Los Angeles,California"/>
    <s v="Machines"/>
    <x v="1158"/>
    <n v="71.975999999999999"/>
    <n v="3"/>
    <n v="24.291899999999998"/>
    <n v="7"/>
  </r>
  <r>
    <x v="922"/>
    <x v="111"/>
    <x v="112"/>
    <s v="XylonaPreis@gmail.com"/>
    <s v="United States,Chico,California"/>
    <s v="Art"/>
    <x v="54"/>
    <n v="2.21"/>
    <n v="1"/>
    <n v="0.59670000000000001"/>
    <n v="4"/>
  </r>
  <r>
    <x v="922"/>
    <x v="111"/>
    <x v="112"/>
    <s v="XylonaPreis@gmail.com"/>
    <s v="United States,Chico,California"/>
    <s v="Envelopes"/>
    <x v="1159"/>
    <n v="15.52"/>
    <n v="4"/>
    <n v="7.4496000000000002"/>
    <n v="4"/>
  </r>
  <r>
    <x v="922"/>
    <x v="111"/>
    <x v="112"/>
    <s v="XylonaPreis@gmail.com"/>
    <s v="United States,Chico,California"/>
    <s v="Paper"/>
    <x v="1160"/>
    <n v="36.44"/>
    <n v="4"/>
    <n v="16.398"/>
    <n v="4"/>
  </r>
  <r>
    <x v="923"/>
    <x v="462"/>
    <x v="83"/>
    <s v="JulianaKrohn@gmail.com"/>
    <s v="United States,Springfield,Oregon"/>
    <s v="Bookcases"/>
    <x v="118"/>
    <n v="217.76400000000001"/>
    <n v="6"/>
    <n v="-384.71640000000002"/>
    <n v="6"/>
  </r>
  <r>
    <x v="923"/>
    <x v="462"/>
    <x v="83"/>
    <s v="JulianaKrohn@gmail.com"/>
    <s v="United States,Springfield,Oregon"/>
    <s v="Supplies"/>
    <x v="1161"/>
    <n v="39.072000000000003"/>
    <n v="6"/>
    <n v="4.3956"/>
    <n v="6"/>
  </r>
  <r>
    <x v="923"/>
    <x v="462"/>
    <x v="83"/>
    <s v="JulianaKrohn@gmail.com"/>
    <s v="United States,Springfield,Oregon"/>
    <s v="Binders"/>
    <x v="465"/>
    <n v="22.638000000000002"/>
    <n v="7"/>
    <n v="-16.601199999999999"/>
    <n v="6"/>
  </r>
  <r>
    <x v="923"/>
    <x v="462"/>
    <x v="83"/>
    <s v="JulianaKrohn@gmail.com"/>
    <s v="United States,Springfield,Oregon"/>
    <s v="Art"/>
    <x v="656"/>
    <n v="95.144000000000005"/>
    <n v="7"/>
    <n v="10.7037"/>
    <n v="6"/>
  </r>
  <r>
    <x v="924"/>
    <x v="613"/>
    <x v="306"/>
    <s v="PatrickGardner@gmail.com"/>
    <s v="United States,Bakersfield,California"/>
    <s v="Fasteners"/>
    <x v="596"/>
    <n v="35"/>
    <n v="7"/>
    <n v="16.8"/>
    <n v="3"/>
  </r>
  <r>
    <x v="924"/>
    <x v="613"/>
    <x v="306"/>
    <s v="PatrickGardner@gmail.com"/>
    <s v="United States,Bakersfield,California"/>
    <s v="Chairs"/>
    <x v="363"/>
    <n v="72.784000000000006"/>
    <n v="1"/>
    <n v="0"/>
    <n v="3"/>
  </r>
  <r>
    <x v="924"/>
    <x v="613"/>
    <x v="306"/>
    <s v="PatrickGardner@gmail.com"/>
    <s v="United States,Bakersfield,California"/>
    <s v="Appliances"/>
    <x v="134"/>
    <n v="97.84"/>
    <n v="2"/>
    <n v="25.438400000000001"/>
    <n v="3"/>
  </r>
  <r>
    <x v="924"/>
    <x v="613"/>
    <x v="306"/>
    <s v="PatrickGardner@gmail.com"/>
    <s v="United States,Bakersfield,California"/>
    <s v="Furnishings"/>
    <x v="285"/>
    <n v="51.75"/>
    <n v="1"/>
    <n v="15.525"/>
    <n v="3"/>
  </r>
  <r>
    <x v="924"/>
    <x v="613"/>
    <x v="306"/>
    <s v="PatrickGardner@gmail.com"/>
    <s v="United States,Bakersfield,California"/>
    <s v="Binders"/>
    <x v="258"/>
    <n v="46.671999999999997"/>
    <n v="2"/>
    <n v="16.3352"/>
    <n v="3"/>
  </r>
  <r>
    <x v="925"/>
    <x v="614"/>
    <x v="657"/>
    <s v="RubenDartt@gmail.com"/>
    <s v="United States,Thousand Oaks,California"/>
    <s v="Phones"/>
    <x v="397"/>
    <n v="15.984"/>
    <n v="2"/>
    <n v="1.1988000000000001"/>
    <n v="2"/>
  </r>
  <r>
    <x v="926"/>
    <x v="614"/>
    <x v="534"/>
    <s v="JustinDeggeller@gmail.com"/>
    <s v="United States,San Diego,California"/>
    <s v="Paper"/>
    <x v="57"/>
    <n v="105.52"/>
    <n v="4"/>
    <n v="48.539200000000001"/>
    <n v="4"/>
  </r>
  <r>
    <x v="926"/>
    <x v="614"/>
    <x v="534"/>
    <s v="JustinDeggeller@gmail.com"/>
    <s v="United States,San Diego,California"/>
    <s v="Furnishings"/>
    <x v="1162"/>
    <n v="91.96"/>
    <n v="2"/>
    <n v="15.6332"/>
    <n v="4"/>
  </r>
  <r>
    <x v="926"/>
    <x v="614"/>
    <x v="534"/>
    <s v="JustinDeggeller@gmail.com"/>
    <s v="United States,San Diego,California"/>
    <s v="Phones"/>
    <x v="239"/>
    <n v="1487.9760000000001"/>
    <n v="3"/>
    <n v="185.99700000000001"/>
    <n v="4"/>
  </r>
  <r>
    <x v="927"/>
    <x v="615"/>
    <x v="134"/>
    <s v="CharlesSheldon@gmail.com"/>
    <s v="United States,San Francisco,California"/>
    <s v="Supplies"/>
    <x v="1163"/>
    <n v="238.62"/>
    <n v="2"/>
    <n v="4.7724000000000002"/>
    <n v="6"/>
  </r>
  <r>
    <x v="927"/>
    <x v="615"/>
    <x v="134"/>
    <s v="CharlesSheldon@gmail.com"/>
    <s v="United States,San Francisco,California"/>
    <s v="Appliances"/>
    <x v="1164"/>
    <n v="7.77"/>
    <n v="1"/>
    <n v="2.0979000000000001"/>
    <n v="6"/>
  </r>
  <r>
    <x v="927"/>
    <x v="615"/>
    <x v="134"/>
    <s v="CharlesSheldon@gmail.com"/>
    <s v="United States,San Francisco,California"/>
    <s v="Tables"/>
    <x v="746"/>
    <n v="285.48"/>
    <n v="5"/>
    <n v="-10.705500000000001"/>
    <n v="6"/>
  </r>
  <r>
    <x v="927"/>
    <x v="615"/>
    <x v="134"/>
    <s v="CharlesSheldon@gmail.com"/>
    <s v="United States,San Francisco,California"/>
    <s v="Binders"/>
    <x v="477"/>
    <n v="19.167999999999999"/>
    <n v="4"/>
    <n v="6.4691999999999998"/>
    <n v="6"/>
  </r>
  <r>
    <x v="928"/>
    <x v="616"/>
    <x v="658"/>
    <s v="RolandFjeld@gmail.com"/>
    <s v="United States,San Diego,California"/>
    <s v="Accessories"/>
    <x v="1144"/>
    <n v="519.96"/>
    <n v="4"/>
    <n v="176.78639999999999"/>
    <n v="4"/>
  </r>
  <r>
    <x v="929"/>
    <x v="263"/>
    <x v="270"/>
    <s v="DougO'Connell@gmail.com"/>
    <s v="United States,Los Angeles,California"/>
    <s v="Phones"/>
    <x v="1165"/>
    <n v="57.567999999999998"/>
    <n v="4"/>
    <n v="5.7568000000000001"/>
    <n v="6"/>
  </r>
  <r>
    <x v="930"/>
    <x v="617"/>
    <x v="659"/>
    <s v="MarkVanHuff@gmail.com"/>
    <s v="United States,Seattle,Washington"/>
    <s v="Storage"/>
    <x v="1166"/>
    <n v="83.7"/>
    <n v="5"/>
    <n v="3.3479999999999999"/>
    <n v="7"/>
  </r>
  <r>
    <x v="931"/>
    <x v="618"/>
    <x v="454"/>
    <s v="BrianStugart@gmail.com"/>
    <s v="United States,San Diego,California"/>
    <s v="Phones"/>
    <x v="1167"/>
    <n v="415.96800000000002"/>
    <n v="4"/>
    <n v="51.996000000000002"/>
    <n v="4"/>
  </r>
  <r>
    <x v="931"/>
    <x v="618"/>
    <x v="454"/>
    <s v="BrianStugart@gmail.com"/>
    <s v="United States,San Diego,California"/>
    <s v="Storage"/>
    <x v="1168"/>
    <n v="304.89999999999998"/>
    <n v="5"/>
    <n v="6.0979999999999999"/>
    <n v="4"/>
  </r>
  <r>
    <x v="931"/>
    <x v="618"/>
    <x v="454"/>
    <s v="BrianStugart@gmail.com"/>
    <s v="United States,San Diego,California"/>
    <s v="Furnishings"/>
    <x v="1169"/>
    <n v="80.959999999999994"/>
    <n v="4"/>
    <n v="29.145600000000002"/>
    <n v="4"/>
  </r>
  <r>
    <x v="931"/>
    <x v="618"/>
    <x v="454"/>
    <s v="BrianStugart@gmail.com"/>
    <s v="United States,San Diego,California"/>
    <s v="Storage"/>
    <x v="1170"/>
    <n v="777.21"/>
    <n v="7"/>
    <n v="54.404699999999998"/>
    <n v="4"/>
  </r>
  <r>
    <x v="931"/>
    <x v="618"/>
    <x v="454"/>
    <s v="BrianStugart@gmail.com"/>
    <s v="United States,San Diego,California"/>
    <s v="Paper"/>
    <x v="1171"/>
    <n v="32.4"/>
    <n v="5"/>
    <n v="15.552"/>
    <n v="4"/>
  </r>
  <r>
    <x v="931"/>
    <x v="618"/>
    <x v="454"/>
    <s v="BrianStugart@gmail.com"/>
    <s v="United States,San Diego,California"/>
    <s v="Chairs"/>
    <x v="1172"/>
    <n v="225.56800000000001"/>
    <n v="2"/>
    <n v="2.8195999999999999"/>
    <n v="4"/>
  </r>
  <r>
    <x v="931"/>
    <x v="618"/>
    <x v="454"/>
    <s v="BrianStugart@gmail.com"/>
    <s v="United States,San Diego,California"/>
    <s v="Furnishings"/>
    <x v="868"/>
    <n v="36.6"/>
    <n v="3"/>
    <n v="15.372"/>
    <n v="4"/>
  </r>
  <r>
    <x v="932"/>
    <x v="432"/>
    <x v="174"/>
    <s v="JoeKamberova@gmail.com"/>
    <s v="United States,Concord,California"/>
    <s v="Bookcases"/>
    <x v="1110"/>
    <n v="239.666"/>
    <n v="2"/>
    <n v="14.098000000000001"/>
    <n v="4"/>
  </r>
  <r>
    <x v="933"/>
    <x v="27"/>
    <x v="127"/>
    <s v="MichelleArnett@gmail.com"/>
    <s v="United States,Cheyenne,Wyoming"/>
    <s v="Chairs"/>
    <x v="153"/>
    <n v="1603.136"/>
    <n v="4"/>
    <n v="100.196"/>
    <n v="5"/>
  </r>
  <r>
    <x v="934"/>
    <x v="154"/>
    <x v="626"/>
    <s v="EdBraxton@gmail.com"/>
    <s v="United States,Anaheim,California"/>
    <s v="Tables"/>
    <x v="1117"/>
    <n v="1293.4880000000001"/>
    <n v="7"/>
    <n v="80.843000000000004"/>
    <n v="0"/>
  </r>
  <r>
    <x v="935"/>
    <x v="619"/>
    <x v="11"/>
    <s v="JaneWaco@gmail.com"/>
    <s v="United States,San Diego,California"/>
    <s v="Chairs"/>
    <x v="153"/>
    <n v="801.56799999999998"/>
    <n v="2"/>
    <n v="50.097999999999999"/>
    <n v="4"/>
  </r>
  <r>
    <x v="935"/>
    <x v="619"/>
    <x v="11"/>
    <s v="JaneWaco@gmail.com"/>
    <s v="United States,San Diego,California"/>
    <s v="Paper"/>
    <x v="1173"/>
    <n v="368.91"/>
    <n v="9"/>
    <n v="180.76589999999999"/>
    <n v="4"/>
  </r>
  <r>
    <x v="935"/>
    <x v="619"/>
    <x v="11"/>
    <s v="JaneWaco@gmail.com"/>
    <s v="United States,San Diego,California"/>
    <s v="Chairs"/>
    <x v="494"/>
    <n v="885.52800000000002"/>
    <n v="9"/>
    <n v="-99.621899999999997"/>
    <n v="4"/>
  </r>
  <r>
    <x v="936"/>
    <x v="21"/>
    <x v="660"/>
    <s v="EdwardHooks@gmail.com"/>
    <s v="United States,San Francisco,California"/>
    <s v="Furnishings"/>
    <x v="1174"/>
    <n v="28.28"/>
    <n v="2"/>
    <n v="7.3528000000000002"/>
    <n v="2"/>
  </r>
  <r>
    <x v="936"/>
    <x v="21"/>
    <x v="660"/>
    <s v="EdwardHooks@gmail.com"/>
    <s v="United States,San Francisco,California"/>
    <s v="Supplies"/>
    <x v="648"/>
    <n v="4912.59"/>
    <n v="3"/>
    <n v="196.50360000000001"/>
    <n v="2"/>
  </r>
  <r>
    <x v="937"/>
    <x v="620"/>
    <x v="661"/>
    <s v="LynnSmith@gmail.com"/>
    <s v="United States,San Francisco,California"/>
    <s v="Binders"/>
    <x v="1175"/>
    <n v="14.352"/>
    <n v="3"/>
    <n v="5.0232000000000001"/>
    <n v="1"/>
  </r>
  <r>
    <x v="937"/>
    <x v="620"/>
    <x v="661"/>
    <s v="LynnSmith@gmail.com"/>
    <s v="United States,San Francisco,California"/>
    <s v="Accessories"/>
    <x v="218"/>
    <n v="179.97"/>
    <n v="3"/>
    <n v="86.385599999999997"/>
    <n v="1"/>
  </r>
  <r>
    <x v="938"/>
    <x v="586"/>
    <x v="640"/>
    <s v="KeithDawkins@gmail.com"/>
    <s v="United States,Los Angeles,California"/>
    <s v="Storage"/>
    <x v="599"/>
    <n v="99.87"/>
    <n v="3"/>
    <n v="23.968800000000002"/>
    <n v="5"/>
  </r>
  <r>
    <x v="939"/>
    <x v="116"/>
    <x v="366"/>
    <s v="PaulLucas@gmail.com"/>
    <s v="United States,Los Angeles,California"/>
    <s v="Labels"/>
    <x v="1152"/>
    <n v="44.4"/>
    <n v="3"/>
    <n v="22.2"/>
    <n v="7"/>
  </r>
  <r>
    <x v="939"/>
    <x v="116"/>
    <x v="366"/>
    <s v="PaulLucas@gmail.com"/>
    <s v="United States,Los Angeles,California"/>
    <s v="Paper"/>
    <x v="57"/>
    <n v="21.4"/>
    <n v="5"/>
    <n v="9.6300000000000008"/>
    <n v="7"/>
  </r>
  <r>
    <x v="940"/>
    <x v="621"/>
    <x v="493"/>
    <s v="LindaSouthworth@gmail.com"/>
    <s v="United States,San Francisco,California"/>
    <s v="Envelopes"/>
    <x v="57"/>
    <n v="9.7799999999999994"/>
    <n v="1"/>
    <n v="4.8899999999999997"/>
    <n v="4"/>
  </r>
  <r>
    <x v="941"/>
    <x v="148"/>
    <x v="484"/>
    <s v="PatrickBzostek@gmail.com"/>
    <s v="United States,San Francisco,California"/>
    <s v="Binders"/>
    <x v="1176"/>
    <n v="24.192"/>
    <n v="9"/>
    <n v="7.56"/>
    <n v="4"/>
  </r>
  <r>
    <x v="942"/>
    <x v="12"/>
    <x v="129"/>
    <s v="FrankMerwin@gmail.com"/>
    <s v="United States,San Francisco,California"/>
    <s v="Paper"/>
    <x v="120"/>
    <n v="59.94"/>
    <n v="3"/>
    <n v="28.171800000000001"/>
    <n v="0"/>
  </r>
  <r>
    <x v="942"/>
    <x v="12"/>
    <x v="129"/>
    <s v="FrankMerwin@gmail.com"/>
    <s v="United States,San Francisco,California"/>
    <s v="Paper"/>
    <x v="57"/>
    <n v="45.36"/>
    <n v="4"/>
    <n v="22.226400000000002"/>
    <n v="0"/>
  </r>
  <r>
    <x v="942"/>
    <x v="12"/>
    <x v="129"/>
    <s v="FrankMerwin@gmail.com"/>
    <s v="United States,San Francisco,California"/>
    <s v="Paper"/>
    <x v="1054"/>
    <n v="26.4"/>
    <n v="5"/>
    <n v="12.672000000000001"/>
    <n v="0"/>
  </r>
  <r>
    <x v="942"/>
    <x v="12"/>
    <x v="129"/>
    <s v="FrankMerwin@gmail.com"/>
    <s v="United States,San Francisco,California"/>
    <s v="Labels"/>
    <x v="1177"/>
    <n v="41.4"/>
    <n v="4"/>
    <n v="19.872"/>
    <n v="0"/>
  </r>
  <r>
    <x v="942"/>
    <x v="12"/>
    <x v="129"/>
    <s v="FrankMerwin@gmail.com"/>
    <s v="United States,San Francisco,California"/>
    <s v="Accessories"/>
    <x v="244"/>
    <n v="16.95"/>
    <n v="1"/>
    <n v="1.0169999999999999"/>
    <n v="0"/>
  </r>
  <r>
    <x v="943"/>
    <x v="197"/>
    <x v="161"/>
    <s v="KeithDawkins@gmail.com"/>
    <s v="United States,San Jose,California"/>
    <s v="Binders"/>
    <x v="1178"/>
    <n v="24.704000000000001"/>
    <n v="2"/>
    <n v="9.2639999999999993"/>
    <n v="5"/>
  </r>
  <r>
    <x v="943"/>
    <x v="197"/>
    <x v="161"/>
    <s v="KeithDawkins@gmail.com"/>
    <s v="United States,San Jose,California"/>
    <s v="Appliances"/>
    <x v="1179"/>
    <n v="59.7"/>
    <n v="3"/>
    <n v="26.864999999999998"/>
    <n v="5"/>
  </r>
  <r>
    <x v="943"/>
    <x v="197"/>
    <x v="161"/>
    <s v="KeithDawkins@gmail.com"/>
    <s v="United States,San Jose,California"/>
    <s v="Furnishings"/>
    <x v="859"/>
    <n v="14.52"/>
    <n v="3"/>
    <n v="5.6627999999999998"/>
    <n v="5"/>
  </r>
  <r>
    <x v="943"/>
    <x v="197"/>
    <x v="161"/>
    <s v="KeithDawkins@gmail.com"/>
    <s v="United States,San Jose,California"/>
    <s v="Binders"/>
    <x v="613"/>
    <n v="104.184"/>
    <n v="3"/>
    <n v="33.8598"/>
    <n v="5"/>
  </r>
  <r>
    <x v="944"/>
    <x v="443"/>
    <x v="662"/>
    <s v="SteveCarroll@gmail.com"/>
    <s v="United States,Seattle,Washington"/>
    <s v="Storage"/>
    <x v="67"/>
    <n v="46.53"/>
    <n v="3"/>
    <n v="13.0284"/>
    <n v="5"/>
  </r>
  <r>
    <x v="945"/>
    <x v="622"/>
    <x v="663"/>
    <s v="GiuliettaDortch@gmail.com"/>
    <s v="United States,Bellingham,Washington"/>
    <s v="Accessories"/>
    <x v="832"/>
    <n v="1099.5"/>
    <n v="10"/>
    <n v="362.83499999999998"/>
    <n v="5"/>
  </r>
  <r>
    <x v="946"/>
    <x v="500"/>
    <x v="664"/>
    <s v="RickBensley@gmail.com"/>
    <s v="United States,Seattle,Washington"/>
    <s v="Furnishings"/>
    <x v="956"/>
    <n v="25.4"/>
    <n v="5"/>
    <n v="8.6359999999999992"/>
    <n v="0"/>
  </r>
  <r>
    <x v="946"/>
    <x v="500"/>
    <x v="664"/>
    <s v="RickBensley@gmail.com"/>
    <s v="United States,Seattle,Washington"/>
    <s v="Phones"/>
    <x v="504"/>
    <n v="177.48"/>
    <n v="3"/>
    <n v="19.9665"/>
    <n v="0"/>
  </r>
  <r>
    <x v="946"/>
    <x v="500"/>
    <x v="664"/>
    <s v="RickBensley@gmail.com"/>
    <s v="United States,Seattle,Washington"/>
    <s v="Phones"/>
    <x v="1180"/>
    <n v="71.975999999999999"/>
    <n v="3"/>
    <n v="8.9969999999999999"/>
    <n v="0"/>
  </r>
  <r>
    <x v="947"/>
    <x v="315"/>
    <x v="370"/>
    <s v="RobertWaldorf@gmail.com"/>
    <s v="United States,Los Angeles,California"/>
    <s v="Accessories"/>
    <x v="483"/>
    <n v="435.84"/>
    <n v="12"/>
    <n v="130.75200000000001"/>
    <n v="2"/>
  </r>
  <r>
    <x v="947"/>
    <x v="315"/>
    <x v="370"/>
    <s v="RobertWaldorf@gmail.com"/>
    <s v="United States,Los Angeles,California"/>
    <s v="Art"/>
    <x v="45"/>
    <n v="5.88"/>
    <n v="2"/>
    <n v="1.5875999999999999"/>
    <n v="2"/>
  </r>
  <r>
    <x v="948"/>
    <x v="623"/>
    <x v="665"/>
    <s v="VivekGonzalez@gmail.com"/>
    <s v="United States,Los Angeles,California"/>
    <s v="Phones"/>
    <x v="1072"/>
    <n v="211.16800000000001"/>
    <n v="4"/>
    <n v="18.4772"/>
    <n v="7"/>
  </r>
  <r>
    <x v="949"/>
    <x v="624"/>
    <x v="232"/>
    <s v="JanetMolinari@gmail.com"/>
    <s v="United States,Los Angeles,California"/>
    <s v="Furnishings"/>
    <x v="1181"/>
    <n v="6.28"/>
    <n v="1"/>
    <n v="2.6375999999999999"/>
    <n v="4"/>
  </r>
  <r>
    <x v="949"/>
    <x v="624"/>
    <x v="232"/>
    <s v="JanetMolinari@gmail.com"/>
    <s v="United States,Los Angeles,California"/>
    <s v="Accessories"/>
    <x v="1182"/>
    <n v="95.1"/>
    <n v="5"/>
    <n v="30.431999999999999"/>
    <n v="4"/>
  </r>
  <r>
    <x v="949"/>
    <x v="624"/>
    <x v="232"/>
    <s v="JanetMolinari@gmail.com"/>
    <s v="United States,Los Angeles,California"/>
    <s v="Paper"/>
    <x v="1183"/>
    <n v="25.92"/>
    <n v="4"/>
    <n v="12.441599999999999"/>
    <n v="4"/>
  </r>
  <r>
    <x v="949"/>
    <x v="624"/>
    <x v="232"/>
    <s v="JanetMolinari@gmail.com"/>
    <s v="United States,Los Angeles,California"/>
    <s v="Storage"/>
    <x v="1184"/>
    <n v="48.84"/>
    <n v="4"/>
    <n v="13.1868"/>
    <n v="4"/>
  </r>
  <r>
    <x v="950"/>
    <x v="625"/>
    <x v="660"/>
    <s v="DeanKatz@gmail.com"/>
    <s v="United States,San Francisco,California"/>
    <s v="Storage"/>
    <x v="1006"/>
    <n v="676.55"/>
    <n v="5"/>
    <n v="6.7655000000000003"/>
    <n v="3"/>
  </r>
  <r>
    <x v="950"/>
    <x v="625"/>
    <x v="660"/>
    <s v="DeanKatz@gmail.com"/>
    <s v="United States,San Francisco,California"/>
    <s v="Appliances"/>
    <x v="1185"/>
    <n v="154.9"/>
    <n v="5"/>
    <n v="40.274000000000001"/>
    <n v="3"/>
  </r>
  <r>
    <x v="950"/>
    <x v="625"/>
    <x v="660"/>
    <s v="DeanKatz@gmail.com"/>
    <s v="United States,San Francisco,California"/>
    <s v="Envelopes"/>
    <x v="1186"/>
    <n v="30.56"/>
    <n v="4"/>
    <n v="14.974399999999999"/>
    <n v="3"/>
  </r>
  <r>
    <x v="950"/>
    <x v="625"/>
    <x v="660"/>
    <s v="DeanKatz@gmail.com"/>
    <s v="United States,San Francisco,California"/>
    <s v="Chairs"/>
    <x v="1187"/>
    <n v="770.35199999999998"/>
    <n v="3"/>
    <n v="77.035200000000003"/>
    <n v="3"/>
  </r>
  <r>
    <x v="951"/>
    <x v="626"/>
    <x v="213"/>
    <s v="MarinaLichtenstein@gmail.com"/>
    <s v="United States,Los Angeles,California"/>
    <s v="Furnishings"/>
    <x v="976"/>
    <n v="21.12"/>
    <n v="4"/>
    <n v="6.5472000000000001"/>
    <n v="5"/>
  </r>
  <r>
    <x v="952"/>
    <x v="137"/>
    <x v="666"/>
    <s v="MattAbelman@gmail.com"/>
    <s v="United States,Los Angeles,California"/>
    <s v="Phones"/>
    <x v="911"/>
    <n v="575.928"/>
    <n v="9"/>
    <n v="57.592799999999997"/>
    <n v="2"/>
  </r>
  <r>
    <x v="952"/>
    <x v="137"/>
    <x v="666"/>
    <s v="MattAbelman@gmail.com"/>
    <s v="United States,Los Angeles,California"/>
    <s v="Appliances"/>
    <x v="1089"/>
    <n v="7.78"/>
    <n v="2"/>
    <n v="2.0228000000000002"/>
    <n v="2"/>
  </r>
  <r>
    <x v="952"/>
    <x v="137"/>
    <x v="666"/>
    <s v="MattAbelman@gmail.com"/>
    <s v="United States,Los Angeles,California"/>
    <s v="Paper"/>
    <x v="279"/>
    <n v="123.92"/>
    <n v="4"/>
    <n v="55.764000000000003"/>
    <n v="2"/>
  </r>
  <r>
    <x v="953"/>
    <x v="269"/>
    <x v="667"/>
    <s v="LisaRyan@gmail.com"/>
    <s v="United States,San Francisco,California"/>
    <s v="Supplies"/>
    <x v="1188"/>
    <n v="17.22"/>
    <n v="3"/>
    <n v="5.1660000000000004"/>
    <n v="5"/>
  </r>
  <r>
    <x v="953"/>
    <x v="269"/>
    <x v="667"/>
    <s v="LisaRyan@gmail.com"/>
    <s v="United States,San Francisco,California"/>
    <s v="Storage"/>
    <x v="1189"/>
    <n v="226.56"/>
    <n v="6"/>
    <n v="63.436799999999998"/>
    <n v="5"/>
  </r>
  <r>
    <x v="953"/>
    <x v="269"/>
    <x v="667"/>
    <s v="LisaRyan@gmail.com"/>
    <s v="United States,San Francisco,California"/>
    <s v="Phones"/>
    <x v="1190"/>
    <n v="107.88"/>
    <n v="3"/>
    <n v="10.788"/>
    <n v="5"/>
  </r>
  <r>
    <x v="954"/>
    <x v="627"/>
    <x v="668"/>
    <s v="CharlesCrestani@gmail.com"/>
    <s v="United States,San Diego,California"/>
    <s v="Paper"/>
    <x v="1191"/>
    <n v="104.85"/>
    <n v="1"/>
    <n v="50.328000000000003"/>
    <n v="2"/>
  </r>
  <r>
    <x v="954"/>
    <x v="627"/>
    <x v="668"/>
    <s v="CharlesCrestani@gmail.com"/>
    <s v="United States,San Diego,California"/>
    <s v="Binders"/>
    <x v="102"/>
    <n v="8.7040000000000006"/>
    <n v="2"/>
    <n v="3.1551999999999998"/>
    <n v="2"/>
  </r>
  <r>
    <x v="954"/>
    <x v="627"/>
    <x v="668"/>
    <s v="CharlesCrestani@gmail.com"/>
    <s v="United States,San Diego,California"/>
    <s v="Paper"/>
    <x v="1192"/>
    <n v="19.920000000000002"/>
    <n v="4"/>
    <n v="9.7607999999999997"/>
    <n v="2"/>
  </r>
  <r>
    <x v="954"/>
    <x v="627"/>
    <x v="668"/>
    <s v="CharlesCrestani@gmail.com"/>
    <s v="United States,San Diego,California"/>
    <s v="Furnishings"/>
    <x v="1193"/>
    <n v="43.02"/>
    <n v="3"/>
    <n v="15.4872"/>
    <n v="2"/>
  </r>
  <r>
    <x v="955"/>
    <x v="594"/>
    <x v="669"/>
    <s v="SusanVittorini@gmail.com"/>
    <s v="United States,Mesa,Arizona"/>
    <s v="Phones"/>
    <x v="1194"/>
    <n v="552"/>
    <n v="10"/>
    <n v="34.5"/>
    <n v="1"/>
  </r>
  <r>
    <x v="956"/>
    <x v="628"/>
    <x v="354"/>
    <s v="EricaSmith@gmail.com"/>
    <s v="United States,Los Angeles,California"/>
    <s v="Binders"/>
    <x v="580"/>
    <n v="2357.4879999999998"/>
    <n v="7"/>
    <n v="884.05799999999999"/>
    <n v="6"/>
  </r>
  <r>
    <x v="956"/>
    <x v="628"/>
    <x v="354"/>
    <s v="EricaSmith@gmail.com"/>
    <s v="United States,Los Angeles,California"/>
    <s v="Phones"/>
    <x v="1072"/>
    <n v="369.54399999999998"/>
    <n v="7"/>
    <n v="32.335099999999997"/>
    <n v="6"/>
  </r>
  <r>
    <x v="956"/>
    <x v="628"/>
    <x v="354"/>
    <s v="EricaSmith@gmail.com"/>
    <s v="United States,Los Angeles,California"/>
    <s v="Chairs"/>
    <x v="711"/>
    <n v="184.75200000000001"/>
    <n v="3"/>
    <n v="-20.784600000000001"/>
    <n v="6"/>
  </r>
  <r>
    <x v="957"/>
    <x v="629"/>
    <x v="173"/>
    <s v="SallyHughsby@gmail.com"/>
    <s v="United States,Caldwell,Idaho"/>
    <s v="Chairs"/>
    <x v="1172"/>
    <n v="338.35199999999998"/>
    <n v="3"/>
    <n v="4.2294"/>
    <n v="4"/>
  </r>
  <r>
    <x v="957"/>
    <x v="629"/>
    <x v="173"/>
    <s v="SallyHughsby@gmail.com"/>
    <s v="United States,Caldwell,Idaho"/>
    <s v="Paper"/>
    <x v="261"/>
    <n v="25.92"/>
    <n v="4"/>
    <n v="12.441599999999999"/>
    <n v="4"/>
  </r>
  <r>
    <x v="957"/>
    <x v="629"/>
    <x v="173"/>
    <s v="SallyHughsby@gmail.com"/>
    <s v="United States,Caldwell,Idaho"/>
    <s v="Paper"/>
    <x v="559"/>
    <n v="91.36"/>
    <n v="4"/>
    <n v="42.025599999999997"/>
    <n v="4"/>
  </r>
  <r>
    <x v="958"/>
    <x v="324"/>
    <x v="297"/>
    <s v="RandyFerguson@gmail.com"/>
    <s v="United States,Phoenix,Arizona"/>
    <s v="Furnishings"/>
    <x v="1195"/>
    <n v="87.96"/>
    <n v="3"/>
    <n v="7.6965000000000003"/>
    <n v="4"/>
  </r>
  <r>
    <x v="958"/>
    <x v="324"/>
    <x v="297"/>
    <s v="RandyFerguson@gmail.com"/>
    <s v="United States,Phoenix,Arizona"/>
    <s v="Binders"/>
    <x v="350"/>
    <n v="5.2140000000000004"/>
    <n v="2"/>
    <n v="-4.1711999999999998"/>
    <n v="4"/>
  </r>
  <r>
    <x v="959"/>
    <x v="75"/>
    <x v="74"/>
    <s v="AllenGoldenen@gmail.com"/>
    <s v="United States,Los Angeles,California"/>
    <s v="Furnishings"/>
    <x v="463"/>
    <n v="19.760000000000002"/>
    <n v="4"/>
    <n v="8.2992000000000008"/>
    <n v="4"/>
  </r>
  <r>
    <x v="960"/>
    <x v="630"/>
    <x v="670"/>
    <s v="ClayLudtke@gmail.com"/>
    <s v="United States,Los Angeles,California"/>
    <s v="Paper"/>
    <x v="1196"/>
    <n v="68.52"/>
    <n v="3"/>
    <n v="31.519200000000001"/>
    <n v="4"/>
  </r>
  <r>
    <x v="960"/>
    <x v="630"/>
    <x v="670"/>
    <s v="ClayLudtke@gmail.com"/>
    <s v="United States,Los Angeles,California"/>
    <s v="Storage"/>
    <x v="385"/>
    <n v="74.94"/>
    <n v="3"/>
    <n v="14.2386"/>
    <n v="4"/>
  </r>
  <r>
    <x v="960"/>
    <x v="630"/>
    <x v="670"/>
    <s v="ClayLudtke@gmail.com"/>
    <s v="United States,Los Angeles,California"/>
    <s v="Machines"/>
    <x v="1197"/>
    <n v="2548.56"/>
    <n v="6"/>
    <n v="286.71300000000002"/>
    <n v="4"/>
  </r>
  <r>
    <x v="960"/>
    <x v="630"/>
    <x v="670"/>
    <s v="ClayLudtke@gmail.com"/>
    <s v="United States,Los Angeles,California"/>
    <s v="Envelopes"/>
    <x v="979"/>
    <n v="271.44"/>
    <n v="3"/>
    <n v="122.148"/>
    <n v="4"/>
  </r>
  <r>
    <x v="960"/>
    <x v="630"/>
    <x v="670"/>
    <s v="ClayLudtke@gmail.com"/>
    <s v="United States,Los Angeles,California"/>
    <s v="Phones"/>
    <x v="1198"/>
    <n v="287.88"/>
    <n v="3"/>
    <n v="35.984999999999999"/>
    <n v="4"/>
  </r>
  <r>
    <x v="961"/>
    <x v="631"/>
    <x v="671"/>
    <s v="KarenFerguson@gmail.com"/>
    <s v="United States,Los Angeles,California"/>
    <s v="Paper"/>
    <x v="1199"/>
    <n v="14.9"/>
    <n v="5"/>
    <n v="7.1520000000000001"/>
    <n v="1"/>
  </r>
  <r>
    <x v="961"/>
    <x v="631"/>
    <x v="671"/>
    <s v="KarenFerguson@gmail.com"/>
    <s v="United States,Los Angeles,California"/>
    <s v="Phones"/>
    <x v="1200"/>
    <n v="4158.9120000000003"/>
    <n v="8"/>
    <n v="363.90480000000002"/>
    <n v="1"/>
  </r>
  <r>
    <x v="962"/>
    <x v="546"/>
    <x v="588"/>
    <s v="AndyYotov@gmail.com"/>
    <s v="United States,Los Angeles,California"/>
    <s v="Furnishings"/>
    <x v="1162"/>
    <n v="91.96"/>
    <n v="2"/>
    <n v="15.6332"/>
    <n v="6"/>
  </r>
  <r>
    <x v="962"/>
    <x v="546"/>
    <x v="588"/>
    <s v="AndyYotov@gmail.com"/>
    <s v="United States,Los Angeles,California"/>
    <s v="Furnishings"/>
    <x v="88"/>
    <n v="33.11"/>
    <n v="7"/>
    <n v="12.9129"/>
    <n v="6"/>
  </r>
  <r>
    <x v="962"/>
    <x v="546"/>
    <x v="588"/>
    <s v="AndyYotov@gmail.com"/>
    <s v="United States,Los Angeles,California"/>
    <s v="Paper"/>
    <x v="966"/>
    <n v="19.440000000000001"/>
    <n v="3"/>
    <n v="9.3312000000000008"/>
    <n v="6"/>
  </r>
  <r>
    <x v="962"/>
    <x v="546"/>
    <x v="588"/>
    <s v="AndyYotov@gmail.com"/>
    <s v="United States,Los Angeles,California"/>
    <s v="Paper"/>
    <x v="1201"/>
    <n v="55.48"/>
    <n v="1"/>
    <n v="26.630400000000002"/>
    <n v="6"/>
  </r>
  <r>
    <x v="963"/>
    <x v="280"/>
    <x v="672"/>
    <s v="AnnChong@gmail.com"/>
    <s v="United States,Seattle,Washington"/>
    <s v="Fasteners"/>
    <x v="743"/>
    <n v="8.4"/>
    <n v="5"/>
    <n v="0.33600000000000002"/>
    <n v="7"/>
  </r>
  <r>
    <x v="963"/>
    <x v="280"/>
    <x v="672"/>
    <s v="AnnChong@gmail.com"/>
    <s v="United States,Seattle,Washington"/>
    <s v="Phones"/>
    <x v="759"/>
    <n v="71.959999999999994"/>
    <n v="5"/>
    <n v="25.186"/>
    <n v="7"/>
  </r>
  <r>
    <x v="964"/>
    <x v="326"/>
    <x v="673"/>
    <s v="TimBrockman@gmail.com"/>
    <s v="United States,Los Angeles,California"/>
    <s v="Art"/>
    <x v="1134"/>
    <n v="9.84"/>
    <n v="3"/>
    <n v="2.8536000000000001"/>
    <n v="1"/>
  </r>
  <r>
    <x v="965"/>
    <x v="297"/>
    <x v="674"/>
    <s v="PaulProst@gmail.com"/>
    <s v="United States,Los Angeles,California"/>
    <s v="Furnishings"/>
    <x v="1202"/>
    <n v="15.24"/>
    <n v="3"/>
    <n v="5.1816000000000004"/>
    <n v="4"/>
  </r>
  <r>
    <x v="966"/>
    <x v="632"/>
    <x v="415"/>
    <s v="FrankAtkinson@gmail.com"/>
    <s v="United States,Los Angeles,California"/>
    <s v="Phones"/>
    <x v="578"/>
    <n v="859.2"/>
    <n v="3"/>
    <n v="75.180000000000007"/>
    <n v="5"/>
  </r>
  <r>
    <x v="966"/>
    <x v="632"/>
    <x v="415"/>
    <s v="FrankAtkinson@gmail.com"/>
    <s v="United States,Los Angeles,California"/>
    <s v="Machines"/>
    <x v="1203"/>
    <n v="506.28"/>
    <n v="3"/>
    <n v="177.19800000000001"/>
    <n v="5"/>
  </r>
  <r>
    <x v="967"/>
    <x v="633"/>
    <x v="675"/>
    <s v="TracyBlumstein@gmail.com"/>
    <s v="United States,Sierra Vista,Arizona"/>
    <s v="Furnishings"/>
    <x v="948"/>
    <n v="14.368"/>
    <n v="2"/>
    <n v="3.9512"/>
    <n v="4"/>
  </r>
  <r>
    <x v="968"/>
    <x v="236"/>
    <x v="342"/>
    <s v="CathyPrescott@gmail.com"/>
    <s v="United States,Tucson,Arizona"/>
    <s v="Furnishings"/>
    <x v="440"/>
    <n v="238.15199999999999"/>
    <n v="3"/>
    <n v="89.307000000000002"/>
    <n v="5"/>
  </r>
  <r>
    <x v="969"/>
    <x v="634"/>
    <x v="676"/>
    <s v="RalphArnett@gmail.com"/>
    <s v="United States,San Diego,California"/>
    <s v="Copiers"/>
    <x v="984"/>
    <n v="1199.96"/>
    <n v="5"/>
    <n v="224.99250000000001"/>
    <n v="5"/>
  </r>
  <r>
    <x v="969"/>
    <x v="634"/>
    <x v="676"/>
    <s v="RalphArnett@gmail.com"/>
    <s v="United States,San Diego,California"/>
    <s v="Paper"/>
    <x v="1204"/>
    <n v="12.6"/>
    <n v="3"/>
    <n v="6.1740000000000004"/>
    <n v="5"/>
  </r>
  <r>
    <x v="969"/>
    <x v="634"/>
    <x v="676"/>
    <s v="RalphArnett@gmail.com"/>
    <s v="United States,San Diego,California"/>
    <s v="Paper"/>
    <x v="160"/>
    <n v="17.940000000000001"/>
    <n v="3"/>
    <n v="8.0730000000000004"/>
    <n v="5"/>
  </r>
  <r>
    <x v="970"/>
    <x v="635"/>
    <x v="677"/>
    <s v="ChuckClark@gmail.com"/>
    <s v="United States,Lakewood,California"/>
    <s v="Chairs"/>
    <x v="126"/>
    <n v="518.27200000000005"/>
    <n v="8"/>
    <n v="-97.176000000000002"/>
    <n v="4"/>
  </r>
  <r>
    <x v="970"/>
    <x v="635"/>
    <x v="677"/>
    <s v="ChuckClark@gmail.com"/>
    <s v="United States,Lakewood,California"/>
    <s v="Furnishings"/>
    <x v="1205"/>
    <n v="6.98"/>
    <n v="1"/>
    <n v="3.3504"/>
    <n v="4"/>
  </r>
  <r>
    <x v="970"/>
    <x v="635"/>
    <x v="677"/>
    <s v="ChuckClark@gmail.com"/>
    <s v="United States,Lakewood,California"/>
    <s v="Machines"/>
    <x v="1206"/>
    <n v="343.2"/>
    <n v="1"/>
    <n v="38.61"/>
    <n v="4"/>
  </r>
  <r>
    <x v="971"/>
    <x v="636"/>
    <x v="678"/>
    <s v="FredHopkins@gmail.com"/>
    <s v="United States,Los Angeles,California"/>
    <s v="Binders"/>
    <x v="568"/>
    <n v="153.55199999999999"/>
    <n v="3"/>
    <n v="51.823799999999999"/>
    <n v="4"/>
  </r>
  <r>
    <x v="971"/>
    <x v="636"/>
    <x v="678"/>
    <s v="FredHopkins@gmail.com"/>
    <s v="United States,Los Angeles,California"/>
    <s v="Storage"/>
    <x v="1006"/>
    <n v="270.62"/>
    <n v="2"/>
    <n v="2.7061999999999999"/>
    <n v="4"/>
  </r>
  <r>
    <x v="972"/>
    <x v="297"/>
    <x v="674"/>
    <s v="EricHoffmann@gmail.com"/>
    <s v="United States,Costa Mesa,California"/>
    <s v="Furnishings"/>
    <x v="57"/>
    <n v="29.22"/>
    <n v="3"/>
    <n v="12.8568"/>
    <n v="4"/>
  </r>
  <r>
    <x v="973"/>
    <x v="38"/>
    <x v="338"/>
    <s v="PamelaCoakley@gmail.com"/>
    <s v="United States,Loveland,Colorado"/>
    <s v="Binders"/>
    <x v="917"/>
    <n v="1.1879999999999999"/>
    <n v="2"/>
    <n v="-0.99"/>
    <n v="3"/>
  </r>
  <r>
    <x v="974"/>
    <x v="484"/>
    <x v="679"/>
    <s v="StephaniePhelps@gmail.com"/>
    <s v="United States,Redwood City,California"/>
    <s v="Binders"/>
    <x v="220"/>
    <n v="41.904000000000003"/>
    <n v="6"/>
    <n v="14.1426"/>
    <n v="6"/>
  </r>
  <r>
    <x v="975"/>
    <x v="637"/>
    <x v="154"/>
    <s v="JustinRitter@gmail.com"/>
    <s v="United States,Springfield,Oregon"/>
    <s v="Phones"/>
    <x v="911"/>
    <n v="191.976"/>
    <n v="3"/>
    <n v="19.197600000000001"/>
    <n v="6"/>
  </r>
  <r>
    <x v="975"/>
    <x v="637"/>
    <x v="154"/>
    <s v="JustinRitter@gmail.com"/>
    <s v="United States,Springfield,Oregon"/>
    <s v="Art"/>
    <x v="1207"/>
    <n v="23.832000000000001"/>
    <n v="3"/>
    <n v="6.5537999999999998"/>
    <n v="6"/>
  </r>
  <r>
    <x v="975"/>
    <x v="637"/>
    <x v="154"/>
    <s v="JustinRitter@gmail.com"/>
    <s v="United States,Springfield,Oregon"/>
    <s v="Furnishings"/>
    <x v="148"/>
    <n v="409.21600000000001"/>
    <n v="8"/>
    <n v="61.382399999999997"/>
    <n v="6"/>
  </r>
  <r>
    <x v="975"/>
    <x v="637"/>
    <x v="154"/>
    <s v="JustinRitter@gmail.com"/>
    <s v="United States,Springfield,Oregon"/>
    <s v="Bookcases"/>
    <x v="118"/>
    <n v="72.587999999999994"/>
    <n v="2"/>
    <n v="-128.2388"/>
    <n v="6"/>
  </r>
  <r>
    <x v="976"/>
    <x v="622"/>
    <x v="680"/>
    <s v="SaphhiraShifley@gmail.com"/>
    <s v="United States,Los Angeles,California"/>
    <s v="Accessories"/>
    <x v="472"/>
    <n v="44.75"/>
    <n v="5"/>
    <n v="8.5024999999999995"/>
    <n v="4"/>
  </r>
  <r>
    <x v="976"/>
    <x v="622"/>
    <x v="680"/>
    <s v="SaphhiraShifley@gmail.com"/>
    <s v="United States,Los Angeles,California"/>
    <s v="Paper"/>
    <x v="1208"/>
    <n v="11.96"/>
    <n v="2"/>
    <n v="5.3819999999999997"/>
    <n v="4"/>
  </r>
  <r>
    <x v="976"/>
    <x v="622"/>
    <x v="680"/>
    <s v="SaphhiraShifley@gmail.com"/>
    <s v="United States,Los Angeles,California"/>
    <s v="Binders"/>
    <x v="283"/>
    <n v="3.9119999999999999"/>
    <n v="1"/>
    <n v="1.2714000000000001"/>
    <n v="4"/>
  </r>
  <r>
    <x v="977"/>
    <x v="638"/>
    <x v="681"/>
    <s v="AaronHawkins@gmail.com"/>
    <s v="United States,San Francisco,California"/>
    <s v="Binders"/>
    <x v="1178"/>
    <n v="49.408000000000001"/>
    <n v="4"/>
    <n v="18.527999999999999"/>
    <n v="3"/>
  </r>
  <r>
    <x v="978"/>
    <x v="341"/>
    <x v="682"/>
    <s v="AnthonyO'Donnell@gmail.com"/>
    <s v="United States,Los Angeles,California"/>
    <s v="Tables"/>
    <x v="1209"/>
    <n v="161.28"/>
    <n v="2"/>
    <n v="12.096"/>
    <n v="3"/>
  </r>
  <r>
    <x v="979"/>
    <x v="99"/>
    <x v="461"/>
    <s v="ThomasThornton@gmail.com"/>
    <s v="United States,Chula Vista,California"/>
    <s v="Art"/>
    <x v="411"/>
    <n v="192.8"/>
    <n v="4"/>
    <n v="55.911999999999999"/>
    <n v="0"/>
  </r>
  <r>
    <x v="980"/>
    <x v="569"/>
    <x v="610"/>
    <s v="GuyArmstrong@gmail.com"/>
    <s v="United States,San Francisco,California"/>
    <s v="Bookcases"/>
    <x v="144"/>
    <n v="205.666"/>
    <n v="2"/>
    <n v="-12.098000000000001"/>
    <n v="5"/>
  </r>
  <r>
    <x v="981"/>
    <x v="523"/>
    <x v="553"/>
    <s v="NathanCano@gmail.com"/>
    <s v="United States,Santa Maria,California"/>
    <s v="Storage"/>
    <x v="684"/>
    <n v="115.44"/>
    <n v="3"/>
    <n v="30.014399999999998"/>
    <n v="2"/>
  </r>
  <r>
    <x v="982"/>
    <x v="639"/>
    <x v="683"/>
    <s v="KhloeMiller@gmail.com"/>
    <s v="United States,San Jose,California"/>
    <s v="Art"/>
    <x v="181"/>
    <n v="11.76"/>
    <n v="4"/>
    <n v="3.1751999999999998"/>
    <n v="4"/>
  </r>
  <r>
    <x v="983"/>
    <x v="250"/>
    <x v="258"/>
    <s v="PatrickJones@gmail.com"/>
    <s v="United States,San Francisco,California"/>
    <s v="Art"/>
    <x v="181"/>
    <n v="11.76"/>
    <n v="4"/>
    <n v="3.1751999999999998"/>
    <n v="4"/>
  </r>
  <r>
    <x v="983"/>
    <x v="250"/>
    <x v="258"/>
    <s v="PatrickJones@gmail.com"/>
    <s v="United States,San Francisco,California"/>
    <s v="Binders"/>
    <x v="691"/>
    <n v="40.735999999999997"/>
    <n v="2"/>
    <n v="14.7668"/>
    <n v="4"/>
  </r>
  <r>
    <x v="984"/>
    <x v="640"/>
    <x v="304"/>
    <s v="AnnaChung@gmail.com"/>
    <s v="United States,San Francisco,California"/>
    <s v="Phones"/>
    <x v="829"/>
    <n v="201.584"/>
    <n v="2"/>
    <n v="12.599"/>
    <n v="2"/>
  </r>
  <r>
    <x v="985"/>
    <x v="38"/>
    <x v="338"/>
    <s v="JasonGross@gmail.com"/>
    <s v="United States,Long Beach,California"/>
    <s v="Chairs"/>
    <x v="1074"/>
    <n v="340.70400000000001"/>
    <n v="6"/>
    <n v="-34.070399999999999"/>
    <n v="3"/>
  </r>
  <r>
    <x v="986"/>
    <x v="641"/>
    <x v="684"/>
    <s v="EileenKiefer@gmail.com"/>
    <s v="United States,San Francisco,California"/>
    <s v="Bookcases"/>
    <x v="1110"/>
    <n v="1198.33"/>
    <n v="10"/>
    <n v="70.489999999999995"/>
    <n v="3"/>
  </r>
  <r>
    <x v="987"/>
    <x v="317"/>
    <x v="685"/>
    <s v="RobDowd@gmail.com"/>
    <s v="United States,Los Angeles,California"/>
    <s v="Storage"/>
    <x v="1210"/>
    <n v="87.92"/>
    <n v="4"/>
    <n v="0.87919999999999998"/>
    <n v="5"/>
  </r>
  <r>
    <x v="988"/>
    <x v="583"/>
    <x v="655"/>
    <s v="GaryMcGarr@gmail.com"/>
    <s v="United States,Los Angeles,California"/>
    <s v="Storage"/>
    <x v="1211"/>
    <n v="772.68"/>
    <n v="4"/>
    <n v="108.1752"/>
    <n v="6"/>
  </r>
  <r>
    <x v="989"/>
    <x v="642"/>
    <x v="85"/>
    <s v="RickWilson@gmail.com"/>
    <s v="United States,Los Angeles,California"/>
    <s v="Paper"/>
    <x v="177"/>
    <n v="22.96"/>
    <n v="2"/>
    <n v="11.250400000000001"/>
    <n v="3"/>
  </r>
  <r>
    <x v="990"/>
    <x v="93"/>
    <x v="92"/>
    <s v="DeborahBrumfield@gmail.com"/>
    <s v="United States,Portland,Oregon"/>
    <s v="Chairs"/>
    <x v="554"/>
    <n v="403.92"/>
    <n v="5"/>
    <n v="25.245000000000001"/>
    <n v="2"/>
  </r>
  <r>
    <x v="991"/>
    <x v="643"/>
    <x v="507"/>
    <s v="MitchWebber@gmail.com"/>
    <s v="United States,Seattle,Washington"/>
    <s v="Storage"/>
    <x v="166"/>
    <n v="31.44"/>
    <n v="3"/>
    <n v="8.4887999999999995"/>
    <n v="0"/>
  </r>
  <r>
    <x v="992"/>
    <x v="644"/>
    <x v="182"/>
    <s v="PeteKriz@gmail.com"/>
    <s v="United States,Apple Valley,California"/>
    <s v="Chairs"/>
    <x v="1172"/>
    <n v="563.91999999999996"/>
    <n v="5"/>
    <n v="7.0490000000000004"/>
    <n v="7"/>
  </r>
  <r>
    <x v="993"/>
    <x v="486"/>
    <x v="667"/>
    <s v="YanaSorensen@gmail.com"/>
    <s v="United States,Seattle,Washington"/>
    <s v="Binders"/>
    <x v="1212"/>
    <n v="2793.5279999999998"/>
    <n v="9"/>
    <n v="942.81569999999999"/>
    <n v="7"/>
  </r>
  <r>
    <x v="993"/>
    <x v="486"/>
    <x v="667"/>
    <s v="YanaSorensen@gmail.com"/>
    <s v="United States,Seattle,Washington"/>
    <s v="Storage"/>
    <x v="344"/>
    <n v="1000.02"/>
    <n v="7"/>
    <n v="290.00580000000002"/>
    <n v="7"/>
  </r>
  <r>
    <x v="993"/>
    <x v="486"/>
    <x v="667"/>
    <s v="YanaSorensen@gmail.com"/>
    <s v="United States,Seattle,Washington"/>
    <s v="Furnishings"/>
    <x v="674"/>
    <n v="65.94"/>
    <n v="3"/>
    <n v="22.419599999999999"/>
    <n v="7"/>
  </r>
  <r>
    <x v="994"/>
    <x v="34"/>
    <x v="33"/>
    <s v="MariaBertelson@gmail.com"/>
    <s v="United States,Longview,Washington"/>
    <s v="Fasteners"/>
    <x v="57"/>
    <n v="18.239999999999998"/>
    <n v="3"/>
    <n v="9.1199999999999992"/>
    <n v="4"/>
  </r>
  <r>
    <x v="994"/>
    <x v="34"/>
    <x v="33"/>
    <s v="MariaBertelson@gmail.com"/>
    <s v="United States,Longview,Washington"/>
    <s v="Appliances"/>
    <x v="192"/>
    <n v="76.12"/>
    <n v="2"/>
    <n v="22.0748"/>
    <n v="4"/>
  </r>
  <r>
    <x v="995"/>
    <x v="465"/>
    <x v="118"/>
    <s v="AlanShonely@gmail.com"/>
    <s v="United States,Redondo Beach,California"/>
    <s v="Envelopes"/>
    <x v="335"/>
    <n v="7.64"/>
    <n v="1"/>
    <n v="3.7435999999999998"/>
    <n v="4"/>
  </r>
  <r>
    <x v="996"/>
    <x v="645"/>
    <x v="686"/>
    <s v="JoyBell-@gmail.com"/>
    <s v="United States,Los Angeles,California"/>
    <s v="Labels"/>
    <x v="1213"/>
    <n v="56.7"/>
    <n v="9"/>
    <n v="26.082000000000001"/>
    <n v="4"/>
  </r>
  <r>
    <x v="997"/>
    <x v="646"/>
    <x v="687"/>
    <s v="JeremyFarry@gmail.com"/>
    <s v="United States,Portland,Oregon"/>
    <s v="Bookcases"/>
    <x v="1214"/>
    <n v="66.293999999999997"/>
    <n v="1"/>
    <n v="-103.86060000000001"/>
    <n v="4"/>
  </r>
  <r>
    <x v="997"/>
    <x v="646"/>
    <x v="687"/>
    <s v="JeremyFarry@gmail.com"/>
    <s v="United States,Portland,Oregon"/>
    <s v="Chairs"/>
    <x v="1215"/>
    <n v="291.16800000000001"/>
    <n v="4"/>
    <n v="-14.558400000000001"/>
    <n v="4"/>
  </r>
  <r>
    <x v="998"/>
    <x v="386"/>
    <x v="74"/>
    <s v="JenniferFerguson@gmail.com"/>
    <s v="United States,Seattle,Washington"/>
    <s v="Chairs"/>
    <x v="1216"/>
    <n v="177.56800000000001"/>
    <n v="2"/>
    <n v="8.8783999999999992"/>
    <n v="0"/>
  </r>
  <r>
    <x v="998"/>
    <x v="386"/>
    <x v="74"/>
    <s v="JenniferFerguson@gmail.com"/>
    <s v="United States,Seattle,Washington"/>
    <s v="Paper"/>
    <x v="190"/>
    <n v="19.440000000000001"/>
    <n v="3"/>
    <n v="9.3312000000000008"/>
    <n v="0"/>
  </r>
  <r>
    <x v="998"/>
    <x v="386"/>
    <x v="74"/>
    <s v="JenniferFerguson@gmail.com"/>
    <s v="United States,Seattle,Washington"/>
    <s v="Paper"/>
    <x v="191"/>
    <n v="71.28"/>
    <n v="11"/>
    <n v="34.214399999999998"/>
    <n v="0"/>
  </r>
  <r>
    <x v="998"/>
    <x v="386"/>
    <x v="74"/>
    <s v="JenniferFerguson@gmail.com"/>
    <s v="United States,Seattle,Washington"/>
    <s v="Binders"/>
    <x v="841"/>
    <n v="1471.96"/>
    <n v="5"/>
    <n v="459.98750000000001"/>
    <n v="0"/>
  </r>
  <r>
    <x v="998"/>
    <x v="386"/>
    <x v="74"/>
    <s v="JenniferFerguson@gmail.com"/>
    <s v="United States,Seattle,Washington"/>
    <s v="Phones"/>
    <x v="1217"/>
    <n v="79.959999999999994"/>
    <n v="5"/>
    <n v="-17.991"/>
    <n v="0"/>
  </r>
  <r>
    <x v="999"/>
    <x v="111"/>
    <x v="112"/>
    <s v="HelenAbelman@gmail.com"/>
    <s v="United States,San Jose,California"/>
    <s v="Furnishings"/>
    <x v="1218"/>
    <n v="166.5"/>
    <n v="3"/>
    <n v="21.645"/>
    <n v="4"/>
  </r>
  <r>
    <x v="999"/>
    <x v="111"/>
    <x v="112"/>
    <s v="HelenAbelman@gmail.com"/>
    <s v="United States,San Jose,California"/>
    <s v="Storage"/>
    <x v="266"/>
    <n v="360.38"/>
    <n v="2"/>
    <n v="93.698800000000006"/>
    <n v="4"/>
  </r>
  <r>
    <x v="1000"/>
    <x v="647"/>
    <x v="32"/>
    <s v="LoganHaushalter@gmail.com"/>
    <s v="United States,Los Angeles,California"/>
    <s v="Binders"/>
    <x v="1219"/>
    <n v="11.744"/>
    <n v="1"/>
    <n v="3.8168000000000002"/>
    <n v="3"/>
  </r>
  <r>
    <x v="1001"/>
    <x v="202"/>
    <x v="688"/>
    <s v="ClayRozendal@gmail.com"/>
    <s v="United States,Bellevue,Washington"/>
    <s v="Supplies"/>
    <x v="849"/>
    <n v="25.35"/>
    <n v="3"/>
    <n v="7.6050000000000004"/>
    <n v="4"/>
  </r>
  <r>
    <x v="1002"/>
    <x v="148"/>
    <x v="430"/>
    <s v="KatrinaBavinger@gmail.com"/>
    <s v="United States,Seattle,Washington"/>
    <s v="Art"/>
    <x v="491"/>
    <n v="119.04"/>
    <n v="6"/>
    <n v="30.950399999999998"/>
    <n v="5"/>
  </r>
  <r>
    <x v="1002"/>
    <x v="148"/>
    <x v="430"/>
    <s v="KatrinaBavinger@gmail.com"/>
    <s v="United States,Seattle,Washington"/>
    <s v="Furnishings"/>
    <x v="897"/>
    <n v="22.14"/>
    <n v="3"/>
    <n v="6.4206000000000003"/>
    <n v="5"/>
  </r>
  <r>
    <x v="1002"/>
    <x v="148"/>
    <x v="430"/>
    <s v="KatrinaBavinger@gmail.com"/>
    <s v="United States,Seattle,Washington"/>
    <s v="Accessories"/>
    <x v="1220"/>
    <n v="13.98"/>
    <n v="2"/>
    <n v="6.0114000000000001"/>
    <n v="5"/>
  </r>
  <r>
    <x v="1003"/>
    <x v="359"/>
    <x v="689"/>
    <s v="RoseO'Brian@gmail.com"/>
    <s v="United States,Seattle,Washington"/>
    <s v="Binders"/>
    <x v="387"/>
    <n v="14.592000000000001"/>
    <n v="3"/>
    <n v="4.9248000000000003"/>
    <n v="6"/>
  </r>
  <r>
    <x v="1004"/>
    <x v="239"/>
    <x v="690"/>
    <s v="BrendaBowman@gmail.com"/>
    <s v="United States,Oakland,California"/>
    <s v="Phones"/>
    <x v="1221"/>
    <n v="39.991999999999997"/>
    <n v="1"/>
    <n v="-7.9984000000000002"/>
    <n v="4"/>
  </r>
  <r>
    <x v="1004"/>
    <x v="239"/>
    <x v="690"/>
    <s v="BrendaBowman@gmail.com"/>
    <s v="United States,Oakland,California"/>
    <s v="Chairs"/>
    <x v="1222"/>
    <n v="1159.056"/>
    <n v="9"/>
    <n v="43.464599999999997"/>
    <n v="4"/>
  </r>
  <r>
    <x v="1004"/>
    <x v="239"/>
    <x v="690"/>
    <s v="BrendaBowman@gmail.com"/>
    <s v="United States,Oakland,California"/>
    <s v="Art"/>
    <x v="1223"/>
    <n v="179.9"/>
    <n v="5"/>
    <n v="44.975000000000001"/>
    <n v="4"/>
  </r>
  <r>
    <x v="1005"/>
    <x v="7"/>
    <x v="7"/>
    <s v="DennisKane@gmail.com"/>
    <s v="United States,Seattle,Washington"/>
    <s v="Furnishings"/>
    <x v="1224"/>
    <n v="12.42"/>
    <n v="3"/>
    <n v="4.4711999999999996"/>
    <n v="5"/>
  </r>
  <r>
    <x v="1005"/>
    <x v="7"/>
    <x v="7"/>
    <s v="DennisKane@gmail.com"/>
    <s v="United States,Seattle,Washington"/>
    <s v="Accessories"/>
    <x v="1225"/>
    <n v="428.4"/>
    <n v="3"/>
    <n v="89.963999999999999"/>
    <n v="5"/>
  </r>
  <r>
    <x v="1005"/>
    <x v="7"/>
    <x v="7"/>
    <s v="DennisKane@gmail.com"/>
    <s v="United States,Seattle,Washington"/>
    <s v="Furnishings"/>
    <x v="878"/>
    <n v="24.75"/>
    <n v="5"/>
    <n v="10.89"/>
    <n v="5"/>
  </r>
  <r>
    <x v="1005"/>
    <x v="7"/>
    <x v="7"/>
    <s v="DennisKane@gmail.com"/>
    <s v="United States,Seattle,Washington"/>
    <s v="Labels"/>
    <x v="1226"/>
    <n v="87.71"/>
    <n v="7"/>
    <n v="41.223700000000001"/>
    <n v="5"/>
  </r>
  <r>
    <x v="1005"/>
    <x v="7"/>
    <x v="7"/>
    <s v="DennisKane@gmail.com"/>
    <s v="United States,Seattle,Washington"/>
    <s v="Storage"/>
    <x v="460"/>
    <n v="69.52"/>
    <n v="2"/>
    <n v="17.38"/>
    <n v="5"/>
  </r>
  <r>
    <x v="1005"/>
    <x v="7"/>
    <x v="7"/>
    <s v="DennisKane@gmail.com"/>
    <s v="United States,Seattle,Washington"/>
    <s v="Phones"/>
    <x v="1227"/>
    <n v="20.783999999999999"/>
    <n v="2"/>
    <n v="-4.6764000000000001"/>
    <n v="5"/>
  </r>
  <r>
    <x v="1005"/>
    <x v="7"/>
    <x v="7"/>
    <s v="DennisKane@gmail.com"/>
    <s v="United States,Seattle,Washington"/>
    <s v="Binders"/>
    <x v="372"/>
    <n v="12.816000000000001"/>
    <n v="3"/>
    <n v="4.1651999999999996"/>
    <n v="5"/>
  </r>
  <r>
    <x v="1006"/>
    <x v="309"/>
    <x v="691"/>
    <s v="EdwardHooks@gmail.com"/>
    <s v="United States,Los Angeles,California"/>
    <s v="Envelopes"/>
    <x v="1014"/>
    <n v="304.89999999999998"/>
    <n v="5"/>
    <n v="143.303"/>
    <n v="4"/>
  </r>
  <r>
    <x v="1006"/>
    <x v="309"/>
    <x v="691"/>
    <s v="EdwardHooks@gmail.com"/>
    <s v="United States,Los Angeles,California"/>
    <s v="Chairs"/>
    <x v="685"/>
    <n v="563.24"/>
    <n v="5"/>
    <n v="56.323999999999998"/>
    <n v="4"/>
  </r>
  <r>
    <x v="1007"/>
    <x v="648"/>
    <x v="692"/>
    <s v="EdBraxton@gmail.com"/>
    <s v="United States,San Francisco,California"/>
    <s v="Tables"/>
    <x v="409"/>
    <n v="502.488"/>
    <n v="3"/>
    <n v="-87.935400000000001"/>
    <n v="4"/>
  </r>
  <r>
    <x v="1007"/>
    <x v="648"/>
    <x v="692"/>
    <s v="EdBraxton@gmail.com"/>
    <s v="United States,San Francisco,California"/>
    <s v="Binders"/>
    <x v="294"/>
    <n v="196.70400000000001"/>
    <n v="6"/>
    <n v="68.846400000000003"/>
    <n v="4"/>
  </r>
  <r>
    <x v="1008"/>
    <x v="270"/>
    <x v="219"/>
    <s v="NicoleFjeld@gmail.com"/>
    <s v="United States,Chico,California"/>
    <s v="Chairs"/>
    <x v="55"/>
    <n v="915.13599999999997"/>
    <n v="4"/>
    <n v="102.9528"/>
    <n v="5"/>
  </r>
  <r>
    <x v="1008"/>
    <x v="270"/>
    <x v="219"/>
    <s v="NicoleFjeld@gmail.com"/>
    <s v="United States,Chico,California"/>
    <s v="Furnishings"/>
    <x v="194"/>
    <n v="327.76"/>
    <n v="8"/>
    <n v="91.772800000000004"/>
    <n v="5"/>
  </r>
  <r>
    <x v="1009"/>
    <x v="649"/>
    <x v="693"/>
    <s v="AnnieZypern@gmail.com"/>
    <s v="United States,Los Angeles,California"/>
    <s v="Phones"/>
    <x v="269"/>
    <n v="88.775999999999996"/>
    <n v="3"/>
    <n v="7.7679"/>
    <n v="4"/>
  </r>
  <r>
    <x v="1009"/>
    <x v="649"/>
    <x v="693"/>
    <s v="AnnieZypern@gmail.com"/>
    <s v="United States,Los Angeles,California"/>
    <s v="Art"/>
    <x v="1228"/>
    <n v="64.14"/>
    <n v="3"/>
    <n v="16.676400000000001"/>
    <n v="4"/>
  </r>
  <r>
    <x v="1010"/>
    <x v="650"/>
    <x v="694"/>
    <s v="SylviaFoulston@gmail.com"/>
    <s v="United States,San Diego,California"/>
    <s v="Binders"/>
    <x v="1229"/>
    <n v="36.36"/>
    <n v="3"/>
    <n v="12.2715"/>
    <n v="5"/>
  </r>
  <r>
    <x v="1011"/>
    <x v="651"/>
    <x v="270"/>
    <s v="MariaZettner@gmail.com"/>
    <s v="United States,San Francisco,California"/>
    <s v="Furnishings"/>
    <x v="1230"/>
    <n v="25.83"/>
    <n v="3"/>
    <n v="9.5571000000000002"/>
    <n v="3"/>
  </r>
  <r>
    <x v="1012"/>
    <x v="99"/>
    <x v="336"/>
    <s v="TracyPoddar@gmail.com"/>
    <s v="United States,Eugene,Oregon"/>
    <s v="Supplies"/>
    <x v="876"/>
    <n v="17.584"/>
    <n v="7"/>
    <n v="-4.1761999999999997"/>
    <n v="2"/>
  </r>
  <r>
    <x v="1012"/>
    <x v="99"/>
    <x v="336"/>
    <s v="TracyPoddar@gmail.com"/>
    <s v="United States,Eugene,Oregon"/>
    <s v="Chairs"/>
    <x v="1231"/>
    <n v="104.78400000000001"/>
    <n v="1"/>
    <n v="-14.4078"/>
    <n v="2"/>
  </r>
  <r>
    <x v="1012"/>
    <x v="99"/>
    <x v="336"/>
    <s v="TracyPoddar@gmail.com"/>
    <s v="United States,Eugene,Oregon"/>
    <s v="Paper"/>
    <x v="1232"/>
    <n v="47.951999999999998"/>
    <n v="3"/>
    <n v="16.783200000000001"/>
    <n v="2"/>
  </r>
  <r>
    <x v="1012"/>
    <x v="99"/>
    <x v="336"/>
    <s v="TracyPoddar@gmail.com"/>
    <s v="United States,Eugene,Oregon"/>
    <s v="Chairs"/>
    <x v="923"/>
    <n v="650.35199999999998"/>
    <n v="3"/>
    <n v="-97.552800000000005"/>
    <n v="2"/>
  </r>
  <r>
    <x v="1012"/>
    <x v="99"/>
    <x v="336"/>
    <s v="TracyPoddar@gmail.com"/>
    <s v="United States,Eugene,Oregon"/>
    <s v="Labels"/>
    <x v="441"/>
    <n v="629.18399999999997"/>
    <n v="8"/>
    <n v="228.07919999999999"/>
    <n v="2"/>
  </r>
  <r>
    <x v="1012"/>
    <x v="99"/>
    <x v="336"/>
    <s v="TracyPoddar@gmail.com"/>
    <s v="United States,Eugene,Oregon"/>
    <s v="Paper"/>
    <x v="462"/>
    <n v="15.176"/>
    <n v="1"/>
    <n v="5.3116000000000003"/>
    <n v="2"/>
  </r>
  <r>
    <x v="1013"/>
    <x v="652"/>
    <x v="695"/>
    <s v="LizWillingham@gmail.com"/>
    <s v="United States,Oxnard,California"/>
    <s v="Furnishings"/>
    <x v="31"/>
    <n v="127.95"/>
    <n v="3"/>
    <n v="21.7515"/>
    <n v="5"/>
  </r>
  <r>
    <x v="1014"/>
    <x v="551"/>
    <x v="516"/>
    <s v="EdwardBecker@gmail.com"/>
    <s v="United States,Laguna Niguel,California"/>
    <s v="Phones"/>
    <x v="935"/>
    <n v="39.96"/>
    <n v="5"/>
    <n v="3.4965000000000002"/>
    <n v="4"/>
  </r>
  <r>
    <x v="1014"/>
    <x v="551"/>
    <x v="516"/>
    <s v="EdwardBecker@gmail.com"/>
    <s v="United States,Laguna Niguel,California"/>
    <s v="Paper"/>
    <x v="436"/>
    <n v="34.08"/>
    <n v="6"/>
    <n v="15.336"/>
    <n v="4"/>
  </r>
  <r>
    <x v="1015"/>
    <x v="653"/>
    <x v="166"/>
    <s v="NonaBalk@gmail.com"/>
    <s v="United States,San Francisco,California"/>
    <s v="Paper"/>
    <x v="352"/>
    <n v="33.4"/>
    <n v="5"/>
    <n v="16.032"/>
    <n v="4"/>
  </r>
  <r>
    <x v="1015"/>
    <x v="653"/>
    <x v="166"/>
    <s v="NonaBalk@gmail.com"/>
    <s v="United States,San Francisco,California"/>
    <s v="Envelopes"/>
    <x v="1077"/>
    <n v="210.84"/>
    <n v="4"/>
    <n v="103.3116"/>
    <n v="4"/>
  </r>
  <r>
    <x v="1016"/>
    <x v="654"/>
    <x v="574"/>
    <s v="BruceGeld@gmail.com"/>
    <s v="United States,Los Angeles,California"/>
    <s v="Furnishings"/>
    <x v="913"/>
    <n v="47.04"/>
    <n v="4"/>
    <n v="15.993600000000001"/>
    <n v="7"/>
  </r>
  <r>
    <x v="1016"/>
    <x v="654"/>
    <x v="574"/>
    <s v="BruceGeld@gmail.com"/>
    <s v="United States,Los Angeles,California"/>
    <s v="Phones"/>
    <x v="1233"/>
    <n v="339.96"/>
    <n v="5"/>
    <n v="42.494999999999997"/>
    <n v="7"/>
  </r>
  <r>
    <x v="1017"/>
    <x v="192"/>
    <x v="696"/>
    <s v="PatrickO'Brill@gmail.com"/>
    <s v="United States,San Francisco,California"/>
    <s v="Binders"/>
    <x v="1234"/>
    <n v="12.176"/>
    <n v="1"/>
    <n v="4.4138000000000002"/>
    <n v="5"/>
  </r>
  <r>
    <x v="1017"/>
    <x v="192"/>
    <x v="696"/>
    <s v="PatrickO'Brill@gmail.com"/>
    <s v="United States,San Francisco,California"/>
    <s v="Storage"/>
    <x v="661"/>
    <n v="37.32"/>
    <n v="3"/>
    <n v="10.4496"/>
    <n v="5"/>
  </r>
  <r>
    <x v="1017"/>
    <x v="192"/>
    <x v="696"/>
    <s v="PatrickO'Brill@gmail.com"/>
    <s v="United States,San Francisco,California"/>
    <s v="Supplies"/>
    <x v="1235"/>
    <n v="35.06"/>
    <n v="2"/>
    <n v="10.518000000000001"/>
    <n v="5"/>
  </r>
  <r>
    <x v="1018"/>
    <x v="655"/>
    <x v="697"/>
    <s v="ChrisSelesnick@gmail.com"/>
    <s v="United States,Seattle,Washington"/>
    <s v="Binders"/>
    <x v="1236"/>
    <n v="19.68"/>
    <n v="5"/>
    <n v="6.8879999999999999"/>
    <n v="5"/>
  </r>
  <r>
    <x v="1018"/>
    <x v="655"/>
    <x v="697"/>
    <s v="ChrisSelesnick@gmail.com"/>
    <s v="United States,Seattle,Washington"/>
    <s v="Paper"/>
    <x v="1237"/>
    <n v="25.92"/>
    <n v="4"/>
    <n v="12.441599999999999"/>
    <n v="5"/>
  </r>
  <r>
    <x v="1018"/>
    <x v="655"/>
    <x v="697"/>
    <s v="ChrisSelesnick@gmail.com"/>
    <s v="United States,Seattle,Washington"/>
    <s v="Paper"/>
    <x v="398"/>
    <n v="6.48"/>
    <n v="1"/>
    <n v="3.1103999999999998"/>
    <n v="5"/>
  </r>
  <r>
    <x v="1018"/>
    <x v="655"/>
    <x v="697"/>
    <s v="ChrisSelesnick@gmail.com"/>
    <s v="United States,Seattle,Washington"/>
    <s v="Phones"/>
    <x v="1165"/>
    <n v="86.352000000000004"/>
    <n v="6"/>
    <n v="8.6351999999999993"/>
    <n v="5"/>
  </r>
  <r>
    <x v="1019"/>
    <x v="656"/>
    <x v="250"/>
    <s v="FrankCarlisle@gmail.com"/>
    <s v="United States,Los Angeles,California"/>
    <s v="Art"/>
    <x v="925"/>
    <n v="56.3"/>
    <n v="2"/>
    <n v="15.763999999999999"/>
    <n v="5"/>
  </r>
  <r>
    <x v="1020"/>
    <x v="266"/>
    <x v="169"/>
    <s v="SanjitEngle@gmail.com"/>
    <s v="United States,Springfield,Oregon"/>
    <s v="Art"/>
    <x v="871"/>
    <n v="51.015999999999998"/>
    <n v="7"/>
    <n v="8.2901000000000007"/>
    <n v="5"/>
  </r>
  <r>
    <x v="1021"/>
    <x v="250"/>
    <x v="258"/>
    <s v="ChlorisKastensmidt@gmail.com"/>
    <s v="United States,Renton,Washington"/>
    <s v="Binders"/>
    <x v="151"/>
    <n v="150.80000000000001"/>
    <n v="5"/>
    <n v="56.55"/>
    <n v="4"/>
  </r>
  <r>
    <x v="1021"/>
    <x v="250"/>
    <x v="258"/>
    <s v="ChlorisKastensmidt@gmail.com"/>
    <s v="United States,Renton,Washington"/>
    <s v="Machines"/>
    <x v="1238"/>
    <n v="1039.992"/>
    <n v="1"/>
    <n v="103.9992"/>
    <n v="4"/>
  </r>
  <r>
    <x v="1021"/>
    <x v="250"/>
    <x v="258"/>
    <s v="ChlorisKastensmidt@gmail.com"/>
    <s v="United States,Renton,Washington"/>
    <s v="Paper"/>
    <x v="1239"/>
    <n v="51.84"/>
    <n v="8"/>
    <n v="24.883199999999999"/>
    <n v="4"/>
  </r>
  <r>
    <x v="1022"/>
    <x v="91"/>
    <x v="677"/>
    <s v="SueAnnReed@gmail.com"/>
    <s v="United States,San Jose,California"/>
    <s v="Binders"/>
    <x v="513"/>
    <n v="133.12"/>
    <n v="5"/>
    <n v="49.92"/>
    <n v="5"/>
  </r>
  <r>
    <x v="1023"/>
    <x v="657"/>
    <x v="662"/>
    <s v="BenjaminPatterson@gmail.com"/>
    <s v="United States,Los Angeles,California"/>
    <s v="Furnishings"/>
    <x v="897"/>
    <n v="14.76"/>
    <n v="2"/>
    <n v="4.2804000000000002"/>
    <n v="7"/>
  </r>
  <r>
    <x v="1024"/>
    <x v="448"/>
    <x v="698"/>
    <s v="PaulineChand@gmail.com"/>
    <s v="United States,Chandler,Arizona"/>
    <s v="Fasteners"/>
    <x v="1240"/>
    <n v="49.792000000000002"/>
    <n v="8"/>
    <n v="-11.8256"/>
    <n v="5"/>
  </r>
  <r>
    <x v="1025"/>
    <x v="207"/>
    <x v="699"/>
    <s v="BartWatters@gmail.com"/>
    <s v="United States,Spokane,Washington"/>
    <s v="Chairs"/>
    <x v="331"/>
    <n v="569.56799999999998"/>
    <n v="2"/>
    <n v="7.1196000000000002"/>
    <n v="2"/>
  </r>
  <r>
    <x v="1025"/>
    <x v="207"/>
    <x v="699"/>
    <s v="BartWatters@gmail.com"/>
    <s v="United States,Spokane,Washington"/>
    <s v="Storage"/>
    <x v="24"/>
    <n v="149.72999999999999"/>
    <n v="7"/>
    <n v="43.421700000000001"/>
    <n v="2"/>
  </r>
  <r>
    <x v="1026"/>
    <x v="409"/>
    <x v="527"/>
    <s v="DionisLloyd@gmail.com"/>
    <s v="United States,Chandler,Arizona"/>
    <s v="Paper"/>
    <x v="790"/>
    <n v="83.88"/>
    <n v="1"/>
    <n v="29.358000000000001"/>
    <n v="0"/>
  </r>
  <r>
    <x v="1027"/>
    <x v="449"/>
    <x v="700"/>
    <s v="JackO'Briant@gmail.com"/>
    <s v="United States,Draper,Utah"/>
    <s v="Accessories"/>
    <x v="1241"/>
    <n v="111.93"/>
    <n v="7"/>
    <n v="34.698300000000003"/>
    <n v="6"/>
  </r>
  <r>
    <x v="1028"/>
    <x v="658"/>
    <x v="470"/>
    <s v="RobertDilbeck@gmail.com"/>
    <s v="United States,Oakland,California"/>
    <s v="Chairs"/>
    <x v="119"/>
    <n v="454.27199999999999"/>
    <n v="8"/>
    <n v="-73.819199999999995"/>
    <n v="3"/>
  </r>
  <r>
    <x v="1029"/>
    <x v="576"/>
    <x v="530"/>
    <s v="JamesGalang@gmail.com"/>
    <s v="United States,Pocatello,Idaho"/>
    <s v="Furnishings"/>
    <x v="722"/>
    <n v="35"/>
    <n v="4"/>
    <n v="14.7"/>
    <n v="2"/>
  </r>
  <r>
    <x v="1029"/>
    <x v="576"/>
    <x v="530"/>
    <s v="JamesGalang@gmail.com"/>
    <s v="United States,Pocatello,Idaho"/>
    <s v="Storage"/>
    <x v="843"/>
    <n v="477.15"/>
    <n v="5"/>
    <n v="28.629000000000001"/>
    <n v="2"/>
  </r>
  <r>
    <x v="1029"/>
    <x v="576"/>
    <x v="530"/>
    <s v="JamesGalang@gmail.com"/>
    <s v="United States,Pocatello,Idaho"/>
    <s v="Phones"/>
    <x v="1242"/>
    <n v="302.37599999999998"/>
    <n v="3"/>
    <n v="22.6782"/>
    <n v="2"/>
  </r>
  <r>
    <x v="1030"/>
    <x v="659"/>
    <x v="95"/>
    <s v="ErinCreighton@gmail.com"/>
    <s v="United States,San Francisco,California"/>
    <s v="Storage"/>
    <x v="453"/>
    <n v="56.56"/>
    <n v="2"/>
    <n v="15.2712"/>
    <n v="3"/>
  </r>
  <r>
    <x v="1030"/>
    <x v="659"/>
    <x v="95"/>
    <s v="ErinCreighton@gmail.com"/>
    <s v="United States,San Francisco,California"/>
    <s v="Furnishings"/>
    <x v="976"/>
    <n v="36.96"/>
    <n v="7"/>
    <n v="11.457599999999999"/>
    <n v="3"/>
  </r>
  <r>
    <x v="1031"/>
    <x v="660"/>
    <x v="701"/>
    <s v="EricHoffmann@gmail.com"/>
    <s v="United States,Los Angeles,California"/>
    <s v="Accessories"/>
    <x v="1243"/>
    <n v="68.459999999999994"/>
    <n v="7"/>
    <n v="25.330200000000001"/>
    <n v="3"/>
  </r>
  <r>
    <x v="1032"/>
    <x v="477"/>
    <x v="496"/>
    <s v="FrankCarlisle@gmail.com"/>
    <s v="United States,San Francisco,California"/>
    <s v="Art"/>
    <x v="1244"/>
    <n v="23.88"/>
    <n v="6"/>
    <n v="8.1191999999999993"/>
    <n v="4"/>
  </r>
  <r>
    <x v="1032"/>
    <x v="477"/>
    <x v="496"/>
    <s v="FrankCarlisle@gmail.com"/>
    <s v="United States,San Francisco,California"/>
    <s v="Labels"/>
    <x v="1245"/>
    <n v="11.52"/>
    <n v="4"/>
    <n v="5.6448"/>
    <n v="4"/>
  </r>
  <r>
    <x v="1032"/>
    <x v="477"/>
    <x v="496"/>
    <s v="FrankCarlisle@gmail.com"/>
    <s v="United States,San Francisco,California"/>
    <s v="Paper"/>
    <x v="1079"/>
    <n v="286.93"/>
    <n v="7"/>
    <n v="140.59569999999999"/>
    <n v="4"/>
  </r>
  <r>
    <x v="1032"/>
    <x v="477"/>
    <x v="496"/>
    <s v="FrankCarlisle@gmail.com"/>
    <s v="United States,San Francisco,California"/>
    <s v="Phones"/>
    <x v="1123"/>
    <n v="206.38399999999999"/>
    <n v="2"/>
    <n v="23.2182"/>
    <n v="4"/>
  </r>
  <r>
    <x v="1033"/>
    <x v="628"/>
    <x v="702"/>
    <s v="RickDuston@gmail.com"/>
    <s v="United States,San Francisco,California"/>
    <s v="Chairs"/>
    <x v="363"/>
    <n v="218.352"/>
    <n v="3"/>
    <n v="0"/>
    <n v="4"/>
  </r>
  <r>
    <x v="1033"/>
    <x v="628"/>
    <x v="702"/>
    <s v="RickDuston@gmail.com"/>
    <s v="United States,San Francisco,California"/>
    <s v="Furnishings"/>
    <x v="1246"/>
    <n v="529.9"/>
    <n v="5"/>
    <n v="105.98"/>
    <n v="4"/>
  </r>
  <r>
    <x v="1033"/>
    <x v="628"/>
    <x v="702"/>
    <s v="RickDuston@gmail.com"/>
    <s v="United States,San Francisco,California"/>
    <s v="Art"/>
    <x v="1207"/>
    <n v="99.3"/>
    <n v="10"/>
    <n v="41.706000000000003"/>
    <n v="4"/>
  </r>
  <r>
    <x v="1033"/>
    <x v="628"/>
    <x v="702"/>
    <s v="RickDuston@gmail.com"/>
    <s v="United States,San Francisco,California"/>
    <s v="Appliances"/>
    <x v="1247"/>
    <n v="108.96"/>
    <n v="2"/>
    <n v="30.508800000000001"/>
    <n v="4"/>
  </r>
  <r>
    <x v="1033"/>
    <x v="628"/>
    <x v="702"/>
    <s v="RickDuston@gmail.com"/>
    <s v="United States,San Francisco,California"/>
    <s v="Binders"/>
    <x v="1176"/>
    <n v="2.6880000000000002"/>
    <n v="1"/>
    <n v="0.84"/>
    <n v="4"/>
  </r>
  <r>
    <x v="1034"/>
    <x v="364"/>
    <x v="135"/>
    <s v="ChrisCortes@gmail.com"/>
    <s v="United States,Seattle,Washington"/>
    <s v="Paper"/>
    <x v="1063"/>
    <n v="73.680000000000007"/>
    <n v="6"/>
    <n v="34.629600000000003"/>
    <n v="3"/>
  </r>
  <r>
    <x v="1034"/>
    <x v="364"/>
    <x v="135"/>
    <s v="ChrisCortes@gmail.com"/>
    <s v="United States,Seattle,Washington"/>
    <s v="Furnishings"/>
    <x v="212"/>
    <n v="139.91999999999999"/>
    <n v="2"/>
    <n v="23.7864"/>
    <n v="3"/>
  </r>
  <r>
    <x v="1034"/>
    <x v="364"/>
    <x v="135"/>
    <s v="ChrisCortes@gmail.com"/>
    <s v="United States,Seattle,Washington"/>
    <s v="Phones"/>
    <x v="1190"/>
    <n v="107.88"/>
    <n v="3"/>
    <n v="10.788"/>
    <n v="3"/>
  </r>
  <r>
    <x v="1034"/>
    <x v="364"/>
    <x v="135"/>
    <s v="ChrisCortes@gmail.com"/>
    <s v="United States,Seattle,Washington"/>
    <s v="Storage"/>
    <x v="599"/>
    <n v="33.29"/>
    <n v="1"/>
    <n v="7.9896000000000003"/>
    <n v="3"/>
  </r>
  <r>
    <x v="1035"/>
    <x v="375"/>
    <x v="91"/>
    <s v="RickBensley@gmail.com"/>
    <s v="United States,Los Angeles,California"/>
    <s v="Paper"/>
    <x v="352"/>
    <n v="13.36"/>
    <n v="2"/>
    <n v="6.4127999999999998"/>
    <n v="5"/>
  </r>
  <r>
    <x v="1035"/>
    <x v="375"/>
    <x v="91"/>
    <s v="RickBensley@gmail.com"/>
    <s v="United States,Los Angeles,California"/>
    <s v="Storage"/>
    <x v="378"/>
    <n v="158.9"/>
    <n v="5"/>
    <n v="7.9450000000000003"/>
    <n v="5"/>
  </r>
  <r>
    <x v="1036"/>
    <x v="661"/>
    <x v="703"/>
    <s v="DamalaKotsonis@gmail.com"/>
    <s v="United States,Roseville,California"/>
    <s v="Envelopes"/>
    <x v="1248"/>
    <n v="419.9"/>
    <n v="5"/>
    <n v="197.35300000000001"/>
    <n v="5"/>
  </r>
  <r>
    <x v="1036"/>
    <x v="661"/>
    <x v="703"/>
    <s v="DamalaKotsonis@gmail.com"/>
    <s v="United States,Roseville,California"/>
    <s v="Labels"/>
    <x v="116"/>
    <n v="3.15"/>
    <n v="1"/>
    <n v="1.512"/>
    <n v="5"/>
  </r>
  <r>
    <x v="1037"/>
    <x v="662"/>
    <x v="704"/>
    <s v="RogerDemir@gmail.com"/>
    <s v="United States,Seattle,Washington"/>
    <s v="Paper"/>
    <x v="1249"/>
    <n v="11.96"/>
    <n v="2"/>
    <n v="5.8604000000000003"/>
    <n v="6"/>
  </r>
  <r>
    <x v="1038"/>
    <x v="663"/>
    <x v="341"/>
    <s v="EdJacobs@gmail.com"/>
    <s v="United States,Los Angeles,California"/>
    <s v="Accessories"/>
    <x v="1250"/>
    <n v="1049.44"/>
    <n v="8"/>
    <n v="440.76479999999998"/>
    <n v="5"/>
  </r>
  <r>
    <x v="1038"/>
    <x v="663"/>
    <x v="341"/>
    <s v="EdJacobs@gmail.com"/>
    <s v="United States,Los Angeles,California"/>
    <s v="Chairs"/>
    <x v="1074"/>
    <n v="170.352"/>
    <n v="3"/>
    <n v="-17.0352"/>
    <n v="5"/>
  </r>
  <r>
    <x v="1039"/>
    <x v="624"/>
    <x v="28"/>
    <s v="MitchWebber@gmail.com"/>
    <s v="United States,Seattle,Washington"/>
    <s v="Phones"/>
    <x v="1251"/>
    <n v="1007.944"/>
    <n v="7"/>
    <n v="75.595799999999997"/>
    <n v="5"/>
  </r>
  <r>
    <x v="1040"/>
    <x v="664"/>
    <x v="387"/>
    <s v="MaryBethSkach@gmail.com"/>
    <s v="United States,Seattle,Washington"/>
    <s v="Paper"/>
    <x v="452"/>
    <n v="6.68"/>
    <n v="1"/>
    <n v="3.2063999999999999"/>
    <n v="0"/>
  </r>
  <r>
    <x v="1040"/>
    <x v="664"/>
    <x v="387"/>
    <s v="MaryBethSkach@gmail.com"/>
    <s v="United States,Seattle,Washington"/>
    <s v="Art"/>
    <x v="679"/>
    <n v="8.34"/>
    <n v="3"/>
    <n v="2.2517999999999998"/>
    <n v="0"/>
  </r>
  <r>
    <x v="1040"/>
    <x v="664"/>
    <x v="387"/>
    <s v="MaryBethSkach@gmail.com"/>
    <s v="United States,Seattle,Washington"/>
    <s v="Furnishings"/>
    <x v="1252"/>
    <n v="101.94"/>
    <n v="3"/>
    <n v="30.582000000000001"/>
    <n v="0"/>
  </r>
  <r>
    <x v="1041"/>
    <x v="665"/>
    <x v="705"/>
    <s v="DorothyWardle@gmail.com"/>
    <s v="United States,Edmonds,Washington"/>
    <s v="Accessories"/>
    <x v="218"/>
    <n v="179.97"/>
    <n v="3"/>
    <n v="86.385599999999997"/>
    <n v="4"/>
  </r>
  <r>
    <x v="1042"/>
    <x v="666"/>
    <x v="696"/>
    <s v="KenBlack@gmail.com"/>
    <s v="United States,San Francisco,California"/>
    <s v="Art"/>
    <x v="104"/>
    <n v="34.65"/>
    <n v="3"/>
    <n v="9.702"/>
    <n v="6"/>
  </r>
  <r>
    <x v="1042"/>
    <x v="666"/>
    <x v="696"/>
    <s v="KenBlack@gmail.com"/>
    <s v="United States,San Francisco,California"/>
    <s v="Phones"/>
    <x v="728"/>
    <n v="19.8"/>
    <n v="5"/>
    <n v="1.7324999999999999"/>
    <n v="6"/>
  </r>
  <r>
    <x v="1043"/>
    <x v="13"/>
    <x v="13"/>
    <s v="RyanAkin@gmail.com"/>
    <s v="United States,Commerce City,Colorado"/>
    <s v="Storage"/>
    <x v="1168"/>
    <n v="146.352"/>
    <n v="3"/>
    <n v="-32.929200000000002"/>
    <n v="3"/>
  </r>
  <r>
    <x v="1044"/>
    <x v="667"/>
    <x v="706"/>
    <s v="StewartVisinsky@gmail.com"/>
    <s v="United States,Santa Ana,California"/>
    <s v="Fasteners"/>
    <x v="175"/>
    <n v="5.94"/>
    <n v="3"/>
    <n v="0"/>
    <n v="5"/>
  </r>
  <r>
    <x v="1044"/>
    <x v="667"/>
    <x v="706"/>
    <s v="StewartVisinsky@gmail.com"/>
    <s v="United States,Santa Ana,California"/>
    <s v="Paper"/>
    <x v="1253"/>
    <n v="45.36"/>
    <n v="7"/>
    <n v="21.7728"/>
    <n v="5"/>
  </r>
  <r>
    <x v="1044"/>
    <x v="667"/>
    <x v="706"/>
    <s v="StewartVisinsky@gmail.com"/>
    <s v="United States,Santa Ana,California"/>
    <s v="Phones"/>
    <x v="1254"/>
    <n v="211.16800000000001"/>
    <n v="4"/>
    <n v="23.756399999999999"/>
    <n v="5"/>
  </r>
  <r>
    <x v="1044"/>
    <x v="667"/>
    <x v="706"/>
    <s v="StewartVisinsky@gmail.com"/>
    <s v="United States,Santa Ana,California"/>
    <s v="Chairs"/>
    <x v="1001"/>
    <n v="484.70400000000001"/>
    <n v="6"/>
    <n v="-84.8232"/>
    <n v="5"/>
  </r>
  <r>
    <x v="1044"/>
    <x v="667"/>
    <x v="706"/>
    <s v="StewartVisinsky@gmail.com"/>
    <s v="United States,Santa Ana,California"/>
    <s v="Machines"/>
    <x v="1255"/>
    <n v="371.976"/>
    <n v="3"/>
    <n v="116.24250000000001"/>
    <n v="5"/>
  </r>
  <r>
    <x v="1045"/>
    <x v="668"/>
    <x v="387"/>
    <s v="AndrewGjertsen@gmail.com"/>
    <s v="United States,Los Angeles,California"/>
    <s v="Binders"/>
    <x v="533"/>
    <n v="19.295999999999999"/>
    <n v="3"/>
    <n v="6.03"/>
    <n v="2"/>
  </r>
  <r>
    <x v="1046"/>
    <x v="210"/>
    <x v="707"/>
    <s v="MikeVittorini@gmail.com"/>
    <s v="United States,Los Angeles,California"/>
    <s v="Bookcases"/>
    <x v="1110"/>
    <n v="239.666"/>
    <n v="2"/>
    <n v="14.098000000000001"/>
    <n v="2"/>
  </r>
  <r>
    <x v="1046"/>
    <x v="210"/>
    <x v="707"/>
    <s v="MikeVittorini@gmail.com"/>
    <s v="United States,Los Angeles,California"/>
    <s v="Labels"/>
    <x v="1256"/>
    <n v="22.5"/>
    <n v="6"/>
    <n v="10.8"/>
    <n v="2"/>
  </r>
  <r>
    <x v="1046"/>
    <x v="210"/>
    <x v="707"/>
    <s v="MikeVittorini@gmail.com"/>
    <s v="United States,Los Angeles,California"/>
    <s v="Paper"/>
    <x v="1257"/>
    <n v="219.84"/>
    <n v="4"/>
    <n v="107.7216"/>
    <n v="2"/>
  </r>
  <r>
    <x v="1047"/>
    <x v="669"/>
    <x v="708"/>
    <s v="VictoriaPisteka@gmail.com"/>
    <s v="United States,San Francisco,California"/>
    <s v="Furnishings"/>
    <x v="1"/>
    <n v="41.88"/>
    <n v="6"/>
    <n v="12.145200000000001"/>
    <n v="3"/>
  </r>
  <r>
    <x v="1047"/>
    <x v="669"/>
    <x v="708"/>
    <s v="VictoriaPisteka@gmail.com"/>
    <s v="United States,San Francisco,California"/>
    <s v="Labels"/>
    <x v="1258"/>
    <n v="58.48"/>
    <n v="8"/>
    <n v="27.485600000000002"/>
    <n v="3"/>
  </r>
  <r>
    <x v="1048"/>
    <x v="670"/>
    <x v="106"/>
    <s v="EricaHackney@gmail.com"/>
    <s v="United States,Bellevue,Washington"/>
    <s v="Paper"/>
    <x v="1259"/>
    <n v="12.96"/>
    <n v="2"/>
    <n v="6.2207999999999997"/>
    <n v="4"/>
  </r>
  <r>
    <x v="1049"/>
    <x v="242"/>
    <x v="195"/>
    <s v="JoeElijah@gmail.com"/>
    <s v="United States,Seattle,Washington"/>
    <s v="Chairs"/>
    <x v="1260"/>
    <n v="698.35199999999998"/>
    <n v="3"/>
    <n v="52.376399999999997"/>
    <n v="5"/>
  </r>
  <r>
    <x v="1049"/>
    <x v="242"/>
    <x v="195"/>
    <s v="JoeElijah@gmail.com"/>
    <s v="United States,Seattle,Washington"/>
    <s v="Tables"/>
    <x v="1261"/>
    <n v="1747.25"/>
    <n v="5"/>
    <n v="629.01"/>
    <n v="5"/>
  </r>
  <r>
    <x v="1050"/>
    <x v="599"/>
    <x v="709"/>
    <s v="SoniaSunley@gmail.com"/>
    <s v="United States,San Francisco,California"/>
    <s v="Accessories"/>
    <x v="243"/>
    <n v="199.99"/>
    <n v="1"/>
    <n v="85.995699999999999"/>
    <n v="0"/>
  </r>
  <r>
    <x v="1051"/>
    <x v="671"/>
    <x v="710"/>
    <s v="WilliamBrown@gmail.com"/>
    <s v="United States,Redmond,Oregon"/>
    <s v="Phones"/>
    <x v="306"/>
    <n v="438.36799999999999"/>
    <n v="4"/>
    <n v="38.357199999999999"/>
    <n v="6"/>
  </r>
  <r>
    <x v="1051"/>
    <x v="671"/>
    <x v="710"/>
    <s v="WilliamBrown@gmail.com"/>
    <s v="United States,Redmond,Oregon"/>
    <s v="Phones"/>
    <x v="1262"/>
    <n v="139.94399999999999"/>
    <n v="7"/>
    <n v="-31.487400000000001"/>
    <n v="6"/>
  </r>
  <r>
    <x v="1051"/>
    <x v="671"/>
    <x v="710"/>
    <s v="WilliamBrown@gmail.com"/>
    <s v="United States,Redmond,Oregon"/>
    <s v="Appliances"/>
    <x v="1263"/>
    <n v="133.47200000000001"/>
    <n v="4"/>
    <n v="15.015599999999999"/>
    <n v="6"/>
  </r>
  <r>
    <x v="1052"/>
    <x v="657"/>
    <x v="459"/>
    <s v="MikePelletier@gmail.com"/>
    <s v="United States,Springfield,Oregon"/>
    <s v="Tables"/>
    <x v="341"/>
    <n v="564.19500000000005"/>
    <n v="3"/>
    <n v="-304.6653"/>
    <n v="6"/>
  </r>
  <r>
    <x v="1052"/>
    <x v="657"/>
    <x v="459"/>
    <s v="MikePelletier@gmail.com"/>
    <s v="United States,Springfield,Oregon"/>
    <s v="Appliances"/>
    <x v="1247"/>
    <n v="87.168000000000006"/>
    <n v="2"/>
    <n v="8.7167999999999992"/>
    <n v="6"/>
  </r>
  <r>
    <x v="1053"/>
    <x v="114"/>
    <x v="711"/>
    <s v="KatherineMurray@gmail.com"/>
    <s v="United States,Gilbert,Arizona"/>
    <s v="Phones"/>
    <x v="328"/>
    <n v="333.57600000000002"/>
    <n v="3"/>
    <n v="25.0182"/>
    <n v="7"/>
  </r>
  <r>
    <x v="1053"/>
    <x v="114"/>
    <x v="711"/>
    <s v="KatherineMurray@gmail.com"/>
    <s v="United States,Gilbert,Arizona"/>
    <s v="Accessories"/>
    <x v="1264"/>
    <n v="31.992000000000001"/>
    <n v="1"/>
    <n v="4.7988"/>
    <n v="7"/>
  </r>
  <r>
    <x v="1053"/>
    <x v="114"/>
    <x v="711"/>
    <s v="KatherineMurray@gmail.com"/>
    <s v="United States,Gilbert,Arizona"/>
    <s v="Storage"/>
    <x v="456"/>
    <n v="51.167999999999999"/>
    <n v="2"/>
    <n v="-6.3959999999999999"/>
    <n v="7"/>
  </r>
  <r>
    <x v="1053"/>
    <x v="114"/>
    <x v="711"/>
    <s v="KatherineMurray@gmail.com"/>
    <s v="United States,Gilbert,Arizona"/>
    <s v="Envelopes"/>
    <x v="784"/>
    <n v="10.64"/>
    <n v="5"/>
    <n v="3.8570000000000002"/>
    <n v="7"/>
  </r>
  <r>
    <x v="1053"/>
    <x v="114"/>
    <x v="711"/>
    <s v="KatherineMurray@gmail.com"/>
    <s v="United States,Gilbert,Arizona"/>
    <s v="Furnishings"/>
    <x v="414"/>
    <n v="68.703999999999994"/>
    <n v="2"/>
    <n v="16.3172"/>
    <n v="7"/>
  </r>
  <r>
    <x v="1053"/>
    <x v="114"/>
    <x v="711"/>
    <s v="KatherineMurray@gmail.com"/>
    <s v="United States,Gilbert,Arizona"/>
    <s v="Tables"/>
    <x v="423"/>
    <n v="386.91"/>
    <n v="9"/>
    <n v="-185.71680000000001"/>
    <n v="7"/>
  </r>
  <r>
    <x v="1054"/>
    <x v="672"/>
    <x v="712"/>
    <s v="RobertBarroso@gmail.com"/>
    <s v="United States,Los Angeles,California"/>
    <s v="Binders"/>
    <x v="1265"/>
    <n v="49.567999999999998"/>
    <n v="2"/>
    <n v="17.348800000000001"/>
    <n v="4"/>
  </r>
  <r>
    <x v="1055"/>
    <x v="408"/>
    <x v="713"/>
    <s v="SeanBraxton@gmail.com"/>
    <s v="United States,San Diego,California"/>
    <s v="Art"/>
    <x v="1030"/>
    <n v="265.86"/>
    <n v="7"/>
    <n v="79.757999999999996"/>
    <n v="5"/>
  </r>
  <r>
    <x v="1056"/>
    <x v="509"/>
    <x v="714"/>
    <s v="ShirleyDaniels@gmail.com"/>
    <s v="United States,Phoenix,Arizona"/>
    <s v="Furnishings"/>
    <x v="360"/>
    <n v="46.872"/>
    <n v="7"/>
    <n v="3.5154000000000001"/>
    <n v="4"/>
  </r>
  <r>
    <x v="1057"/>
    <x v="673"/>
    <x v="715"/>
    <s v="DeanraEno@gmail.com"/>
    <s v="United States,Los Angeles,California"/>
    <s v="Furnishings"/>
    <x v="1120"/>
    <n v="20.04"/>
    <n v="6"/>
    <n v="8.8176000000000005"/>
    <n v="5"/>
  </r>
  <r>
    <x v="1058"/>
    <x v="674"/>
    <x v="716"/>
    <s v="HunterGlantz@gmail.com"/>
    <s v="United States,Los Angeles,California"/>
    <s v="Storage"/>
    <x v="1037"/>
    <n v="1117.92"/>
    <n v="4"/>
    <n v="55.896000000000001"/>
    <n v="7"/>
  </r>
  <r>
    <x v="1059"/>
    <x v="675"/>
    <x v="568"/>
    <s v="CandaceMcMahon@gmail.com"/>
    <s v="United States,San Francisco,California"/>
    <s v="Accessories"/>
    <x v="535"/>
    <n v="111.96"/>
    <n v="4"/>
    <n v="21.272400000000001"/>
    <n v="5"/>
  </r>
  <r>
    <x v="1060"/>
    <x v="485"/>
    <x v="717"/>
    <s v="ShaunWeien@gmail.com"/>
    <s v="United States,San Diego,California"/>
    <s v="Paper"/>
    <x v="1266"/>
    <n v="16.34"/>
    <n v="2"/>
    <n v="7.6798000000000002"/>
    <n v="4"/>
  </r>
  <r>
    <x v="1060"/>
    <x v="485"/>
    <x v="717"/>
    <s v="ShaunWeien@gmail.com"/>
    <s v="United States,San Diego,California"/>
    <s v="Chairs"/>
    <x v="685"/>
    <n v="225.29599999999999"/>
    <n v="2"/>
    <n v="22.529599999999999"/>
    <n v="4"/>
  </r>
  <r>
    <x v="1060"/>
    <x v="485"/>
    <x v="717"/>
    <s v="ShaunWeien@gmail.com"/>
    <s v="United States,San Diego,California"/>
    <s v="Binders"/>
    <x v="939"/>
    <n v="50.351999999999997"/>
    <n v="3"/>
    <n v="17.623200000000001"/>
    <n v="4"/>
  </r>
  <r>
    <x v="1061"/>
    <x v="219"/>
    <x v="718"/>
    <s v="ChristineSundaresam@gmail.com"/>
    <s v="United States,Long Beach,California"/>
    <s v="Phones"/>
    <x v="541"/>
    <n v="217.584"/>
    <n v="2"/>
    <n v="19.038599999999999"/>
    <n v="5"/>
  </r>
  <r>
    <x v="1061"/>
    <x v="219"/>
    <x v="718"/>
    <s v="ChristineSundaresam@gmail.com"/>
    <s v="United States,Long Beach,California"/>
    <s v="Fasteners"/>
    <x v="1267"/>
    <n v="5.43"/>
    <n v="3"/>
    <n v="1.7919"/>
    <n v="5"/>
  </r>
  <r>
    <x v="1061"/>
    <x v="219"/>
    <x v="718"/>
    <s v="ChristineSundaresam@gmail.com"/>
    <s v="United States,Long Beach,California"/>
    <s v="Phones"/>
    <x v="1268"/>
    <n v="143.976"/>
    <n v="3"/>
    <n v="8.9984999999999999"/>
    <n v="5"/>
  </r>
  <r>
    <x v="1062"/>
    <x v="604"/>
    <x v="719"/>
    <s v="GaryZandusky@gmail.com"/>
    <s v="United States,Rio Rancho,New Mexico"/>
    <s v="Chairs"/>
    <x v="515"/>
    <n v="883.84"/>
    <n v="4"/>
    <n v="99.432000000000002"/>
    <n v="5"/>
  </r>
  <r>
    <x v="1062"/>
    <x v="604"/>
    <x v="719"/>
    <s v="GaryZandusky@gmail.com"/>
    <s v="United States,Rio Rancho,New Mexico"/>
    <s v="Chairs"/>
    <x v="84"/>
    <n v="230.352"/>
    <n v="3"/>
    <n v="20.155799999999999"/>
    <n v="5"/>
  </r>
  <r>
    <x v="1063"/>
    <x v="676"/>
    <x v="392"/>
    <s v="StephaniePhelps@gmail.com"/>
    <s v="United States,Stockton,California"/>
    <s v="Binders"/>
    <x v="1269"/>
    <n v="273.92"/>
    <n v="8"/>
    <n v="99.296000000000006"/>
    <n v="3"/>
  </r>
  <r>
    <x v="1064"/>
    <x v="637"/>
    <x v="720"/>
    <s v="DavePoirier@gmail.com"/>
    <s v="United States,Los Angeles,California"/>
    <s v="Accessories"/>
    <x v="1270"/>
    <n v="149.94999999999999"/>
    <n v="5"/>
    <n v="31.4895"/>
    <n v="5"/>
  </r>
  <r>
    <x v="1064"/>
    <x v="637"/>
    <x v="720"/>
    <s v="DavePoirier@gmail.com"/>
    <s v="United States,Los Angeles,California"/>
    <s v="Art"/>
    <x v="1271"/>
    <n v="23.32"/>
    <n v="2"/>
    <n v="6.0632000000000001"/>
    <n v="5"/>
  </r>
  <r>
    <x v="1064"/>
    <x v="637"/>
    <x v="720"/>
    <s v="DavePoirier@gmail.com"/>
    <s v="United States,Los Angeles,California"/>
    <s v="Art"/>
    <x v="1272"/>
    <n v="16.739999999999998"/>
    <n v="3"/>
    <n v="4.8545999999999996"/>
    <n v="5"/>
  </r>
  <r>
    <x v="1065"/>
    <x v="44"/>
    <x v="721"/>
    <s v="SarahFoster@gmail.com"/>
    <s v="United States,Seattle,Washington"/>
    <s v="Fasteners"/>
    <x v="419"/>
    <n v="10.47"/>
    <n v="3"/>
    <n v="4.8162000000000003"/>
    <n v="4"/>
  </r>
  <r>
    <x v="1065"/>
    <x v="44"/>
    <x v="721"/>
    <s v="SarahFoster@gmail.com"/>
    <s v="United States,Seattle,Washington"/>
    <s v="Labels"/>
    <x v="1273"/>
    <n v="11.07"/>
    <n v="3"/>
    <n v="5.2028999999999996"/>
    <n v="4"/>
  </r>
  <r>
    <x v="1065"/>
    <x v="44"/>
    <x v="721"/>
    <s v="SarahFoster@gmail.com"/>
    <s v="United States,Seattle,Washington"/>
    <s v="Binders"/>
    <x v="1274"/>
    <n v="20.704000000000001"/>
    <n v="4"/>
    <n v="7.7640000000000002"/>
    <n v="4"/>
  </r>
  <r>
    <x v="1066"/>
    <x v="677"/>
    <x v="722"/>
    <s v="KatrinaEdelman@gmail.com"/>
    <s v="United States,Aurora,Colorado"/>
    <s v="Paper"/>
    <x v="1201"/>
    <n v="177.536"/>
    <n v="4"/>
    <n v="62.137599999999999"/>
    <n v="3"/>
  </r>
  <r>
    <x v="1066"/>
    <x v="677"/>
    <x v="722"/>
    <s v="KatrinaEdelman@gmail.com"/>
    <s v="United States,Aurora,Colorado"/>
    <s v="Appliances"/>
    <x v="567"/>
    <n v="32.432000000000002"/>
    <n v="2"/>
    <n v="3.2431999999999999"/>
    <n v="3"/>
  </r>
  <r>
    <x v="1067"/>
    <x v="505"/>
    <x v="77"/>
    <s v="BrianThompson@gmail.com"/>
    <s v="United States,San Francisco,California"/>
    <s v="Appliances"/>
    <x v="384"/>
    <n v="113.76"/>
    <n v="3"/>
    <n v="44.366399999999999"/>
    <n v="7"/>
  </r>
  <r>
    <x v="1067"/>
    <x v="505"/>
    <x v="77"/>
    <s v="BrianThompson@gmail.com"/>
    <s v="United States,San Francisco,California"/>
    <s v="Storage"/>
    <x v="1211"/>
    <n v="579.51"/>
    <n v="3"/>
    <n v="81.131399999999999"/>
    <n v="7"/>
  </r>
  <r>
    <x v="1067"/>
    <x v="505"/>
    <x v="77"/>
    <s v="BrianThompson@gmail.com"/>
    <s v="United States,San Francisco,California"/>
    <s v="Storage"/>
    <x v="1166"/>
    <n v="150.66"/>
    <n v="9"/>
    <n v="6.0263999999999998"/>
    <n v="7"/>
  </r>
  <r>
    <x v="1067"/>
    <x v="505"/>
    <x v="77"/>
    <s v="BrianThompson@gmail.com"/>
    <s v="United States,San Francisco,California"/>
    <s v="Binders"/>
    <x v="174"/>
    <n v="48.031999999999996"/>
    <n v="4"/>
    <n v="15.6104"/>
    <n v="7"/>
  </r>
  <r>
    <x v="1068"/>
    <x v="678"/>
    <x v="189"/>
    <s v="PatrickO'Brill@gmail.com"/>
    <s v="United States,Los Angeles,California"/>
    <s v="Chairs"/>
    <x v="36"/>
    <n v="122.136"/>
    <n v="3"/>
    <n v="-13.7403"/>
    <n v="5"/>
  </r>
  <r>
    <x v="1069"/>
    <x v="32"/>
    <x v="507"/>
    <s v="NickCrebassa@gmail.com"/>
    <s v="United States,Phoenix,Arizona"/>
    <s v="Paper"/>
    <x v="450"/>
    <n v="419.4"/>
    <n v="5"/>
    <n v="146.79"/>
    <n v="4"/>
  </r>
  <r>
    <x v="1069"/>
    <x v="32"/>
    <x v="507"/>
    <s v="NickCrebassa@gmail.com"/>
    <s v="United States,Phoenix,Arizona"/>
    <s v="Binders"/>
    <x v="1275"/>
    <n v="13.005000000000001"/>
    <n v="3"/>
    <n v="-9.9704999999999995"/>
    <n v="4"/>
  </r>
  <r>
    <x v="1070"/>
    <x v="99"/>
    <x v="99"/>
    <s v="CarlWeiss@gmail.com"/>
    <s v="United States,Los Angeles,California"/>
    <s v="Binders"/>
    <x v="97"/>
    <n v="7.7119999999999997"/>
    <n v="2"/>
    <n v="2.7955999999999999"/>
    <n v="4"/>
  </r>
  <r>
    <x v="1070"/>
    <x v="99"/>
    <x v="99"/>
    <s v="CarlWeiss@gmail.com"/>
    <s v="United States,Los Angeles,California"/>
    <s v="Binders"/>
    <x v="1276"/>
    <n v="4.1760000000000002"/>
    <n v="1"/>
    <n v="1.3049999999999999"/>
    <n v="4"/>
  </r>
  <r>
    <x v="1070"/>
    <x v="99"/>
    <x v="99"/>
    <s v="CarlWeiss@gmail.com"/>
    <s v="United States,Los Angeles,California"/>
    <s v="Paper"/>
    <x v="1277"/>
    <n v="38.880000000000003"/>
    <n v="6"/>
    <n v="18.662400000000002"/>
    <n v="4"/>
  </r>
  <r>
    <x v="1071"/>
    <x v="26"/>
    <x v="140"/>
    <s v="IoniaMcGrath@gmail.com"/>
    <s v="United States,Roseville,California"/>
    <s v="Binders"/>
    <x v="299"/>
    <n v="8.32"/>
    <n v="5"/>
    <n v="2.8079999999999998"/>
    <n v="1"/>
  </r>
  <r>
    <x v="1072"/>
    <x v="125"/>
    <x v="673"/>
    <s v="BenFerrer@gmail.com"/>
    <s v="United States,Sacramento,California"/>
    <s v="Furnishings"/>
    <x v="1057"/>
    <n v="9.98"/>
    <n v="1"/>
    <n v="2.7944"/>
    <n v="5"/>
  </r>
  <r>
    <x v="1073"/>
    <x v="242"/>
    <x v="723"/>
    <s v="LaurelWorkman@gmail.com"/>
    <s v="United States,Phoenix,Arizona"/>
    <s v="Tables"/>
    <x v="224"/>
    <n v="35.445"/>
    <n v="1"/>
    <n v="-24.102599999999999"/>
    <n v="7"/>
  </r>
  <r>
    <x v="1073"/>
    <x v="242"/>
    <x v="723"/>
    <s v="LaurelWorkman@gmail.com"/>
    <s v="United States,Phoenix,Arizona"/>
    <s v="Machines"/>
    <x v="1278"/>
    <n v="269.97000000000003"/>
    <n v="2"/>
    <n v="-386.95699999999999"/>
    <n v="7"/>
  </r>
  <r>
    <x v="1073"/>
    <x v="242"/>
    <x v="723"/>
    <s v="LaurelWorkman@gmail.com"/>
    <s v="United States,Phoenix,Arizona"/>
    <s v="Accessories"/>
    <x v="813"/>
    <n v="45.12"/>
    <n v="3"/>
    <n v="-7.8959999999999999"/>
    <n v="7"/>
  </r>
  <r>
    <x v="1073"/>
    <x v="242"/>
    <x v="723"/>
    <s v="LaurelWorkman@gmail.com"/>
    <s v="United States,Phoenix,Arizona"/>
    <s v="Accessories"/>
    <x v="1279"/>
    <n v="100.8"/>
    <n v="2"/>
    <n v="21.42"/>
    <n v="7"/>
  </r>
  <r>
    <x v="1073"/>
    <x v="242"/>
    <x v="723"/>
    <s v="LaurelWorkman@gmail.com"/>
    <s v="United States,Phoenix,Arizona"/>
    <s v="Chairs"/>
    <x v="1280"/>
    <n v="47.968000000000004"/>
    <n v="2"/>
    <n v="4.1971999999999996"/>
    <n v="7"/>
  </r>
  <r>
    <x v="1074"/>
    <x v="679"/>
    <x v="724"/>
    <s v="KeithHerrera@gmail.com"/>
    <s v="United States,Pomona,California"/>
    <s v="Accessories"/>
    <x v="537"/>
    <n v="99.98"/>
    <n v="2"/>
    <n v="34.993000000000002"/>
    <n v="1"/>
  </r>
  <r>
    <x v="1075"/>
    <x v="636"/>
    <x v="678"/>
    <s v="GiuliettaDortch@gmail.com"/>
    <s v="United States,Everett,Washington"/>
    <s v="Binders"/>
    <x v="97"/>
    <n v="3.8559999999999999"/>
    <n v="1"/>
    <n v="1.3977999999999999"/>
    <n v="4"/>
  </r>
  <r>
    <x v="1076"/>
    <x v="680"/>
    <x v="356"/>
    <s v="GaryHwang@gmail.com"/>
    <s v="United States,Seattle,Washington"/>
    <s v="Furnishings"/>
    <x v="130"/>
    <n v="6.24"/>
    <n v="3"/>
    <n v="2.6208"/>
    <n v="4"/>
  </r>
  <r>
    <x v="1076"/>
    <x v="680"/>
    <x v="356"/>
    <s v="GaryHwang@gmail.com"/>
    <s v="United States,Seattle,Washington"/>
    <s v="Fasteners"/>
    <x v="92"/>
    <n v="17.899999999999999"/>
    <n v="5"/>
    <n v="8.9499999999999993"/>
    <n v="4"/>
  </r>
  <r>
    <x v="1076"/>
    <x v="680"/>
    <x v="356"/>
    <s v="GaryHwang@gmail.com"/>
    <s v="United States,Seattle,Washington"/>
    <s v="Binders"/>
    <x v="1281"/>
    <n v="3266.3760000000002"/>
    <n v="3"/>
    <n v="1061.5722000000001"/>
    <n v="4"/>
  </r>
  <r>
    <x v="1077"/>
    <x v="369"/>
    <x v="55"/>
    <s v="CindyStewart@gmail.com"/>
    <s v="United States,Los Angeles,California"/>
    <s v="Appliances"/>
    <x v="263"/>
    <n v="168.1"/>
    <n v="5"/>
    <n v="43.706000000000003"/>
    <n v="5"/>
  </r>
  <r>
    <x v="1078"/>
    <x v="271"/>
    <x v="725"/>
    <s v="PaulineJohnson@gmail.com"/>
    <s v="United States,Santa Ana,California"/>
    <s v="Tables"/>
    <x v="373"/>
    <n v="146.04"/>
    <n v="1"/>
    <n v="-12.778499999999999"/>
    <n v="0"/>
  </r>
  <r>
    <x v="1079"/>
    <x v="579"/>
    <x v="726"/>
    <s v="BrendanMurry@gmail.com"/>
    <s v="United States,Montebello,California"/>
    <s v="Accessories"/>
    <x v="1282"/>
    <n v="27.88"/>
    <n v="2"/>
    <n v="3.9032"/>
    <n v="4"/>
  </r>
  <r>
    <x v="1080"/>
    <x v="175"/>
    <x v="727"/>
    <s v="DionisLloyd@gmail.com"/>
    <s v="United States,Thousand Oaks,California"/>
    <s v="Labels"/>
    <x v="389"/>
    <n v="152.65"/>
    <n v="5"/>
    <n v="70.218999999999994"/>
    <n v="5"/>
  </r>
  <r>
    <x v="1080"/>
    <x v="175"/>
    <x v="727"/>
    <s v="DionisLloyd@gmail.com"/>
    <s v="United States,Thousand Oaks,California"/>
    <s v="Furnishings"/>
    <x v="1283"/>
    <n v="22.72"/>
    <n v="1"/>
    <n v="9.3152000000000008"/>
    <n v="5"/>
  </r>
  <r>
    <x v="1081"/>
    <x v="681"/>
    <x v="728"/>
    <s v="FredChung@gmail.com"/>
    <s v="United States,Torrance,California"/>
    <s v="Appliances"/>
    <x v="1112"/>
    <n v="1640.7"/>
    <n v="5"/>
    <n v="459.39600000000002"/>
    <n v="4"/>
  </r>
  <r>
    <x v="1081"/>
    <x v="681"/>
    <x v="728"/>
    <s v="FredChung@gmail.com"/>
    <s v="United States,Torrance,California"/>
    <s v="Phones"/>
    <x v="467"/>
    <n v="371.2"/>
    <n v="5"/>
    <n v="41.76"/>
    <n v="4"/>
  </r>
  <r>
    <x v="1082"/>
    <x v="682"/>
    <x v="692"/>
    <s v="BeckyCastell@gmail.com"/>
    <s v="United States,El Cajon,California"/>
    <s v="Chairs"/>
    <x v="501"/>
    <n v="478.48"/>
    <n v="2"/>
    <n v="47.847999999999999"/>
    <n v="6"/>
  </r>
  <r>
    <x v="1083"/>
    <x v="68"/>
    <x v="67"/>
    <s v="RicardoSperren@gmail.com"/>
    <s v="United States,Los Angeles,California"/>
    <s v="Paper"/>
    <x v="1284"/>
    <n v="32.04"/>
    <n v="4"/>
    <n v="14.417999999999999"/>
    <n v="5"/>
  </r>
  <r>
    <x v="1084"/>
    <x v="166"/>
    <x v="7"/>
    <s v="NoraPaige@gmail.com"/>
    <s v="United States,Phoenix,Arizona"/>
    <s v="Phones"/>
    <x v="145"/>
    <n v="55.991999999999997"/>
    <n v="1"/>
    <n v="3.4994999999999998"/>
    <n v="4"/>
  </r>
  <r>
    <x v="1085"/>
    <x v="683"/>
    <x v="167"/>
    <s v="BenjaminPatterson@gmail.com"/>
    <s v="United States,Los Angeles,California"/>
    <s v="Furnishings"/>
    <x v="1285"/>
    <n v="59.92"/>
    <n v="4"/>
    <n v="27.563199999999998"/>
    <n v="5"/>
  </r>
  <r>
    <x v="1086"/>
    <x v="381"/>
    <x v="729"/>
    <s v="PamelaStobb@gmail.com"/>
    <s v="United States,Los Angeles,California"/>
    <s v="Paper"/>
    <x v="1286"/>
    <n v="28.14"/>
    <n v="3"/>
    <n v="13.507199999999999"/>
    <n v="5"/>
  </r>
  <r>
    <x v="1086"/>
    <x v="381"/>
    <x v="729"/>
    <s v="PamelaStobb@gmail.com"/>
    <s v="United States,Los Angeles,California"/>
    <s v="Labels"/>
    <x v="662"/>
    <n v="7.38"/>
    <n v="2"/>
    <n v="3.4685999999999999"/>
    <n v="5"/>
  </r>
  <r>
    <x v="1086"/>
    <x v="381"/>
    <x v="729"/>
    <s v="PamelaStobb@gmail.com"/>
    <s v="United States,Los Angeles,California"/>
    <s v="Fasteners"/>
    <x v="314"/>
    <n v="10.9"/>
    <n v="5"/>
    <n v="3.597"/>
    <n v="5"/>
  </r>
  <r>
    <x v="1086"/>
    <x v="381"/>
    <x v="729"/>
    <s v="PamelaStobb@gmail.com"/>
    <s v="United States,Los Angeles,California"/>
    <s v="Accessories"/>
    <x v="223"/>
    <n v="274.89"/>
    <n v="11"/>
    <n v="46.731299999999997"/>
    <n v="5"/>
  </r>
  <r>
    <x v="1086"/>
    <x v="381"/>
    <x v="729"/>
    <s v="PamelaStobb@gmail.com"/>
    <s v="United States,Los Angeles,California"/>
    <s v="Labels"/>
    <x v="796"/>
    <n v="23.04"/>
    <n v="8"/>
    <n v="11.2896"/>
    <n v="5"/>
  </r>
  <r>
    <x v="1086"/>
    <x v="381"/>
    <x v="729"/>
    <s v="PamelaStobb@gmail.com"/>
    <s v="United States,Los Angeles,California"/>
    <s v="Chairs"/>
    <x v="1287"/>
    <n v="218.352"/>
    <n v="3"/>
    <n v="-19.105799999999999"/>
    <n v="5"/>
  </r>
  <r>
    <x v="1087"/>
    <x v="684"/>
    <x v="538"/>
    <s v="ScotCoram@gmail.com"/>
    <s v="United States,Los Angeles,California"/>
    <s v="Binders"/>
    <x v="270"/>
    <n v="12.672000000000001"/>
    <n v="2"/>
    <n v="4.7519999999999998"/>
    <n v="7"/>
  </r>
  <r>
    <x v="1087"/>
    <x v="684"/>
    <x v="538"/>
    <s v="ScotCoram@gmail.com"/>
    <s v="United States,Los Angeles,California"/>
    <s v="Phones"/>
    <x v="162"/>
    <n v="91.96"/>
    <n v="5"/>
    <n v="-20.690999999999999"/>
    <n v="7"/>
  </r>
  <r>
    <x v="1087"/>
    <x v="684"/>
    <x v="538"/>
    <s v="ScotCoram@gmail.com"/>
    <s v="United States,Los Angeles,California"/>
    <s v="Accessories"/>
    <x v="1288"/>
    <n v="254.97"/>
    <n v="3"/>
    <n v="91.789199999999994"/>
    <n v="7"/>
  </r>
  <r>
    <x v="1087"/>
    <x v="684"/>
    <x v="538"/>
    <s v="ScotCoram@gmail.com"/>
    <s v="United States,Los Angeles,California"/>
    <s v="Phones"/>
    <x v="1289"/>
    <n v="31.984000000000002"/>
    <n v="2"/>
    <n v="-7.9960000000000004"/>
    <n v="7"/>
  </r>
  <r>
    <x v="1087"/>
    <x v="684"/>
    <x v="538"/>
    <s v="ScotCoram@gmail.com"/>
    <s v="United States,Los Angeles,California"/>
    <s v="Tables"/>
    <x v="1290"/>
    <n v="2887.056"/>
    <n v="9"/>
    <n v="180.441"/>
    <n v="7"/>
  </r>
  <r>
    <x v="1087"/>
    <x v="684"/>
    <x v="538"/>
    <s v="ScotCoram@gmail.com"/>
    <s v="United States,Los Angeles,California"/>
    <s v="Paper"/>
    <x v="1291"/>
    <n v="12.96"/>
    <n v="2"/>
    <n v="6.2207999999999997"/>
    <n v="7"/>
  </r>
  <r>
    <x v="1087"/>
    <x v="684"/>
    <x v="538"/>
    <s v="ScotCoram@gmail.com"/>
    <s v="United States,Los Angeles,California"/>
    <s v="Paper"/>
    <x v="1064"/>
    <n v="47.52"/>
    <n v="9"/>
    <n v="21.384"/>
    <n v="7"/>
  </r>
  <r>
    <x v="1088"/>
    <x v="685"/>
    <x v="598"/>
    <s v="SandraGlassco@gmail.com"/>
    <s v="United States,Seattle,Washington"/>
    <s v="Paper"/>
    <x v="1292"/>
    <n v="4.9800000000000004"/>
    <n v="1"/>
    <n v="2.3405999999999998"/>
    <n v="3"/>
  </r>
  <r>
    <x v="1089"/>
    <x v="194"/>
    <x v="730"/>
    <s v="TamaraWillingham@gmail.com"/>
    <s v="United States,Seattle,Washington"/>
    <s v="Chairs"/>
    <x v="153"/>
    <n v="2003.92"/>
    <n v="5"/>
    <n v="125.245"/>
    <n v="4"/>
  </r>
  <r>
    <x v="1089"/>
    <x v="194"/>
    <x v="730"/>
    <s v="TamaraWillingham@gmail.com"/>
    <s v="United States,Seattle,Washington"/>
    <s v="Paper"/>
    <x v="1293"/>
    <n v="32.4"/>
    <n v="5"/>
    <n v="15.552"/>
    <n v="4"/>
  </r>
  <r>
    <x v="1089"/>
    <x v="194"/>
    <x v="730"/>
    <s v="TamaraWillingham@gmail.com"/>
    <s v="United States,Seattle,Washington"/>
    <s v="Tables"/>
    <x v="861"/>
    <n v="1913.4"/>
    <n v="9"/>
    <n v="401.81400000000002"/>
    <n v="4"/>
  </r>
  <r>
    <x v="1089"/>
    <x v="194"/>
    <x v="730"/>
    <s v="TamaraWillingham@gmail.com"/>
    <s v="United States,Seattle,Washington"/>
    <s v="Storage"/>
    <x v="1121"/>
    <n v="146.72999999999999"/>
    <n v="3"/>
    <n v="2.9346000000000001"/>
    <n v="4"/>
  </r>
  <r>
    <x v="1089"/>
    <x v="194"/>
    <x v="730"/>
    <s v="TamaraWillingham@gmail.com"/>
    <s v="United States,Seattle,Washington"/>
    <s v="Paper"/>
    <x v="559"/>
    <n v="114.2"/>
    <n v="5"/>
    <n v="52.531999999999996"/>
    <n v="4"/>
  </r>
  <r>
    <x v="1090"/>
    <x v="550"/>
    <x v="731"/>
    <s v="LaurenLeatherbury@gmail.com"/>
    <s v="United States,Los Angeles,California"/>
    <s v="Paper"/>
    <x v="1294"/>
    <n v="19.05"/>
    <n v="3"/>
    <n v="8.7629999999999999"/>
    <n v="7"/>
  </r>
  <r>
    <x v="1090"/>
    <x v="550"/>
    <x v="731"/>
    <s v="LaurenLeatherbury@gmail.com"/>
    <s v="United States,Los Angeles,California"/>
    <s v="Binders"/>
    <x v="1295"/>
    <n v="73.343999999999994"/>
    <n v="3"/>
    <n v="27.504000000000001"/>
    <n v="7"/>
  </r>
  <r>
    <x v="1091"/>
    <x v="686"/>
    <x v="732"/>
    <s v="HaroldRyan@gmail.com"/>
    <s v="United States,Huntington Beach,California"/>
    <s v="Copiers"/>
    <x v="95"/>
    <n v="2399.96"/>
    <n v="5"/>
    <n v="839.98599999999999"/>
    <n v="0"/>
  </r>
  <r>
    <x v="1092"/>
    <x v="687"/>
    <x v="733"/>
    <s v="BradNorvell@gmail.com"/>
    <s v="United States,Brentwood,California"/>
    <s v="Storage"/>
    <x v="57"/>
    <n v="10.68"/>
    <n v="1"/>
    <n v="2.8835999999999999"/>
    <n v="2"/>
  </r>
  <r>
    <x v="1093"/>
    <x v="688"/>
    <x v="531"/>
    <s v="ShaunWeien@gmail.com"/>
    <s v="United States,Seattle,Washington"/>
    <s v="Phones"/>
    <x v="1296"/>
    <n v="1001.5839999999999"/>
    <n v="2"/>
    <n v="125.19799999999999"/>
    <n v="6"/>
  </r>
  <r>
    <x v="1094"/>
    <x v="245"/>
    <x v="251"/>
    <s v="VivekGonzalez@gmail.com"/>
    <s v="United States,Seattle,Washington"/>
    <s v="Bookcases"/>
    <x v="1297"/>
    <n v="115.96"/>
    <n v="2"/>
    <n v="25.511199999999999"/>
    <n v="4"/>
  </r>
  <r>
    <x v="1095"/>
    <x v="291"/>
    <x v="734"/>
    <s v="EricMurdock@gmail.com"/>
    <s v="United States,San Francisco,California"/>
    <s v="Storage"/>
    <x v="317"/>
    <n v="186.54"/>
    <n v="3"/>
    <n v="50.3658"/>
    <n v="4"/>
  </r>
  <r>
    <x v="1096"/>
    <x v="689"/>
    <x v="612"/>
    <s v="ElizabethMoffitt@gmail.com"/>
    <s v="United States,Los Angeles,California"/>
    <s v="Accessories"/>
    <x v="1298"/>
    <n v="159.56"/>
    <n v="4"/>
    <n v="59.037199999999999"/>
    <n v="3"/>
  </r>
  <r>
    <x v="1097"/>
    <x v="394"/>
    <x v="735"/>
    <s v="StefanieHolloman@gmail.com"/>
    <s v="United States,Sacramento,California"/>
    <s v="Chairs"/>
    <x v="699"/>
    <n v="1403.92"/>
    <n v="5"/>
    <n v="70.195999999999998"/>
    <n v="5"/>
  </r>
  <r>
    <x v="1098"/>
    <x v="690"/>
    <x v="57"/>
    <s v="BryanMills@gmail.com"/>
    <s v="United States,Seattle,Washington"/>
    <s v="Supplies"/>
    <x v="785"/>
    <n v="28.8"/>
    <n v="3"/>
    <n v="0.86399999999999999"/>
    <n v="2"/>
  </r>
  <r>
    <x v="1099"/>
    <x v="165"/>
    <x v="672"/>
    <s v="BeckyMartin@gmail.com"/>
    <s v="United States,Santa Barbara,California"/>
    <s v="Appliances"/>
    <x v="201"/>
    <n v="356.79"/>
    <n v="7"/>
    <n v="99.901200000000003"/>
    <n v="4"/>
  </r>
  <r>
    <x v="1100"/>
    <x v="691"/>
    <x v="736"/>
    <s v="KhloeMiller@gmail.com"/>
    <s v="United States,Los Angeles,California"/>
    <s v="Labels"/>
    <x v="1299"/>
    <n v="18.899999999999999"/>
    <n v="3"/>
    <n v="8.6940000000000008"/>
    <n v="6"/>
  </r>
  <r>
    <x v="1101"/>
    <x v="692"/>
    <x v="121"/>
    <s v="RubenDartt@gmail.com"/>
    <s v="United States,San Francisco,California"/>
    <s v="Storage"/>
    <x v="557"/>
    <n v="93.68"/>
    <n v="4"/>
    <n v="25.293600000000001"/>
    <n v="2"/>
  </r>
  <r>
    <x v="1101"/>
    <x v="692"/>
    <x v="121"/>
    <s v="RubenDartt@gmail.com"/>
    <s v="United States,San Francisco,California"/>
    <s v="Labels"/>
    <x v="1258"/>
    <n v="21.93"/>
    <n v="3"/>
    <n v="10.3071"/>
    <n v="2"/>
  </r>
  <r>
    <x v="1101"/>
    <x v="692"/>
    <x v="121"/>
    <s v="RubenDartt@gmail.com"/>
    <s v="United States,San Francisco,California"/>
    <s v="Phones"/>
    <x v="108"/>
    <n v="862.34400000000005"/>
    <n v="7"/>
    <n v="97.0137"/>
    <n v="2"/>
  </r>
  <r>
    <x v="1101"/>
    <x v="692"/>
    <x v="121"/>
    <s v="RubenDartt@gmail.com"/>
    <s v="United States,San Francisco,California"/>
    <s v="Paper"/>
    <x v="1300"/>
    <n v="19.98"/>
    <n v="1"/>
    <n v="9.3905999999999992"/>
    <n v="2"/>
  </r>
  <r>
    <x v="1102"/>
    <x v="319"/>
    <x v="120"/>
    <s v="NoraPreis@gmail.com"/>
    <s v="United States,Seattle,Washington"/>
    <s v="Accessories"/>
    <x v="1301"/>
    <n v="479.72"/>
    <n v="4"/>
    <n v="52.769199999999998"/>
    <n v="4"/>
  </r>
  <r>
    <x v="1103"/>
    <x v="360"/>
    <x v="737"/>
    <s v="RussellD'Ascenzo@gmail.com"/>
    <s v="United States,Los Angeles,California"/>
    <s v="Phones"/>
    <x v="1302"/>
    <n v="623.96"/>
    <n v="5"/>
    <n v="38.997500000000002"/>
    <n v="5"/>
  </r>
  <r>
    <x v="1104"/>
    <x v="693"/>
    <x v="738"/>
    <s v="JesusOcampo@gmail.com"/>
    <s v="United States,Roseville,California"/>
    <s v="Fasteners"/>
    <x v="99"/>
    <n v="2.48"/>
    <n v="2"/>
    <n v="1.1656"/>
    <n v="4"/>
  </r>
  <r>
    <x v="1105"/>
    <x v="274"/>
    <x v="739"/>
    <s v="HenryMacAllister@gmail.com"/>
    <s v="United States,Los Angeles,California"/>
    <s v="Binders"/>
    <x v="1236"/>
    <n v="11.808"/>
    <n v="3"/>
    <n v="4.1327999999999996"/>
    <n v="1"/>
  </r>
  <r>
    <x v="1105"/>
    <x v="274"/>
    <x v="739"/>
    <s v="HenryMacAllister@gmail.com"/>
    <s v="United States,Los Angeles,California"/>
    <s v="Binders"/>
    <x v="915"/>
    <n v="53.567999999999998"/>
    <n v="4"/>
    <n v="19.418399999999998"/>
    <n v="1"/>
  </r>
  <r>
    <x v="1105"/>
    <x v="274"/>
    <x v="739"/>
    <s v="HenryMacAllister@gmail.com"/>
    <s v="United States,Los Angeles,California"/>
    <s v="Phones"/>
    <x v="1303"/>
    <n v="503.96"/>
    <n v="5"/>
    <n v="50.396000000000001"/>
    <n v="1"/>
  </r>
  <r>
    <x v="1106"/>
    <x v="122"/>
    <x v="435"/>
    <s v="LindaSouthworth@gmail.com"/>
    <s v="United States,Los Angeles,California"/>
    <s v="Envelopes"/>
    <x v="1304"/>
    <n v="21.34"/>
    <n v="2"/>
    <n v="9.8163999999999998"/>
    <n v="7"/>
  </r>
  <r>
    <x v="1107"/>
    <x v="694"/>
    <x v="740"/>
    <s v="RickHuthwaite@gmail.com"/>
    <s v="United States,San Francisco,California"/>
    <s v="Storage"/>
    <x v="67"/>
    <n v="15.51"/>
    <n v="1"/>
    <n v="4.3428000000000004"/>
    <n v="2"/>
  </r>
  <r>
    <x v="1107"/>
    <x v="694"/>
    <x v="740"/>
    <s v="RickHuthwaite@gmail.com"/>
    <s v="United States,San Francisco,California"/>
    <s v="Paper"/>
    <x v="1305"/>
    <n v="146.82"/>
    <n v="3"/>
    <n v="73.41"/>
    <n v="2"/>
  </r>
  <r>
    <x v="1107"/>
    <x v="694"/>
    <x v="740"/>
    <s v="RickHuthwaite@gmail.com"/>
    <s v="United States,San Francisco,California"/>
    <s v="Paper"/>
    <x v="172"/>
    <n v="12.96"/>
    <n v="2"/>
    <n v="6.2207999999999997"/>
    <n v="2"/>
  </r>
  <r>
    <x v="1108"/>
    <x v="181"/>
    <x v="741"/>
    <s v="ThomasBrumley@gmail.com"/>
    <s v="United States,Riverside,California"/>
    <s v="Art"/>
    <x v="1306"/>
    <n v="7.8"/>
    <n v="3"/>
    <n v="2.1059999999999999"/>
    <n v="0"/>
  </r>
  <r>
    <x v="1109"/>
    <x v="520"/>
    <x v="742"/>
    <s v="JoyBell-@gmail.com"/>
    <s v="United States,Longview,Washington"/>
    <s v="Furnishings"/>
    <x v="407"/>
    <n v="24.85"/>
    <n v="5"/>
    <n v="7.7035"/>
    <n v="3"/>
  </r>
  <r>
    <x v="1110"/>
    <x v="637"/>
    <x v="154"/>
    <s v="AdrianBarton@gmail.com"/>
    <s v="United States,Phoenix,Arizona"/>
    <s v="Storage"/>
    <x v="1096"/>
    <n v="12.624000000000001"/>
    <n v="2"/>
    <n v="-2.5247999999999999"/>
    <n v="6"/>
  </r>
  <r>
    <x v="1110"/>
    <x v="637"/>
    <x v="154"/>
    <s v="AdrianBarton@gmail.com"/>
    <s v="United States,Phoenix,Arizona"/>
    <s v="Accessories"/>
    <x v="245"/>
    <n v="89.584000000000003"/>
    <n v="2"/>
    <n v="4.4791999999999996"/>
    <n v="6"/>
  </r>
  <r>
    <x v="1110"/>
    <x v="637"/>
    <x v="154"/>
    <s v="AdrianBarton@gmail.com"/>
    <s v="United States,Phoenix,Arizona"/>
    <s v="Phones"/>
    <x v="1307"/>
    <n v="471.92"/>
    <n v="2"/>
    <n v="29.495000000000001"/>
    <n v="6"/>
  </r>
  <r>
    <x v="1110"/>
    <x v="637"/>
    <x v="154"/>
    <s v="AdrianBarton@gmail.com"/>
    <s v="United States,Phoenix,Arizona"/>
    <s v="Binders"/>
    <x v="1229"/>
    <n v="18.18"/>
    <n v="4"/>
    <n v="-13.938000000000001"/>
    <n v="6"/>
  </r>
  <r>
    <x v="1111"/>
    <x v="695"/>
    <x v="743"/>
    <s v="CraigYedwab@gmail.com"/>
    <s v="United States,Gilbert,Arizona"/>
    <s v="Labels"/>
    <x v="484"/>
    <n v="5.9039999999999999"/>
    <n v="2"/>
    <n v="1.9925999999999999"/>
    <n v="4"/>
  </r>
  <r>
    <x v="1111"/>
    <x v="695"/>
    <x v="743"/>
    <s v="CraigYedwab@gmail.com"/>
    <s v="United States,Gilbert,Arizona"/>
    <s v="Furnishings"/>
    <x v="1308"/>
    <n v="621.76"/>
    <n v="4"/>
    <n v="46.631999999999998"/>
    <n v="4"/>
  </r>
  <r>
    <x v="1112"/>
    <x v="475"/>
    <x v="592"/>
    <s v="SeanO'Donnell@gmail.com"/>
    <s v="United States,Los Angeles,California"/>
    <s v="Paper"/>
    <x v="1007"/>
    <n v="154.9"/>
    <n v="5"/>
    <n v="69.704999999999998"/>
    <n v="5"/>
  </r>
  <r>
    <x v="1113"/>
    <x v="438"/>
    <x v="151"/>
    <s v="AleksandraGannaway@gmail.com"/>
    <s v="United States,Las Vegas,Nevada"/>
    <s v="Appliances"/>
    <x v="1164"/>
    <n v="31.08"/>
    <n v="4"/>
    <n v="8.3916000000000004"/>
    <n v="7"/>
  </r>
  <r>
    <x v="1114"/>
    <x v="696"/>
    <x v="11"/>
    <s v="BeckyCastell@gmail.com"/>
    <s v="United States,Laguna Niguel,California"/>
    <s v="Paper"/>
    <x v="847"/>
    <n v="12.96"/>
    <n v="2"/>
    <n v="6.3503999999999996"/>
    <n v="6"/>
  </r>
  <r>
    <x v="1115"/>
    <x v="697"/>
    <x v="744"/>
    <s v="DavidWiener@gmail.com"/>
    <s v="United States,Los Angeles,California"/>
    <s v="Furnishings"/>
    <x v="992"/>
    <n v="289.24"/>
    <n v="7"/>
    <n v="26.031600000000001"/>
    <n v="2"/>
  </r>
  <r>
    <x v="1115"/>
    <x v="697"/>
    <x v="744"/>
    <s v="DavidWiener@gmail.com"/>
    <s v="United States,Los Angeles,California"/>
    <s v="Binders"/>
    <x v="613"/>
    <n v="69.456000000000003"/>
    <n v="2"/>
    <n v="22.5732"/>
    <n v="2"/>
  </r>
  <r>
    <x v="1116"/>
    <x v="32"/>
    <x v="745"/>
    <s v="DanielByrd@gmail.com"/>
    <s v="United States,Salinas,California"/>
    <s v="Bookcases"/>
    <x v="932"/>
    <n v="148.25700000000001"/>
    <n v="3"/>
    <n v="15.697800000000001"/>
    <n v="2"/>
  </r>
  <r>
    <x v="1117"/>
    <x v="672"/>
    <x v="712"/>
    <s v="ArthurPrichep@gmail.com"/>
    <s v="United States,Denver,Colorado"/>
    <s v="Paper"/>
    <x v="1309"/>
    <n v="15.552"/>
    <n v="3"/>
    <n v="5.4432"/>
    <n v="4"/>
  </r>
  <r>
    <x v="1117"/>
    <x v="672"/>
    <x v="712"/>
    <s v="ArthurPrichep@gmail.com"/>
    <s v="United States,Denver,Colorado"/>
    <s v="Supplies"/>
    <x v="1310"/>
    <n v="6.8"/>
    <n v="1"/>
    <n v="0.51"/>
    <n v="4"/>
  </r>
  <r>
    <x v="1117"/>
    <x v="672"/>
    <x v="712"/>
    <s v="ArthurPrichep@gmail.com"/>
    <s v="United States,Denver,Colorado"/>
    <s v="Furnishings"/>
    <x v="76"/>
    <n v="4.2240000000000002"/>
    <n v="3"/>
    <n v="1.2672000000000001"/>
    <n v="4"/>
  </r>
  <r>
    <x v="1117"/>
    <x v="672"/>
    <x v="712"/>
    <s v="ArthurPrichep@gmail.com"/>
    <s v="United States,Denver,Colorado"/>
    <s v="Phones"/>
    <x v="141"/>
    <n v="143.63999999999999"/>
    <n v="9"/>
    <n v="10.773"/>
    <n v="4"/>
  </r>
  <r>
    <x v="1117"/>
    <x v="672"/>
    <x v="712"/>
    <s v="ArthurPrichep@gmail.com"/>
    <s v="United States,Denver,Colorado"/>
    <s v="Paper"/>
    <x v="261"/>
    <n v="31.103999999999999"/>
    <n v="6"/>
    <n v="10.8864"/>
    <n v="4"/>
  </r>
  <r>
    <x v="1117"/>
    <x v="672"/>
    <x v="712"/>
    <s v="ArthurPrichep@gmail.com"/>
    <s v="United States,Denver,Colorado"/>
    <s v="Paper"/>
    <x v="570"/>
    <n v="223.05600000000001"/>
    <n v="9"/>
    <n v="69.704999999999998"/>
    <n v="4"/>
  </r>
  <r>
    <x v="1118"/>
    <x v="286"/>
    <x v="746"/>
    <s v="JimEpp@gmail.com"/>
    <s v="United States,San Diego,California"/>
    <s v="Chairs"/>
    <x v="232"/>
    <n v="523.39200000000005"/>
    <n v="3"/>
    <n v="52.339199999999998"/>
    <n v="4"/>
  </r>
  <r>
    <x v="1119"/>
    <x v="448"/>
    <x v="588"/>
    <s v="NathanMautz@gmail.com"/>
    <s v="United States,Concord,California"/>
    <s v="Tables"/>
    <x v="287"/>
    <n v="99.591999999999999"/>
    <n v="1"/>
    <n v="2.4897999999999998"/>
    <n v="4"/>
  </r>
  <r>
    <x v="1119"/>
    <x v="448"/>
    <x v="588"/>
    <s v="NathanMautz@gmail.com"/>
    <s v="United States,Concord,California"/>
    <s v="Accessories"/>
    <x v="93"/>
    <n v="399.96"/>
    <n v="4"/>
    <n v="139.98599999999999"/>
    <n v="4"/>
  </r>
  <r>
    <x v="1120"/>
    <x v="698"/>
    <x v="389"/>
    <s v="BarryFranz@gmail.com"/>
    <s v="United States,Aurora,Colorado"/>
    <s v="Art"/>
    <x v="871"/>
    <n v="14.576000000000001"/>
    <n v="2"/>
    <n v="2.3685999999999998"/>
    <n v="5"/>
  </r>
  <r>
    <x v="1121"/>
    <x v="93"/>
    <x v="643"/>
    <s v="WilliamBrown@gmail.com"/>
    <s v="United States,Anaheim,California"/>
    <s v="Binders"/>
    <x v="86"/>
    <n v="209.6"/>
    <n v="5"/>
    <n v="68.12"/>
    <n v="0"/>
  </r>
  <r>
    <x v="1121"/>
    <x v="93"/>
    <x v="643"/>
    <s v="WilliamBrown@gmail.com"/>
    <s v="United States,Anaheim,California"/>
    <s v="Art"/>
    <x v="1271"/>
    <n v="23.32"/>
    <n v="2"/>
    <n v="6.0632000000000001"/>
    <n v="0"/>
  </r>
  <r>
    <x v="1121"/>
    <x v="93"/>
    <x v="643"/>
    <s v="WilliamBrown@gmail.com"/>
    <s v="United States,Anaheim,California"/>
    <s v="Paper"/>
    <x v="498"/>
    <n v="30.98"/>
    <n v="1"/>
    <n v="13.941000000000001"/>
    <n v="0"/>
  </r>
  <r>
    <x v="1121"/>
    <x v="93"/>
    <x v="643"/>
    <s v="WilliamBrown@gmail.com"/>
    <s v="United States,Anaheim,California"/>
    <s v="Accessories"/>
    <x v="1270"/>
    <n v="119.96"/>
    <n v="4"/>
    <n v="25.191600000000001"/>
    <n v="0"/>
  </r>
  <r>
    <x v="1121"/>
    <x v="93"/>
    <x v="643"/>
    <s v="WilliamBrown@gmail.com"/>
    <s v="United States,Anaheim,California"/>
    <s v="Chairs"/>
    <x v="1287"/>
    <n v="363.92"/>
    <n v="5"/>
    <n v="-31.843"/>
    <n v="0"/>
  </r>
  <r>
    <x v="1121"/>
    <x v="93"/>
    <x v="643"/>
    <s v="WilliamBrown@gmail.com"/>
    <s v="United States,Anaheim,California"/>
    <s v="Binders"/>
    <x v="1311"/>
    <n v="35.808"/>
    <n v="3"/>
    <n v="11.19"/>
    <n v="0"/>
  </r>
  <r>
    <x v="1121"/>
    <x v="93"/>
    <x v="643"/>
    <s v="WilliamBrown@gmail.com"/>
    <s v="United States,Anaheim,California"/>
    <s v="Binders"/>
    <x v="818"/>
    <n v="122.688"/>
    <n v="9"/>
    <n v="39.873600000000003"/>
    <n v="0"/>
  </r>
  <r>
    <x v="1121"/>
    <x v="93"/>
    <x v="643"/>
    <s v="WilliamBrown@gmail.com"/>
    <s v="United States,Anaheim,California"/>
    <s v="Tables"/>
    <x v="340"/>
    <n v="892.13599999999997"/>
    <n v="7"/>
    <n v="111.517"/>
    <n v="0"/>
  </r>
  <r>
    <x v="1121"/>
    <x v="93"/>
    <x v="643"/>
    <s v="WilliamBrown@gmail.com"/>
    <s v="United States,Anaheim,California"/>
    <s v="Storage"/>
    <x v="1166"/>
    <n v="50.22"/>
    <n v="3"/>
    <n v="2.0087999999999999"/>
    <n v="0"/>
  </r>
  <r>
    <x v="1121"/>
    <x v="93"/>
    <x v="643"/>
    <s v="WilliamBrown@gmail.com"/>
    <s v="United States,Anaheim,California"/>
    <s v="Appliances"/>
    <x v="1263"/>
    <n v="83.42"/>
    <n v="2"/>
    <n v="24.191800000000001"/>
    <n v="0"/>
  </r>
  <r>
    <x v="1121"/>
    <x v="93"/>
    <x v="643"/>
    <s v="WilliamBrown@gmail.com"/>
    <s v="United States,Anaheim,California"/>
    <s v="Binders"/>
    <x v="1312"/>
    <n v="5.8719999999999999"/>
    <n v="2"/>
    <n v="2.1286"/>
    <n v="0"/>
  </r>
  <r>
    <x v="1122"/>
    <x v="255"/>
    <x v="747"/>
    <s v="KenHeidel@gmail.com"/>
    <s v="United States,Pleasant Grove,Utah"/>
    <s v="Binders"/>
    <x v="1070"/>
    <n v="12.144"/>
    <n v="3"/>
    <n v="4.0986000000000002"/>
    <n v="2"/>
  </r>
  <r>
    <x v="1123"/>
    <x v="582"/>
    <x v="540"/>
    <s v="KenLonsdale@gmail.com"/>
    <s v="United States,Springfield,Oregon"/>
    <s v="Envelopes"/>
    <x v="1076"/>
    <n v="27.792000000000002"/>
    <n v="3"/>
    <n v="10.422000000000001"/>
    <n v="2"/>
  </r>
  <r>
    <x v="1124"/>
    <x v="207"/>
    <x v="215"/>
    <s v="MichaelGranlund@gmail.com"/>
    <s v="United States,Salem,Oregon"/>
    <s v="Supplies"/>
    <x v="848"/>
    <n v="6.2080000000000002"/>
    <n v="2"/>
    <n v="0.69840000000000002"/>
    <n v="5"/>
  </r>
  <r>
    <x v="1125"/>
    <x v="376"/>
    <x v="748"/>
    <s v="RolandSchwarz@gmail.com"/>
    <s v="United States,Los Angeles,California"/>
    <s v="Storage"/>
    <x v="266"/>
    <n v="1261.33"/>
    <n v="7"/>
    <n v="327.94580000000002"/>
    <n v="2"/>
  </r>
  <r>
    <x v="1126"/>
    <x v="70"/>
    <x v="436"/>
    <s v="NancyLomonaco@gmail.com"/>
    <s v="United States,Los Angeles,California"/>
    <s v="Paper"/>
    <x v="697"/>
    <n v="38.880000000000003"/>
    <n v="6"/>
    <n v="18.662400000000002"/>
    <n v="4"/>
  </r>
  <r>
    <x v="1127"/>
    <x v="237"/>
    <x v="201"/>
    <s v="GeneMcClure@gmail.com"/>
    <s v="United States,Fresno,California"/>
    <s v="Paper"/>
    <x v="160"/>
    <n v="5.98"/>
    <n v="1"/>
    <n v="2.6909999999999998"/>
    <n v="5"/>
  </r>
  <r>
    <x v="1128"/>
    <x v="699"/>
    <x v="749"/>
    <s v="JillMatthias@gmail.com"/>
    <s v="United States,Seattle,Washington"/>
    <s v="Envelopes"/>
    <x v="857"/>
    <n v="54.9"/>
    <n v="5"/>
    <n v="26.901"/>
    <n v="5"/>
  </r>
  <r>
    <x v="1129"/>
    <x v="485"/>
    <x v="717"/>
    <s v="AnthonyRawles@gmail.com"/>
    <s v="United States,Concord,California"/>
    <s v="Art"/>
    <x v="986"/>
    <n v="3.52"/>
    <n v="2"/>
    <n v="1.6896"/>
    <n v="4"/>
  </r>
  <r>
    <x v="1129"/>
    <x v="485"/>
    <x v="717"/>
    <s v="AnthonyRawles@gmail.com"/>
    <s v="United States,Concord,California"/>
    <s v="Phones"/>
    <x v="950"/>
    <n v="1626.192"/>
    <n v="9"/>
    <n v="121.9644"/>
    <n v="4"/>
  </r>
  <r>
    <x v="1130"/>
    <x v="515"/>
    <x v="750"/>
    <s v="GeorgeAshbrook@gmail.com"/>
    <s v="United States,Los Angeles,California"/>
    <s v="Storage"/>
    <x v="599"/>
    <n v="99.87"/>
    <n v="3"/>
    <n v="23.968800000000002"/>
    <n v="3"/>
  </r>
  <r>
    <x v="1131"/>
    <x v="495"/>
    <x v="470"/>
    <s v="JenniferFerguson@gmail.com"/>
    <s v="United States,Sparks,Nevada"/>
    <s v="Art"/>
    <x v="608"/>
    <n v="79.36"/>
    <n v="4"/>
    <n v="23.808"/>
    <n v="2"/>
  </r>
  <r>
    <x v="1132"/>
    <x v="50"/>
    <x v="48"/>
    <s v="KristenHastings@gmail.com"/>
    <s v="United States,Los Angeles,California"/>
    <s v="Phones"/>
    <x v="1313"/>
    <n v="119.96"/>
    <n v="1"/>
    <n v="7.4974999999999996"/>
    <n v="4"/>
  </r>
  <r>
    <x v="1133"/>
    <x v="218"/>
    <x v="633"/>
    <s v="SallyMatthias@gmail.com"/>
    <s v="United States,Scottsdale,Arizona"/>
    <s v="Envelopes"/>
    <x v="57"/>
    <n v="23.472000000000001"/>
    <n v="3"/>
    <n v="8.8019999999999996"/>
    <n v="5"/>
  </r>
  <r>
    <x v="1134"/>
    <x v="321"/>
    <x v="337"/>
    <s v="EvaJacobs@gmail.com"/>
    <s v="United States,Santa Ana,California"/>
    <s v="Storage"/>
    <x v="1314"/>
    <n v="421.1"/>
    <n v="2"/>
    <n v="105.27500000000001"/>
    <n v="4"/>
  </r>
  <r>
    <x v="1135"/>
    <x v="334"/>
    <x v="751"/>
    <s v="LindsayWilliams@gmail.com"/>
    <s v="United States,Henderson,Nevada"/>
    <s v="Tables"/>
    <x v="1315"/>
    <n v="1685.88"/>
    <n v="6"/>
    <n v="320.31720000000001"/>
    <n v="1"/>
  </r>
  <r>
    <x v="1135"/>
    <x v="334"/>
    <x v="751"/>
    <s v="LindsayWilliams@gmail.com"/>
    <s v="United States,Henderson,Nevada"/>
    <s v="Binders"/>
    <x v="1316"/>
    <n v="5.7279999999999998"/>
    <n v="2"/>
    <n v="2.0047999999999999"/>
    <n v="1"/>
  </r>
  <r>
    <x v="1136"/>
    <x v="700"/>
    <x v="752"/>
    <s v="IvanGibson@gmail.com"/>
    <s v="United States,Seattle,Washington"/>
    <s v="Paper"/>
    <x v="1125"/>
    <n v="61.96"/>
    <n v="2"/>
    <n v="27.882000000000001"/>
    <n v="5"/>
  </r>
  <r>
    <x v="1136"/>
    <x v="700"/>
    <x v="752"/>
    <s v="IvanGibson@gmail.com"/>
    <s v="United States,Seattle,Washington"/>
    <s v="Binders"/>
    <x v="700"/>
    <n v="1.3440000000000001"/>
    <n v="1"/>
    <n v="0.47039999999999998"/>
    <n v="5"/>
  </r>
  <r>
    <x v="1137"/>
    <x v="701"/>
    <x v="393"/>
    <s v="GregGuthrie@gmail.com"/>
    <s v="United States,Seattle,Washington"/>
    <s v="Binders"/>
    <x v="350"/>
    <n v="13.904"/>
    <n v="2"/>
    <n v="4.5187999999999997"/>
    <n v="7"/>
  </r>
  <r>
    <x v="1138"/>
    <x v="88"/>
    <x v="733"/>
    <s v="SeanO'Donnell@gmail.com"/>
    <s v="United States,Seattle,Washington"/>
    <s v="Paper"/>
    <x v="1208"/>
    <n v="41.86"/>
    <n v="7"/>
    <n v="18.837"/>
    <n v="7"/>
  </r>
  <r>
    <x v="1138"/>
    <x v="88"/>
    <x v="733"/>
    <s v="SeanO'Donnell@gmail.com"/>
    <s v="United States,Seattle,Washington"/>
    <s v="Bookcases"/>
    <x v="806"/>
    <n v="141.96"/>
    <n v="2"/>
    <n v="41.168399999999998"/>
    <n v="7"/>
  </r>
  <r>
    <x v="1139"/>
    <x v="338"/>
    <x v="70"/>
    <s v="AlexGrayson@gmail.com"/>
    <s v="United States,Mesa,Arizona"/>
    <s v="Tables"/>
    <x v="373"/>
    <n v="182.55"/>
    <n v="2"/>
    <n v="-135.08699999999999"/>
    <n v="3"/>
  </r>
  <r>
    <x v="1140"/>
    <x v="702"/>
    <x v="753"/>
    <s v="ChrisCortes@gmail.com"/>
    <s v="United States,Los Angeles,California"/>
    <s v="Storage"/>
    <x v="1210"/>
    <n v="87.92"/>
    <n v="4"/>
    <n v="0.87919999999999998"/>
    <n v="3"/>
  </r>
  <r>
    <x v="1140"/>
    <x v="702"/>
    <x v="753"/>
    <s v="ChrisCortes@gmail.com"/>
    <s v="United States,Los Angeles,California"/>
    <s v="Paper"/>
    <x v="1317"/>
    <n v="5.98"/>
    <n v="1"/>
    <n v="2.9302000000000001"/>
    <n v="3"/>
  </r>
  <r>
    <x v="1141"/>
    <x v="703"/>
    <x v="642"/>
    <s v="NaresjPatel@gmail.com"/>
    <s v="United States,San Francisco,California"/>
    <s v="Art"/>
    <x v="240"/>
    <n v="11.52"/>
    <n v="4"/>
    <n v="3.2256"/>
    <n v="2"/>
  </r>
  <r>
    <x v="1141"/>
    <x v="703"/>
    <x v="642"/>
    <s v="NaresjPatel@gmail.com"/>
    <s v="United States,San Francisco,California"/>
    <s v="Chairs"/>
    <x v="501"/>
    <n v="717.72"/>
    <n v="3"/>
    <n v="71.772000000000006"/>
    <n v="2"/>
  </r>
  <r>
    <x v="1141"/>
    <x v="703"/>
    <x v="642"/>
    <s v="NaresjPatel@gmail.com"/>
    <s v="United States,San Francisco,California"/>
    <s v="Storage"/>
    <x v="1318"/>
    <n v="236.5"/>
    <n v="10"/>
    <n v="68.584999999999994"/>
    <n v="2"/>
  </r>
  <r>
    <x v="1141"/>
    <x v="703"/>
    <x v="642"/>
    <s v="NaresjPatel@gmail.com"/>
    <s v="United States,San Francisco,California"/>
    <s v="Tables"/>
    <x v="493"/>
    <n v="170.352"/>
    <n v="3"/>
    <n v="19.1646"/>
    <n v="2"/>
  </r>
  <r>
    <x v="1142"/>
    <x v="550"/>
    <x v="754"/>
    <s v="SperosGoranitis@gmail.com"/>
    <s v="United States,San Francisco,California"/>
    <s v="Accessories"/>
    <x v="111"/>
    <n v="107.97"/>
    <n v="3"/>
    <n v="22.6737"/>
    <n v="2"/>
  </r>
  <r>
    <x v="1143"/>
    <x v="570"/>
    <x v="755"/>
    <s v="NickZandusky@gmail.com"/>
    <s v="United States,Los Angeles,California"/>
    <s v="Binders"/>
    <x v="254"/>
    <n v="23.24"/>
    <n v="5"/>
    <n v="7.5529999999999999"/>
    <n v="4"/>
  </r>
  <r>
    <x v="1144"/>
    <x v="150"/>
    <x v="673"/>
    <s v="DiannaWilson@gmail.com"/>
    <s v="United States,San Diego,California"/>
    <s v="Phones"/>
    <x v="1233"/>
    <n v="203.976"/>
    <n v="3"/>
    <n v="25.497"/>
    <n v="3"/>
  </r>
  <r>
    <x v="1144"/>
    <x v="150"/>
    <x v="673"/>
    <s v="DiannaWilson@gmail.com"/>
    <s v="United States,San Diego,California"/>
    <s v="Tables"/>
    <x v="1315"/>
    <n v="674.35199999999998"/>
    <n v="3"/>
    <n v="-8.4293999999999993"/>
    <n v="3"/>
  </r>
  <r>
    <x v="1145"/>
    <x v="139"/>
    <x v="140"/>
    <s v="PhilisseOvercash@gmail.com"/>
    <s v="United States,Seattle,Washington"/>
    <s v="Furnishings"/>
    <x v="1319"/>
    <n v="19.54"/>
    <n v="2"/>
    <n v="7.2298"/>
    <n v="4"/>
  </r>
  <r>
    <x v="1146"/>
    <x v="336"/>
    <x v="517"/>
    <s v="MarcHarrigan@gmail.com"/>
    <s v="United States,Los Angeles,California"/>
    <s v="Art"/>
    <x v="1065"/>
    <n v="21.4"/>
    <n v="5"/>
    <n v="6.2060000000000004"/>
    <n v="4"/>
  </r>
  <r>
    <x v="1146"/>
    <x v="336"/>
    <x v="517"/>
    <s v="MarcHarrigan@gmail.com"/>
    <s v="United States,Los Angeles,California"/>
    <s v="Labels"/>
    <x v="1299"/>
    <n v="12.6"/>
    <n v="2"/>
    <n v="5.7960000000000003"/>
    <n v="4"/>
  </r>
  <r>
    <x v="1147"/>
    <x v="462"/>
    <x v="756"/>
    <s v="ChadMcGuire@gmail.com"/>
    <s v="United States,San Francisco,California"/>
    <s v="Furnishings"/>
    <x v="336"/>
    <n v="17.46"/>
    <n v="2"/>
    <n v="5.9363999999999999"/>
    <n v="4"/>
  </r>
  <r>
    <x v="1147"/>
    <x v="462"/>
    <x v="756"/>
    <s v="ChadMcGuire@gmail.com"/>
    <s v="United States,San Francisco,California"/>
    <s v="Machines"/>
    <x v="1320"/>
    <n v="369.16"/>
    <n v="11"/>
    <n v="32.301499999999997"/>
    <n v="4"/>
  </r>
  <r>
    <x v="1148"/>
    <x v="36"/>
    <x v="399"/>
    <s v="LindaCazamias@gmail.com"/>
    <s v="United States,Phoenix,Arizona"/>
    <s v="Art"/>
    <x v="318"/>
    <n v="2.9119999999999999"/>
    <n v="2"/>
    <n v="0.91"/>
    <n v="2"/>
  </r>
  <r>
    <x v="1148"/>
    <x v="36"/>
    <x v="399"/>
    <s v="LindaCazamias@gmail.com"/>
    <s v="United States,Phoenix,Arizona"/>
    <s v="Paper"/>
    <x v="1309"/>
    <n v="20.736000000000001"/>
    <n v="4"/>
    <n v="7.2576000000000001"/>
    <n v="2"/>
  </r>
  <r>
    <x v="1148"/>
    <x v="36"/>
    <x v="399"/>
    <s v="LindaCazamias@gmail.com"/>
    <s v="United States,Phoenix,Arizona"/>
    <s v="Paper"/>
    <x v="160"/>
    <n v="9.5679999999999996"/>
    <n v="2"/>
    <n v="2.99"/>
    <n v="2"/>
  </r>
  <r>
    <x v="1149"/>
    <x v="704"/>
    <x v="757"/>
    <s v="EdwardHooks@gmail.com"/>
    <s v="United States,Seattle,Washington"/>
    <s v="Paper"/>
    <x v="890"/>
    <n v="30.18"/>
    <n v="3"/>
    <n v="13.8828"/>
    <n v="4"/>
  </r>
  <r>
    <x v="1149"/>
    <x v="704"/>
    <x v="757"/>
    <s v="EdwardHooks@gmail.com"/>
    <s v="United States,Seattle,Washington"/>
    <s v="Binders"/>
    <x v="18"/>
    <n v="51.648000000000003"/>
    <n v="12"/>
    <n v="18.7224"/>
    <n v="4"/>
  </r>
  <r>
    <x v="1149"/>
    <x v="704"/>
    <x v="757"/>
    <s v="EdwardHooks@gmail.com"/>
    <s v="United States,Seattle,Washington"/>
    <s v="Binders"/>
    <x v="222"/>
    <n v="11.231999999999999"/>
    <n v="3"/>
    <n v="3.9312"/>
    <n v="4"/>
  </r>
  <r>
    <x v="1150"/>
    <x v="175"/>
    <x v="468"/>
    <s v="MarcCrier@gmail.com"/>
    <s v="United States,Camarillo,California"/>
    <s v="Labels"/>
    <x v="730"/>
    <n v="14.73"/>
    <n v="3"/>
    <n v="7.2176999999999998"/>
    <n v="4"/>
  </r>
  <r>
    <x v="1151"/>
    <x v="444"/>
    <x v="696"/>
    <s v="LenaCacioppo@gmail.com"/>
    <s v="United States,San Francisco,California"/>
    <s v="Art"/>
    <x v="157"/>
    <n v="8.82"/>
    <n v="3"/>
    <n v="2.5577999999999999"/>
    <n v="3"/>
  </r>
  <r>
    <x v="1151"/>
    <x v="444"/>
    <x v="696"/>
    <s v="LenaCacioppo@gmail.com"/>
    <s v="United States,San Francisco,California"/>
    <s v="Binders"/>
    <x v="1321"/>
    <n v="62.496000000000002"/>
    <n v="2"/>
    <n v="21.8736"/>
    <n v="3"/>
  </r>
  <r>
    <x v="1151"/>
    <x v="444"/>
    <x v="696"/>
    <s v="LenaCacioppo@gmail.com"/>
    <s v="United States,San Francisco,California"/>
    <s v="Accessories"/>
    <x v="1288"/>
    <n v="339.96"/>
    <n v="4"/>
    <n v="122.3856"/>
    <n v="3"/>
  </r>
  <r>
    <x v="1151"/>
    <x v="444"/>
    <x v="696"/>
    <s v="LenaCacioppo@gmail.com"/>
    <s v="United States,San Francisco,California"/>
    <s v="Binders"/>
    <x v="1265"/>
    <n v="49.567999999999998"/>
    <n v="2"/>
    <n v="17.348800000000001"/>
    <n v="3"/>
  </r>
  <r>
    <x v="1152"/>
    <x v="77"/>
    <x v="758"/>
    <s v="RaymondBuch@gmail.com"/>
    <s v="United States,San Francisco,California"/>
    <s v="Phones"/>
    <x v="26"/>
    <n v="110.376"/>
    <n v="3"/>
    <n v="12.417299999999999"/>
    <n v="4"/>
  </r>
  <r>
    <x v="1152"/>
    <x v="77"/>
    <x v="758"/>
    <s v="RaymondBuch@gmail.com"/>
    <s v="United States,San Francisco,California"/>
    <s v="Appliances"/>
    <x v="962"/>
    <n v="151.62"/>
    <n v="7"/>
    <n v="50.034599999999998"/>
    <n v="4"/>
  </r>
  <r>
    <x v="1152"/>
    <x v="77"/>
    <x v="758"/>
    <s v="RaymondBuch@gmail.com"/>
    <s v="United States,San Francisco,California"/>
    <s v="Furnishings"/>
    <x v="150"/>
    <n v="30.8"/>
    <n v="4"/>
    <n v="10.164"/>
    <n v="4"/>
  </r>
  <r>
    <x v="1153"/>
    <x v="627"/>
    <x v="668"/>
    <s v="RogerDemir@gmail.com"/>
    <s v="United States,San Francisco,California"/>
    <s v="Binders"/>
    <x v="147"/>
    <n v="89.712000000000003"/>
    <n v="6"/>
    <n v="30.277799999999999"/>
    <n v="2"/>
  </r>
  <r>
    <x v="1153"/>
    <x v="627"/>
    <x v="668"/>
    <s v="RogerDemir@gmail.com"/>
    <s v="United States,San Francisco,California"/>
    <s v="Paper"/>
    <x v="71"/>
    <n v="22.83"/>
    <n v="3"/>
    <n v="10.7301"/>
    <n v="2"/>
  </r>
  <r>
    <x v="1154"/>
    <x v="705"/>
    <x v="9"/>
    <s v="FrankPreis@gmail.com"/>
    <s v="United States,Los Angeles,California"/>
    <s v="Art"/>
    <x v="240"/>
    <n v="8.64"/>
    <n v="3"/>
    <n v="2.4192"/>
    <n v="3"/>
  </r>
  <r>
    <x v="1155"/>
    <x v="526"/>
    <x v="195"/>
    <s v="SeanChristensen@gmail.com"/>
    <s v="United States,San Jose,California"/>
    <s v="Furnishings"/>
    <x v="1181"/>
    <n v="43.96"/>
    <n v="7"/>
    <n v="18.463200000000001"/>
    <n v="6"/>
  </r>
  <r>
    <x v="1155"/>
    <x v="526"/>
    <x v="195"/>
    <s v="SeanChristensen@gmail.com"/>
    <s v="United States,San Jose,California"/>
    <s v="Envelopes"/>
    <x v="57"/>
    <n v="39.76"/>
    <n v="7"/>
    <n v="18.687200000000001"/>
    <n v="6"/>
  </r>
  <r>
    <x v="1156"/>
    <x v="706"/>
    <x v="669"/>
    <s v="JayFein@gmail.com"/>
    <s v="United States,Pasadena,California"/>
    <s v="Furnishings"/>
    <x v="731"/>
    <n v="66.36"/>
    <n v="7"/>
    <n v="26.544"/>
    <n v="2"/>
  </r>
  <r>
    <x v="1156"/>
    <x v="706"/>
    <x v="669"/>
    <s v="JayFein@gmail.com"/>
    <s v="United States,Pasadena,California"/>
    <s v="Binders"/>
    <x v="899"/>
    <n v="92.88"/>
    <n v="6"/>
    <n v="30.186"/>
    <n v="2"/>
  </r>
  <r>
    <x v="1156"/>
    <x v="706"/>
    <x v="669"/>
    <s v="JayFein@gmail.com"/>
    <s v="United States,Pasadena,California"/>
    <s v="Furnishings"/>
    <x v="1322"/>
    <n v="24.14"/>
    <n v="2"/>
    <n v="7.9661999999999997"/>
    <n v="2"/>
  </r>
  <r>
    <x v="1157"/>
    <x v="660"/>
    <x v="701"/>
    <s v="RobLucas@gmail.com"/>
    <s v="United States,Los Angeles,California"/>
    <s v="Art"/>
    <x v="951"/>
    <n v="49.56"/>
    <n v="7"/>
    <n v="18.832799999999999"/>
    <n v="3"/>
  </r>
  <r>
    <x v="1158"/>
    <x v="626"/>
    <x v="411"/>
    <s v="SarahBern@gmail.com"/>
    <s v="United States,Los Angeles,California"/>
    <s v="Storage"/>
    <x v="866"/>
    <n v="354.9"/>
    <n v="5"/>
    <n v="17.745000000000001"/>
    <n v="4"/>
  </r>
  <r>
    <x v="1159"/>
    <x v="243"/>
    <x v="328"/>
    <s v="BeckyPak@gmail.com"/>
    <s v="United States,Los Angeles,California"/>
    <s v="Accessories"/>
    <x v="1323"/>
    <n v="119.98"/>
    <n v="2"/>
    <n v="35.994"/>
    <n v="5"/>
  </r>
  <r>
    <x v="1159"/>
    <x v="243"/>
    <x v="328"/>
    <s v="BeckyPak@gmail.com"/>
    <s v="United States,Los Angeles,California"/>
    <s v="Accessories"/>
    <x v="1108"/>
    <n v="989.97"/>
    <n v="3"/>
    <n v="395.988"/>
    <n v="5"/>
  </r>
  <r>
    <x v="1160"/>
    <x v="67"/>
    <x v="66"/>
    <s v="GeorgeZrebassa@gmail.com"/>
    <s v="United States,Thousand Oaks,California"/>
    <s v="Art"/>
    <x v="1036"/>
    <n v="14.7"/>
    <n v="7"/>
    <n v="4.1159999999999997"/>
    <n v="3"/>
  </r>
  <r>
    <x v="1161"/>
    <x v="696"/>
    <x v="11"/>
    <s v="KeithDawkins@gmail.com"/>
    <s v="United States,San Jose,California"/>
    <s v="Bookcases"/>
    <x v="1324"/>
    <n v="273.666"/>
    <n v="2"/>
    <n v="-12.878399999999999"/>
    <n v="6"/>
  </r>
  <r>
    <x v="1161"/>
    <x v="696"/>
    <x v="11"/>
    <s v="KeithDawkins@gmail.com"/>
    <s v="United States,San Jose,California"/>
    <s v="Appliances"/>
    <x v="1325"/>
    <n v="17.48"/>
    <n v="4"/>
    <n v="4.5448000000000004"/>
    <n v="6"/>
  </r>
  <r>
    <x v="1162"/>
    <x v="14"/>
    <x v="14"/>
    <s v="ArthurWiediger@gmail.com"/>
    <s v="United States,Helena,Montana"/>
    <s v="Phones"/>
    <x v="1233"/>
    <n v="339.96"/>
    <n v="5"/>
    <n v="42.494999999999997"/>
    <n v="4"/>
  </r>
  <r>
    <x v="1162"/>
    <x v="14"/>
    <x v="14"/>
    <s v="ArthurWiediger@gmail.com"/>
    <s v="United States,Helena,Montana"/>
    <s v="Furnishings"/>
    <x v="237"/>
    <n v="63.98"/>
    <n v="7"/>
    <n v="21.7532"/>
    <n v="4"/>
  </r>
  <r>
    <x v="1163"/>
    <x v="707"/>
    <x v="310"/>
    <s v="TracyCollins@gmail.com"/>
    <s v="United States,San Francisco,California"/>
    <s v="Phones"/>
    <x v="1326"/>
    <n v="35.984000000000002"/>
    <n v="2"/>
    <n v="4.4980000000000002"/>
    <n v="2"/>
  </r>
  <r>
    <x v="1163"/>
    <x v="707"/>
    <x v="310"/>
    <s v="TracyCollins@gmail.com"/>
    <s v="United States,San Francisco,California"/>
    <s v="Accessories"/>
    <x v="1144"/>
    <n v="389.97"/>
    <n v="3"/>
    <n v="132.5898"/>
    <n v="2"/>
  </r>
  <r>
    <x v="1164"/>
    <x v="708"/>
    <x v="67"/>
    <s v="TiffanyHouse@gmail.com"/>
    <s v="United States,Yuma,Arizona"/>
    <s v="Accessories"/>
    <x v="163"/>
    <n v="185.52799999999999"/>
    <n v="7"/>
    <n v="48.701099999999997"/>
    <n v="0"/>
  </r>
  <r>
    <x v="1165"/>
    <x v="573"/>
    <x v="615"/>
    <s v="GaryHansen@gmail.com"/>
    <s v="United States,Yuma,Arizona"/>
    <s v="Machines"/>
    <x v="1327"/>
    <n v="599.98500000000001"/>
    <n v="5"/>
    <n v="-479.988"/>
    <n v="5"/>
  </r>
  <r>
    <x v="1166"/>
    <x v="238"/>
    <x v="468"/>
    <s v="BerenikeKampe@gmail.com"/>
    <s v="United States,San Francisco,California"/>
    <s v="Accessories"/>
    <x v="1328"/>
    <n v="46.36"/>
    <n v="4"/>
    <n v="15.2988"/>
    <n v="5"/>
  </r>
  <r>
    <x v="1167"/>
    <x v="367"/>
    <x v="759"/>
    <s v="StevenCartwright@gmail.com"/>
    <s v="United States,San Francisco,California"/>
    <s v="Storage"/>
    <x v="719"/>
    <n v="305.01"/>
    <n v="9"/>
    <n v="76.252499999999998"/>
    <n v="1"/>
  </r>
  <r>
    <x v="1167"/>
    <x v="367"/>
    <x v="759"/>
    <s v="StevenCartwright@gmail.com"/>
    <s v="United States,San Francisco,California"/>
    <s v="Binders"/>
    <x v="42"/>
    <n v="50.783999999999999"/>
    <n v="2"/>
    <n v="17.7744"/>
    <n v="1"/>
  </r>
  <r>
    <x v="1167"/>
    <x v="367"/>
    <x v="759"/>
    <s v="StevenCartwright@gmail.com"/>
    <s v="United States,San Francisco,California"/>
    <s v="Labels"/>
    <x v="680"/>
    <n v="26.01"/>
    <n v="9"/>
    <n v="12.2247"/>
    <n v="1"/>
  </r>
  <r>
    <x v="1168"/>
    <x v="709"/>
    <x v="760"/>
    <s v="ChristyBrittain@gmail.com"/>
    <s v="United States,Los Angeles,California"/>
    <s v="Furnishings"/>
    <x v="1329"/>
    <n v="59.99"/>
    <n v="7"/>
    <n v="21.596399999999999"/>
    <n v="6"/>
  </r>
  <r>
    <x v="1169"/>
    <x v="710"/>
    <x v="761"/>
    <s v="RubenDartt@gmail.com"/>
    <s v="United States,Bellevue,Washington"/>
    <s v="Furnishings"/>
    <x v="1330"/>
    <n v="20.239999999999998"/>
    <n v="1"/>
    <n v="7.8936000000000002"/>
    <n v="5"/>
  </r>
  <r>
    <x v="1170"/>
    <x v="319"/>
    <x v="84"/>
    <s v="LoganHaushalter@gmail.com"/>
    <s v="United States,San Jose,California"/>
    <s v="Accessories"/>
    <x v="1124"/>
    <n v="72"/>
    <n v="4"/>
    <n v="12.96"/>
    <n v="2"/>
  </r>
  <r>
    <x v="1170"/>
    <x v="319"/>
    <x v="84"/>
    <s v="LoganHaushalter@gmail.com"/>
    <s v="United States,San Jose,California"/>
    <s v="Chairs"/>
    <x v="726"/>
    <n v="113.88800000000001"/>
    <n v="2"/>
    <n v="9.9651999999999994"/>
    <n v="2"/>
  </r>
  <r>
    <x v="1170"/>
    <x v="319"/>
    <x v="84"/>
    <s v="LoganHaushalter@gmail.com"/>
    <s v="United States,San Jose,California"/>
    <s v="Envelopes"/>
    <x v="1077"/>
    <n v="158.13"/>
    <n v="3"/>
    <n v="77.483699999999999"/>
    <n v="2"/>
  </r>
  <r>
    <x v="1171"/>
    <x v="701"/>
    <x v="233"/>
    <s v="KatharineHarms@gmail.com"/>
    <s v="United States,Hillsboro,Oregon"/>
    <s v="Paper"/>
    <x v="1266"/>
    <n v="19.608000000000001"/>
    <n v="3"/>
    <n v="6.6177000000000001"/>
    <n v="4"/>
  </r>
  <r>
    <x v="1171"/>
    <x v="701"/>
    <x v="233"/>
    <s v="KatharineHarms@gmail.com"/>
    <s v="United States,Hillsboro,Oregon"/>
    <s v="Binders"/>
    <x v="917"/>
    <n v="4.1580000000000004"/>
    <n v="7"/>
    <n v="-3.4649999999999999"/>
    <n v="4"/>
  </r>
  <r>
    <x v="1172"/>
    <x v="181"/>
    <x v="762"/>
    <s v="MichaelChen@gmail.com"/>
    <s v="United States,Pasco,Washington"/>
    <s v="Appliances"/>
    <x v="1331"/>
    <n v="400.8"/>
    <n v="5"/>
    <n v="112.224"/>
    <n v="7"/>
  </r>
  <r>
    <x v="1172"/>
    <x v="181"/>
    <x v="762"/>
    <s v="MichaelChen@gmail.com"/>
    <s v="United States,Pasco,Washington"/>
    <s v="Binders"/>
    <x v="742"/>
    <n v="28.792000000000002"/>
    <n v="1"/>
    <n v="10.077199999999999"/>
    <n v="7"/>
  </r>
  <r>
    <x v="1173"/>
    <x v="641"/>
    <x v="763"/>
    <s v="SampleCompanyA@gmail.com"/>
    <s v="United States,Burbank,California"/>
    <s v="Furnishings"/>
    <x v="1218"/>
    <n v="111"/>
    <n v="2"/>
    <n v="14.43"/>
    <n v="6"/>
  </r>
  <r>
    <x v="1173"/>
    <x v="641"/>
    <x v="763"/>
    <s v="SampleCompanyA@gmail.com"/>
    <s v="United States,Burbank,California"/>
    <s v="Machines"/>
    <x v="1327"/>
    <n v="1279.9680000000001"/>
    <n v="4"/>
    <n v="415.9896"/>
    <n v="6"/>
  </r>
  <r>
    <x v="1173"/>
    <x v="641"/>
    <x v="763"/>
    <s v="SampleCompanyA@gmail.com"/>
    <s v="United States,Burbank,California"/>
    <s v="Storage"/>
    <x v="549"/>
    <n v="1856.19"/>
    <n v="7"/>
    <n v="334.11419999999998"/>
    <n v="6"/>
  </r>
  <r>
    <x v="1174"/>
    <x v="580"/>
    <x v="18"/>
    <s v="BrendanMurry@gmail.com"/>
    <s v="United States,Los Angeles,California"/>
    <s v="Storage"/>
    <x v="1332"/>
    <n v="15.51"/>
    <n v="1"/>
    <n v="3.8774999999999999"/>
    <n v="2"/>
  </r>
  <r>
    <x v="1175"/>
    <x v="181"/>
    <x v="33"/>
    <s v="GaryHwang@gmail.com"/>
    <s v="United States,Modesto,California"/>
    <s v="Accessories"/>
    <x v="1333"/>
    <n v="111.79"/>
    <n v="7"/>
    <n v="43.598100000000002"/>
    <n v="6"/>
  </r>
  <r>
    <x v="1176"/>
    <x v="711"/>
    <x v="411"/>
    <s v="SkyeNorling@gmail.com"/>
    <s v="United States,San Francisco,California"/>
    <s v="Paper"/>
    <x v="1208"/>
    <n v="29.9"/>
    <n v="5"/>
    <n v="13.455"/>
    <n v="7"/>
  </r>
  <r>
    <x v="1177"/>
    <x v="712"/>
    <x v="764"/>
    <s v="MariaZettner@gmail.com"/>
    <s v="United States,Phoenix,Arizona"/>
    <s v="Art"/>
    <x v="422"/>
    <n v="1.4079999999999999"/>
    <n v="1"/>
    <n v="0.15840000000000001"/>
    <n v="5"/>
  </r>
  <r>
    <x v="1177"/>
    <x v="712"/>
    <x v="764"/>
    <s v="MariaZettner@gmail.com"/>
    <s v="United States,Phoenix,Arizona"/>
    <s v="Furnishings"/>
    <x v="1246"/>
    <n v="169.56800000000001"/>
    <n v="2"/>
    <n v="0"/>
    <n v="5"/>
  </r>
  <r>
    <x v="1178"/>
    <x v="610"/>
    <x v="274"/>
    <s v="JasonFortune-@gmail.com"/>
    <s v="United States,Los Angeles,California"/>
    <s v="Paper"/>
    <x v="1334"/>
    <n v="19.440000000000001"/>
    <n v="3"/>
    <n v="9.3312000000000008"/>
    <n v="2"/>
  </r>
  <r>
    <x v="1178"/>
    <x v="610"/>
    <x v="274"/>
    <s v="JasonFortune-@gmail.com"/>
    <s v="United States,Los Angeles,California"/>
    <s v="Chairs"/>
    <x v="126"/>
    <n v="194.352"/>
    <n v="3"/>
    <n v="-36.441000000000003"/>
    <n v="2"/>
  </r>
  <r>
    <x v="1178"/>
    <x v="610"/>
    <x v="274"/>
    <s v="JasonFortune-@gmail.com"/>
    <s v="United States,Los Angeles,California"/>
    <s v="Binders"/>
    <x v="290"/>
    <n v="36.624000000000002"/>
    <n v="3"/>
    <n v="13.734"/>
    <n v="2"/>
  </r>
  <r>
    <x v="1179"/>
    <x v="713"/>
    <x v="765"/>
    <s v="JamieFrazer@gmail.com"/>
    <s v="United States,Long Beach,California"/>
    <s v="Storage"/>
    <x v="738"/>
    <n v="153.78"/>
    <n v="11"/>
    <n v="44.596200000000003"/>
    <n v="2"/>
  </r>
  <r>
    <x v="1179"/>
    <x v="713"/>
    <x v="765"/>
    <s v="JamieFrazer@gmail.com"/>
    <s v="United States,Long Beach,California"/>
    <s v="Storage"/>
    <x v="971"/>
    <n v="61.02"/>
    <n v="3"/>
    <n v="0.61019999999999996"/>
    <n v="2"/>
  </r>
  <r>
    <x v="1179"/>
    <x v="713"/>
    <x v="765"/>
    <s v="JamieFrazer@gmail.com"/>
    <s v="United States,Long Beach,California"/>
    <s v="Supplies"/>
    <x v="1335"/>
    <n v="110.11"/>
    <n v="7"/>
    <n v="31.931899999999999"/>
    <n v="2"/>
  </r>
  <r>
    <x v="1179"/>
    <x v="713"/>
    <x v="765"/>
    <s v="JamieFrazer@gmail.com"/>
    <s v="United States,Long Beach,California"/>
    <s v="Fasteners"/>
    <x v="57"/>
    <n v="7.89"/>
    <n v="1"/>
    <n v="3.5505"/>
    <n v="2"/>
  </r>
  <r>
    <x v="1180"/>
    <x v="362"/>
    <x v="766"/>
    <s v="MichaelKennedy@gmail.com"/>
    <s v="United States,San Diego,California"/>
    <s v="Binders"/>
    <x v="174"/>
    <n v="36.024000000000001"/>
    <n v="3"/>
    <n v="11.707800000000001"/>
    <n v="7"/>
  </r>
  <r>
    <x v="1181"/>
    <x v="45"/>
    <x v="52"/>
    <s v="MikeCaudle@gmail.com"/>
    <s v="United States,Seattle,Washington"/>
    <s v="Storage"/>
    <x v="138"/>
    <n v="92.52"/>
    <n v="6"/>
    <n v="24.980399999999999"/>
    <n v="4"/>
  </r>
  <r>
    <x v="1182"/>
    <x v="689"/>
    <x v="611"/>
    <s v="DorothyDickinson@gmail.com"/>
    <s v="United States,Los Angeles,California"/>
    <s v="Paper"/>
    <x v="671"/>
    <n v="15.7"/>
    <n v="5"/>
    <n v="7.0650000000000004"/>
    <n v="4"/>
  </r>
  <r>
    <x v="1182"/>
    <x v="689"/>
    <x v="611"/>
    <s v="DorothyDickinson@gmail.com"/>
    <s v="United States,Los Angeles,California"/>
    <s v="Art"/>
    <x v="769"/>
    <n v="59.52"/>
    <n v="3"/>
    <n v="15.475199999999999"/>
    <n v="4"/>
  </r>
  <r>
    <x v="1182"/>
    <x v="689"/>
    <x v="611"/>
    <s v="DorothyDickinson@gmail.com"/>
    <s v="United States,Los Angeles,California"/>
    <s v="Paper"/>
    <x v="1336"/>
    <n v="34.4"/>
    <n v="5"/>
    <n v="15.824"/>
    <n v="4"/>
  </r>
  <r>
    <x v="1183"/>
    <x v="271"/>
    <x v="399"/>
    <s v="TobyRitter@gmail.com"/>
    <s v="United States,Seattle,Washington"/>
    <s v="Furnishings"/>
    <x v="481"/>
    <n v="43.13"/>
    <n v="1"/>
    <n v="14.664199999999999"/>
    <n v="5"/>
  </r>
  <r>
    <x v="1183"/>
    <x v="271"/>
    <x v="399"/>
    <s v="TobyRitter@gmail.com"/>
    <s v="United States,Seattle,Washington"/>
    <s v="Paper"/>
    <x v="78"/>
    <n v="30.87"/>
    <n v="7"/>
    <n v="14.200200000000001"/>
    <n v="5"/>
  </r>
  <r>
    <x v="1184"/>
    <x v="674"/>
    <x v="767"/>
    <s v="ClaudiaBergmann@gmail.com"/>
    <s v="United States,Camarillo,California"/>
    <s v="Bookcases"/>
    <x v="420"/>
    <n v="509.95749999999998"/>
    <n v="5"/>
    <n v="41.996499999999997"/>
    <n v="5"/>
  </r>
  <r>
    <x v="1184"/>
    <x v="674"/>
    <x v="767"/>
    <s v="ClaudiaBergmann@gmail.com"/>
    <s v="United States,Camarillo,California"/>
    <s v="Furnishings"/>
    <x v="194"/>
    <n v="122.91"/>
    <n v="3"/>
    <n v="34.4148"/>
    <n v="5"/>
  </r>
  <r>
    <x v="1184"/>
    <x v="674"/>
    <x v="767"/>
    <s v="ClaudiaBergmann@gmail.com"/>
    <s v="United States,Camarillo,California"/>
    <s v="Chairs"/>
    <x v="534"/>
    <n v="97.567999999999998"/>
    <n v="2"/>
    <n v="-6.0979999999999999"/>
    <n v="5"/>
  </r>
  <r>
    <x v="1184"/>
    <x v="674"/>
    <x v="767"/>
    <s v="ClaudiaBergmann@gmail.com"/>
    <s v="United States,Camarillo,California"/>
    <s v="Chairs"/>
    <x v="764"/>
    <n v="722.35199999999998"/>
    <n v="3"/>
    <n v="81.264600000000002"/>
    <n v="5"/>
  </r>
  <r>
    <x v="1185"/>
    <x v="70"/>
    <x v="757"/>
    <s v="JasonGross@gmail.com"/>
    <s v="United States,Los Angeles,California"/>
    <s v="Furnishings"/>
    <x v="749"/>
    <n v="167.84"/>
    <n v="8"/>
    <n v="11.748799999999999"/>
    <n v="7"/>
  </r>
  <r>
    <x v="1186"/>
    <x v="714"/>
    <x v="768"/>
    <s v="MichaelGranlund@gmail.com"/>
    <s v="United States,Tigard,Oregon"/>
    <s v="Phones"/>
    <x v="1337"/>
    <n v="156.792"/>
    <n v="1"/>
    <n v="17.639099999999999"/>
    <n v="4"/>
  </r>
  <r>
    <x v="1186"/>
    <x v="714"/>
    <x v="768"/>
    <s v="MichaelGranlund@gmail.com"/>
    <s v="United States,Tigard,Oregon"/>
    <s v="Accessories"/>
    <x v="62"/>
    <n v="35.36"/>
    <n v="2"/>
    <n v="-3.0939999999999999"/>
    <n v="4"/>
  </r>
  <r>
    <x v="1186"/>
    <x v="714"/>
    <x v="768"/>
    <s v="MichaelGranlund@gmail.com"/>
    <s v="United States,Tigard,Oregon"/>
    <s v="Furnishings"/>
    <x v="1338"/>
    <n v="13.592000000000001"/>
    <n v="1"/>
    <n v="-0.33979999999999999"/>
    <n v="4"/>
  </r>
  <r>
    <x v="1187"/>
    <x v="237"/>
    <x v="432"/>
    <s v="RogerDemir@gmail.com"/>
    <s v="United States,Phoenix,Arizona"/>
    <s v="Fasteners"/>
    <x v="988"/>
    <n v="4.4640000000000004"/>
    <n v="3"/>
    <n v="-0.9486"/>
    <n v="4"/>
  </r>
  <r>
    <x v="1187"/>
    <x v="237"/>
    <x v="432"/>
    <s v="RogerDemir@gmail.com"/>
    <s v="United States,Phoenix,Arizona"/>
    <s v="Binders"/>
    <x v="293"/>
    <n v="9.3450000000000006"/>
    <n v="5"/>
    <n v="-6.5415000000000001"/>
    <n v="4"/>
  </r>
  <r>
    <x v="1188"/>
    <x v="131"/>
    <x v="38"/>
    <s v="BartPistole@gmail.com"/>
    <s v="United States,Oxnard,California"/>
    <s v="Binders"/>
    <x v="196"/>
    <n v="9.1440000000000001"/>
    <n v="3"/>
    <n v="3.0861000000000001"/>
    <n v="5"/>
  </r>
  <r>
    <x v="1188"/>
    <x v="131"/>
    <x v="38"/>
    <s v="BartPistole@gmail.com"/>
    <s v="United States,Oxnard,California"/>
    <s v="Binders"/>
    <x v="97"/>
    <n v="23.135999999999999"/>
    <n v="6"/>
    <n v="8.3867999999999991"/>
    <n v="5"/>
  </r>
  <r>
    <x v="1188"/>
    <x v="131"/>
    <x v="38"/>
    <s v="BartPistole@gmail.com"/>
    <s v="United States,Oxnard,California"/>
    <s v="Art"/>
    <x v="491"/>
    <n v="99.2"/>
    <n v="5"/>
    <n v="25.792000000000002"/>
    <n v="5"/>
  </r>
  <r>
    <x v="1189"/>
    <x v="715"/>
    <x v="769"/>
    <s v="BarryFranzÃ¶sisch@gmail.com"/>
    <s v="United States,Seattle,Washington"/>
    <s v="Binders"/>
    <x v="1093"/>
    <n v="21.36"/>
    <n v="5"/>
    <n v="7.2089999999999996"/>
    <n v="4"/>
  </r>
  <r>
    <x v="1190"/>
    <x v="716"/>
    <x v="770"/>
    <s v="CathyPrescott@gmail.com"/>
    <s v="United States,Covington,Washington"/>
    <s v="Furnishings"/>
    <x v="1339"/>
    <n v="46.9"/>
    <n v="5"/>
    <n v="13.132"/>
    <n v="3"/>
  </r>
  <r>
    <x v="1191"/>
    <x v="169"/>
    <x v="222"/>
    <s v="JanetLee@gmail.com"/>
    <s v="United States,Los Angeles,California"/>
    <s v="Binders"/>
    <x v="222"/>
    <n v="18.72"/>
    <n v="5"/>
    <n v="6.5519999999999996"/>
    <n v="4"/>
  </r>
  <r>
    <x v="1191"/>
    <x v="169"/>
    <x v="222"/>
    <s v="JanetLee@gmail.com"/>
    <s v="United States,Los Angeles,California"/>
    <s v="Tables"/>
    <x v="1340"/>
    <n v="236.52799999999999"/>
    <n v="2"/>
    <n v="-2.9565999999999999"/>
    <n v="4"/>
  </r>
  <r>
    <x v="1192"/>
    <x v="478"/>
    <x v="771"/>
    <s v="JohnGrady@gmail.com"/>
    <s v="United States,San Diego,California"/>
    <s v="Labels"/>
    <x v="1091"/>
    <n v="18.899999999999999"/>
    <n v="3"/>
    <n v="8.6940000000000008"/>
    <n v="2"/>
  </r>
  <r>
    <x v="1193"/>
    <x v="717"/>
    <x v="100"/>
    <s v="AndyReiter@gmail.com"/>
    <s v="United States,Los Angeles,California"/>
    <s v="Copiers"/>
    <x v="1341"/>
    <n v="639.96799999999996"/>
    <n v="4"/>
    <n v="215.98920000000001"/>
    <n v="3"/>
  </r>
  <r>
    <x v="1193"/>
    <x v="717"/>
    <x v="100"/>
    <s v="AndyReiter@gmail.com"/>
    <s v="United States,Los Angeles,California"/>
    <s v="Paper"/>
    <x v="57"/>
    <n v="52.76"/>
    <n v="2"/>
    <n v="24.269600000000001"/>
    <n v="3"/>
  </r>
  <r>
    <x v="1194"/>
    <x v="718"/>
    <x v="772"/>
    <s v="NoraPaige@gmail.com"/>
    <s v="United States,Seattle,Washington"/>
    <s v="Accessories"/>
    <x v="105"/>
    <n v="538.91999999999996"/>
    <n v="9"/>
    <n v="80.837999999999994"/>
    <n v="3"/>
  </r>
  <r>
    <x v="1195"/>
    <x v="271"/>
    <x v="773"/>
    <s v="LizPreis@gmail.com"/>
    <s v="United States,Visalia,California"/>
    <s v="Art"/>
    <x v="1342"/>
    <n v="14.88"/>
    <n v="2"/>
    <n v="3.72"/>
    <n v="7"/>
  </r>
  <r>
    <x v="1195"/>
    <x v="271"/>
    <x v="773"/>
    <s v="LizPreis@gmail.com"/>
    <s v="United States,Visalia,California"/>
    <s v="Paper"/>
    <x v="1343"/>
    <n v="34.24"/>
    <n v="8"/>
    <n v="15.407999999999999"/>
    <n v="7"/>
  </r>
  <r>
    <x v="1195"/>
    <x v="271"/>
    <x v="773"/>
    <s v="LizPreis@gmail.com"/>
    <s v="United States,Visalia,California"/>
    <s v="Storage"/>
    <x v="668"/>
    <n v="261.74"/>
    <n v="2"/>
    <n v="65.435000000000002"/>
    <n v="7"/>
  </r>
  <r>
    <x v="1196"/>
    <x v="325"/>
    <x v="72"/>
    <s v="AnnaHÃ¤berlin@gmail.com"/>
    <s v="United States,Los Angeles,California"/>
    <s v="Appliances"/>
    <x v="57"/>
    <n v="87.84"/>
    <n v="8"/>
    <n v="23.716799999999999"/>
    <n v="4"/>
  </r>
  <r>
    <x v="1197"/>
    <x v="361"/>
    <x v="563"/>
    <s v="ThomasBrumley@gmail.com"/>
    <s v="United States,Los Angeles,California"/>
    <s v="Furnishings"/>
    <x v="336"/>
    <n v="34.92"/>
    <n v="4"/>
    <n v="11.8728"/>
    <n v="4"/>
  </r>
  <r>
    <x v="1198"/>
    <x v="719"/>
    <x v="476"/>
    <s v="EugeneMoren@gmail.com"/>
    <s v="United States,Lehi,Utah"/>
    <s v="Copiers"/>
    <x v="622"/>
    <n v="1499.95"/>
    <n v="5"/>
    <n v="449.98500000000001"/>
    <n v="2"/>
  </r>
  <r>
    <x v="1199"/>
    <x v="135"/>
    <x v="774"/>
    <s v="LaurelBeltran@gmail.com"/>
    <s v="United States,Huntington Beach,California"/>
    <s v="Envelopes"/>
    <x v="1344"/>
    <n v="12.78"/>
    <n v="1"/>
    <n v="5.7510000000000003"/>
    <n v="2"/>
  </r>
  <r>
    <x v="1200"/>
    <x v="16"/>
    <x v="775"/>
    <s v="AnnaAndreadi@gmail.com"/>
    <s v="United States,San Diego,California"/>
    <s v="Paper"/>
    <x v="346"/>
    <n v="12.96"/>
    <n v="2"/>
    <n v="6.2207999999999997"/>
    <n v="4"/>
  </r>
  <r>
    <x v="1201"/>
    <x v="87"/>
    <x v="713"/>
    <s v="FrankAtkinson@gmail.com"/>
    <s v="United States,Los Angeles,California"/>
    <s v="Furnishings"/>
    <x v="1345"/>
    <n v="106.68"/>
    <n v="6"/>
    <n v="33.070799999999998"/>
    <n v="6"/>
  </r>
  <r>
    <x v="1202"/>
    <x v="720"/>
    <x v="776"/>
    <s v="TobyCarlisle@gmail.com"/>
    <s v="United States,Westminster,California"/>
    <s v="Binders"/>
    <x v="1051"/>
    <n v="4.4480000000000004"/>
    <n v="2"/>
    <n v="1.4456"/>
    <n v="4"/>
  </r>
  <r>
    <x v="1202"/>
    <x v="720"/>
    <x v="776"/>
    <s v="TobyCarlisle@gmail.com"/>
    <s v="United States,Westminster,California"/>
    <s v="Furnishings"/>
    <x v="1346"/>
    <n v="276.69"/>
    <n v="3"/>
    <n v="49.804200000000002"/>
    <n v="4"/>
  </r>
  <r>
    <x v="1202"/>
    <x v="720"/>
    <x v="776"/>
    <s v="TobyCarlisle@gmail.com"/>
    <s v="United States,Westminster,California"/>
    <s v="Fasteners"/>
    <x v="99"/>
    <n v="4.96"/>
    <n v="4"/>
    <n v="2.3311999999999999"/>
    <n v="4"/>
  </r>
  <r>
    <x v="1202"/>
    <x v="720"/>
    <x v="776"/>
    <s v="TobyCarlisle@gmail.com"/>
    <s v="United States,Westminster,California"/>
    <s v="Art"/>
    <x v="321"/>
    <n v="71.92"/>
    <n v="4"/>
    <n v="20.8568"/>
    <n v="4"/>
  </r>
  <r>
    <x v="1202"/>
    <x v="720"/>
    <x v="776"/>
    <s v="TobyCarlisle@gmail.com"/>
    <s v="United States,Westminster,California"/>
    <s v="Furnishings"/>
    <x v="1347"/>
    <n v="18.84"/>
    <n v="3"/>
    <n v="7.9127999999999998"/>
    <n v="4"/>
  </r>
  <r>
    <x v="1202"/>
    <x v="720"/>
    <x v="776"/>
    <s v="TobyCarlisle@gmail.com"/>
    <s v="United States,Westminster,California"/>
    <s v="Accessories"/>
    <x v="146"/>
    <n v="140.97"/>
    <n v="3"/>
    <n v="19.735800000000001"/>
    <n v="4"/>
  </r>
  <r>
    <x v="1202"/>
    <x v="720"/>
    <x v="776"/>
    <s v="TobyCarlisle@gmail.com"/>
    <s v="United States,Westminster,California"/>
    <s v="Phones"/>
    <x v="185"/>
    <n v="470.37599999999998"/>
    <n v="3"/>
    <n v="52.917299999999997"/>
    <n v="4"/>
  </r>
  <r>
    <x v="1203"/>
    <x v="721"/>
    <x v="570"/>
    <s v="TomBoeckenhauer@gmail.com"/>
    <s v="United States,Los Angeles,California"/>
    <s v="Art"/>
    <x v="1348"/>
    <n v="6.08"/>
    <n v="2"/>
    <n v="2.0672000000000001"/>
    <n v="0"/>
  </r>
  <r>
    <x v="1203"/>
    <x v="721"/>
    <x v="570"/>
    <s v="TomBoeckenhauer@gmail.com"/>
    <s v="United States,Los Angeles,California"/>
    <s v="Phones"/>
    <x v="1349"/>
    <n v="164.792"/>
    <n v="1"/>
    <n v="18.539100000000001"/>
    <n v="0"/>
  </r>
  <r>
    <x v="1204"/>
    <x v="722"/>
    <x v="777"/>
    <s v="ShahidHopkins@gmail.com"/>
    <s v="United States,San Francisco,California"/>
    <s v="Phones"/>
    <x v="1350"/>
    <n v="46.384"/>
    <n v="2"/>
    <n v="5.2182000000000004"/>
    <n v="4"/>
  </r>
  <r>
    <x v="1204"/>
    <x v="722"/>
    <x v="777"/>
    <s v="ShahidHopkins@gmail.com"/>
    <s v="United States,San Francisco,California"/>
    <s v="Storage"/>
    <x v="74"/>
    <n v="362.92"/>
    <n v="2"/>
    <n v="105.24679999999999"/>
    <n v="4"/>
  </r>
  <r>
    <x v="1205"/>
    <x v="723"/>
    <x v="695"/>
    <s v="ClayLudtke@gmail.com"/>
    <s v="United States,Gresham,Oregon"/>
    <s v="Envelopes"/>
    <x v="1159"/>
    <n v="21.728000000000002"/>
    <n v="7"/>
    <n v="7.6048"/>
    <n v="6"/>
  </r>
  <r>
    <x v="1205"/>
    <x v="723"/>
    <x v="695"/>
    <s v="ClayLudtke@gmail.com"/>
    <s v="United States,Gresham,Oregon"/>
    <s v="Chairs"/>
    <x v="329"/>
    <n v="1487.04"/>
    <n v="5"/>
    <n v="148.70400000000001"/>
    <n v="6"/>
  </r>
  <r>
    <x v="1206"/>
    <x v="724"/>
    <x v="321"/>
    <s v="RubenAusman@gmail.com"/>
    <s v="United States,San Francisco,California"/>
    <s v="Envelopes"/>
    <x v="57"/>
    <n v="71.88"/>
    <n v="6"/>
    <n v="33.064799999999998"/>
    <n v="0"/>
  </r>
  <r>
    <x v="1206"/>
    <x v="724"/>
    <x v="321"/>
    <s v="RubenAusman@gmail.com"/>
    <s v="United States,San Francisco,California"/>
    <s v="Furnishings"/>
    <x v="1135"/>
    <n v="9.24"/>
    <n v="3"/>
    <n v="2.9567999999999999"/>
    <n v="0"/>
  </r>
  <r>
    <x v="1206"/>
    <x v="724"/>
    <x v="321"/>
    <s v="RubenAusman@gmail.com"/>
    <s v="United States,San Francisco,California"/>
    <s v="Paper"/>
    <x v="885"/>
    <n v="35.880000000000003"/>
    <n v="6"/>
    <n v="16.146000000000001"/>
    <n v="0"/>
  </r>
  <r>
    <x v="1206"/>
    <x v="724"/>
    <x v="321"/>
    <s v="RubenAusman@gmail.com"/>
    <s v="United States,San Francisco,California"/>
    <s v="Binders"/>
    <x v="12"/>
    <n v="17.04"/>
    <n v="3"/>
    <n v="5.5380000000000003"/>
    <n v="0"/>
  </r>
  <r>
    <x v="1206"/>
    <x v="724"/>
    <x v="321"/>
    <s v="RubenAusman@gmail.com"/>
    <s v="United States,San Francisco,California"/>
    <s v="Binders"/>
    <x v="1212"/>
    <n v="931.17600000000004"/>
    <n v="3"/>
    <n v="314.27190000000002"/>
    <n v="0"/>
  </r>
  <r>
    <x v="1207"/>
    <x v="210"/>
    <x v="707"/>
    <s v="LenaCreighton@gmail.com"/>
    <s v="United States,Longmont,Colorado"/>
    <s v="Furnishings"/>
    <x v="869"/>
    <n v="266.35199999999998"/>
    <n v="3"/>
    <n v="-13.317600000000001"/>
    <n v="2"/>
  </r>
  <r>
    <x v="1207"/>
    <x v="210"/>
    <x v="707"/>
    <s v="LenaCreighton@gmail.com"/>
    <s v="United States,Longmont,Colorado"/>
    <s v="Chairs"/>
    <x v="1351"/>
    <n v="483.13600000000002"/>
    <n v="4"/>
    <n v="54.352800000000002"/>
    <n v="2"/>
  </r>
  <r>
    <x v="1208"/>
    <x v="725"/>
    <x v="186"/>
    <s v="HenryGoldwyn@gmail.com"/>
    <s v="United States,Los Angeles,California"/>
    <s v="Supplies"/>
    <x v="555"/>
    <n v="29.7"/>
    <n v="3"/>
    <n v="8.0190000000000001"/>
    <n v="7"/>
  </r>
  <r>
    <x v="1209"/>
    <x v="726"/>
    <x v="778"/>
    <s v="GregTran@gmail.com"/>
    <s v="United States,San Francisco,California"/>
    <s v="Paper"/>
    <x v="39"/>
    <n v="70.88"/>
    <n v="2"/>
    <n v="33.313600000000001"/>
    <n v="3"/>
  </r>
  <r>
    <x v="1210"/>
    <x v="239"/>
    <x v="690"/>
    <s v="BillStewart@gmail.com"/>
    <s v="United States,Denver,Colorado"/>
    <s v="Storage"/>
    <x v="344"/>
    <n v="114.288"/>
    <n v="1"/>
    <n v="12.8574"/>
    <n v="4"/>
  </r>
  <r>
    <x v="1210"/>
    <x v="239"/>
    <x v="690"/>
    <s v="BillStewart@gmail.com"/>
    <s v="United States,Denver,Colorado"/>
    <s v="Binders"/>
    <x v="290"/>
    <n v="36.624000000000002"/>
    <n v="8"/>
    <n v="-24.416"/>
    <n v="4"/>
  </r>
  <r>
    <x v="1210"/>
    <x v="239"/>
    <x v="690"/>
    <s v="BillStewart@gmail.com"/>
    <s v="United States,Denver,Colorado"/>
    <s v="Bookcases"/>
    <x v="1352"/>
    <n v="242.352"/>
    <n v="8"/>
    <n v="-363.52800000000002"/>
    <n v="4"/>
  </r>
  <r>
    <x v="1210"/>
    <x v="239"/>
    <x v="690"/>
    <s v="BillStewart@gmail.com"/>
    <s v="United States,Denver,Colorado"/>
    <s v="Phones"/>
    <x v="968"/>
    <n v="49.616"/>
    <n v="2"/>
    <n v="4.9615999999999998"/>
    <n v="4"/>
  </r>
  <r>
    <x v="1210"/>
    <x v="239"/>
    <x v="690"/>
    <s v="BillStewart@gmail.com"/>
    <s v="United States,Denver,Colorado"/>
    <s v="Furnishings"/>
    <x v="1246"/>
    <n v="508.70400000000001"/>
    <n v="6"/>
    <n v="0"/>
    <n v="4"/>
  </r>
  <r>
    <x v="1210"/>
    <x v="239"/>
    <x v="690"/>
    <s v="BillStewart@gmail.com"/>
    <s v="United States,Denver,Colorado"/>
    <s v="Phones"/>
    <x v="825"/>
    <n v="57.36"/>
    <n v="6"/>
    <n v="-14.34"/>
    <n v="4"/>
  </r>
  <r>
    <x v="1210"/>
    <x v="239"/>
    <x v="690"/>
    <s v="BillStewart@gmail.com"/>
    <s v="United States,Denver,Colorado"/>
    <s v="Chairs"/>
    <x v="228"/>
    <n v="906.68"/>
    <n v="5"/>
    <n v="68.001000000000005"/>
    <n v="4"/>
  </r>
  <r>
    <x v="1211"/>
    <x v="530"/>
    <x v="478"/>
    <s v="RossBaird@gmail.com"/>
    <s v="United States,Denver,Colorado"/>
    <s v="Accessories"/>
    <x v="1298"/>
    <n v="63.823999999999998"/>
    <n v="2"/>
    <n v="13.5626"/>
    <n v="2"/>
  </r>
  <r>
    <x v="1212"/>
    <x v="367"/>
    <x v="779"/>
    <s v="TimBrockman@gmail.com"/>
    <s v="United States,Seattle,Washington"/>
    <s v="Chairs"/>
    <x v="638"/>
    <n v="435.16800000000001"/>
    <n v="4"/>
    <n v="-59.835599999999999"/>
    <n v="2"/>
  </r>
  <r>
    <x v="1212"/>
    <x v="367"/>
    <x v="779"/>
    <s v="TimBrockman@gmail.com"/>
    <s v="United States,Seattle,Washington"/>
    <s v="Bookcases"/>
    <x v="1122"/>
    <n v="48.58"/>
    <n v="1"/>
    <n v="7.7728000000000002"/>
    <n v="2"/>
  </r>
  <r>
    <x v="1213"/>
    <x v="9"/>
    <x v="9"/>
    <s v="RobLucas@gmail.com"/>
    <s v="United States,Los Angeles,California"/>
    <s v="Art"/>
    <x v="480"/>
    <n v="26.46"/>
    <n v="9"/>
    <n v="11.907"/>
    <n v="5"/>
  </r>
  <r>
    <x v="1213"/>
    <x v="9"/>
    <x v="9"/>
    <s v="RobLucas@gmail.com"/>
    <s v="United States,Los Angeles,California"/>
    <s v="Paper"/>
    <x v="1063"/>
    <n v="49.12"/>
    <n v="4"/>
    <n v="23.086400000000001"/>
    <n v="5"/>
  </r>
  <r>
    <x v="1213"/>
    <x v="9"/>
    <x v="9"/>
    <s v="RobLucas@gmail.com"/>
    <s v="United States,Los Angeles,California"/>
    <s v="Fasteners"/>
    <x v="596"/>
    <n v="15"/>
    <n v="3"/>
    <n v="7.2"/>
    <n v="5"/>
  </r>
  <r>
    <x v="1214"/>
    <x v="727"/>
    <x v="108"/>
    <s v="YanaSorensen@gmail.com"/>
    <s v="United States,Los Angeles,California"/>
    <s v="Storage"/>
    <x v="1082"/>
    <n v="221.96"/>
    <n v="2"/>
    <n v="4.4391999999999996"/>
    <n v="4"/>
  </r>
  <r>
    <x v="1214"/>
    <x v="727"/>
    <x v="108"/>
    <s v="YanaSorensen@gmail.com"/>
    <s v="United States,Los Angeles,California"/>
    <s v="Accessories"/>
    <x v="401"/>
    <n v="236"/>
    <n v="4"/>
    <n v="40.119999999999997"/>
    <n v="4"/>
  </r>
  <r>
    <x v="1215"/>
    <x v="722"/>
    <x v="117"/>
    <s v="StevenWard@gmail.com"/>
    <s v="United States,Seattle,Washington"/>
    <s v="Accessories"/>
    <x v="1353"/>
    <n v="41.94"/>
    <n v="2"/>
    <n v="15.0984"/>
    <n v="5"/>
  </r>
  <r>
    <x v="1215"/>
    <x v="722"/>
    <x v="117"/>
    <s v="StevenWard@gmail.com"/>
    <s v="United States,Seattle,Washington"/>
    <s v="Phones"/>
    <x v="386"/>
    <n v="52.792000000000002"/>
    <n v="1"/>
    <n v="4.6193"/>
    <n v="5"/>
  </r>
  <r>
    <x v="1216"/>
    <x v="364"/>
    <x v="80"/>
    <s v="MickBrown@gmail.com"/>
    <s v="United States,Roseville,California"/>
    <s v="Furnishings"/>
    <x v="903"/>
    <n v="17.309999999999999"/>
    <n v="3"/>
    <n v="5.1929999999999996"/>
    <n v="6"/>
  </r>
  <r>
    <x v="1217"/>
    <x v="455"/>
    <x v="780"/>
    <s v="GraceKelly@gmail.com"/>
    <s v="United States,Los Angeles,California"/>
    <s v="Phones"/>
    <x v="199"/>
    <n v="225.57599999999999"/>
    <n v="3"/>
    <n v="22.557600000000001"/>
    <n v="4"/>
  </r>
  <r>
    <x v="1218"/>
    <x v="457"/>
    <x v="781"/>
    <s v="JosephAirdo@gmail.com"/>
    <s v="United States,Springfield,Oregon"/>
    <s v="Art"/>
    <x v="1017"/>
    <n v="5.2480000000000002"/>
    <n v="2"/>
    <n v="0.4592"/>
    <n v="5"/>
  </r>
  <r>
    <x v="1218"/>
    <x v="457"/>
    <x v="781"/>
    <s v="JosephAirdo@gmail.com"/>
    <s v="United States,Springfield,Oregon"/>
    <s v="Art"/>
    <x v="1354"/>
    <n v="38.256"/>
    <n v="3"/>
    <n v="4.782"/>
    <n v="5"/>
  </r>
  <r>
    <x v="1218"/>
    <x v="457"/>
    <x v="781"/>
    <s v="JosephAirdo@gmail.com"/>
    <s v="United States,Springfield,Oregon"/>
    <s v="Paper"/>
    <x v="890"/>
    <n v="40.24"/>
    <n v="5"/>
    <n v="13.077999999999999"/>
    <n v="5"/>
  </r>
  <r>
    <x v="1218"/>
    <x v="457"/>
    <x v="781"/>
    <s v="JosephAirdo@gmail.com"/>
    <s v="United States,Springfield,Oregon"/>
    <s v="Machines"/>
    <x v="1355"/>
    <n v="29.925000000000001"/>
    <n v="5"/>
    <n v="-21.945"/>
    <n v="5"/>
  </r>
  <r>
    <x v="1218"/>
    <x v="457"/>
    <x v="781"/>
    <s v="JosephAirdo@gmail.com"/>
    <s v="United States,Springfield,Oregon"/>
    <s v="Paper"/>
    <x v="416"/>
    <n v="148.70400000000001"/>
    <n v="6"/>
    <n v="46.47"/>
    <n v="5"/>
  </r>
  <r>
    <x v="1218"/>
    <x v="457"/>
    <x v="781"/>
    <s v="JosephAirdo@gmail.com"/>
    <s v="United States,Springfield,Oregon"/>
    <s v="Accessories"/>
    <x v="17"/>
    <n v="55.92"/>
    <n v="10"/>
    <n v="16.776"/>
    <n v="5"/>
  </r>
  <r>
    <x v="1219"/>
    <x v="433"/>
    <x v="782"/>
    <s v="MikeKennedy@gmail.com"/>
    <s v="United States,San Francisco,California"/>
    <s v="Paper"/>
    <x v="445"/>
    <n v="25.92"/>
    <n v="4"/>
    <n v="12.441599999999999"/>
    <n v="4"/>
  </r>
  <r>
    <x v="1219"/>
    <x v="433"/>
    <x v="782"/>
    <s v="MikeKennedy@gmail.com"/>
    <s v="United States,San Francisco,California"/>
    <s v="Art"/>
    <x v="1356"/>
    <n v="22.96"/>
    <n v="7"/>
    <n v="6.6584000000000003"/>
    <n v="4"/>
  </r>
  <r>
    <x v="1220"/>
    <x v="728"/>
    <x v="783"/>
    <s v="SueAnnReed@gmail.com"/>
    <s v="United States,Moreno Valley,California"/>
    <s v="Paper"/>
    <x v="325"/>
    <n v="19.440000000000001"/>
    <n v="3"/>
    <n v="9.3312000000000008"/>
    <n v="2"/>
  </r>
  <r>
    <x v="1221"/>
    <x v="468"/>
    <x v="784"/>
    <s v="JimMitchum@gmail.com"/>
    <s v="United States,Los Angeles,California"/>
    <s v="Tables"/>
    <x v="6"/>
    <n v="189.57599999999999"/>
    <n v="1"/>
    <n v="9.4787999999999997"/>
    <n v="2"/>
  </r>
  <r>
    <x v="1221"/>
    <x v="468"/>
    <x v="784"/>
    <s v="JimMitchum@gmail.com"/>
    <s v="United States,Los Angeles,California"/>
    <s v="Phones"/>
    <x v="1165"/>
    <n v="71.959999999999994"/>
    <n v="5"/>
    <n v="7.1959999999999997"/>
    <n v="2"/>
  </r>
  <r>
    <x v="1222"/>
    <x v="266"/>
    <x v="785"/>
    <s v="RichardBierner@gmail.com"/>
    <s v="United States,Los Angeles,California"/>
    <s v="Phones"/>
    <x v="236"/>
    <n v="539.91999999999996"/>
    <n v="5"/>
    <n v="47.243000000000002"/>
    <n v="4"/>
  </r>
  <r>
    <x v="1222"/>
    <x v="266"/>
    <x v="785"/>
    <s v="RichardBierner@gmail.com"/>
    <s v="United States,Los Angeles,California"/>
    <s v="Chairs"/>
    <x v="228"/>
    <n v="725.34400000000005"/>
    <n v="4"/>
    <n v="54.400799999999997"/>
    <n v="4"/>
  </r>
  <r>
    <x v="1222"/>
    <x v="266"/>
    <x v="785"/>
    <s v="RichardBierner@gmail.com"/>
    <s v="United States,Los Angeles,California"/>
    <s v="Art"/>
    <x v="57"/>
    <n v="7.44"/>
    <n v="3"/>
    <n v="2.6040000000000001"/>
    <n v="4"/>
  </r>
  <r>
    <x v="1223"/>
    <x v="414"/>
    <x v="786"/>
    <s v="EudokiaMartin@gmail.com"/>
    <s v="United States,Phoenix,Arizona"/>
    <s v="Appliances"/>
    <x v="801"/>
    <n v="325.63200000000001"/>
    <n v="6"/>
    <n v="28.492799999999999"/>
    <n v="2"/>
  </r>
  <r>
    <x v="1223"/>
    <x v="414"/>
    <x v="786"/>
    <s v="EudokiaMartin@gmail.com"/>
    <s v="United States,Phoenix,Arizona"/>
    <s v="Accessories"/>
    <x v="1357"/>
    <n v="23.344000000000001"/>
    <n v="2"/>
    <n v="-1.4590000000000001"/>
    <n v="2"/>
  </r>
  <r>
    <x v="1223"/>
    <x v="414"/>
    <x v="786"/>
    <s v="EudokiaMartin@gmail.com"/>
    <s v="United States,Phoenix,Arizona"/>
    <s v="Labels"/>
    <x v="1358"/>
    <n v="16.52"/>
    <n v="5"/>
    <n v="5.3689999999999998"/>
    <n v="2"/>
  </r>
  <r>
    <x v="1224"/>
    <x v="729"/>
    <x v="787"/>
    <s v="LaurelBeltran@gmail.com"/>
    <s v="United States,Pueblo,Colorado"/>
    <s v="Machines"/>
    <x v="1359"/>
    <n v="703.71"/>
    <n v="6"/>
    <n v="-938.28"/>
    <n v="1"/>
  </r>
  <r>
    <x v="1224"/>
    <x v="729"/>
    <x v="787"/>
    <s v="LaurelBeltran@gmail.com"/>
    <s v="United States,Pueblo,Colorado"/>
    <s v="Binders"/>
    <x v="1311"/>
    <n v="17.904"/>
    <n v="4"/>
    <n v="-14.92"/>
    <n v="1"/>
  </r>
  <r>
    <x v="1224"/>
    <x v="729"/>
    <x v="787"/>
    <s v="LaurelBeltran@gmail.com"/>
    <s v="United States,Pueblo,Colorado"/>
    <s v="Binders"/>
    <x v="531"/>
    <n v="11.976000000000001"/>
    <n v="4"/>
    <n v="-9.1815999999999995"/>
    <n v="1"/>
  </r>
  <r>
    <x v="1224"/>
    <x v="729"/>
    <x v="787"/>
    <s v="LaurelBeltran@gmail.com"/>
    <s v="United States,Pueblo,Colorado"/>
    <s v="Accessories"/>
    <x v="1360"/>
    <n v="67.959999999999994"/>
    <n v="5"/>
    <n v="0.84950000000000003"/>
    <n v="1"/>
  </r>
  <r>
    <x v="1225"/>
    <x v="730"/>
    <x v="788"/>
    <s v="CarolAdams@gmail.com"/>
    <s v="United States,Los Angeles,California"/>
    <s v="Chairs"/>
    <x v="329"/>
    <n v="892.22400000000005"/>
    <n v="3"/>
    <n v="89.222399999999993"/>
    <n v="6"/>
  </r>
  <r>
    <x v="1226"/>
    <x v="731"/>
    <x v="20"/>
    <s v="FredChung@gmail.com"/>
    <s v="United States,San Francisco,California"/>
    <s v="Binders"/>
    <x v="1361"/>
    <n v="4.5439999999999996"/>
    <n v="2"/>
    <n v="1.6472"/>
    <n v="1"/>
  </r>
  <r>
    <x v="1226"/>
    <x v="731"/>
    <x v="20"/>
    <s v="FredChung@gmail.com"/>
    <s v="United States,San Francisco,California"/>
    <s v="Chairs"/>
    <x v="1362"/>
    <n v="1352.0319999999999"/>
    <n v="4"/>
    <n v="84.501999999999995"/>
    <n v="1"/>
  </r>
  <r>
    <x v="1227"/>
    <x v="732"/>
    <x v="789"/>
    <s v="JohnMurray@gmail.com"/>
    <s v="United States,Las Vegas,Nevada"/>
    <s v="Furnishings"/>
    <x v="1169"/>
    <n v="80.959999999999994"/>
    <n v="4"/>
    <n v="29.145600000000002"/>
    <n v="2"/>
  </r>
  <r>
    <x v="1227"/>
    <x v="732"/>
    <x v="789"/>
    <s v="JohnMurray@gmail.com"/>
    <s v="United States,Las Vegas,Nevada"/>
    <s v="Paper"/>
    <x v="1291"/>
    <n v="25.92"/>
    <n v="4"/>
    <n v="12.441599999999999"/>
    <n v="2"/>
  </r>
  <r>
    <x v="1228"/>
    <x v="733"/>
    <x v="463"/>
    <s v="PaulStevenson@gmail.com"/>
    <s v="United States,Los Angeles,California"/>
    <s v="Appliances"/>
    <x v="241"/>
    <n v="106.96"/>
    <n v="2"/>
    <n v="31.0184"/>
    <n v="0"/>
  </r>
  <r>
    <x v="1228"/>
    <x v="733"/>
    <x v="463"/>
    <s v="PaulStevenson@gmail.com"/>
    <s v="United States,Los Angeles,California"/>
    <s v="Furnishings"/>
    <x v="83"/>
    <n v="187.76"/>
    <n v="4"/>
    <n v="76.9816"/>
    <n v="0"/>
  </r>
  <r>
    <x v="1229"/>
    <x v="613"/>
    <x v="525"/>
    <s v="SoniaCooley@gmail.com"/>
    <s v="United States,Los Angeles,California"/>
    <s v="Art"/>
    <x v="491"/>
    <n v="99.2"/>
    <n v="5"/>
    <n v="25.792000000000002"/>
    <n v="2"/>
  </r>
  <r>
    <x v="1230"/>
    <x v="734"/>
    <x v="187"/>
    <s v="TrudySchmidt@gmail.com"/>
    <s v="United States,Rancho Cucamonga,California"/>
    <s v="Appliances"/>
    <x v="1363"/>
    <n v="152.94"/>
    <n v="3"/>
    <n v="41.293799999999997"/>
    <n v="3"/>
  </r>
  <r>
    <x v="1231"/>
    <x v="469"/>
    <x v="513"/>
    <s v="ArianneIrving@gmail.com"/>
    <s v="United States,Brentwood,California"/>
    <s v="Labels"/>
    <x v="143"/>
    <n v="88.8"/>
    <n v="6"/>
    <n v="44.4"/>
    <n v="5"/>
  </r>
  <r>
    <x v="1231"/>
    <x v="469"/>
    <x v="513"/>
    <s v="ArianneIrving@gmail.com"/>
    <s v="United States,Brentwood,California"/>
    <s v="Phones"/>
    <x v="582"/>
    <n v="319.96800000000002"/>
    <n v="4"/>
    <n v="35.996400000000001"/>
    <n v="5"/>
  </r>
  <r>
    <x v="1232"/>
    <x v="228"/>
    <x v="790"/>
    <s v="MarcCrier@gmail.com"/>
    <s v="United States,Seattle,Washington"/>
    <s v="Chairs"/>
    <x v="1280"/>
    <n v="167.88800000000001"/>
    <n v="7"/>
    <n v="14.690200000000001"/>
    <n v="0"/>
  </r>
  <r>
    <x v="1233"/>
    <x v="175"/>
    <x v="468"/>
    <s v="StuartVan@gmail.com"/>
    <s v="United States,Orem,Utah"/>
    <s v="Art"/>
    <x v="1364"/>
    <n v="11.68"/>
    <n v="2"/>
    <n v="4.2047999999999996"/>
    <n v="4"/>
  </r>
  <r>
    <x v="1234"/>
    <x v="612"/>
    <x v="791"/>
    <s v="JohnLucas@gmail.com"/>
    <s v="United States,Mesa,Arizona"/>
    <s v="Phones"/>
    <x v="851"/>
    <n v="87.8"/>
    <n v="5"/>
    <n v="32.924999999999997"/>
    <n v="5"/>
  </r>
  <r>
    <x v="1235"/>
    <x v="9"/>
    <x v="792"/>
    <s v="JoniBlumstein@gmail.com"/>
    <s v="United States,Los Angeles,California"/>
    <s v="Appliances"/>
    <x v="1263"/>
    <n v="250.26"/>
    <n v="6"/>
    <n v="72.575400000000002"/>
    <n v="2"/>
  </r>
  <r>
    <x v="1236"/>
    <x v="735"/>
    <x v="793"/>
    <s v="StefaniaPerrino@gmail.com"/>
    <s v="United States,Colorado Springs,Colorado"/>
    <s v="Paper"/>
    <x v="1365"/>
    <n v="29.6"/>
    <n v="5"/>
    <n v="9.25"/>
    <n v="6"/>
  </r>
  <r>
    <x v="1236"/>
    <x v="735"/>
    <x v="793"/>
    <s v="StefaniaPerrino@gmail.com"/>
    <s v="United States,Colorado Springs,Colorado"/>
    <s v="Binders"/>
    <x v="188"/>
    <n v="1.9379999999999999"/>
    <n v="2"/>
    <n v="-1.3566"/>
    <n v="6"/>
  </r>
  <r>
    <x v="1237"/>
    <x v="586"/>
    <x v="640"/>
    <s v="MattConnell@gmail.com"/>
    <s v="United States,Los Angeles,California"/>
    <s v="Accessories"/>
    <x v="1264"/>
    <n v="159.96"/>
    <n v="4"/>
    <n v="51.187199999999997"/>
    <n v="5"/>
  </r>
  <r>
    <x v="1238"/>
    <x v="331"/>
    <x v="345"/>
    <s v="JesusOcampo@gmail.com"/>
    <s v="United States,San Francisco,California"/>
    <s v="Appliances"/>
    <x v="1366"/>
    <n v="40.74"/>
    <n v="3"/>
    <n v="12.222"/>
    <n v="4"/>
  </r>
  <r>
    <x v="1239"/>
    <x v="736"/>
    <x v="48"/>
    <s v="TamaraWillingham@gmail.com"/>
    <s v="United States,Seattle,Washington"/>
    <s v="Chairs"/>
    <x v="1287"/>
    <n v="291.13600000000002"/>
    <n v="4"/>
    <n v="-25.474399999999999"/>
    <n v="6"/>
  </r>
  <r>
    <x v="1240"/>
    <x v="628"/>
    <x v="794"/>
    <s v="GeneMcClure@gmail.com"/>
    <s v="United States,Seattle,Washington"/>
    <s v="Art"/>
    <x v="975"/>
    <n v="12.42"/>
    <n v="3"/>
    <n v="5.2164000000000001"/>
    <n v="5"/>
  </r>
  <r>
    <x v="1241"/>
    <x v="535"/>
    <x v="795"/>
    <s v="DeirdreGreer@gmail.com"/>
    <s v="United States,Seattle,Washington"/>
    <s v="Paper"/>
    <x v="251"/>
    <n v="19.440000000000001"/>
    <n v="3"/>
    <n v="9.3312000000000008"/>
    <n v="4"/>
  </r>
  <r>
    <x v="1242"/>
    <x v="504"/>
    <x v="142"/>
    <s v="SteveCarroll@gmail.com"/>
    <s v="United States,San Francisco,California"/>
    <s v="Paper"/>
    <x v="1008"/>
    <n v="6.58"/>
    <n v="2"/>
    <n v="3.0268000000000002"/>
    <n v="5"/>
  </r>
  <r>
    <x v="1242"/>
    <x v="504"/>
    <x v="142"/>
    <s v="SteveCarroll@gmail.com"/>
    <s v="United States,San Francisco,California"/>
    <s v="Accessories"/>
    <x v="1138"/>
    <n v="94.99"/>
    <n v="1"/>
    <n v="28.497"/>
    <n v="5"/>
  </r>
  <r>
    <x v="1243"/>
    <x v="536"/>
    <x v="569"/>
    <s v="CarlosMeador@gmail.com"/>
    <s v="United States,Tucson,Arizona"/>
    <s v="Phones"/>
    <x v="851"/>
    <n v="35.119999999999997"/>
    <n v="2"/>
    <n v="13.17"/>
    <n v="2"/>
  </r>
  <r>
    <x v="1244"/>
    <x v="269"/>
    <x v="796"/>
    <s v="KeanThornton@gmail.com"/>
    <s v="United States,Los Angeles,California"/>
    <s v="Paper"/>
    <x v="1171"/>
    <n v="25.92"/>
    <n v="4"/>
    <n v="12.441599999999999"/>
    <n v="7"/>
  </r>
  <r>
    <x v="1245"/>
    <x v="724"/>
    <x v="522"/>
    <s v="SaraLuxemburg@gmail.com"/>
    <s v="United States,Salem,Oregon"/>
    <s v="Art"/>
    <x v="679"/>
    <n v="2.2240000000000002"/>
    <n v="1"/>
    <n v="0.55600000000000005"/>
    <n v="2"/>
  </r>
  <r>
    <x v="1246"/>
    <x v="737"/>
    <x v="542"/>
    <s v="DennyOrdway@gmail.com"/>
    <s v="United States,Portland,Oregon"/>
    <s v="Art"/>
    <x v="23"/>
    <n v="7.1520000000000001"/>
    <n v="3"/>
    <n v="0.71519999999999995"/>
    <n v="2"/>
  </r>
  <r>
    <x v="1247"/>
    <x v="738"/>
    <x v="797"/>
    <s v="ThomasSeio@gmail.com"/>
    <s v="United States,Riverside,California"/>
    <s v="Phones"/>
    <x v="1200"/>
    <n v="1039.7280000000001"/>
    <n v="2"/>
    <n v="90.976200000000006"/>
    <n v="0"/>
  </r>
  <r>
    <x v="1247"/>
    <x v="738"/>
    <x v="797"/>
    <s v="ThomasSeio@gmail.com"/>
    <s v="United States,Riverside,California"/>
    <s v="Appliances"/>
    <x v="5"/>
    <n v="45.96"/>
    <n v="2"/>
    <n v="13.788"/>
    <n v="0"/>
  </r>
  <r>
    <x v="1248"/>
    <x v="739"/>
    <x v="798"/>
    <s v="SusanPistek@gmail.com"/>
    <s v="United States,San Francisco,California"/>
    <s v="Envelopes"/>
    <x v="63"/>
    <n v="6.12"/>
    <n v="3"/>
    <n v="2.8763999999999998"/>
    <n v="2"/>
  </r>
  <r>
    <x v="1249"/>
    <x v="164"/>
    <x v="799"/>
    <s v="CynthiaDelaney@gmail.com"/>
    <s v="United States,Moreno Valley,California"/>
    <s v="Appliances"/>
    <x v="57"/>
    <n v="10.98"/>
    <n v="1"/>
    <n v="2.9645999999999999"/>
    <n v="4"/>
  </r>
  <r>
    <x v="1249"/>
    <x v="164"/>
    <x v="799"/>
    <s v="CynthiaDelaney@gmail.com"/>
    <s v="United States,Moreno Valley,California"/>
    <s v="Fasteners"/>
    <x v="57"/>
    <n v="7.86"/>
    <n v="3"/>
    <n v="3.6156000000000001"/>
    <n v="4"/>
  </r>
  <r>
    <x v="1249"/>
    <x v="164"/>
    <x v="799"/>
    <s v="CynthiaDelaney@gmail.com"/>
    <s v="United States,Moreno Valley,California"/>
    <s v="Storage"/>
    <x v="159"/>
    <n v="51.45"/>
    <n v="3"/>
    <n v="13.891500000000001"/>
    <n v="4"/>
  </r>
  <r>
    <x v="1249"/>
    <x v="164"/>
    <x v="799"/>
    <s v="CynthiaDelaney@gmail.com"/>
    <s v="United States,Moreno Valley,California"/>
    <s v="Binders"/>
    <x v="1178"/>
    <n v="37.055999999999997"/>
    <n v="3"/>
    <n v="13.896000000000001"/>
    <n v="4"/>
  </r>
  <r>
    <x v="1250"/>
    <x v="111"/>
    <x v="250"/>
    <s v="JonathanDoherty@gmail.com"/>
    <s v="United States,Las Vegas,Nevada"/>
    <s v="Paper"/>
    <x v="965"/>
    <n v="32.4"/>
    <n v="5"/>
    <n v="15.875999999999999"/>
    <n v="3"/>
  </r>
  <r>
    <x v="1250"/>
    <x v="111"/>
    <x v="250"/>
    <s v="JonathanDoherty@gmail.com"/>
    <s v="United States,Las Vegas,Nevada"/>
    <s v="Paper"/>
    <x v="1305"/>
    <n v="97.88"/>
    <n v="2"/>
    <n v="48.94"/>
    <n v="3"/>
  </r>
  <r>
    <x v="1251"/>
    <x v="740"/>
    <x v="800"/>
    <s v="MauriceSatty@gmail.com"/>
    <s v="United States,Fresno,California"/>
    <s v="Furnishings"/>
    <x v="1169"/>
    <n v="40.479999999999997"/>
    <n v="2"/>
    <n v="14.572800000000001"/>
    <n v="5"/>
  </r>
  <r>
    <x v="1252"/>
    <x v="741"/>
    <x v="466"/>
    <s v="MaureenGastineau@gmail.com"/>
    <s v="United States,Los Angeles,California"/>
    <s v="Bookcases"/>
    <x v="1367"/>
    <n v="1497.6659999999999"/>
    <n v="2"/>
    <n v="140.95679999999999"/>
    <n v="2"/>
  </r>
  <r>
    <x v="1252"/>
    <x v="741"/>
    <x v="466"/>
    <s v="MaureenGastineau@gmail.com"/>
    <s v="United States,Los Angeles,California"/>
    <s v="Phones"/>
    <x v="1368"/>
    <n v="17.52"/>
    <n v="2"/>
    <n v="-3.504"/>
    <n v="2"/>
  </r>
  <r>
    <x v="1253"/>
    <x v="155"/>
    <x v="801"/>
    <s v="DennisPardue@gmail.com"/>
    <s v="United States,North Las Vegas,Nevada"/>
    <s v="Art"/>
    <x v="1369"/>
    <n v="113.22"/>
    <n v="3"/>
    <n v="29.437200000000001"/>
    <n v="5"/>
  </r>
  <r>
    <x v="1253"/>
    <x v="155"/>
    <x v="801"/>
    <s v="DennisPardue@gmail.com"/>
    <s v="United States,North Las Vegas,Nevada"/>
    <s v="Paper"/>
    <x v="1370"/>
    <n v="35.880000000000003"/>
    <n v="6"/>
    <n v="17.581199999999999"/>
    <n v="5"/>
  </r>
  <r>
    <x v="1253"/>
    <x v="155"/>
    <x v="801"/>
    <s v="DennisPardue@gmail.com"/>
    <s v="United States,North Las Vegas,Nevada"/>
    <s v="Binders"/>
    <x v="1371"/>
    <n v="4535.9759999999997"/>
    <n v="3"/>
    <n v="1644.2913000000001"/>
    <n v="5"/>
  </r>
  <r>
    <x v="1254"/>
    <x v="742"/>
    <x v="390"/>
    <s v="CarolineJumper@gmail.com"/>
    <s v="United States,San Francisco,California"/>
    <s v="Fasteners"/>
    <x v="454"/>
    <n v="11.84"/>
    <n v="8"/>
    <n v="5.6832000000000003"/>
    <n v="4"/>
  </r>
  <r>
    <x v="1255"/>
    <x v="743"/>
    <x v="802"/>
    <s v="PaulineWebber@gmail.com"/>
    <s v="United States,Los Angeles,California"/>
    <s v="Chairs"/>
    <x v="1094"/>
    <n v="232.88"/>
    <n v="5"/>
    <n v="17.466000000000001"/>
    <n v="7"/>
  </r>
  <r>
    <x v="1256"/>
    <x v="744"/>
    <x v="803"/>
    <s v="BartWatters@gmail.com"/>
    <s v="United States,San Diego,California"/>
    <s v="Chairs"/>
    <x v="664"/>
    <n v="63.936"/>
    <n v="3"/>
    <n v="6.3936000000000002"/>
    <n v="5"/>
  </r>
  <r>
    <x v="1256"/>
    <x v="744"/>
    <x v="803"/>
    <s v="BartWatters@gmail.com"/>
    <s v="United States,San Diego,California"/>
    <s v="Art"/>
    <x v="705"/>
    <n v="59.52"/>
    <n v="3"/>
    <n v="15.475199999999999"/>
    <n v="5"/>
  </r>
  <r>
    <x v="1256"/>
    <x v="744"/>
    <x v="803"/>
    <s v="BartWatters@gmail.com"/>
    <s v="United States,San Diego,California"/>
    <s v="Phones"/>
    <x v="1167"/>
    <n v="311.976"/>
    <n v="3"/>
    <n v="38.997"/>
    <n v="5"/>
  </r>
  <r>
    <x v="1256"/>
    <x v="744"/>
    <x v="803"/>
    <s v="BartWatters@gmail.com"/>
    <s v="United States,San Diego,California"/>
    <s v="Binders"/>
    <x v="939"/>
    <n v="50.351999999999997"/>
    <n v="3"/>
    <n v="17.623200000000001"/>
    <n v="5"/>
  </r>
  <r>
    <x v="1257"/>
    <x v="276"/>
    <x v="804"/>
    <s v="EugeneBarchas@gmail.com"/>
    <s v="United States,Los Angeles,California"/>
    <s v="Tables"/>
    <x v="1142"/>
    <n v="241.56800000000001"/>
    <n v="2"/>
    <n v="-15.098000000000001"/>
    <n v="4"/>
  </r>
  <r>
    <x v="1257"/>
    <x v="276"/>
    <x v="804"/>
    <s v="EugeneBarchas@gmail.com"/>
    <s v="United States,Los Angeles,California"/>
    <s v="Phones"/>
    <x v="1372"/>
    <n v="479.92"/>
    <n v="2"/>
    <n v="41.993000000000002"/>
    <n v="4"/>
  </r>
  <r>
    <x v="1258"/>
    <x v="5"/>
    <x v="5"/>
    <s v="SallyHughsby@gmail.com"/>
    <s v="United States,Seattle,Washington"/>
    <s v="Chairs"/>
    <x v="604"/>
    <n v="307.13600000000002"/>
    <n v="4"/>
    <n v="-11.5176"/>
    <n v="5"/>
  </r>
  <r>
    <x v="1258"/>
    <x v="5"/>
    <x v="5"/>
    <s v="SallyHughsby@gmail.com"/>
    <s v="United States,Seattle,Washington"/>
    <s v="Labels"/>
    <x v="1373"/>
    <n v="12.6"/>
    <n v="2"/>
    <n v="5.7960000000000003"/>
    <n v="5"/>
  </r>
  <r>
    <x v="1258"/>
    <x v="5"/>
    <x v="5"/>
    <s v="SallyHughsby@gmail.com"/>
    <s v="United States,Seattle,Washington"/>
    <s v="Accessories"/>
    <x v="1374"/>
    <n v="159.97999999999999"/>
    <n v="2"/>
    <n v="57.592799999999997"/>
    <n v="5"/>
  </r>
  <r>
    <x v="1259"/>
    <x v="634"/>
    <x v="287"/>
    <s v="SeanMiller@gmail.com"/>
    <s v="United States,Los Angeles,California"/>
    <s v="Paper"/>
    <x v="1375"/>
    <n v="9.9600000000000009"/>
    <n v="2"/>
    <n v="4.8803999999999998"/>
    <n v="4"/>
  </r>
  <r>
    <x v="1260"/>
    <x v="745"/>
    <x v="433"/>
    <s v="KellyAndreada@gmail.com"/>
    <s v="United States,Seattle,Washington"/>
    <s v="Accessories"/>
    <x v="472"/>
    <n v="17.899999999999999"/>
    <n v="2"/>
    <n v="3.4009999999999998"/>
    <n v="5"/>
  </r>
  <r>
    <x v="1260"/>
    <x v="745"/>
    <x v="433"/>
    <s v="KellyAndreada@gmail.com"/>
    <s v="United States,Seattle,Washington"/>
    <s v="Storage"/>
    <x v="1376"/>
    <n v="81.96"/>
    <n v="2"/>
    <n v="0"/>
    <n v="5"/>
  </r>
  <r>
    <x v="1261"/>
    <x v="746"/>
    <x v="373"/>
    <s v="TobyGnade@gmail.com"/>
    <s v="United States,Mesa,Arizona"/>
    <s v="Storage"/>
    <x v="135"/>
    <n v="272.73599999999999"/>
    <n v="3"/>
    <n v="-64.774799999999999"/>
    <n v="5"/>
  </r>
  <r>
    <x v="1261"/>
    <x v="746"/>
    <x v="373"/>
    <s v="TobyGnade@gmail.com"/>
    <s v="United States,Mesa,Arizona"/>
    <s v="Paper"/>
    <x v="1377"/>
    <n v="18.495999999999999"/>
    <n v="4"/>
    <n v="6.7047999999999996"/>
    <n v="5"/>
  </r>
  <r>
    <x v="1261"/>
    <x v="746"/>
    <x v="373"/>
    <s v="TobyGnade@gmail.com"/>
    <s v="United States,Mesa,Arizona"/>
    <s v="Chairs"/>
    <x v="515"/>
    <n v="441.92"/>
    <n v="2"/>
    <n v="49.716000000000001"/>
    <n v="5"/>
  </r>
  <r>
    <x v="1261"/>
    <x v="746"/>
    <x v="373"/>
    <s v="TobyGnade@gmail.com"/>
    <s v="United States,Mesa,Arizona"/>
    <s v="Bookcases"/>
    <x v="1378"/>
    <n v="127.764"/>
    <n v="6"/>
    <n v="-191.64599999999999"/>
    <n v="5"/>
  </r>
  <r>
    <x v="1262"/>
    <x v="747"/>
    <x v="805"/>
    <s v="DennisBolton@gmail.com"/>
    <s v="United States,Salt Lake City,Utah"/>
    <s v="Paper"/>
    <x v="670"/>
    <n v="166.44"/>
    <n v="3"/>
    <n v="79.891199999999998"/>
    <n v="5"/>
  </r>
  <r>
    <x v="1263"/>
    <x v="748"/>
    <x v="806"/>
    <s v="LynnSmith@gmail.com"/>
    <s v="United States,Los Angeles,California"/>
    <s v="Paper"/>
    <x v="518"/>
    <n v="13.38"/>
    <n v="2"/>
    <n v="6.1547999999999998"/>
    <n v="6"/>
  </r>
  <r>
    <x v="1264"/>
    <x v="749"/>
    <x v="787"/>
    <s v="DanielByrd@gmail.com"/>
    <s v="United States,Lake Forest,California"/>
    <s v="Labels"/>
    <x v="927"/>
    <n v="6.16"/>
    <n v="2"/>
    <n v="2.9567999999999999"/>
    <n v="4"/>
  </r>
  <r>
    <x v="1264"/>
    <x v="749"/>
    <x v="787"/>
    <s v="DanielByrd@gmail.com"/>
    <s v="United States,Lake Forest,California"/>
    <s v="Chairs"/>
    <x v="55"/>
    <n v="915.13599999999997"/>
    <n v="4"/>
    <n v="102.9528"/>
    <n v="4"/>
  </r>
  <r>
    <x v="1264"/>
    <x v="749"/>
    <x v="787"/>
    <s v="DanielByrd@gmail.com"/>
    <s v="United States,Lake Forest,California"/>
    <s v="Paper"/>
    <x v="1343"/>
    <n v="8.56"/>
    <n v="2"/>
    <n v="3.8519999999999999"/>
    <n v="4"/>
  </r>
  <r>
    <x v="1264"/>
    <x v="749"/>
    <x v="787"/>
    <s v="DanielByrd@gmail.com"/>
    <s v="United States,Lake Forest,California"/>
    <s v="Paper"/>
    <x v="652"/>
    <n v="97.82"/>
    <n v="2"/>
    <n v="45.9754"/>
    <n v="4"/>
  </r>
  <r>
    <x v="1265"/>
    <x v="586"/>
    <x v="210"/>
    <s v="DamalaKotsonis@gmail.com"/>
    <s v="United States,Portland,Oregon"/>
    <s v="Paper"/>
    <x v="965"/>
    <n v="31.103999999999999"/>
    <n v="6"/>
    <n v="11.2752"/>
    <n v="6"/>
  </r>
  <r>
    <x v="1265"/>
    <x v="586"/>
    <x v="210"/>
    <s v="DamalaKotsonis@gmail.com"/>
    <s v="United States,Portland,Oregon"/>
    <s v="Appliances"/>
    <x v="1379"/>
    <n v="11.176"/>
    <n v="1"/>
    <n v="0.83819999999999995"/>
    <n v="6"/>
  </r>
  <r>
    <x v="1266"/>
    <x v="343"/>
    <x v="690"/>
    <s v="LenaCacioppo@gmail.com"/>
    <s v="United States,Thornton,Colorado"/>
    <s v="Art"/>
    <x v="586"/>
    <n v="13.343999999999999"/>
    <n v="6"/>
    <n v="1.0007999999999999"/>
    <n v="3"/>
  </r>
  <r>
    <x v="1266"/>
    <x v="343"/>
    <x v="690"/>
    <s v="LenaCacioppo@gmail.com"/>
    <s v="United States,Thornton,Colorado"/>
    <s v="Accessories"/>
    <x v="1241"/>
    <n v="76.751999999999995"/>
    <n v="6"/>
    <n v="10.5534"/>
    <n v="3"/>
  </r>
  <r>
    <x v="1266"/>
    <x v="343"/>
    <x v="690"/>
    <s v="LenaCacioppo@gmail.com"/>
    <s v="United States,Thornton,Colorado"/>
    <s v="Accessories"/>
    <x v="1241"/>
    <n v="102.336"/>
    <n v="8"/>
    <n v="14.071199999999999"/>
    <n v="3"/>
  </r>
  <r>
    <x v="1266"/>
    <x v="343"/>
    <x v="690"/>
    <s v="LenaCacioppo@gmail.com"/>
    <s v="United States,Thornton,Colorado"/>
    <s v="Paper"/>
    <x v="672"/>
    <n v="10.32"/>
    <n v="2"/>
    <n v="3.7410000000000001"/>
    <n v="3"/>
  </r>
  <r>
    <x v="1266"/>
    <x v="343"/>
    <x v="690"/>
    <s v="LenaCacioppo@gmail.com"/>
    <s v="United States,Thornton,Colorado"/>
    <s v="Supplies"/>
    <x v="849"/>
    <n v="47.32"/>
    <n v="7"/>
    <n v="5.915"/>
    <n v="3"/>
  </r>
  <r>
    <x v="1266"/>
    <x v="343"/>
    <x v="690"/>
    <s v="LenaCacioppo@gmail.com"/>
    <s v="United States,Thornton,Colorado"/>
    <s v="Furnishings"/>
    <x v="57"/>
    <n v="23.376000000000001"/>
    <n v="3"/>
    <n v="7.0128000000000004"/>
    <n v="3"/>
  </r>
  <r>
    <x v="1266"/>
    <x v="343"/>
    <x v="690"/>
    <s v="LenaCacioppo@gmail.com"/>
    <s v="United States,Thornton,Colorado"/>
    <s v="Furnishings"/>
    <x v="410"/>
    <n v="16.72"/>
    <n v="5"/>
    <n v="3.3439999999999999"/>
    <n v="3"/>
  </r>
  <r>
    <x v="1266"/>
    <x v="343"/>
    <x v="690"/>
    <s v="LenaCacioppo@gmail.com"/>
    <s v="United States,Thornton,Colorado"/>
    <s v="Furnishings"/>
    <x v="1380"/>
    <n v="16.192"/>
    <n v="1"/>
    <n v="4.6551999999999998"/>
    <n v="3"/>
  </r>
  <r>
    <x v="1267"/>
    <x v="341"/>
    <x v="807"/>
    <s v="JeremyPistek@gmail.com"/>
    <s v="United States,Davis,California"/>
    <s v="Paper"/>
    <x v="261"/>
    <n v="32.4"/>
    <n v="5"/>
    <n v="15.552"/>
    <n v="6"/>
  </r>
  <r>
    <x v="1268"/>
    <x v="750"/>
    <x v="808"/>
    <s v="RobWilliams@gmail.com"/>
    <s v="United States,San Francisco,California"/>
    <s v="Appliances"/>
    <x v="1381"/>
    <n v="715.64"/>
    <n v="2"/>
    <n v="178.91"/>
    <n v="3"/>
  </r>
  <r>
    <x v="1269"/>
    <x v="583"/>
    <x v="161"/>
    <s v="RogerDemir@gmail.com"/>
    <s v="United States,Morgan Hill,California"/>
    <s v="Tables"/>
    <x v="307"/>
    <n v="268.70400000000001"/>
    <n v="3"/>
    <n v="6.7176"/>
    <n v="4"/>
  </r>
  <r>
    <x v="1269"/>
    <x v="583"/>
    <x v="161"/>
    <s v="RogerDemir@gmail.com"/>
    <s v="United States,Morgan Hill,California"/>
    <s v="Art"/>
    <x v="1382"/>
    <n v="21.92"/>
    <n v="8"/>
    <n v="5.9184000000000001"/>
    <n v="4"/>
  </r>
  <r>
    <x v="1269"/>
    <x v="583"/>
    <x v="161"/>
    <s v="RogerDemir@gmail.com"/>
    <s v="United States,Morgan Hill,California"/>
    <s v="Storage"/>
    <x v="1383"/>
    <n v="48.72"/>
    <n v="3"/>
    <n v="7.3079999999999998"/>
    <n v="4"/>
  </r>
  <r>
    <x v="1269"/>
    <x v="583"/>
    <x v="161"/>
    <s v="RogerDemir@gmail.com"/>
    <s v="United States,Morgan Hill,California"/>
    <s v="Bookcases"/>
    <x v="144"/>
    <n v="205.666"/>
    <n v="2"/>
    <n v="-12.098000000000001"/>
    <n v="4"/>
  </r>
  <r>
    <x v="1270"/>
    <x v="751"/>
    <x v="809"/>
    <s v="JuliePrescott@gmail.com"/>
    <s v="United States,San Diego,California"/>
    <s v="Binders"/>
    <x v="739"/>
    <n v="22.847999999999999"/>
    <n v="2"/>
    <n v="7.4256000000000002"/>
    <n v="4"/>
  </r>
  <r>
    <x v="1271"/>
    <x v="298"/>
    <x v="810"/>
    <s v="MarkCousins@gmail.com"/>
    <s v="United States,Portland,Oregon"/>
    <s v="Chairs"/>
    <x v="122"/>
    <n v="230.28"/>
    <n v="3"/>
    <n v="23.027999999999999"/>
    <n v="5"/>
  </r>
  <r>
    <x v="1271"/>
    <x v="298"/>
    <x v="810"/>
    <s v="MarkCousins@gmail.com"/>
    <s v="United States,Portland,Oregon"/>
    <s v="Paper"/>
    <x v="1046"/>
    <n v="105.52"/>
    <n v="5"/>
    <n v="34.293999999999997"/>
    <n v="5"/>
  </r>
  <r>
    <x v="1272"/>
    <x v="752"/>
    <x v="811"/>
    <s v="RickWilson@gmail.com"/>
    <s v="United States,Brentwood,California"/>
    <s v="Envelopes"/>
    <x v="57"/>
    <n v="23.36"/>
    <n v="2"/>
    <n v="11.68"/>
    <n v="7"/>
  </r>
  <r>
    <x v="1272"/>
    <x v="752"/>
    <x v="811"/>
    <s v="RickWilson@gmail.com"/>
    <s v="United States,Brentwood,California"/>
    <s v="Phones"/>
    <x v="1180"/>
    <n v="71.975999999999999"/>
    <n v="3"/>
    <n v="8.9969999999999999"/>
    <n v="7"/>
  </r>
  <r>
    <x v="1272"/>
    <x v="752"/>
    <x v="811"/>
    <s v="RickWilson@gmail.com"/>
    <s v="United States,Brentwood,California"/>
    <s v="Paper"/>
    <x v="475"/>
    <n v="8.56"/>
    <n v="2"/>
    <n v="3.8519999999999999"/>
    <n v="7"/>
  </r>
  <r>
    <x v="1272"/>
    <x v="752"/>
    <x v="811"/>
    <s v="RickWilson@gmail.com"/>
    <s v="United States,Brentwood,California"/>
    <s v="Binders"/>
    <x v="723"/>
    <n v="13.92"/>
    <n v="3"/>
    <n v="4.8719999999999999"/>
    <n v="7"/>
  </r>
  <r>
    <x v="1272"/>
    <x v="752"/>
    <x v="811"/>
    <s v="RickWilson@gmail.com"/>
    <s v="United States,Brentwood,California"/>
    <s v="Appliances"/>
    <x v="1384"/>
    <n v="2518.29"/>
    <n v="9"/>
    <n v="654.75540000000001"/>
    <n v="7"/>
  </r>
  <r>
    <x v="1272"/>
    <x v="752"/>
    <x v="811"/>
    <s v="RickWilson@gmail.com"/>
    <s v="United States,Brentwood,California"/>
    <s v="Storage"/>
    <x v="266"/>
    <n v="540.57000000000005"/>
    <n v="3"/>
    <n v="140.54820000000001"/>
    <n v="7"/>
  </r>
  <r>
    <x v="1272"/>
    <x v="752"/>
    <x v="811"/>
    <s v="RickWilson@gmail.com"/>
    <s v="United States,Brentwood,California"/>
    <s v="Binders"/>
    <x v="421"/>
    <n v="221.05600000000001"/>
    <n v="8"/>
    <n v="77.369600000000005"/>
    <n v="7"/>
  </r>
  <r>
    <x v="1273"/>
    <x v="753"/>
    <x v="305"/>
    <s v="DavidSmith@gmail.com"/>
    <s v="United States,San Diego,California"/>
    <s v="Chairs"/>
    <x v="36"/>
    <n v="81.424000000000007"/>
    <n v="2"/>
    <n v="-9.1601999999999997"/>
    <n v="3"/>
  </r>
  <r>
    <x v="1273"/>
    <x v="753"/>
    <x v="305"/>
    <s v="DavidSmith@gmail.com"/>
    <s v="United States,San Diego,California"/>
    <s v="Storage"/>
    <x v="53"/>
    <n v="134.80000000000001"/>
    <n v="10"/>
    <n v="35.048000000000002"/>
    <n v="3"/>
  </r>
  <r>
    <x v="1274"/>
    <x v="530"/>
    <x v="564"/>
    <s v="GregGuthrie@gmail.com"/>
    <s v="United States,Chico,California"/>
    <s v="Chairs"/>
    <x v="638"/>
    <n v="435.16800000000001"/>
    <n v="4"/>
    <n v="-59.835599999999999"/>
    <n v="5"/>
  </r>
  <r>
    <x v="1274"/>
    <x v="530"/>
    <x v="564"/>
    <s v="GregGuthrie@gmail.com"/>
    <s v="United States,Chico,California"/>
    <s v="Fasteners"/>
    <x v="57"/>
    <n v="14.9"/>
    <n v="5"/>
    <n v="6.8540000000000001"/>
    <n v="5"/>
  </r>
  <r>
    <x v="1274"/>
    <x v="530"/>
    <x v="564"/>
    <s v="GregGuthrie@gmail.com"/>
    <s v="United States,Chico,California"/>
    <s v="Appliances"/>
    <x v="991"/>
    <n v="15.8"/>
    <n v="4"/>
    <n v="4.1079999999999997"/>
    <n v="5"/>
  </r>
  <r>
    <x v="1274"/>
    <x v="530"/>
    <x v="564"/>
    <s v="GregGuthrie@gmail.com"/>
    <s v="United States,Chico,California"/>
    <s v="Furnishings"/>
    <x v="1385"/>
    <n v="72.900000000000006"/>
    <n v="5"/>
    <n v="26.972999999999999"/>
    <n v="5"/>
  </r>
  <r>
    <x v="1274"/>
    <x v="530"/>
    <x v="564"/>
    <s v="GregGuthrie@gmail.com"/>
    <s v="United States,Chico,California"/>
    <s v="Tables"/>
    <x v="423"/>
    <n v="206.352"/>
    <n v="3"/>
    <n v="5.1588000000000003"/>
    <n v="5"/>
  </r>
  <r>
    <x v="1274"/>
    <x v="530"/>
    <x v="564"/>
    <s v="GregGuthrie@gmail.com"/>
    <s v="United States,Chico,California"/>
    <s v="Phones"/>
    <x v="626"/>
    <n v="7.992"/>
    <n v="1"/>
    <n v="2.6972999999999998"/>
    <n v="5"/>
  </r>
  <r>
    <x v="1275"/>
    <x v="754"/>
    <x v="812"/>
    <s v="BartPistole@gmail.com"/>
    <s v="United States,Los Angeles,California"/>
    <s v="Paper"/>
    <x v="612"/>
    <n v="33.36"/>
    <n v="4"/>
    <n v="16.68"/>
    <n v="7"/>
  </r>
  <r>
    <x v="1276"/>
    <x v="755"/>
    <x v="583"/>
    <s v="CoreyCatlett@gmail.com"/>
    <s v="United States,Denver,Colorado"/>
    <s v="Bookcases"/>
    <x v="1386"/>
    <n v="90.882000000000005"/>
    <n v="3"/>
    <n v="-190.85220000000001"/>
    <n v="2"/>
  </r>
  <r>
    <x v="1276"/>
    <x v="755"/>
    <x v="583"/>
    <s v="CoreyCatlett@gmail.com"/>
    <s v="United States,Denver,Colorado"/>
    <s v="Phones"/>
    <x v="1387"/>
    <n v="15.992000000000001"/>
    <n v="1"/>
    <n v="-2.9984999999999999"/>
    <n v="2"/>
  </r>
  <r>
    <x v="1276"/>
    <x v="755"/>
    <x v="583"/>
    <s v="CoreyCatlett@gmail.com"/>
    <s v="United States,Denver,Colorado"/>
    <s v="Chairs"/>
    <x v="1351"/>
    <n v="120.78400000000001"/>
    <n v="1"/>
    <n v="13.588200000000001"/>
    <n v="2"/>
  </r>
  <r>
    <x v="1277"/>
    <x v="140"/>
    <x v="141"/>
    <s v="ChadCunningham@gmail.com"/>
    <s v="United States,Los Angeles,California"/>
    <s v="Binders"/>
    <x v="1388"/>
    <n v="5.1040000000000001"/>
    <n v="1"/>
    <n v="1.6588000000000001"/>
    <n v="4"/>
  </r>
  <r>
    <x v="1278"/>
    <x v="756"/>
    <x v="228"/>
    <s v="DuaneNoonan@gmail.com"/>
    <s v="United States,Seattle,Washington"/>
    <s v="Binders"/>
    <x v="299"/>
    <n v="8.32"/>
    <n v="5"/>
    <n v="2.8079999999999998"/>
    <n v="3"/>
  </r>
  <r>
    <x v="1279"/>
    <x v="148"/>
    <x v="786"/>
    <s v="MichelleMoray@gmail.com"/>
    <s v="United States,Aurora,Colorado"/>
    <s v="Binders"/>
    <x v="102"/>
    <n v="4.8959999999999999"/>
    <n v="3"/>
    <n v="-3.4272"/>
    <n v="3"/>
  </r>
  <r>
    <x v="1279"/>
    <x v="148"/>
    <x v="786"/>
    <s v="MichelleMoray@gmail.com"/>
    <s v="United States,Aurora,Colorado"/>
    <s v="Bookcases"/>
    <x v="1389"/>
    <n v="145.76400000000001"/>
    <n v="6"/>
    <n v="-247.7988"/>
    <n v="3"/>
  </r>
  <r>
    <x v="1279"/>
    <x v="148"/>
    <x v="786"/>
    <s v="MichelleMoray@gmail.com"/>
    <s v="United States,Aurora,Colorado"/>
    <s v="Binders"/>
    <x v="1390"/>
    <n v="9.6120000000000001"/>
    <n v="6"/>
    <n v="-7.3692000000000002"/>
    <n v="3"/>
  </r>
  <r>
    <x v="1280"/>
    <x v="56"/>
    <x v="240"/>
    <s v="ClayRozendal@gmail.com"/>
    <s v="United States,San Diego,California"/>
    <s v="Accessories"/>
    <x v="73"/>
    <n v="199.75"/>
    <n v="5"/>
    <n v="87.89"/>
    <n v="2"/>
  </r>
  <r>
    <x v="1280"/>
    <x v="56"/>
    <x v="240"/>
    <s v="ClayRozendal@gmail.com"/>
    <s v="United States,San Diego,California"/>
    <s v="Tables"/>
    <x v="964"/>
    <n v="1673.184"/>
    <n v="12"/>
    <n v="20.9148"/>
    <n v="2"/>
  </r>
  <r>
    <x v="1281"/>
    <x v="757"/>
    <x v="813"/>
    <s v="BillShonely@gmail.com"/>
    <s v="United States,Seattle,Washington"/>
    <s v="Furnishings"/>
    <x v="710"/>
    <n v="12.18"/>
    <n v="7"/>
    <n v="3.8976000000000002"/>
    <n v="3"/>
  </r>
  <r>
    <x v="1281"/>
    <x v="757"/>
    <x v="813"/>
    <s v="BillShonely@gmail.com"/>
    <s v="United States,Seattle,Washington"/>
    <s v="Appliances"/>
    <x v="593"/>
    <n v="57.68"/>
    <n v="4"/>
    <n v="19.034400000000002"/>
    <n v="3"/>
  </r>
  <r>
    <x v="1282"/>
    <x v="111"/>
    <x v="250"/>
    <s v="KarenDaniels@gmail.com"/>
    <s v="United States,Los Angeles,California"/>
    <s v="Accessories"/>
    <x v="548"/>
    <n v="299.94"/>
    <n v="6"/>
    <n v="128.9742"/>
    <n v="3"/>
  </r>
  <r>
    <x v="1282"/>
    <x v="111"/>
    <x v="250"/>
    <s v="KarenDaniels@gmail.com"/>
    <s v="United States,Los Angeles,California"/>
    <s v="Supplies"/>
    <x v="57"/>
    <n v="25.76"/>
    <n v="7"/>
    <n v="0.51519999999999999"/>
    <n v="3"/>
  </r>
  <r>
    <x v="1283"/>
    <x v="420"/>
    <x v="814"/>
    <s v="MickCrebagga@gmail.com"/>
    <s v="United States,Marysville,Washington"/>
    <s v="Fasteners"/>
    <x v="1240"/>
    <n v="93.36"/>
    <n v="12"/>
    <n v="0.93359999999999999"/>
    <n v="4"/>
  </r>
  <r>
    <x v="1284"/>
    <x v="353"/>
    <x v="281"/>
    <s v="JustinMacKendrick@gmail.com"/>
    <s v="United States,Aurora,Colorado"/>
    <s v="Phones"/>
    <x v="1326"/>
    <n v="125.944"/>
    <n v="7"/>
    <n v="15.743"/>
    <n v="3"/>
  </r>
  <r>
    <x v="1285"/>
    <x v="452"/>
    <x v="468"/>
    <s v="BarryFranzÃ¶sisch@gmail.com"/>
    <s v="United States,Modesto,California"/>
    <s v="Phones"/>
    <x v="1072"/>
    <n v="52.792000000000002"/>
    <n v="1"/>
    <n v="4.6193"/>
    <n v="2"/>
  </r>
  <r>
    <x v="1286"/>
    <x v="54"/>
    <x v="125"/>
    <s v="JohnCastell@gmail.com"/>
    <s v="United States,Los Angeles,California"/>
    <s v="Bookcases"/>
    <x v="805"/>
    <n v="435.99900000000002"/>
    <n v="3"/>
    <n v="5.1294000000000004"/>
    <n v="2"/>
  </r>
  <r>
    <x v="1287"/>
    <x v="409"/>
    <x v="667"/>
    <s v="CandaceMcMahon@gmail.com"/>
    <s v="United States,Seattle,Washington"/>
    <s v="Chairs"/>
    <x v="1391"/>
    <n v="388.70400000000001"/>
    <n v="6"/>
    <n v="38.870399999999997"/>
    <n v="4"/>
  </r>
  <r>
    <x v="1287"/>
    <x v="409"/>
    <x v="667"/>
    <s v="CandaceMcMahon@gmail.com"/>
    <s v="United States,Seattle,Washington"/>
    <s v="Storage"/>
    <x v="843"/>
    <n v="572.58000000000004"/>
    <n v="6"/>
    <n v="34.354799999999997"/>
    <n v="4"/>
  </r>
  <r>
    <x v="1287"/>
    <x v="409"/>
    <x v="667"/>
    <s v="CandaceMcMahon@gmail.com"/>
    <s v="United States,Seattle,Washington"/>
    <s v="Accessories"/>
    <x v="639"/>
    <n v="33.18"/>
    <n v="2"/>
    <n v="11.613"/>
    <n v="4"/>
  </r>
  <r>
    <x v="1288"/>
    <x v="628"/>
    <x v="39"/>
    <s v="DougO'Connell@gmail.com"/>
    <s v="United States,Salt Lake City,Utah"/>
    <s v="Binders"/>
    <x v="32"/>
    <n v="295.05599999999998"/>
    <n v="9"/>
    <n v="106.95780000000001"/>
    <n v="2"/>
  </r>
  <r>
    <x v="1289"/>
    <x v="758"/>
    <x v="45"/>
    <s v="CassandraBrandow@gmail.com"/>
    <s v="United States,Los Angeles,California"/>
    <s v="Storage"/>
    <x v="1392"/>
    <n v="892.35"/>
    <n v="5"/>
    <n v="267.70499999999998"/>
    <n v="7"/>
  </r>
  <r>
    <x v="1289"/>
    <x v="758"/>
    <x v="45"/>
    <s v="CassandraBrandow@gmail.com"/>
    <s v="United States,Los Angeles,California"/>
    <s v="Bookcases"/>
    <x v="1393"/>
    <n v="307.666"/>
    <n v="2"/>
    <n v="28.956800000000001"/>
    <n v="7"/>
  </r>
  <r>
    <x v="1289"/>
    <x v="758"/>
    <x v="45"/>
    <s v="CassandraBrandow@gmail.com"/>
    <s v="United States,Los Angeles,California"/>
    <s v="Storage"/>
    <x v="217"/>
    <n v="728.82"/>
    <n v="9"/>
    <n v="29.152799999999999"/>
    <n v="7"/>
  </r>
  <r>
    <x v="1289"/>
    <x v="758"/>
    <x v="45"/>
    <s v="CassandraBrandow@gmail.com"/>
    <s v="United States,Los Angeles,California"/>
    <s v="Binders"/>
    <x v="817"/>
    <n v="41.36"/>
    <n v="5"/>
    <n v="13.959"/>
    <n v="7"/>
  </r>
  <r>
    <x v="1289"/>
    <x v="758"/>
    <x v="45"/>
    <s v="CassandraBrandow@gmail.com"/>
    <s v="United States,Los Angeles,California"/>
    <s v="Phones"/>
    <x v="759"/>
    <n v="43.176000000000002"/>
    <n v="3"/>
    <n v="15.111599999999999"/>
    <n v="7"/>
  </r>
  <r>
    <x v="1289"/>
    <x v="758"/>
    <x v="45"/>
    <s v="CassandraBrandow@gmail.com"/>
    <s v="United States,Los Angeles,California"/>
    <s v="Furnishings"/>
    <x v="130"/>
    <n v="4.16"/>
    <n v="2"/>
    <n v="1.7472000000000001"/>
    <n v="7"/>
  </r>
  <r>
    <x v="1290"/>
    <x v="759"/>
    <x v="627"/>
    <s v="NoelStaavos@gmail.com"/>
    <s v="United States,San Francisco,California"/>
    <s v="Accessories"/>
    <x v="1374"/>
    <n v="239.97"/>
    <n v="3"/>
    <n v="86.389200000000002"/>
    <n v="4"/>
  </r>
  <r>
    <x v="1290"/>
    <x v="759"/>
    <x v="627"/>
    <s v="NoelStaavos@gmail.com"/>
    <s v="United States,San Francisco,California"/>
    <s v="Furnishings"/>
    <x v="1071"/>
    <n v="16.02"/>
    <n v="6"/>
    <n v="6.0876000000000001"/>
    <n v="4"/>
  </r>
  <r>
    <x v="1291"/>
    <x v="281"/>
    <x v="815"/>
    <s v="KristenHastings@gmail.com"/>
    <s v="United States,Springfield,Oregon"/>
    <s v="Labels"/>
    <x v="912"/>
    <n v="146.54400000000001"/>
    <n v="6"/>
    <n v="47.626800000000003"/>
    <n v="6"/>
  </r>
  <r>
    <x v="1291"/>
    <x v="281"/>
    <x v="815"/>
    <s v="KristenHastings@gmail.com"/>
    <s v="United States,Springfield,Oregon"/>
    <s v="Paper"/>
    <x v="1257"/>
    <n v="131.904"/>
    <n v="3"/>
    <n v="47.815199999999997"/>
    <n v="6"/>
  </r>
  <r>
    <x v="1291"/>
    <x v="281"/>
    <x v="815"/>
    <s v="KristenHastings@gmail.com"/>
    <s v="United States,Springfield,Oregon"/>
    <s v="Appliances"/>
    <x v="201"/>
    <n v="203.88"/>
    <n v="5"/>
    <n v="20.388000000000002"/>
    <n v="6"/>
  </r>
  <r>
    <x v="1291"/>
    <x v="281"/>
    <x v="815"/>
    <s v="KristenHastings@gmail.com"/>
    <s v="United States,Springfield,Oregon"/>
    <s v="Binders"/>
    <x v="585"/>
    <n v="14.301"/>
    <n v="7"/>
    <n v="-10.487399999999999"/>
    <n v="6"/>
  </r>
  <r>
    <x v="1291"/>
    <x v="281"/>
    <x v="815"/>
    <s v="KristenHastings@gmail.com"/>
    <s v="United States,Springfield,Oregon"/>
    <s v="Storage"/>
    <x v="225"/>
    <n v="718.64"/>
    <n v="10"/>
    <n v="-161.69399999999999"/>
    <n v="6"/>
  </r>
  <r>
    <x v="1292"/>
    <x v="230"/>
    <x v="237"/>
    <s v="DarioMedina@gmail.com"/>
    <s v="United States,Yuma,Arizona"/>
    <s v="Art"/>
    <x v="605"/>
    <n v="10.496"/>
    <n v="4"/>
    <n v="1.1808000000000001"/>
    <n v="2"/>
  </r>
  <r>
    <x v="1293"/>
    <x v="398"/>
    <x v="816"/>
    <s v="MikeVittorini@gmail.com"/>
    <s v="United States,San Bernardino,California"/>
    <s v="Binders"/>
    <x v="1394"/>
    <n v="39.92"/>
    <n v="2"/>
    <n v="12.974"/>
    <n v="4"/>
  </r>
  <r>
    <x v="1294"/>
    <x v="705"/>
    <x v="451"/>
    <s v="AnnSteele@gmail.com"/>
    <s v="United States,Seattle,Washington"/>
    <s v="Storage"/>
    <x v="684"/>
    <n v="269.36"/>
    <n v="7"/>
    <n v="70.033600000000007"/>
    <n v="6"/>
  </r>
  <r>
    <x v="1295"/>
    <x v="656"/>
    <x v="817"/>
    <s v="MegTillman@gmail.com"/>
    <s v="United States,San Francisco,California"/>
    <s v="Labels"/>
    <x v="624"/>
    <n v="5.76"/>
    <n v="2"/>
    <n v="2.8224"/>
    <n v="4"/>
  </r>
  <r>
    <x v="1296"/>
    <x v="760"/>
    <x v="307"/>
    <s v="DennisKane@gmail.com"/>
    <s v="United States,Seattle,Washington"/>
    <s v="Furnishings"/>
    <x v="57"/>
    <n v="23.88"/>
    <n v="3"/>
    <n v="10.507199999999999"/>
    <n v="5"/>
  </r>
  <r>
    <x v="1296"/>
    <x v="760"/>
    <x v="307"/>
    <s v="DennisKane@gmail.com"/>
    <s v="United States,Seattle,Washington"/>
    <s v="Paper"/>
    <x v="618"/>
    <n v="26.2"/>
    <n v="4"/>
    <n v="12.052"/>
    <n v="5"/>
  </r>
  <r>
    <x v="1296"/>
    <x v="760"/>
    <x v="307"/>
    <s v="DennisKane@gmail.com"/>
    <s v="United States,Seattle,Washington"/>
    <s v="Paper"/>
    <x v="967"/>
    <n v="12.96"/>
    <n v="2"/>
    <n v="6.2207999999999997"/>
    <n v="5"/>
  </r>
  <r>
    <x v="1296"/>
    <x v="760"/>
    <x v="307"/>
    <s v="DennisKane@gmail.com"/>
    <s v="United States,Seattle,Washington"/>
    <s v="Accessories"/>
    <x v="146"/>
    <n v="234.95"/>
    <n v="5"/>
    <n v="32.893000000000001"/>
    <n v="5"/>
  </r>
  <r>
    <x v="1297"/>
    <x v="38"/>
    <x v="818"/>
    <s v="SusanVittorini@gmail.com"/>
    <s v="United States,Albuquerque,New Mexico"/>
    <s v="Storage"/>
    <x v="1318"/>
    <n v="118.25"/>
    <n v="5"/>
    <n v="34.292499999999997"/>
    <n v="4"/>
  </r>
  <r>
    <x v="1297"/>
    <x v="38"/>
    <x v="818"/>
    <s v="SusanVittorini@gmail.com"/>
    <s v="United States,Albuquerque,New Mexico"/>
    <s v="Paper"/>
    <x v="696"/>
    <n v="4.28"/>
    <n v="1"/>
    <n v="1.9259999999999999"/>
    <n v="4"/>
  </r>
  <r>
    <x v="1298"/>
    <x v="631"/>
    <x v="819"/>
    <s v="RickHuthwaite@gmail.com"/>
    <s v="United States,Los Angeles,California"/>
    <s v="Accessories"/>
    <x v="472"/>
    <n v="26.85"/>
    <n v="3"/>
    <n v="5.1014999999999997"/>
    <n v="3"/>
  </r>
  <r>
    <x v="1298"/>
    <x v="631"/>
    <x v="819"/>
    <s v="RickHuthwaite@gmail.com"/>
    <s v="United States,Los Angeles,California"/>
    <s v="Machines"/>
    <x v="1395"/>
    <n v="3357.6"/>
    <n v="3"/>
    <n v="377.73"/>
    <n v="3"/>
  </r>
  <r>
    <x v="1299"/>
    <x v="761"/>
    <x v="820"/>
    <s v="SarahBrown@gmail.com"/>
    <s v="United States,Los Angeles,California"/>
    <s v="Labels"/>
    <x v="1153"/>
    <n v="8.26"/>
    <n v="2"/>
    <n v="3.7995999999999999"/>
    <n v="4"/>
  </r>
  <r>
    <x v="1299"/>
    <x v="761"/>
    <x v="820"/>
    <s v="SarahBrown@gmail.com"/>
    <s v="United States,Los Angeles,California"/>
    <s v="Machines"/>
    <x v="1197"/>
    <n v="2973.32"/>
    <n v="7"/>
    <n v="334.49849999999998"/>
    <n v="4"/>
  </r>
  <r>
    <x v="1299"/>
    <x v="761"/>
    <x v="820"/>
    <s v="SarahBrown@gmail.com"/>
    <s v="United States,Los Angeles,California"/>
    <s v="Storage"/>
    <x v="820"/>
    <n v="104.79"/>
    <n v="7"/>
    <n v="29.341200000000001"/>
    <n v="4"/>
  </r>
  <r>
    <x v="1299"/>
    <x v="761"/>
    <x v="820"/>
    <s v="SarahBrown@gmail.com"/>
    <s v="United States,Los Angeles,California"/>
    <s v="Phones"/>
    <x v="1075"/>
    <n v="775.72799999999995"/>
    <n v="6"/>
    <n v="58.179600000000001"/>
    <n v="4"/>
  </r>
  <r>
    <x v="1300"/>
    <x v="762"/>
    <x v="581"/>
    <s v="RickWilson@gmail.com"/>
    <s v="United States,Los Angeles,California"/>
    <s v="Furnishings"/>
    <x v="1396"/>
    <n v="148.02000000000001"/>
    <n v="3"/>
    <n v="41.445599999999999"/>
    <n v="6"/>
  </r>
  <r>
    <x v="1301"/>
    <x v="54"/>
    <x v="53"/>
    <s v="ThomasThornton@gmail.com"/>
    <s v="United States,Los Angeles,California"/>
    <s v="Paper"/>
    <x v="479"/>
    <n v="204.95"/>
    <n v="5"/>
    <n v="100.4255"/>
    <n v="5"/>
  </r>
  <r>
    <x v="1302"/>
    <x v="366"/>
    <x v="385"/>
    <s v="LizPelletier@gmail.com"/>
    <s v="United States,San Francisco,California"/>
    <s v="Furnishings"/>
    <x v="1397"/>
    <n v="41.96"/>
    <n v="2"/>
    <n v="10.909599999999999"/>
    <n v="5"/>
  </r>
  <r>
    <x v="1302"/>
    <x v="366"/>
    <x v="385"/>
    <s v="LizPelletier@gmail.com"/>
    <s v="United States,San Francisco,California"/>
    <s v="Chairs"/>
    <x v="180"/>
    <n v="451.15199999999999"/>
    <n v="3"/>
    <n v="0"/>
    <n v="5"/>
  </r>
  <r>
    <x v="1302"/>
    <x v="366"/>
    <x v="385"/>
    <s v="LizPelletier@gmail.com"/>
    <s v="United States,San Francisco,California"/>
    <s v="Binders"/>
    <x v="1316"/>
    <n v="31.504000000000001"/>
    <n v="11"/>
    <n v="11.026400000000001"/>
    <n v="5"/>
  </r>
  <r>
    <x v="1303"/>
    <x v="75"/>
    <x v="291"/>
    <s v="JosephAirdo@gmail.com"/>
    <s v="United States,Modesto,California"/>
    <s v="Chairs"/>
    <x v="1001"/>
    <n v="161.56800000000001"/>
    <n v="2"/>
    <n v="-28.2744"/>
    <n v="5"/>
  </r>
  <r>
    <x v="1304"/>
    <x v="627"/>
    <x v="821"/>
    <s v="JonathanDoherty@gmail.com"/>
    <s v="United States,Riverside,California"/>
    <s v="Accessories"/>
    <x v="1353"/>
    <n v="41.94"/>
    <n v="2"/>
    <n v="15.0984"/>
    <n v="3"/>
  </r>
  <r>
    <x v="1304"/>
    <x v="627"/>
    <x v="821"/>
    <s v="JonathanDoherty@gmail.com"/>
    <s v="United States,Riverside,California"/>
    <s v="Paper"/>
    <x v="1249"/>
    <n v="11.96"/>
    <n v="2"/>
    <n v="5.8604000000000003"/>
    <n v="3"/>
  </r>
  <r>
    <x v="1304"/>
    <x v="627"/>
    <x v="821"/>
    <s v="JonathanDoherty@gmail.com"/>
    <s v="United States,Riverside,California"/>
    <s v="Art"/>
    <x v="1398"/>
    <n v="13.12"/>
    <n v="4"/>
    <n v="3.8048000000000002"/>
    <n v="3"/>
  </r>
  <r>
    <x v="1304"/>
    <x v="627"/>
    <x v="821"/>
    <s v="JonathanDoherty@gmail.com"/>
    <s v="United States,Riverside,California"/>
    <s v="Storage"/>
    <x v="1392"/>
    <n v="535.41"/>
    <n v="3"/>
    <n v="160.62299999999999"/>
    <n v="3"/>
  </r>
  <r>
    <x v="1305"/>
    <x v="763"/>
    <x v="822"/>
    <s v="RobDowd@gmail.com"/>
    <s v="United States,Los Angeles,California"/>
    <s v="Paper"/>
    <x v="297"/>
    <n v="36.840000000000003"/>
    <n v="3"/>
    <n v="17.314800000000002"/>
    <n v="5"/>
  </r>
  <r>
    <x v="1305"/>
    <x v="763"/>
    <x v="822"/>
    <s v="RobDowd@gmail.com"/>
    <s v="United States,Los Angeles,California"/>
    <s v="Labels"/>
    <x v="781"/>
    <n v="87.71"/>
    <n v="7"/>
    <n v="41.223700000000001"/>
    <n v="5"/>
  </r>
  <r>
    <x v="1306"/>
    <x v="764"/>
    <x v="823"/>
    <s v="AnnieZypern@gmail.com"/>
    <s v="United States,San Diego,California"/>
    <s v="Labels"/>
    <x v="1399"/>
    <n v="14.73"/>
    <n v="3"/>
    <n v="7.2176999999999998"/>
    <n v="5"/>
  </r>
  <r>
    <x v="1306"/>
    <x v="764"/>
    <x v="823"/>
    <s v="AnnieZypern@gmail.com"/>
    <s v="United States,San Diego,California"/>
    <s v="Storage"/>
    <x v="317"/>
    <n v="186.54"/>
    <n v="3"/>
    <n v="50.3658"/>
    <n v="5"/>
  </r>
  <r>
    <x v="1306"/>
    <x v="764"/>
    <x v="823"/>
    <s v="AnnieZypern@gmail.com"/>
    <s v="United States,San Diego,California"/>
    <s v="Tables"/>
    <x v="964"/>
    <n v="557.72799999999995"/>
    <n v="4"/>
    <n v="6.9715999999999996"/>
    <n v="5"/>
  </r>
  <r>
    <x v="1306"/>
    <x v="764"/>
    <x v="823"/>
    <s v="AnnieZypern@gmail.com"/>
    <s v="United States,San Diego,California"/>
    <s v="Phones"/>
    <x v="1221"/>
    <n v="159.96799999999999"/>
    <n v="4"/>
    <n v="-31.993600000000001"/>
    <n v="5"/>
  </r>
  <r>
    <x v="1307"/>
    <x v="765"/>
    <x v="540"/>
    <s v="EugeneMoren@gmail.com"/>
    <s v="United States,Santa Ana,California"/>
    <s v="Labels"/>
    <x v="624"/>
    <n v="20.16"/>
    <n v="7"/>
    <n v="9.8783999999999992"/>
    <n v="4"/>
  </r>
  <r>
    <x v="1308"/>
    <x v="312"/>
    <x v="327"/>
    <s v="RaymondBuch@gmail.com"/>
    <s v="United States,Seattle,Washington"/>
    <s v="Storage"/>
    <x v="1383"/>
    <n v="32.479999999999997"/>
    <n v="2"/>
    <n v="4.8719999999999999"/>
    <n v="2"/>
  </r>
  <r>
    <x v="1308"/>
    <x v="312"/>
    <x v="327"/>
    <s v="RaymondBuch@gmail.com"/>
    <s v="United States,Seattle,Washington"/>
    <s v="Paper"/>
    <x v="352"/>
    <n v="20.04"/>
    <n v="3"/>
    <n v="9.6191999999999993"/>
    <n v="2"/>
  </r>
  <r>
    <x v="1308"/>
    <x v="312"/>
    <x v="327"/>
    <s v="RaymondBuch@gmail.com"/>
    <s v="United States,Seattle,Washington"/>
    <s v="Copiers"/>
    <x v="1400"/>
    <n v="13999.96"/>
    <n v="4"/>
    <n v="6719.9808000000003"/>
    <n v="2"/>
  </r>
  <r>
    <x v="1309"/>
    <x v="539"/>
    <x v="265"/>
    <s v="PatrickGardner@gmail.com"/>
    <s v="United States,San Diego,California"/>
    <s v="Accessories"/>
    <x v="629"/>
    <n v="595"/>
    <n v="5"/>
    <n v="95.2"/>
    <n v="4"/>
  </r>
  <r>
    <x v="1310"/>
    <x v="41"/>
    <x v="29"/>
    <s v="LizThompson@gmail.com"/>
    <s v="United States,San Diego,California"/>
    <s v="Furnishings"/>
    <x v="1401"/>
    <n v="96.96"/>
    <n v="6"/>
    <n v="33.936"/>
    <n v="4"/>
  </r>
  <r>
    <x v="1310"/>
    <x v="41"/>
    <x v="29"/>
    <s v="LizThompson@gmail.com"/>
    <s v="United States,San Diego,California"/>
    <s v="Binders"/>
    <x v="939"/>
    <n v="117.488"/>
    <n v="7"/>
    <n v="41.120800000000003"/>
    <n v="4"/>
  </r>
  <r>
    <x v="1310"/>
    <x v="41"/>
    <x v="29"/>
    <s v="LizThompson@gmail.com"/>
    <s v="United States,San Diego,California"/>
    <s v="Binders"/>
    <x v="214"/>
    <n v="11.952"/>
    <n v="3"/>
    <n v="4.1832000000000003"/>
    <n v="4"/>
  </r>
  <r>
    <x v="1310"/>
    <x v="41"/>
    <x v="29"/>
    <s v="LizThompson@gmail.com"/>
    <s v="United States,San Diego,California"/>
    <s v="Bookcases"/>
    <x v="653"/>
    <n v="512.49900000000002"/>
    <n v="3"/>
    <n v="-30.146999999999998"/>
    <n v="4"/>
  </r>
  <r>
    <x v="1311"/>
    <x v="766"/>
    <x v="824"/>
    <s v="AnnaHÃ¤berlin@gmail.com"/>
    <s v="United States,San Francisco,California"/>
    <s v="Tables"/>
    <x v="213"/>
    <n v="863.12800000000004"/>
    <n v="7"/>
    <n v="-32.3673"/>
    <n v="5"/>
  </r>
  <r>
    <x v="1312"/>
    <x v="12"/>
    <x v="746"/>
    <s v="AdamBellavance@gmail.com"/>
    <s v="United States,Seattle,Washington"/>
    <s v="Tables"/>
    <x v="98"/>
    <n v="2036.86"/>
    <n v="7"/>
    <n v="366.63479999999998"/>
    <n v="7"/>
  </r>
  <r>
    <x v="1312"/>
    <x v="12"/>
    <x v="746"/>
    <s v="AdamBellavance@gmail.com"/>
    <s v="United States,Seattle,Washington"/>
    <s v="Chairs"/>
    <x v="367"/>
    <n v="449.56799999999998"/>
    <n v="2"/>
    <n v="-73.0548"/>
    <n v="7"/>
  </r>
  <r>
    <x v="1312"/>
    <x v="12"/>
    <x v="746"/>
    <s v="AdamBellavance@gmail.com"/>
    <s v="United States,Seattle,Washington"/>
    <s v="Accessories"/>
    <x v="483"/>
    <n v="108.96"/>
    <n v="3"/>
    <n v="32.688000000000002"/>
    <n v="7"/>
  </r>
  <r>
    <x v="1313"/>
    <x v="767"/>
    <x v="825"/>
    <s v="GaryHansen@gmail.com"/>
    <s v="United States,Los Angeles,California"/>
    <s v="Labels"/>
    <x v="1245"/>
    <n v="2.88"/>
    <n v="1"/>
    <n v="1.4112"/>
    <n v="4"/>
  </r>
  <r>
    <x v="1313"/>
    <x v="767"/>
    <x v="825"/>
    <s v="GaryHansen@gmail.com"/>
    <s v="United States,Los Angeles,California"/>
    <s v="Binders"/>
    <x v="220"/>
    <n v="41.904000000000003"/>
    <n v="6"/>
    <n v="14.1426"/>
    <n v="4"/>
  </r>
  <r>
    <x v="1313"/>
    <x v="767"/>
    <x v="825"/>
    <s v="GaryHansen@gmail.com"/>
    <s v="United States,Los Angeles,California"/>
    <s v="Storage"/>
    <x v="514"/>
    <n v="23.92"/>
    <n v="4"/>
    <n v="4.0663999999999998"/>
    <n v="4"/>
  </r>
  <r>
    <x v="1314"/>
    <x v="338"/>
    <x v="196"/>
    <s v="ChadMcGuire@gmail.com"/>
    <s v="United States,Los Angeles,California"/>
    <s v="Accessories"/>
    <x v="1138"/>
    <n v="474.95"/>
    <n v="5"/>
    <n v="142.48500000000001"/>
    <n v="2"/>
  </r>
  <r>
    <x v="1315"/>
    <x v="584"/>
    <x v="725"/>
    <s v="TobyGnade@gmail.com"/>
    <s v="United States,Des Moines,Washington"/>
    <s v="Copiers"/>
    <x v="226"/>
    <n v="999.98"/>
    <n v="2"/>
    <n v="449.99099999999999"/>
    <n v="6"/>
  </r>
  <r>
    <x v="1316"/>
    <x v="518"/>
    <x v="545"/>
    <s v="DarrenKoutras@gmail.com"/>
    <s v="United States,Springfield,Oregon"/>
    <s v="Tables"/>
    <x v="870"/>
    <n v="277.5"/>
    <n v="4"/>
    <n v="-188.7"/>
    <n v="4"/>
  </r>
  <r>
    <x v="1317"/>
    <x v="152"/>
    <x v="214"/>
    <s v="DavidBremer@gmail.com"/>
    <s v="United States,Santa Barbara,California"/>
    <s v="Paper"/>
    <x v="431"/>
    <n v="8.9600000000000009"/>
    <n v="2"/>
    <n v="4.3903999999999996"/>
    <n v="5"/>
  </r>
  <r>
    <x v="1318"/>
    <x v="0"/>
    <x v="0"/>
    <s v="ErinAshbrook@gmail.com"/>
    <s v="United States,Pasadena,California"/>
    <s v="Paper"/>
    <x v="498"/>
    <n v="185.88"/>
    <n v="6"/>
    <n v="83.646000000000001"/>
    <n v="4"/>
  </r>
  <r>
    <x v="1318"/>
    <x v="0"/>
    <x v="0"/>
    <s v="ErinAshbrook@gmail.com"/>
    <s v="United States,Pasadena,California"/>
    <s v="Paper"/>
    <x v="697"/>
    <n v="12.96"/>
    <n v="2"/>
    <n v="6.2207999999999997"/>
    <n v="4"/>
  </r>
  <r>
    <x v="1319"/>
    <x v="768"/>
    <x v="428"/>
    <s v="SanjitEngle@gmail.com"/>
    <s v="United States,San Jose,California"/>
    <s v="Storage"/>
    <x v="719"/>
    <n v="169.45"/>
    <n v="5"/>
    <n v="42.362499999999997"/>
    <n v="6"/>
  </r>
  <r>
    <x v="1319"/>
    <x v="768"/>
    <x v="428"/>
    <s v="SanjitEngle@gmail.com"/>
    <s v="United States,San Jose,California"/>
    <s v="Storage"/>
    <x v="971"/>
    <n v="40.68"/>
    <n v="2"/>
    <n v="0.40679999999999999"/>
    <n v="6"/>
  </r>
  <r>
    <x v="1320"/>
    <x v="769"/>
    <x v="243"/>
    <s v="BenWallace@gmail.com"/>
    <s v="United States,San Francisco,California"/>
    <s v="Phones"/>
    <x v="745"/>
    <n v="806.33600000000001"/>
    <n v="8"/>
    <n v="50.396000000000001"/>
    <n v="4"/>
  </r>
  <r>
    <x v="1320"/>
    <x v="769"/>
    <x v="243"/>
    <s v="BenWallace@gmail.com"/>
    <s v="United States,San Francisco,California"/>
    <s v="Furnishings"/>
    <x v="488"/>
    <n v="85.44"/>
    <n v="3"/>
    <n v="31.6128"/>
    <n v="4"/>
  </r>
  <r>
    <x v="1321"/>
    <x v="608"/>
    <x v="826"/>
    <s v="DanaKaydos@gmail.com"/>
    <s v="United States,Seattle,Washington"/>
    <s v="Copiers"/>
    <x v="622"/>
    <n v="299.99"/>
    <n v="1"/>
    <n v="89.997"/>
    <n v="7"/>
  </r>
  <r>
    <x v="1321"/>
    <x v="608"/>
    <x v="826"/>
    <s v="DanaKaydos@gmail.com"/>
    <s v="United States,Seattle,Washington"/>
    <s v="Paper"/>
    <x v="1402"/>
    <n v="192.16"/>
    <n v="4"/>
    <n v="92.236800000000002"/>
    <n v="7"/>
  </r>
  <r>
    <x v="1321"/>
    <x v="608"/>
    <x v="826"/>
    <s v="DanaKaydos@gmail.com"/>
    <s v="United States,Seattle,Washington"/>
    <s v="Phones"/>
    <x v="1403"/>
    <n v="242.624"/>
    <n v="8"/>
    <n v="27.295200000000001"/>
    <n v="7"/>
  </r>
  <r>
    <x v="1321"/>
    <x v="608"/>
    <x v="826"/>
    <s v="DanaKaydos@gmail.com"/>
    <s v="United States,Seattle,Washington"/>
    <s v="Storage"/>
    <x v="1098"/>
    <n v="46.74"/>
    <n v="3"/>
    <n v="11.685"/>
    <n v="7"/>
  </r>
  <r>
    <x v="1321"/>
    <x v="608"/>
    <x v="826"/>
    <s v="DanaKaydos@gmail.com"/>
    <s v="United States,Seattle,Washington"/>
    <s v="Accessories"/>
    <x v="1404"/>
    <n v="174.95"/>
    <n v="5"/>
    <n v="12.246499999999999"/>
    <n v="7"/>
  </r>
  <r>
    <x v="1321"/>
    <x v="608"/>
    <x v="826"/>
    <s v="DanaKaydos@gmail.com"/>
    <s v="United States,Seattle,Washington"/>
    <s v="Binders"/>
    <x v="1405"/>
    <n v="100.70399999999999"/>
    <n v="6"/>
    <n v="37.764000000000003"/>
    <n v="7"/>
  </r>
  <r>
    <x v="1322"/>
    <x v="668"/>
    <x v="371"/>
    <s v="MuhammedYedwab@gmail.com"/>
    <s v="United States,El Cajon,California"/>
    <s v="Chairs"/>
    <x v="1406"/>
    <n v="387.13600000000002"/>
    <n v="4"/>
    <n v="4.8391999999999999"/>
    <n v="5"/>
  </r>
  <r>
    <x v="1323"/>
    <x v="56"/>
    <x v="55"/>
    <s v="JackO'Briant@gmail.com"/>
    <s v="United States,Seattle,Washington"/>
    <s v="Binders"/>
    <x v="1407"/>
    <n v="18.367999999999999"/>
    <n v="4"/>
    <n v="5.9695999999999998"/>
    <n v="4"/>
  </r>
  <r>
    <x v="1324"/>
    <x v="770"/>
    <x v="827"/>
    <s v="RichardBierner@gmail.com"/>
    <s v="United States,Roseville,California"/>
    <s v="Art"/>
    <x v="881"/>
    <n v="7.98"/>
    <n v="3"/>
    <n v="2.0748000000000002"/>
    <n v="4"/>
  </r>
  <r>
    <x v="1325"/>
    <x v="771"/>
    <x v="307"/>
    <s v="GeorgeZrebassa@gmail.com"/>
    <s v="United States,Los Angeles,California"/>
    <s v="Accessories"/>
    <x v="1108"/>
    <n v="1649.95"/>
    <n v="5"/>
    <n v="659.98"/>
    <n v="6"/>
  </r>
  <r>
    <x v="1325"/>
    <x v="771"/>
    <x v="307"/>
    <s v="GeorgeZrebassa@gmail.com"/>
    <s v="United States,Los Angeles,California"/>
    <s v="Chairs"/>
    <x v="277"/>
    <n v="362.35199999999998"/>
    <n v="3"/>
    <n v="45.293999999999997"/>
    <n v="6"/>
  </r>
  <r>
    <x v="1326"/>
    <x v="275"/>
    <x v="828"/>
    <s v="NancyLomonaco@gmail.com"/>
    <s v="United States,San Francisco,California"/>
    <s v="Phones"/>
    <x v="361"/>
    <n v="73.584000000000003"/>
    <n v="2"/>
    <n v="8.2782"/>
    <n v="2"/>
  </r>
  <r>
    <x v="1327"/>
    <x v="56"/>
    <x v="775"/>
    <s v="BruceGeld@gmail.com"/>
    <s v="United States,Bakersfield,California"/>
    <s v="Tables"/>
    <x v="1131"/>
    <n v="486.36799999999999"/>
    <n v="4"/>
    <n v="36.477600000000002"/>
    <n v="6"/>
  </r>
  <r>
    <x v="1328"/>
    <x v="69"/>
    <x v="829"/>
    <s v="BeckyCastell@gmail.com"/>
    <s v="United States,San Francisco,California"/>
    <s v="Art"/>
    <x v="536"/>
    <n v="37.17"/>
    <n v="9"/>
    <n v="11.151"/>
    <n v="0"/>
  </r>
  <r>
    <x v="1329"/>
    <x v="285"/>
    <x v="603"/>
    <s v="YanaSorensen@gmail.com"/>
    <s v="United States,Hesperia,California"/>
    <s v="Chairs"/>
    <x v="1287"/>
    <n v="436.70400000000001"/>
    <n v="6"/>
    <n v="-38.211599999999997"/>
    <n v="4"/>
  </r>
  <r>
    <x v="1330"/>
    <x v="217"/>
    <x v="830"/>
    <s v="ZuschussDonatelli@gmail.com"/>
    <s v="United States,Los Angeles,California"/>
    <s v="Appliances"/>
    <x v="327"/>
    <n v="61.44"/>
    <n v="3"/>
    <n v="16.588799999999999"/>
    <n v="3"/>
  </r>
  <r>
    <x v="1331"/>
    <x v="514"/>
    <x v="831"/>
    <s v="MichelleMoray@gmail.com"/>
    <s v="United States,Great Falls,Montana"/>
    <s v="Storage"/>
    <x v="661"/>
    <n v="87.08"/>
    <n v="7"/>
    <n v="24.382400000000001"/>
    <n v="7"/>
  </r>
  <r>
    <x v="1331"/>
    <x v="514"/>
    <x v="831"/>
    <s v="MichelleMoray@gmail.com"/>
    <s v="United States,Great Falls,Montana"/>
    <s v="Phones"/>
    <x v="186"/>
    <n v="105.584"/>
    <n v="2"/>
    <n v="9.2385999999999999"/>
    <n v="7"/>
  </r>
  <r>
    <x v="1331"/>
    <x v="514"/>
    <x v="831"/>
    <s v="MichelleMoray@gmail.com"/>
    <s v="United States,Great Falls,Montana"/>
    <s v="Accessories"/>
    <x v="794"/>
    <n v="217.44"/>
    <n v="6"/>
    <n v="91.324799999999996"/>
    <n v="7"/>
  </r>
  <r>
    <x v="1332"/>
    <x v="371"/>
    <x v="587"/>
    <s v="SamZeldin@gmail.com"/>
    <s v="United States,Seattle,Washington"/>
    <s v="Phones"/>
    <x v="3"/>
    <n v="604.76800000000003"/>
    <n v="4"/>
    <n v="60.476799999999997"/>
    <n v="3"/>
  </r>
  <r>
    <x v="1333"/>
    <x v="772"/>
    <x v="105"/>
    <s v="LisaRyan@gmail.com"/>
    <s v="United States,Santa Clara,California"/>
    <s v="Supplies"/>
    <x v="1408"/>
    <n v="27.36"/>
    <n v="4"/>
    <n v="7.3872"/>
    <n v="5"/>
  </r>
  <r>
    <x v="1333"/>
    <x v="772"/>
    <x v="105"/>
    <s v="LisaRyan@gmail.com"/>
    <s v="United States,Santa Clara,California"/>
    <s v="Paper"/>
    <x v="1126"/>
    <n v="20.56"/>
    <n v="2"/>
    <n v="9.6631999999999998"/>
    <n v="5"/>
  </r>
  <r>
    <x v="1333"/>
    <x v="772"/>
    <x v="105"/>
    <s v="LisaRyan@gmail.com"/>
    <s v="United States,Santa Clara,California"/>
    <s v="Binders"/>
    <x v="1405"/>
    <n v="83.92"/>
    <n v="5"/>
    <n v="31.47"/>
    <n v="5"/>
  </r>
  <r>
    <x v="1334"/>
    <x v="601"/>
    <x v="0"/>
    <s v="SethVernon@gmail.com"/>
    <s v="United States,Los Angeles,California"/>
    <s v="Tables"/>
    <x v="341"/>
    <n v="902.71199999999999"/>
    <n v="3"/>
    <n v="33.851700000000001"/>
    <n v="5"/>
  </r>
  <r>
    <x v="1335"/>
    <x v="201"/>
    <x v="302"/>
    <s v="MichaelGranlund@gmail.com"/>
    <s v="United States,Fresno,California"/>
    <s v="Bookcases"/>
    <x v="928"/>
    <n v="120.666"/>
    <n v="2"/>
    <n v="21.294"/>
    <n v="4"/>
  </r>
  <r>
    <x v="1336"/>
    <x v="202"/>
    <x v="208"/>
    <s v="SteveCarroll@gmail.com"/>
    <s v="United States,Seattle,Washington"/>
    <s v="Furnishings"/>
    <x v="1409"/>
    <n v="82.26"/>
    <n v="3"/>
    <n v="33.726599999999998"/>
    <n v="7"/>
  </r>
  <r>
    <x v="1337"/>
    <x v="125"/>
    <x v="589"/>
    <s v="RoseO'Brian@gmail.com"/>
    <s v="United States,San Francisco,California"/>
    <s v="Storage"/>
    <x v="1410"/>
    <n v="29.74"/>
    <n v="1"/>
    <n v="4.4610000000000003"/>
    <n v="3"/>
  </r>
  <r>
    <x v="1338"/>
    <x v="480"/>
    <x v="501"/>
    <s v="JamesLanier@gmail.com"/>
    <s v="United States,San Francisco,California"/>
    <s v="Appliances"/>
    <x v="1128"/>
    <n v="87.36"/>
    <n v="6"/>
    <n v="23.587199999999999"/>
    <n v="5"/>
  </r>
  <r>
    <x v="1338"/>
    <x v="480"/>
    <x v="501"/>
    <s v="JamesLanier@gmail.com"/>
    <s v="United States,San Francisco,California"/>
    <s v="Binders"/>
    <x v="246"/>
    <n v="56.16"/>
    <n v="6"/>
    <n v="17.55"/>
    <n v="5"/>
  </r>
  <r>
    <x v="1339"/>
    <x v="773"/>
    <x v="832"/>
    <s v="AnnaChung@gmail.com"/>
    <s v="United States,San Francisco,California"/>
    <s v="Phones"/>
    <x v="189"/>
    <n v="84.784000000000006"/>
    <n v="2"/>
    <n v="-20.136199999999999"/>
    <n v="2"/>
  </r>
  <r>
    <x v="1340"/>
    <x v="321"/>
    <x v="337"/>
    <s v="CynthiaVoltz@gmail.com"/>
    <s v="United States,Oakland,California"/>
    <s v="Binders"/>
    <x v="1236"/>
    <n v="11.808"/>
    <n v="3"/>
    <n v="4.1327999999999996"/>
    <n v="4"/>
  </r>
  <r>
    <x v="1341"/>
    <x v="774"/>
    <x v="690"/>
    <s v="ChrisSelesnick@gmail.com"/>
    <s v="United States,Los Angeles,California"/>
    <s v="Paper"/>
    <x v="782"/>
    <n v="11.76"/>
    <n v="2"/>
    <n v="5.7624000000000004"/>
    <n v="2"/>
  </r>
  <r>
    <x v="1342"/>
    <x v="276"/>
    <x v="833"/>
    <s v="TheaHendricks@gmail.com"/>
    <s v="United States,Glendale,Arizona"/>
    <s v="Storage"/>
    <x v="418"/>
    <n v="10.744"/>
    <n v="1"/>
    <n v="0.80579999999999996"/>
    <n v="5"/>
  </r>
  <r>
    <x v="1343"/>
    <x v="775"/>
    <x v="834"/>
    <s v="SuzanneMcNair@gmail.com"/>
    <s v="United States,Los Angeles,California"/>
    <s v="Paper"/>
    <x v="52"/>
    <n v="105.52"/>
    <n v="4"/>
    <n v="48.539200000000001"/>
    <n v="6"/>
  </r>
  <r>
    <x v="1344"/>
    <x v="527"/>
    <x v="130"/>
    <s v="JimKriz@gmail.com"/>
    <s v="United States,San Bernardino,California"/>
    <s v="Binders"/>
    <x v="421"/>
    <n v="110.52800000000001"/>
    <n v="4"/>
    <n v="38.684800000000003"/>
    <n v="6"/>
  </r>
  <r>
    <x v="1345"/>
    <x v="776"/>
    <x v="835"/>
    <s v="LaurelBeltran@gmail.com"/>
    <s v="United States,Seattle,Washington"/>
    <s v="Binders"/>
    <x v="458"/>
    <n v="147.91999999999999"/>
    <n v="5"/>
    <n v="46.225000000000001"/>
    <n v="2"/>
  </r>
  <r>
    <x v="1345"/>
    <x v="776"/>
    <x v="835"/>
    <s v="LaurelBeltran@gmail.com"/>
    <s v="United States,Seattle,Washington"/>
    <s v="Storage"/>
    <x v="460"/>
    <n v="104.28"/>
    <n v="3"/>
    <n v="26.07"/>
    <n v="2"/>
  </r>
  <r>
    <x v="1345"/>
    <x v="776"/>
    <x v="835"/>
    <s v="LaurelBeltran@gmail.com"/>
    <s v="United States,Seattle,Washington"/>
    <s v="Tables"/>
    <x v="1411"/>
    <n v="286.85000000000002"/>
    <n v="1"/>
    <n v="63.106999999999999"/>
    <n v="2"/>
  </r>
  <r>
    <x v="1345"/>
    <x v="776"/>
    <x v="835"/>
    <s v="LaurelBeltran@gmail.com"/>
    <s v="United States,Seattle,Washington"/>
    <s v="Storage"/>
    <x v="1166"/>
    <n v="66.959999999999994"/>
    <n v="4"/>
    <n v="2.6783999999999999"/>
    <n v="2"/>
  </r>
  <r>
    <x v="1345"/>
    <x v="776"/>
    <x v="835"/>
    <s v="LaurelBeltran@gmail.com"/>
    <s v="United States,Seattle,Washington"/>
    <s v="Accessories"/>
    <x v="631"/>
    <n v="199.98"/>
    <n v="2"/>
    <n v="87.991200000000006"/>
    <n v="2"/>
  </r>
  <r>
    <x v="1346"/>
    <x v="274"/>
    <x v="180"/>
    <s v="ResiPÃ¶lking@gmail.com"/>
    <s v="United States,Thornton,Colorado"/>
    <s v="Supplies"/>
    <x v="1408"/>
    <n v="10.944000000000001"/>
    <n v="2"/>
    <n v="0.95760000000000001"/>
    <n v="5"/>
  </r>
  <r>
    <x v="1347"/>
    <x v="34"/>
    <x v="33"/>
    <s v="DonJones@gmail.com"/>
    <s v="United States,Tempe,Arizona"/>
    <s v="Accessories"/>
    <x v="735"/>
    <n v="62.351999999999997"/>
    <n v="6"/>
    <n v="-10.9116"/>
    <n v="4"/>
  </r>
  <r>
    <x v="1348"/>
    <x v="777"/>
    <x v="569"/>
    <s v="AnneMcFarland@gmail.com"/>
    <s v="United States,Las Vegas,Nevada"/>
    <s v="Binders"/>
    <x v="1050"/>
    <n v="45.584000000000003"/>
    <n v="11"/>
    <n v="16.5242"/>
    <n v="6"/>
  </r>
  <r>
    <x v="1349"/>
    <x v="603"/>
    <x v="148"/>
    <s v="MagdeleneMorse@gmail.com"/>
    <s v="United States,Seattle,Washington"/>
    <s v="Binders"/>
    <x v="1034"/>
    <n v="136.96"/>
    <n v="4"/>
    <n v="51.36"/>
    <n v="4"/>
  </r>
  <r>
    <x v="1350"/>
    <x v="734"/>
    <x v="836"/>
    <s v="DougBickford@gmail.com"/>
    <s v="United States,Tucson,Arizona"/>
    <s v="Paper"/>
    <x v="52"/>
    <n v="84.415999999999997"/>
    <n v="4"/>
    <n v="27.435199999999998"/>
    <n v="4"/>
  </r>
  <r>
    <x v="1351"/>
    <x v="778"/>
    <x v="517"/>
    <s v="ArianneIrving@gmail.com"/>
    <s v="United States,San Francisco,California"/>
    <s v="Phones"/>
    <x v="729"/>
    <n v="1679.96"/>
    <n v="5"/>
    <n v="125.997"/>
    <n v="2"/>
  </r>
  <r>
    <x v="1352"/>
    <x v="779"/>
    <x v="837"/>
    <s v="JimEpp@gmail.com"/>
    <s v="United States,Los Angeles,California"/>
    <s v="Phones"/>
    <x v="66"/>
    <n v="222.38399999999999"/>
    <n v="2"/>
    <n v="22.238399999999999"/>
    <n v="7"/>
  </r>
  <r>
    <x v="1353"/>
    <x v="780"/>
    <x v="838"/>
    <s v="DanielRaglin@gmail.com"/>
    <s v="United States,Albuquerque,New Mexico"/>
    <s v="Phones"/>
    <x v="208"/>
    <n v="302.37599999999998"/>
    <n v="3"/>
    <n v="22.6782"/>
    <n v="4"/>
  </r>
  <r>
    <x v="1354"/>
    <x v="781"/>
    <x v="839"/>
    <s v="AlanBarnes@gmail.com"/>
    <s v="United States,Louisville,Colorado"/>
    <s v="Accessories"/>
    <x v="1357"/>
    <n v="46.688000000000002"/>
    <n v="4"/>
    <n v="-2.9180000000000001"/>
    <n v="5"/>
  </r>
  <r>
    <x v="1355"/>
    <x v="284"/>
    <x v="295"/>
    <s v="FrankHawley@gmail.com"/>
    <s v="United States,San Francisco,California"/>
    <s v="Binders"/>
    <x v="736"/>
    <n v="8.9280000000000008"/>
    <n v="2"/>
    <n v="3.1248"/>
    <n v="4"/>
  </r>
  <r>
    <x v="1356"/>
    <x v="468"/>
    <x v="840"/>
    <s v="TamaraWillingham@gmail.com"/>
    <s v="United States,Mesa,Arizona"/>
    <s v="Paper"/>
    <x v="1088"/>
    <n v="44.783999999999999"/>
    <n v="1"/>
    <n v="16.234200000000001"/>
    <n v="5"/>
  </r>
  <r>
    <x v="1357"/>
    <x v="156"/>
    <x v="196"/>
    <s v="TonjaTurnell@gmail.com"/>
    <s v="United States,San Francisco,California"/>
    <s v="Art"/>
    <x v="1412"/>
    <n v="5.76"/>
    <n v="2"/>
    <n v="1.6704000000000001"/>
    <n v="6"/>
  </r>
  <r>
    <x v="1358"/>
    <x v="625"/>
    <x v="20"/>
    <s v="ScotWooten@gmail.com"/>
    <s v="United States,Los Angeles,California"/>
    <s v="Paper"/>
    <x v="1413"/>
    <n v="19.98"/>
    <n v="2"/>
    <n v="8.9909999999999997"/>
    <n v="4"/>
  </r>
  <r>
    <x v="1359"/>
    <x v="632"/>
    <x v="720"/>
    <s v="PhilipBrown@gmail.com"/>
    <s v="United States,Seattle,Washington"/>
    <s v="Furnishings"/>
    <x v="227"/>
    <n v="199.8"/>
    <n v="10"/>
    <n v="71.927999999999997"/>
    <n v="0"/>
  </r>
  <r>
    <x v="1360"/>
    <x v="782"/>
    <x v="652"/>
    <s v="BrendanDodson@gmail.com"/>
    <s v="United States,Fresno,California"/>
    <s v="Paper"/>
    <x v="564"/>
    <n v="45.68"/>
    <n v="2"/>
    <n v="21.012799999999999"/>
    <n v="4"/>
  </r>
  <r>
    <x v="1360"/>
    <x v="782"/>
    <x v="652"/>
    <s v="BrendanDodson@gmail.com"/>
    <s v="United States,Fresno,California"/>
    <s v="Paper"/>
    <x v="60"/>
    <n v="110.96"/>
    <n v="2"/>
    <n v="53.260800000000003"/>
    <n v="4"/>
  </r>
  <r>
    <x v="1360"/>
    <x v="782"/>
    <x v="652"/>
    <s v="BrendanDodson@gmail.com"/>
    <s v="United States,Fresno,California"/>
    <s v="Paper"/>
    <x v="1114"/>
    <n v="11.94"/>
    <n v="3"/>
    <n v="5.97"/>
    <n v="4"/>
  </r>
  <r>
    <x v="1361"/>
    <x v="783"/>
    <x v="189"/>
    <s v="AnnieThurman@gmail.com"/>
    <s v="United States,Los Angeles,California"/>
    <s v="Fasteners"/>
    <x v="834"/>
    <n v="5.94"/>
    <n v="3"/>
    <n v="0.1188"/>
    <n v="4"/>
  </r>
  <r>
    <x v="1362"/>
    <x v="197"/>
    <x v="203"/>
    <s v="AlanSchoenberger@gmail.com"/>
    <s v="United States,Longmont,Colorado"/>
    <s v="Accessories"/>
    <x v="904"/>
    <n v="165.6"/>
    <n v="3"/>
    <n v="-6.21"/>
    <n v="6"/>
  </r>
  <r>
    <x v="1363"/>
    <x v="784"/>
    <x v="841"/>
    <s v="DaveHallsten@gmail.com"/>
    <s v="United States,Los Angeles,California"/>
    <s v="Phones"/>
    <x v="397"/>
    <n v="15.984"/>
    <n v="2"/>
    <n v="1.1988000000000001"/>
    <n v="3"/>
  </r>
  <r>
    <x v="1363"/>
    <x v="784"/>
    <x v="841"/>
    <s v="DaveHallsten@gmail.com"/>
    <s v="United States,Los Angeles,California"/>
    <s v="Chairs"/>
    <x v="711"/>
    <n v="184.75200000000001"/>
    <n v="3"/>
    <n v="-20.784600000000001"/>
    <n v="3"/>
  </r>
  <r>
    <x v="1364"/>
    <x v="785"/>
    <x v="783"/>
    <s v="StevenRoelle@gmail.com"/>
    <s v="United States,Los Angeles,California"/>
    <s v="Paper"/>
    <x v="822"/>
    <n v="12.96"/>
    <n v="2"/>
    <n v="6.2207999999999997"/>
    <n v="4"/>
  </r>
  <r>
    <x v="1365"/>
    <x v="580"/>
    <x v="154"/>
    <s v="DougBickford@gmail.com"/>
    <s v="United States,San Francisco,California"/>
    <s v="Paper"/>
    <x v="1414"/>
    <n v="55.86"/>
    <n v="7"/>
    <n v="27.93"/>
    <n v="4"/>
  </r>
  <r>
    <x v="1366"/>
    <x v="181"/>
    <x v="762"/>
    <s v="MariaEtezadi@gmail.com"/>
    <s v="United States,Los Angeles,California"/>
    <s v="Chairs"/>
    <x v="617"/>
    <n v="241.42400000000001"/>
    <n v="2"/>
    <n v="-36.2136"/>
    <n v="7"/>
  </r>
  <r>
    <x v="1367"/>
    <x v="743"/>
    <x v="842"/>
    <s v="CindyChapman@gmail.com"/>
    <s v="United States,San Francisco,California"/>
    <s v="Accessories"/>
    <x v="813"/>
    <n v="56.4"/>
    <n v="3"/>
    <n v="3.3839999999999999"/>
    <n v="4"/>
  </r>
  <r>
    <x v="1368"/>
    <x v="258"/>
    <x v="267"/>
    <s v="KarlBraun@gmail.com"/>
    <s v="United States,Los Angeles,California"/>
    <s v="Copiers"/>
    <x v="622"/>
    <n v="479.98399999999998"/>
    <n v="2"/>
    <n v="59.997999999999998"/>
    <n v="4"/>
  </r>
  <r>
    <x v="1368"/>
    <x v="258"/>
    <x v="267"/>
    <s v="KarlBraun@gmail.com"/>
    <s v="United States,Los Angeles,California"/>
    <s v="Binders"/>
    <x v="4"/>
    <n v="30.84"/>
    <n v="5"/>
    <n v="9.6374999999999993"/>
    <n v="4"/>
  </r>
  <r>
    <x v="1369"/>
    <x v="435"/>
    <x v="639"/>
    <s v="GeorgeBell@gmail.com"/>
    <s v="United States,Los Angeles,California"/>
    <s v="Accessories"/>
    <x v="724"/>
    <n v="39"/>
    <n v="3"/>
    <n v="17.55"/>
    <n v="5"/>
  </r>
  <r>
    <x v="1369"/>
    <x v="435"/>
    <x v="639"/>
    <s v="GeorgeBell@gmail.com"/>
    <s v="United States,Los Angeles,California"/>
    <s v="Labels"/>
    <x v="304"/>
    <n v="12.6"/>
    <n v="4"/>
    <n v="6.048"/>
    <n v="5"/>
  </r>
  <r>
    <x v="1370"/>
    <x v="408"/>
    <x v="19"/>
    <s v="GeorgeBell@gmail.com"/>
    <s v="United States,Aurora,Colorado"/>
    <s v="Furnishings"/>
    <x v="150"/>
    <n v="24.64"/>
    <n v="4"/>
    <n v="4.0039999999999996"/>
    <n v="1"/>
  </r>
  <r>
    <x v="1371"/>
    <x v="45"/>
    <x v="843"/>
    <s v="JimKriz@gmail.com"/>
    <s v="United States,San Francisco,California"/>
    <s v="Fasteners"/>
    <x v="1415"/>
    <n v="5.67"/>
    <n v="3"/>
    <n v="0.1134"/>
    <n v="0"/>
  </r>
  <r>
    <x v="1372"/>
    <x v="209"/>
    <x v="216"/>
    <s v="MarkHaberlin@gmail.com"/>
    <s v="United States,Escondido,California"/>
    <s v="Binders"/>
    <x v="465"/>
    <n v="17.248000000000001"/>
    <n v="2"/>
    <n v="6.0368000000000004"/>
    <n v="4"/>
  </r>
  <r>
    <x v="1373"/>
    <x v="195"/>
    <x v="776"/>
    <s v="KarenBern@gmail.com"/>
    <s v="United States,Los Angeles,California"/>
    <s v="Accessories"/>
    <x v="72"/>
    <n v="1287.45"/>
    <n v="5"/>
    <n v="244.6155"/>
    <n v="7"/>
  </r>
  <r>
    <x v="1373"/>
    <x v="195"/>
    <x v="776"/>
    <s v="KarenBern@gmail.com"/>
    <s v="United States,Los Angeles,California"/>
    <s v="Appliances"/>
    <x v="263"/>
    <n v="168.1"/>
    <n v="5"/>
    <n v="43.706000000000003"/>
    <n v="7"/>
  </r>
  <r>
    <x v="1374"/>
    <x v="706"/>
    <x v="844"/>
    <s v="SeanO'Donnell@gmail.com"/>
    <s v="United States,Greeley,Colorado"/>
    <s v="Envelopes"/>
    <x v="57"/>
    <n v="18.687999999999999"/>
    <n v="2"/>
    <n v="7.008"/>
    <n v="3"/>
  </r>
  <r>
    <x v="1374"/>
    <x v="706"/>
    <x v="844"/>
    <s v="SeanO'Donnell@gmail.com"/>
    <s v="United States,Greeley,Colorado"/>
    <s v="Furnishings"/>
    <x v="1416"/>
    <n v="11.664"/>
    <n v="3"/>
    <n v="3.3534000000000002"/>
    <n v="3"/>
  </r>
  <r>
    <x v="1375"/>
    <x v="496"/>
    <x v="845"/>
    <s v="PeteArmstrong@gmail.com"/>
    <s v="United States,San Francisco,California"/>
    <s v="Binders"/>
    <x v="1405"/>
    <n v="67.135999999999996"/>
    <n v="4"/>
    <n v="25.175999999999998"/>
    <n v="4"/>
  </r>
  <r>
    <x v="1376"/>
    <x v="224"/>
    <x v="604"/>
    <s v="LukeSchmidt@gmail.com"/>
    <s v="United States,Fresno,California"/>
    <s v="Binders"/>
    <x v="274"/>
    <n v="4.32"/>
    <n v="3"/>
    <n v="1.512"/>
    <n v="5"/>
  </r>
  <r>
    <x v="1376"/>
    <x v="224"/>
    <x v="604"/>
    <s v="LukeSchmidt@gmail.com"/>
    <s v="United States,Fresno,California"/>
    <s v="Paper"/>
    <x v="415"/>
    <n v="14.94"/>
    <n v="3"/>
    <n v="7.0217999999999998"/>
    <n v="5"/>
  </r>
  <r>
    <x v="1376"/>
    <x v="224"/>
    <x v="604"/>
    <s v="LukeSchmidt@gmail.com"/>
    <s v="United States,Fresno,California"/>
    <s v="Appliances"/>
    <x v="567"/>
    <n v="40.54"/>
    <n v="2"/>
    <n v="11.3512"/>
    <n v="5"/>
  </r>
  <r>
    <x v="1376"/>
    <x v="224"/>
    <x v="604"/>
    <s v="LukeSchmidt@gmail.com"/>
    <s v="United States,Fresno,California"/>
    <s v="Binders"/>
    <x v="1080"/>
    <n v="7.3120000000000003"/>
    <n v="1"/>
    <n v="2.5592000000000001"/>
    <n v="5"/>
  </r>
  <r>
    <x v="1377"/>
    <x v="786"/>
    <x v="799"/>
    <s v="JamesLanier@gmail.com"/>
    <s v="United States,Reno,Nevada"/>
    <s v="Phones"/>
    <x v="1233"/>
    <n v="475.94400000000002"/>
    <n v="7"/>
    <n v="59.493000000000002"/>
    <n v="0"/>
  </r>
  <r>
    <x v="1378"/>
    <x v="532"/>
    <x v="762"/>
    <s v="SanjitEngle@gmail.com"/>
    <s v="United States,Oxnard,California"/>
    <s v="Accessories"/>
    <x v="639"/>
    <n v="82.95"/>
    <n v="5"/>
    <n v="29.032499999999999"/>
    <n v="4"/>
  </r>
  <r>
    <x v="1379"/>
    <x v="787"/>
    <x v="779"/>
    <s v="HenryGoldwyn@gmail.com"/>
    <s v="United States,Los Angeles,California"/>
    <s v="Art"/>
    <x v="705"/>
    <n v="39.68"/>
    <n v="2"/>
    <n v="10.316800000000001"/>
    <n v="4"/>
  </r>
  <r>
    <x v="1380"/>
    <x v="788"/>
    <x v="846"/>
    <s v="PhilipFox@gmail.com"/>
    <s v="United States,Oakland,California"/>
    <s v="Accessories"/>
    <x v="1417"/>
    <n v="479.97"/>
    <n v="3"/>
    <n v="177.5889"/>
    <n v="5"/>
  </r>
  <r>
    <x v="1381"/>
    <x v="789"/>
    <x v="42"/>
    <s v="BryanDavis@gmail.com"/>
    <s v="United States,Edmonds,Washington"/>
    <s v="Labels"/>
    <x v="1273"/>
    <n v="7.38"/>
    <n v="2"/>
    <n v="3.4685999999999999"/>
    <n v="4"/>
  </r>
  <r>
    <x v="1381"/>
    <x v="789"/>
    <x v="42"/>
    <s v="BryanDavis@gmail.com"/>
    <s v="United States,Edmonds,Washington"/>
    <s v="Binders"/>
    <x v="94"/>
    <n v="14.256"/>
    <n v="3"/>
    <n v="4.4550000000000001"/>
    <n v="4"/>
  </r>
  <r>
    <x v="1381"/>
    <x v="789"/>
    <x v="42"/>
    <s v="BryanDavis@gmail.com"/>
    <s v="United States,Edmonds,Washington"/>
    <s v="Paper"/>
    <x v="1173"/>
    <n v="81.98"/>
    <n v="2"/>
    <n v="40.170200000000001"/>
    <n v="4"/>
  </r>
  <r>
    <x v="1381"/>
    <x v="789"/>
    <x v="42"/>
    <s v="BryanDavis@gmail.com"/>
    <s v="United States,Edmonds,Washington"/>
    <s v="Binders"/>
    <x v="1156"/>
    <n v="39.624000000000002"/>
    <n v="3"/>
    <n v="13.868399999999999"/>
    <n v="4"/>
  </r>
  <r>
    <x v="1382"/>
    <x v="663"/>
    <x v="341"/>
    <s v="BillTyler@gmail.com"/>
    <s v="United States,Los Angeles,California"/>
    <s v="Tables"/>
    <x v="746"/>
    <n v="399.67200000000003"/>
    <n v="7"/>
    <n v="-14.9877"/>
    <n v="5"/>
  </r>
  <r>
    <x v="1383"/>
    <x v="262"/>
    <x v="208"/>
    <s v="ChrisMcAfee@gmail.com"/>
    <s v="United States,Phoenix,Arizona"/>
    <s v="Storage"/>
    <x v="661"/>
    <n v="39.808"/>
    <n v="4"/>
    <n v="3.9807999999999999"/>
    <n v="4"/>
  </r>
  <r>
    <x v="1384"/>
    <x v="727"/>
    <x v="108"/>
    <s v="HenryGoldwyn@gmail.com"/>
    <s v="United States,Colorado Springs,Colorado"/>
    <s v="Paper"/>
    <x v="1418"/>
    <n v="15.696"/>
    <n v="3"/>
    <n v="5.1012000000000004"/>
    <n v="4"/>
  </r>
  <r>
    <x v="1385"/>
    <x v="517"/>
    <x v="731"/>
    <s v="HenryMacAllister@gmail.com"/>
    <s v="United States,Seattle,Washington"/>
    <s v="Furnishings"/>
    <x v="20"/>
    <n v="139.58000000000001"/>
    <n v="7"/>
    <n v="39.0824"/>
    <n v="5"/>
  </r>
  <r>
    <x v="1386"/>
    <x v="239"/>
    <x v="576"/>
    <s v="SusanVittorini@gmail.com"/>
    <s v="United States,Peoria,Arizona"/>
    <s v="Binders"/>
    <x v="151"/>
    <n v="67.86"/>
    <n v="6"/>
    <n v="-45.24"/>
    <n v="0"/>
  </r>
  <r>
    <x v="1387"/>
    <x v="790"/>
    <x v="261"/>
    <s v="MarkHamilton@gmail.com"/>
    <s v="United States,Los Angeles,California"/>
    <s v="Chairs"/>
    <x v="1391"/>
    <n v="194.352"/>
    <n v="3"/>
    <n v="19.435199999999998"/>
    <n v="4"/>
  </r>
  <r>
    <x v="1388"/>
    <x v="439"/>
    <x v="847"/>
    <s v="ResiPÃ¶lking@gmail.com"/>
    <s v="United States,Seattle,Washington"/>
    <s v="Fasteners"/>
    <x v="1419"/>
    <n v="5.7"/>
    <n v="5"/>
    <n v="2.6789999999999998"/>
    <n v="0"/>
  </r>
  <r>
    <x v="1388"/>
    <x v="439"/>
    <x v="847"/>
    <s v="ResiPÃ¶lking@gmail.com"/>
    <s v="United States,Seattle,Washington"/>
    <s v="Furnishings"/>
    <x v="88"/>
    <n v="14.19"/>
    <n v="3"/>
    <n v="5.5340999999999996"/>
    <n v="0"/>
  </r>
  <r>
    <x v="1388"/>
    <x v="439"/>
    <x v="847"/>
    <s v="ResiPÃ¶lking@gmail.com"/>
    <s v="United States,Seattle,Washington"/>
    <s v="Supplies"/>
    <x v="183"/>
    <n v="7.3"/>
    <n v="2"/>
    <n v="2.19"/>
    <n v="0"/>
  </r>
  <r>
    <x v="1388"/>
    <x v="439"/>
    <x v="847"/>
    <s v="ResiPÃ¶lking@gmail.com"/>
    <s v="United States,Seattle,Washington"/>
    <s v="Accessories"/>
    <x v="292"/>
    <n v="199.98"/>
    <n v="2"/>
    <n v="75.992400000000004"/>
    <n v="0"/>
  </r>
  <r>
    <x v="1388"/>
    <x v="439"/>
    <x v="847"/>
    <s v="ResiPÃ¶lking@gmail.com"/>
    <s v="United States,Seattle,Washington"/>
    <s v="Accessories"/>
    <x v="794"/>
    <n v="144.96"/>
    <n v="4"/>
    <n v="60.883200000000002"/>
    <n v="0"/>
  </r>
  <r>
    <x v="1388"/>
    <x v="439"/>
    <x v="847"/>
    <s v="ResiPÃ¶lking@gmail.com"/>
    <s v="United States,Seattle,Washington"/>
    <s v="Accessories"/>
    <x v="401"/>
    <n v="118"/>
    <n v="2"/>
    <n v="20.059999999999999"/>
    <n v="0"/>
  </r>
  <r>
    <x v="1388"/>
    <x v="439"/>
    <x v="847"/>
    <s v="ResiPÃ¶lking@gmail.com"/>
    <s v="United States,Seattle,Washington"/>
    <s v="Paper"/>
    <x v="901"/>
    <n v="48.94"/>
    <n v="1"/>
    <n v="24.47"/>
    <n v="0"/>
  </r>
  <r>
    <x v="1388"/>
    <x v="439"/>
    <x v="847"/>
    <s v="ResiPÃ¶lking@gmail.com"/>
    <s v="United States,Seattle,Washington"/>
    <s v="Appliances"/>
    <x v="819"/>
    <n v="22.66"/>
    <n v="2"/>
    <n v="9.7438000000000002"/>
    <n v="0"/>
  </r>
  <r>
    <x v="1389"/>
    <x v="721"/>
    <x v="848"/>
    <s v="AlanBarnes@gmail.com"/>
    <s v="United States,Lakewood,California"/>
    <s v="Furnishings"/>
    <x v="528"/>
    <n v="94.2"/>
    <n v="5"/>
    <n v="39.564"/>
    <n v="2"/>
  </r>
  <r>
    <x v="1390"/>
    <x v="553"/>
    <x v="849"/>
    <s v="HeatherJas@gmail.com"/>
    <s v="United States,San Francisco,California"/>
    <s v="Supplies"/>
    <x v="555"/>
    <n v="49.5"/>
    <n v="5"/>
    <n v="13.365"/>
    <n v="1"/>
  </r>
  <r>
    <x v="1391"/>
    <x v="244"/>
    <x v="586"/>
    <s v="EmilyDucich@gmail.com"/>
    <s v="United States,Seattle,Washington"/>
    <s v="Binders"/>
    <x v="58"/>
    <n v="55.36"/>
    <n v="4"/>
    <n v="19.376000000000001"/>
    <n v="2"/>
  </r>
  <r>
    <x v="1391"/>
    <x v="244"/>
    <x v="586"/>
    <s v="EmilyDucich@gmail.com"/>
    <s v="United States,Seattle,Washington"/>
    <s v="Machines"/>
    <x v="1420"/>
    <n v="11.56"/>
    <n v="1"/>
    <n v="3.7570000000000001"/>
    <n v="2"/>
  </r>
  <r>
    <x v="1392"/>
    <x v="491"/>
    <x v="372"/>
    <s v="ArianneIrving@gmail.com"/>
    <s v="United States,Los Angeles,California"/>
    <s v="Paper"/>
    <x v="57"/>
    <n v="17.12"/>
    <n v="4"/>
    <n v="7.7039999999999997"/>
    <n v="5"/>
  </r>
  <r>
    <x v="1393"/>
    <x v="551"/>
    <x v="268"/>
    <s v="TracyZic@gmail.com"/>
    <s v="United States,San Francisco,California"/>
    <s v="Art"/>
    <x v="250"/>
    <n v="5.16"/>
    <n v="2"/>
    <n v="1.3415999999999999"/>
    <n v="6"/>
  </r>
  <r>
    <x v="1394"/>
    <x v="644"/>
    <x v="182"/>
    <s v="TanjaNorvell@gmail.com"/>
    <s v="United States,San Diego,California"/>
    <s v="Accessories"/>
    <x v="142"/>
    <n v="21.21"/>
    <n v="7"/>
    <n v="4.4541000000000004"/>
    <n v="7"/>
  </r>
  <r>
    <x v="1395"/>
    <x v="460"/>
    <x v="850"/>
    <s v="AdamHart@gmail.com"/>
    <s v="United States,Los Angeles,California"/>
    <s v="Supplies"/>
    <x v="133"/>
    <n v="231.72"/>
    <n v="2"/>
    <n v="11.586"/>
    <n v="0"/>
  </r>
  <r>
    <x v="1395"/>
    <x v="460"/>
    <x v="850"/>
    <s v="AdamHart@gmail.com"/>
    <s v="United States,Los Angeles,California"/>
    <s v="Fasteners"/>
    <x v="92"/>
    <n v="17.899999999999999"/>
    <n v="5"/>
    <n v="8.9499999999999993"/>
    <n v="0"/>
  </r>
  <r>
    <x v="1395"/>
    <x v="460"/>
    <x v="850"/>
    <s v="AdamHart@gmail.com"/>
    <s v="United States,Los Angeles,California"/>
    <s v="Paper"/>
    <x v="545"/>
    <n v="12.48"/>
    <n v="2"/>
    <n v="5.6159999999999997"/>
    <n v="0"/>
  </r>
  <r>
    <x v="1396"/>
    <x v="599"/>
    <x v="597"/>
    <s v="EmilyDucich@gmail.com"/>
    <s v="United States,San Francisco,California"/>
    <s v="Accessories"/>
    <x v="1113"/>
    <n v="450"/>
    <n v="5"/>
    <n v="162"/>
    <n v="4"/>
  </r>
  <r>
    <x v="1397"/>
    <x v="628"/>
    <x v="39"/>
    <s v="ChristopherSchild@gmail.com"/>
    <s v="United States,San Francisco,California"/>
    <s v="Tables"/>
    <x v="341"/>
    <n v="300.904"/>
    <n v="1"/>
    <n v="11.283899999999999"/>
    <n v="2"/>
  </r>
  <r>
    <x v="1398"/>
    <x v="791"/>
    <x v="419"/>
    <s v="NeilFranzÃ¶sisch@gmail.com"/>
    <s v="United States,Reno,Nevada"/>
    <s v="Fasteners"/>
    <x v="1421"/>
    <n v="4.71"/>
    <n v="1"/>
    <n v="0"/>
    <n v="4"/>
  </r>
  <r>
    <x v="1399"/>
    <x v="541"/>
    <x v="585"/>
    <s v="JustinDeggeller@gmail.com"/>
    <s v="United States,Los Angeles,California"/>
    <s v="Phones"/>
    <x v="1262"/>
    <n v="79.968000000000004"/>
    <n v="4"/>
    <n v="-17.992799999999999"/>
    <n v="2"/>
  </r>
  <r>
    <x v="1399"/>
    <x v="541"/>
    <x v="585"/>
    <s v="JustinDeggeller@gmail.com"/>
    <s v="United States,Los Angeles,California"/>
    <s v="Bookcases"/>
    <x v="420"/>
    <n v="305.97449999999998"/>
    <n v="3"/>
    <n v="25.197900000000001"/>
    <n v="2"/>
  </r>
  <r>
    <x v="1399"/>
    <x v="541"/>
    <x v="585"/>
    <s v="JustinDeggeller@gmail.com"/>
    <s v="United States,Los Angeles,California"/>
    <s v="Storage"/>
    <x v="1033"/>
    <n v="344.91"/>
    <n v="3"/>
    <n v="10.347300000000001"/>
    <n v="2"/>
  </r>
  <r>
    <x v="1400"/>
    <x v="792"/>
    <x v="851"/>
    <s v="EvaJacobs@gmail.com"/>
    <s v="United States,San Diego,California"/>
    <s v="Tables"/>
    <x v="1005"/>
    <n v="626.35199999999998"/>
    <n v="3"/>
    <n v="-23.488199999999999"/>
    <n v="4"/>
  </r>
  <r>
    <x v="1401"/>
    <x v="793"/>
    <x v="852"/>
    <s v="PierreWener@gmail.com"/>
    <s v="United States,San Francisco,California"/>
    <s v="Bookcases"/>
    <x v="698"/>
    <n v="359.49900000000002"/>
    <n v="3"/>
    <n v="-29.605799999999999"/>
    <n v="4"/>
  </r>
  <r>
    <x v="1402"/>
    <x v="195"/>
    <x v="853"/>
    <s v="TomStivers@gmail.com"/>
    <s v="United States,San Diego,California"/>
    <s v="Phones"/>
    <x v="1422"/>
    <n v="71.951999999999998"/>
    <n v="6"/>
    <n v="5.3963999999999999"/>
    <n v="5"/>
  </r>
  <r>
    <x v="1402"/>
    <x v="195"/>
    <x v="853"/>
    <s v="TomStivers@gmail.com"/>
    <s v="United States,San Diego,California"/>
    <s v="Binders"/>
    <x v="388"/>
    <n v="29.8"/>
    <n v="5"/>
    <n v="9.3125"/>
    <n v="5"/>
  </r>
  <r>
    <x v="1403"/>
    <x v="794"/>
    <x v="616"/>
    <s v="ScottWilliamson@gmail.com"/>
    <s v="United States,Seattle,Washington"/>
    <s v="Art"/>
    <x v="252"/>
    <n v="46.2"/>
    <n v="4"/>
    <n v="21.251999999999999"/>
    <n v="5"/>
  </r>
  <r>
    <x v="1404"/>
    <x v="795"/>
    <x v="504"/>
    <s v="PaulineWebber@gmail.com"/>
    <s v="United States,Seattle,Washington"/>
    <s v="Paper"/>
    <x v="1291"/>
    <n v="19.440000000000001"/>
    <n v="3"/>
    <n v="9.3312000000000008"/>
    <n v="2"/>
  </r>
  <r>
    <x v="1404"/>
    <x v="795"/>
    <x v="504"/>
    <s v="PaulineWebber@gmail.com"/>
    <s v="United States,Seattle,Washington"/>
    <s v="Furnishings"/>
    <x v="1423"/>
    <n v="126.3"/>
    <n v="3"/>
    <n v="40.415999999999997"/>
    <n v="2"/>
  </r>
  <r>
    <x v="1404"/>
    <x v="795"/>
    <x v="504"/>
    <s v="PaulineWebber@gmail.com"/>
    <s v="United States,Seattle,Washington"/>
    <s v="Accessories"/>
    <x v="72"/>
    <n v="1287.45"/>
    <n v="5"/>
    <n v="244.6155"/>
    <n v="2"/>
  </r>
  <r>
    <x v="1405"/>
    <x v="274"/>
    <x v="571"/>
    <s v="ChlorisKastensmidt@gmail.com"/>
    <s v="United States,Hillsboro,Oregon"/>
    <s v="Furnishings"/>
    <x v="695"/>
    <n v="11.032"/>
    <n v="1"/>
    <n v="3.0337999999999998"/>
    <n v="2"/>
  </r>
  <r>
    <x v="1405"/>
    <x v="274"/>
    <x v="571"/>
    <s v="ChlorisKastensmidt@gmail.com"/>
    <s v="United States,Hillsboro,Oregon"/>
    <s v="Accessories"/>
    <x v="62"/>
    <n v="53.04"/>
    <n v="3"/>
    <n v="-4.641"/>
    <n v="2"/>
  </r>
  <r>
    <x v="1406"/>
    <x v="555"/>
    <x v="600"/>
    <s v="BillOverfelt@gmail.com"/>
    <s v="United States,San Diego,California"/>
    <s v="Furnishings"/>
    <x v="1424"/>
    <n v="210.58"/>
    <n v="2"/>
    <n v="12.6348"/>
    <n v="5"/>
  </r>
  <r>
    <x v="1406"/>
    <x v="555"/>
    <x v="600"/>
    <s v="BillOverfelt@gmail.com"/>
    <s v="United States,San Diego,California"/>
    <s v="Binders"/>
    <x v="899"/>
    <n v="30.96"/>
    <n v="2"/>
    <n v="10.061999999999999"/>
    <n v="5"/>
  </r>
  <r>
    <x v="1406"/>
    <x v="555"/>
    <x v="600"/>
    <s v="BillOverfelt@gmail.com"/>
    <s v="United States,San Diego,California"/>
    <s v="Machines"/>
    <x v="1425"/>
    <n v="239.98400000000001"/>
    <n v="2"/>
    <n v="38.997399999999999"/>
    <n v="5"/>
  </r>
  <r>
    <x v="1407"/>
    <x v="582"/>
    <x v="457"/>
    <s v="FrankOlsen@gmail.com"/>
    <s v="United States,Sacramento,California"/>
    <s v="Storage"/>
    <x v="286"/>
    <n v="14.03"/>
    <n v="1"/>
    <n v="4.0686999999999998"/>
    <n v="4"/>
  </r>
  <r>
    <x v="1407"/>
    <x v="582"/>
    <x v="457"/>
    <s v="FrankOlsen@gmail.com"/>
    <s v="United States,Sacramento,California"/>
    <s v="Supplies"/>
    <x v="1039"/>
    <n v="27.96"/>
    <n v="2"/>
    <n v="7.2695999999999996"/>
    <n v="4"/>
  </r>
  <r>
    <x v="1408"/>
    <x v="44"/>
    <x v="399"/>
    <s v="PhilisseOvercash@gmail.com"/>
    <s v="United States,Louisville,Colorado"/>
    <s v="Phones"/>
    <x v="1426"/>
    <n v="146.952"/>
    <n v="3"/>
    <n v="9.1844999999999999"/>
    <n v="1"/>
  </r>
  <r>
    <x v="1408"/>
    <x v="44"/>
    <x v="399"/>
    <s v="PhilisseOvercash@gmail.com"/>
    <s v="United States,Louisville,Colorado"/>
    <s v="Chairs"/>
    <x v="657"/>
    <n v="83.135999999999996"/>
    <n v="4"/>
    <n v="5.1959999999999997"/>
    <n v="1"/>
  </r>
  <r>
    <x v="1409"/>
    <x v="796"/>
    <x v="854"/>
    <s v="BryanMills@gmail.com"/>
    <s v="United States,Salem,Oregon"/>
    <s v="Storage"/>
    <x v="1184"/>
    <n v="29.303999999999998"/>
    <n v="3"/>
    <n v="2.5640999999999998"/>
    <n v="2"/>
  </r>
  <r>
    <x v="1410"/>
    <x v="508"/>
    <x v="532"/>
    <s v="JustinDeggeller@gmail.com"/>
    <s v="United States,Twin Falls,Idaho"/>
    <s v="Binders"/>
    <x v="1388"/>
    <n v="20.416"/>
    <n v="4"/>
    <n v="6.6352000000000002"/>
    <n v="5"/>
  </r>
  <r>
    <x v="1410"/>
    <x v="508"/>
    <x v="532"/>
    <s v="JustinDeggeller@gmail.com"/>
    <s v="United States,Twin Falls,Idaho"/>
    <s v="Tables"/>
    <x v="341"/>
    <n v="1128.3900000000001"/>
    <n v="3"/>
    <n v="259.52969999999999"/>
    <n v="5"/>
  </r>
  <r>
    <x v="1411"/>
    <x v="797"/>
    <x v="855"/>
    <s v="CandaceMcMahon@gmail.com"/>
    <s v="United States,Phoenix,Arizona"/>
    <s v="Phones"/>
    <x v="1427"/>
    <n v="195.96"/>
    <n v="5"/>
    <n v="19.596"/>
    <n v="5"/>
  </r>
  <r>
    <x v="1411"/>
    <x v="797"/>
    <x v="855"/>
    <s v="CandaceMcMahon@gmail.com"/>
    <s v="United States,Phoenix,Arizona"/>
    <s v="Paper"/>
    <x v="757"/>
    <n v="15.552"/>
    <n v="3"/>
    <n v="5.4432"/>
    <n v="5"/>
  </r>
  <r>
    <x v="1411"/>
    <x v="797"/>
    <x v="855"/>
    <s v="CandaceMcMahon@gmail.com"/>
    <s v="United States,Phoenix,Arizona"/>
    <s v="Accessories"/>
    <x v="1288"/>
    <n v="271.96800000000002"/>
    <n v="4"/>
    <n v="54.393599999999999"/>
    <n v="5"/>
  </r>
  <r>
    <x v="1412"/>
    <x v="798"/>
    <x v="735"/>
    <s v="BartPistole@gmail.com"/>
    <s v="United States,Los Angeles,California"/>
    <s v="Labels"/>
    <x v="1258"/>
    <n v="14.62"/>
    <n v="2"/>
    <n v="6.8714000000000004"/>
    <n v="2"/>
  </r>
  <r>
    <x v="1412"/>
    <x v="798"/>
    <x v="735"/>
    <s v="BartPistole@gmail.com"/>
    <s v="United States,Los Angeles,California"/>
    <s v="Fasteners"/>
    <x v="587"/>
    <n v="22.55"/>
    <n v="5"/>
    <n v="8.7944999999999993"/>
    <n v="2"/>
  </r>
  <r>
    <x v="1412"/>
    <x v="798"/>
    <x v="735"/>
    <s v="BartPistole@gmail.com"/>
    <s v="United States,Los Angeles,California"/>
    <s v="Phones"/>
    <x v="1428"/>
    <n v="583.79999999999995"/>
    <n v="5"/>
    <n v="72.974999999999994"/>
    <n v="2"/>
  </r>
  <r>
    <x v="1412"/>
    <x v="798"/>
    <x v="735"/>
    <s v="BartPistole@gmail.com"/>
    <s v="United States,Los Angeles,California"/>
    <s v="Phones"/>
    <x v="789"/>
    <n v="211.16800000000001"/>
    <n v="4"/>
    <n v="15.8376"/>
    <n v="2"/>
  </r>
  <r>
    <x v="1413"/>
    <x v="241"/>
    <x v="856"/>
    <s v="MaxJones@gmail.com"/>
    <s v="United States,Orem,Utah"/>
    <s v="Paper"/>
    <x v="172"/>
    <n v="12.96"/>
    <n v="2"/>
    <n v="6.2207999999999997"/>
    <n v="6"/>
  </r>
  <r>
    <x v="1413"/>
    <x v="241"/>
    <x v="856"/>
    <s v="MaxJones@gmail.com"/>
    <s v="United States,Orem,Utah"/>
    <s v="Art"/>
    <x v="1097"/>
    <n v="45.98"/>
    <n v="2"/>
    <n v="12.8744"/>
    <n v="6"/>
  </r>
  <r>
    <x v="1414"/>
    <x v="799"/>
    <x v="605"/>
    <s v="DennyOrdway@gmail.com"/>
    <s v="United States,Salt Lake City,Utah"/>
    <s v="Binders"/>
    <x v="1269"/>
    <n v="102.72"/>
    <n v="3"/>
    <n v="37.235999999999997"/>
    <n v="4"/>
  </r>
  <r>
    <x v="1415"/>
    <x v="714"/>
    <x v="857"/>
    <s v="SuzanneMcNair@gmail.com"/>
    <s v="United States,Los Angeles,California"/>
    <s v="Paper"/>
    <x v="1286"/>
    <n v="37.520000000000003"/>
    <n v="4"/>
    <n v="18.009599999999999"/>
    <n v="5"/>
  </r>
  <r>
    <x v="1416"/>
    <x v="131"/>
    <x v="38"/>
    <s v="CymaKinney@gmail.com"/>
    <s v="United States,Glendale,Arizona"/>
    <s v="Chairs"/>
    <x v="1216"/>
    <n v="266.35199999999998"/>
    <n v="3"/>
    <n v="13.317600000000001"/>
    <n v="5"/>
  </r>
  <r>
    <x v="1417"/>
    <x v="684"/>
    <x v="858"/>
    <s v="RachelPayne@gmail.com"/>
    <s v="United States,Seattle,Washington"/>
    <s v="Binders"/>
    <x v="298"/>
    <n v="33.44"/>
    <n v="10"/>
    <n v="11.704000000000001"/>
    <n v="3"/>
  </r>
  <r>
    <x v="1418"/>
    <x v="546"/>
    <x v="859"/>
    <s v="FrankHawley@gmail.com"/>
    <s v="United States,Los Angeles,California"/>
    <s v="Art"/>
    <x v="844"/>
    <n v="70.95"/>
    <n v="3"/>
    <n v="18.446999999999999"/>
    <n v="4"/>
  </r>
  <r>
    <x v="1418"/>
    <x v="546"/>
    <x v="859"/>
    <s v="FrankHawley@gmail.com"/>
    <s v="United States,Los Angeles,California"/>
    <s v="Binders"/>
    <x v="32"/>
    <n v="65.567999999999998"/>
    <n v="2"/>
    <n v="23.7684"/>
    <n v="4"/>
  </r>
  <r>
    <x v="1418"/>
    <x v="546"/>
    <x v="859"/>
    <s v="FrankHawley@gmail.com"/>
    <s v="United States,Los Angeles,California"/>
    <s v="Accessories"/>
    <x v="631"/>
    <n v="299.97000000000003"/>
    <n v="3"/>
    <n v="131.98679999999999"/>
    <n v="4"/>
  </r>
  <r>
    <x v="1419"/>
    <x v="800"/>
    <x v="860"/>
    <s v="JustinRitter@gmail.com"/>
    <s v="United States,San Francisco,California"/>
    <s v="Accessories"/>
    <x v="75"/>
    <n v="89.97"/>
    <n v="3"/>
    <n v="39.586799999999997"/>
    <n v="4"/>
  </r>
  <r>
    <x v="1419"/>
    <x v="800"/>
    <x v="860"/>
    <s v="JustinRitter@gmail.com"/>
    <s v="United States,San Francisco,California"/>
    <s v="Accessories"/>
    <x v="1429"/>
    <n v="31.86"/>
    <n v="2"/>
    <n v="11.151"/>
    <n v="4"/>
  </r>
  <r>
    <x v="1420"/>
    <x v="322"/>
    <x v="861"/>
    <s v="DavePoirier@gmail.com"/>
    <s v="United States,Meridian,Idaho"/>
    <s v="Binders"/>
    <x v="1430"/>
    <n v="21.312000000000001"/>
    <n v="3"/>
    <n v="7.992"/>
    <n v="6"/>
  </r>
  <r>
    <x v="1421"/>
    <x v="801"/>
    <x v="727"/>
    <s v="JaneWaco@gmail.com"/>
    <s v="United States,Sacramento,California"/>
    <s v="Accessories"/>
    <x v="999"/>
    <n v="209.94"/>
    <n v="6"/>
    <n v="39.888599999999997"/>
    <n v="7"/>
  </r>
  <r>
    <x v="1421"/>
    <x v="801"/>
    <x v="727"/>
    <s v="JaneWaco@gmail.com"/>
    <s v="United States,Sacramento,California"/>
    <s v="Phones"/>
    <x v="1289"/>
    <n v="31.984000000000002"/>
    <n v="2"/>
    <n v="-7.9960000000000004"/>
    <n v="7"/>
  </r>
  <r>
    <x v="1421"/>
    <x v="801"/>
    <x v="727"/>
    <s v="JaneWaco@gmail.com"/>
    <s v="United States,Sacramento,California"/>
    <s v="Binders"/>
    <x v="584"/>
    <n v="5083.96"/>
    <n v="5"/>
    <n v="1906.4849999999999"/>
    <n v="7"/>
  </r>
  <r>
    <x v="1422"/>
    <x v="99"/>
    <x v="99"/>
    <s v="CindyChapman@gmail.com"/>
    <s v="United States,San Diego,California"/>
    <s v="Machines"/>
    <x v="1206"/>
    <n v="686.4"/>
    <n v="2"/>
    <n v="77.22"/>
    <n v="4"/>
  </r>
  <r>
    <x v="1423"/>
    <x v="88"/>
    <x v="690"/>
    <s v="SallyHughsby@gmail.com"/>
    <s v="United States,Seattle,Washington"/>
    <s v="Binders"/>
    <x v="996"/>
    <n v="15.92"/>
    <n v="5"/>
    <n v="5.3730000000000002"/>
    <n v="5"/>
  </r>
  <r>
    <x v="1423"/>
    <x v="88"/>
    <x v="690"/>
    <s v="SallyHughsby@gmail.com"/>
    <s v="United States,Seattle,Washington"/>
    <s v="Furnishings"/>
    <x v="130"/>
    <n v="70.680000000000007"/>
    <n v="12"/>
    <n v="31.0992"/>
    <n v="5"/>
  </r>
  <r>
    <x v="1423"/>
    <x v="88"/>
    <x v="690"/>
    <s v="SallyHughsby@gmail.com"/>
    <s v="United States,Seattle,Washington"/>
    <s v="Storage"/>
    <x v="1006"/>
    <n v="541.24"/>
    <n v="4"/>
    <n v="5.4123999999999999"/>
    <n v="5"/>
  </r>
  <r>
    <x v="1424"/>
    <x v="754"/>
    <x v="223"/>
    <s v="AliceMcCarthy@gmail.com"/>
    <s v="United States,Los Angeles,California"/>
    <s v="Paper"/>
    <x v="1118"/>
    <n v="192.72"/>
    <n v="11"/>
    <n v="92.505600000000001"/>
    <n v="2"/>
  </r>
  <r>
    <x v="1424"/>
    <x v="754"/>
    <x v="223"/>
    <s v="AliceMcCarthy@gmail.com"/>
    <s v="United States,Los Angeles,California"/>
    <s v="Accessories"/>
    <x v="1053"/>
    <n v="239.97"/>
    <n v="3"/>
    <n v="86.389200000000002"/>
    <n v="2"/>
  </r>
  <r>
    <x v="1425"/>
    <x v="453"/>
    <x v="862"/>
    <s v="BarryBlumstein@gmail.com"/>
    <s v="United States,Los Angeles,California"/>
    <s v="Storage"/>
    <x v="1431"/>
    <n v="276.27999999999997"/>
    <n v="2"/>
    <n v="0"/>
    <n v="3"/>
  </r>
  <r>
    <x v="1426"/>
    <x v="88"/>
    <x v="266"/>
    <s v="MaxLudwig@gmail.com"/>
    <s v="United States,Stockton,California"/>
    <s v="Furnishings"/>
    <x v="212"/>
    <n v="629.64"/>
    <n v="9"/>
    <n v="107.03879999999999"/>
    <n v="6"/>
  </r>
  <r>
    <x v="1427"/>
    <x v="194"/>
    <x v="362"/>
    <s v="LindsayCastell@gmail.com"/>
    <s v="United States,San Diego,California"/>
    <s v="Chairs"/>
    <x v="329"/>
    <n v="2676.672"/>
    <n v="9"/>
    <n v="267.66719999999998"/>
    <n v="5"/>
  </r>
  <r>
    <x v="1428"/>
    <x v="94"/>
    <x v="807"/>
    <s v="BillDonatelli@gmail.com"/>
    <s v="United States,Los Angeles,California"/>
    <s v="Furnishings"/>
    <x v="1432"/>
    <n v="312.02999999999997"/>
    <n v="3"/>
    <n v="43.684199999999997"/>
    <n v="7"/>
  </r>
  <r>
    <x v="1428"/>
    <x v="94"/>
    <x v="807"/>
    <s v="BillDonatelli@gmail.com"/>
    <s v="United States,Los Angeles,California"/>
    <s v="Storage"/>
    <x v="514"/>
    <n v="17.940000000000001"/>
    <n v="3"/>
    <n v="3.0497999999999998"/>
    <n v="7"/>
  </r>
  <r>
    <x v="1428"/>
    <x v="94"/>
    <x v="807"/>
    <s v="BillDonatelli@gmail.com"/>
    <s v="United States,Los Angeles,California"/>
    <s v="Phones"/>
    <x v="1194"/>
    <n v="165.6"/>
    <n v="3"/>
    <n v="10.35"/>
    <n v="7"/>
  </r>
  <r>
    <x v="1428"/>
    <x v="94"/>
    <x v="807"/>
    <s v="BillDonatelli@gmail.com"/>
    <s v="United States,Los Angeles,California"/>
    <s v="Paper"/>
    <x v="1286"/>
    <n v="37.520000000000003"/>
    <n v="4"/>
    <n v="18.009599999999999"/>
    <n v="7"/>
  </r>
  <r>
    <x v="1429"/>
    <x v="174"/>
    <x v="132"/>
    <s v="AndyYotov@gmail.com"/>
    <s v="United States,San Francisco,California"/>
    <s v="Phones"/>
    <x v="1147"/>
    <n v="66.975999999999999"/>
    <n v="7"/>
    <n v="6.6976000000000004"/>
    <n v="2"/>
  </r>
  <r>
    <x v="1430"/>
    <x v="802"/>
    <x v="863"/>
    <s v="ElizabethMoffitt@gmail.com"/>
    <s v="United States,Moreno Valley,California"/>
    <s v="Paper"/>
    <x v="812"/>
    <n v="182.72"/>
    <n v="8"/>
    <n v="84.051199999999994"/>
    <n v="6"/>
  </r>
  <r>
    <x v="1431"/>
    <x v="694"/>
    <x v="740"/>
    <s v="SaphhiraShifley@gmail.com"/>
    <s v="United States,Seattle,Washington"/>
    <s v="Art"/>
    <x v="491"/>
    <n v="99.2"/>
    <n v="5"/>
    <n v="25.792000000000002"/>
    <n v="2"/>
  </r>
  <r>
    <x v="1432"/>
    <x v="803"/>
    <x v="598"/>
    <s v="PaulGonzalez@gmail.com"/>
    <s v="United States,Los Angeles,California"/>
    <s v="Art"/>
    <x v="339"/>
    <n v="204.85"/>
    <n v="5"/>
    <n v="53.261000000000003"/>
    <n v="2"/>
  </r>
  <r>
    <x v="1432"/>
    <x v="803"/>
    <x v="598"/>
    <s v="PaulGonzalez@gmail.com"/>
    <s v="United States,Los Angeles,California"/>
    <s v="Phones"/>
    <x v="1233"/>
    <n v="135.98400000000001"/>
    <n v="2"/>
    <n v="16.998000000000001"/>
    <n v="2"/>
  </r>
  <r>
    <x v="1432"/>
    <x v="803"/>
    <x v="598"/>
    <s v="PaulGonzalez@gmail.com"/>
    <s v="United States,Los Angeles,California"/>
    <s v="Art"/>
    <x v="1433"/>
    <n v="16.399999999999999"/>
    <n v="5"/>
    <n v="7.0519999999999996"/>
    <n v="2"/>
  </r>
  <r>
    <x v="1432"/>
    <x v="803"/>
    <x v="598"/>
    <s v="PaulGonzalez@gmail.com"/>
    <s v="United States,Los Angeles,California"/>
    <s v="Binders"/>
    <x v="620"/>
    <n v="92.96"/>
    <n v="2"/>
    <n v="31.373999999999999"/>
    <n v="2"/>
  </r>
  <r>
    <x v="1433"/>
    <x v="85"/>
    <x v="394"/>
    <s v="NatalieWebber@gmail.com"/>
    <s v="United States,Portland,Oregon"/>
    <s v="Binders"/>
    <x v="917"/>
    <n v="4.1580000000000004"/>
    <n v="7"/>
    <n v="-3.4649999999999999"/>
    <n v="2"/>
  </r>
  <r>
    <x v="1433"/>
    <x v="85"/>
    <x v="394"/>
    <s v="NatalieWebber@gmail.com"/>
    <s v="United States,Portland,Oregon"/>
    <s v="Machines"/>
    <x v="1434"/>
    <n v="179.99100000000001"/>
    <n v="3"/>
    <n v="-251.98740000000001"/>
    <n v="2"/>
  </r>
  <r>
    <x v="1434"/>
    <x v="705"/>
    <x v="748"/>
    <s v="EricaHernandez@gmail.com"/>
    <s v="United States,San Francisco,California"/>
    <s v="Paper"/>
    <x v="665"/>
    <n v="164.88"/>
    <n v="3"/>
    <n v="80.791200000000003"/>
    <n v="1"/>
  </r>
  <r>
    <x v="1435"/>
    <x v="544"/>
    <x v="864"/>
    <s v="ScottCohen@gmail.com"/>
    <s v="United States,San Francisco,California"/>
    <s v="Supplies"/>
    <x v="183"/>
    <n v="10.95"/>
    <n v="3"/>
    <n v="3.2850000000000001"/>
    <n v="2"/>
  </r>
  <r>
    <x v="1436"/>
    <x v="170"/>
    <x v="683"/>
    <s v="AdamShillingsburg@gmail.com"/>
    <s v="United States,San Diego,California"/>
    <s v="Appliances"/>
    <x v="1379"/>
    <n v="13.97"/>
    <n v="1"/>
    <n v="3.6322000000000001"/>
    <n v="2"/>
  </r>
  <r>
    <x v="1437"/>
    <x v="112"/>
    <x v="43"/>
    <s v="HenryGoldwyn@gmail.com"/>
    <s v="United States,San Diego,California"/>
    <s v="Paper"/>
    <x v="1343"/>
    <n v="8.56"/>
    <n v="2"/>
    <n v="3.8519999999999999"/>
    <n v="4"/>
  </r>
  <r>
    <x v="1438"/>
    <x v="550"/>
    <x v="754"/>
    <s v="RobLucas@gmail.com"/>
    <s v="United States,Los Angeles,California"/>
    <s v="Bookcases"/>
    <x v="1297"/>
    <n v="344.98099999999999"/>
    <n v="7"/>
    <n v="28.4102"/>
    <n v="2"/>
  </r>
  <r>
    <x v="1439"/>
    <x v="84"/>
    <x v="756"/>
    <s v="TanjaNorvell@gmail.com"/>
    <s v="United States,San Francisco,California"/>
    <s v="Accessories"/>
    <x v="970"/>
    <n v="104.75"/>
    <n v="5"/>
    <n v="21.997499999999999"/>
    <n v="5"/>
  </r>
  <r>
    <x v="1440"/>
    <x v="60"/>
    <x v="865"/>
    <s v="TobyBraunhardt@gmail.com"/>
    <s v="United States,Phoenix,Arizona"/>
    <s v="Binders"/>
    <x v="1080"/>
    <n v="8.2260000000000009"/>
    <n v="3"/>
    <n v="-6.0324"/>
    <n v="0"/>
  </r>
  <r>
    <x v="1441"/>
    <x v="730"/>
    <x v="866"/>
    <s v="JenniferFerguson@gmail.com"/>
    <s v="United States,Spokane,Washington"/>
    <s v="Accessories"/>
    <x v="395"/>
    <n v="239.94"/>
    <n v="6"/>
    <n v="26.3934"/>
    <n v="1"/>
  </r>
  <r>
    <x v="1441"/>
    <x v="730"/>
    <x v="866"/>
    <s v="JenniferFerguson@gmail.com"/>
    <s v="United States,Spokane,Washington"/>
    <s v="Art"/>
    <x v="1435"/>
    <n v="23.84"/>
    <n v="8"/>
    <n v="6.4367999999999999"/>
    <n v="1"/>
  </r>
  <r>
    <x v="1442"/>
    <x v="794"/>
    <x v="515"/>
    <s v="BarryPond@gmail.com"/>
    <s v="United States,Los Angeles,California"/>
    <s v="Art"/>
    <x v="679"/>
    <n v="13.9"/>
    <n v="5"/>
    <n v="3.7530000000000001"/>
    <n v="4"/>
  </r>
  <r>
    <x v="1442"/>
    <x v="794"/>
    <x v="515"/>
    <s v="BarryPond@gmail.com"/>
    <s v="United States,Los Angeles,California"/>
    <s v="Envelopes"/>
    <x v="1159"/>
    <n v="19.399999999999999"/>
    <n v="5"/>
    <n v="9.3119999999999994"/>
    <n v="4"/>
  </r>
  <r>
    <x v="1443"/>
    <x v="443"/>
    <x v="182"/>
    <s v="NoelStaavos@gmail.com"/>
    <s v="United States,Carlsbad,New Mexico"/>
    <s v="Binders"/>
    <x v="247"/>
    <n v="13.488"/>
    <n v="2"/>
    <n v="4.3836000000000004"/>
    <n v="6"/>
  </r>
  <r>
    <x v="1443"/>
    <x v="443"/>
    <x v="182"/>
    <s v="NoelStaavos@gmail.com"/>
    <s v="United States,Carlsbad,New Mexico"/>
    <s v="Binders"/>
    <x v="1436"/>
    <n v="11.416"/>
    <n v="1"/>
    <n v="3.8529"/>
    <n v="6"/>
  </r>
  <r>
    <x v="1444"/>
    <x v="804"/>
    <x v="404"/>
    <s v="MarkVanHuff@gmail.com"/>
    <s v="United States,Pocatello,Idaho"/>
    <s v="Paper"/>
    <x v="782"/>
    <n v="17.64"/>
    <n v="3"/>
    <n v="8.6435999999999993"/>
    <n v="2"/>
  </r>
  <r>
    <x v="1444"/>
    <x v="804"/>
    <x v="404"/>
    <s v="MarkVanHuff@gmail.com"/>
    <s v="United States,Pocatello,Idaho"/>
    <s v="Binders"/>
    <x v="12"/>
    <n v="17.04"/>
    <n v="3"/>
    <n v="5.5380000000000003"/>
    <n v="2"/>
  </r>
  <r>
    <x v="1445"/>
    <x v="535"/>
    <x v="867"/>
    <s v="TonyChapman@gmail.com"/>
    <s v="United States,Fort Collins,Colorado"/>
    <s v="Furnishings"/>
    <x v="194"/>
    <n v="98.328000000000003"/>
    <n v="3"/>
    <n v="9.8328000000000007"/>
    <n v="1"/>
  </r>
  <r>
    <x v="1446"/>
    <x v="490"/>
    <x v="868"/>
    <s v="RickWilson@gmail.com"/>
    <s v="United States,Seattle,Washington"/>
    <s v="Appliances"/>
    <x v="1437"/>
    <n v="314.60000000000002"/>
    <n v="4"/>
    <n v="103.818"/>
    <n v="0"/>
  </r>
  <r>
    <x v="1446"/>
    <x v="490"/>
    <x v="868"/>
    <s v="RickWilson@gmail.com"/>
    <s v="United States,Seattle,Washington"/>
    <s v="Tables"/>
    <x v="224"/>
    <n v="283.56"/>
    <n v="4"/>
    <n v="45.369599999999998"/>
    <n v="0"/>
  </r>
  <r>
    <x v="1447"/>
    <x v="45"/>
    <x v="43"/>
    <s v="NeilDucich@gmail.com"/>
    <s v="United States,Chandler,Arizona"/>
    <s v="Tables"/>
    <x v="1340"/>
    <n v="73.915000000000006"/>
    <n v="1"/>
    <n v="-45.827300000000001"/>
    <n v="5"/>
  </r>
  <r>
    <x v="1448"/>
    <x v="133"/>
    <x v="569"/>
    <s v="MuhammedMacIntyre@gmail.com"/>
    <s v="United States,Los Angeles,California"/>
    <s v="Appliances"/>
    <x v="327"/>
    <n v="61.44"/>
    <n v="3"/>
    <n v="16.588799999999999"/>
    <n v="4"/>
  </r>
  <r>
    <x v="1449"/>
    <x v="27"/>
    <x v="589"/>
    <s v="MarinaLichtenstein@gmail.com"/>
    <s v="United States,San Francisco,California"/>
    <s v="Accessories"/>
    <x v="103"/>
    <n v="479.97"/>
    <n v="3"/>
    <n v="163.18979999999999"/>
    <n v="6"/>
  </r>
  <r>
    <x v="1450"/>
    <x v="375"/>
    <x v="146"/>
    <s v="KalycaMeade@gmail.com"/>
    <s v="United States,Sunnyvale,California"/>
    <s v="Binders"/>
    <x v="775"/>
    <n v="5.984"/>
    <n v="2"/>
    <n v="2.2440000000000002"/>
    <n v="4"/>
  </r>
  <r>
    <x v="1450"/>
    <x v="375"/>
    <x v="146"/>
    <s v="KalycaMeade@gmail.com"/>
    <s v="United States,Sunnyvale,California"/>
    <s v="Accessories"/>
    <x v="609"/>
    <n v="189.95"/>
    <n v="5"/>
    <n v="45.588000000000001"/>
    <n v="4"/>
  </r>
  <r>
    <x v="1450"/>
    <x v="375"/>
    <x v="146"/>
    <s v="KalycaMeade@gmail.com"/>
    <s v="United States,Sunnyvale,California"/>
    <s v="Accessories"/>
    <x v="1270"/>
    <n v="149.94999999999999"/>
    <n v="5"/>
    <n v="31.4895"/>
    <n v="4"/>
  </r>
  <r>
    <x v="1450"/>
    <x v="375"/>
    <x v="146"/>
    <s v="KalycaMeade@gmail.com"/>
    <s v="United States,Sunnyvale,California"/>
    <s v="Art"/>
    <x v="1438"/>
    <n v="29.95"/>
    <n v="5"/>
    <n v="8.6854999999999993"/>
    <n v="4"/>
  </r>
  <r>
    <x v="1450"/>
    <x v="375"/>
    <x v="146"/>
    <s v="KalycaMeade@gmail.com"/>
    <s v="United States,Sunnyvale,California"/>
    <s v="Labels"/>
    <x v="1152"/>
    <n v="44.4"/>
    <n v="3"/>
    <n v="22.2"/>
    <n v="4"/>
  </r>
  <r>
    <x v="1451"/>
    <x v="805"/>
    <x v="869"/>
    <s v="AnthonyJacobs@gmail.com"/>
    <s v="United States,Los Angeles,California"/>
    <s v="Paper"/>
    <x v="113"/>
    <n v="10.86"/>
    <n v="2"/>
    <n v="5.3213999999999997"/>
    <n v="4"/>
  </r>
  <r>
    <x v="1452"/>
    <x v="482"/>
    <x v="870"/>
    <s v="DamalaKotsonis@gmail.com"/>
    <s v="United States,San Francisco,California"/>
    <s v="Art"/>
    <x v="553"/>
    <n v="3.36"/>
    <n v="2"/>
    <n v="0.84"/>
    <n v="5"/>
  </r>
  <r>
    <x v="1452"/>
    <x v="482"/>
    <x v="870"/>
    <s v="DamalaKotsonis@gmail.com"/>
    <s v="United States,San Francisco,California"/>
    <s v="Binders"/>
    <x v="220"/>
    <n v="27.936"/>
    <n v="4"/>
    <n v="9.4283999999999999"/>
    <n v="5"/>
  </r>
  <r>
    <x v="1452"/>
    <x v="482"/>
    <x v="870"/>
    <s v="DamalaKotsonis@gmail.com"/>
    <s v="United States,San Francisco,California"/>
    <s v="Phones"/>
    <x v="1165"/>
    <n v="28.783999999999999"/>
    <n v="2"/>
    <n v="2.8784000000000001"/>
    <n v="5"/>
  </r>
  <r>
    <x v="1453"/>
    <x v="498"/>
    <x v="522"/>
    <s v="BerenikeKampe@gmail.com"/>
    <s v="United States,Santa Ana,California"/>
    <s v="Supplies"/>
    <x v="43"/>
    <n v="21.96"/>
    <n v="2"/>
    <n v="6.1487999999999996"/>
    <n v="6"/>
  </r>
  <r>
    <x v="1454"/>
    <x v="806"/>
    <x v="871"/>
    <s v="CraigCarreira@gmail.com"/>
    <s v="United States,Seattle,Washington"/>
    <s v="Accessories"/>
    <x v="776"/>
    <n v="21.98"/>
    <n v="2"/>
    <n v="8.5722000000000005"/>
    <n v="5"/>
  </r>
  <r>
    <x v="1455"/>
    <x v="759"/>
    <x v="627"/>
    <s v="StewartVisinsky@gmail.com"/>
    <s v="United States,Los Angeles,California"/>
    <s v="Furnishings"/>
    <x v="1439"/>
    <n v="74.760000000000005"/>
    <n v="7"/>
    <n v="23.923200000000001"/>
    <n v="4"/>
  </r>
  <r>
    <x v="1455"/>
    <x v="759"/>
    <x v="627"/>
    <s v="StewartVisinsky@gmail.com"/>
    <s v="United States,Los Angeles,California"/>
    <s v="Tables"/>
    <x v="1131"/>
    <n v="364.77600000000001"/>
    <n v="3"/>
    <n v="27.3582"/>
    <n v="4"/>
  </r>
  <r>
    <x v="1456"/>
    <x v="154"/>
    <x v="495"/>
    <s v="AnthonyRawles@gmail.com"/>
    <s v="United States,Seattle,Washington"/>
    <s v="Tables"/>
    <x v="340"/>
    <n v="1115.17"/>
    <n v="7"/>
    <n v="334.55099999999999"/>
    <n v="4"/>
  </r>
  <r>
    <x v="1457"/>
    <x v="148"/>
    <x v="454"/>
    <s v="ChrisSelesnick@gmail.com"/>
    <s v="United States,San Diego,California"/>
    <s v="Binders"/>
    <x v="919"/>
    <n v="89.695999999999998"/>
    <n v="4"/>
    <n v="33.636000000000003"/>
    <n v="1"/>
  </r>
  <r>
    <x v="1457"/>
    <x v="148"/>
    <x v="454"/>
    <s v="ChrisSelesnick@gmail.com"/>
    <s v="United States,San Diego,California"/>
    <s v="Labels"/>
    <x v="781"/>
    <n v="50.12"/>
    <n v="4"/>
    <n v="23.5564"/>
    <n v="1"/>
  </r>
  <r>
    <x v="1458"/>
    <x v="584"/>
    <x v="872"/>
    <s v="BeckyMartin@gmail.com"/>
    <s v="United States,Des Moines,Washington"/>
    <s v="Chairs"/>
    <x v="469"/>
    <n v="215.976"/>
    <n v="3"/>
    <n v="-2.6997"/>
    <n v="3"/>
  </r>
  <r>
    <x v="1458"/>
    <x v="584"/>
    <x v="872"/>
    <s v="BeckyMartin@gmail.com"/>
    <s v="United States,Des Moines,Washington"/>
    <s v="Envelopes"/>
    <x v="957"/>
    <n v="65.94"/>
    <n v="3"/>
    <n v="30.991800000000001"/>
    <n v="3"/>
  </r>
  <r>
    <x v="1459"/>
    <x v="386"/>
    <x v="628"/>
    <s v="KenHeidel@gmail.com"/>
    <s v="United States,Santa Ana,California"/>
    <s v="Phones"/>
    <x v="1180"/>
    <n v="143.952"/>
    <n v="6"/>
    <n v="17.994"/>
    <n v="2"/>
  </r>
  <r>
    <x v="1459"/>
    <x v="386"/>
    <x v="628"/>
    <s v="KenHeidel@gmail.com"/>
    <s v="United States,Santa Ana,California"/>
    <s v="Paper"/>
    <x v="398"/>
    <n v="19.440000000000001"/>
    <n v="3"/>
    <n v="9.3312000000000008"/>
    <n v="2"/>
  </r>
  <r>
    <x v="1460"/>
    <x v="789"/>
    <x v="873"/>
    <s v="DiannaVittorini@gmail.com"/>
    <s v="United States,Los Angeles,California"/>
    <s v="Binders"/>
    <x v="1440"/>
    <n v="276.78399999999999"/>
    <n v="2"/>
    <n v="89.954800000000006"/>
    <n v="2"/>
  </r>
  <r>
    <x v="1461"/>
    <x v="807"/>
    <x v="823"/>
    <s v="EricaBern@gmail.com"/>
    <s v="United States,Los Angeles,California"/>
    <s v="Phones"/>
    <x v="1302"/>
    <n v="623.96"/>
    <n v="5"/>
    <n v="38.997500000000002"/>
    <n v="3"/>
  </r>
  <r>
    <x v="1462"/>
    <x v="808"/>
    <x v="874"/>
    <s v="RossBaird@gmail.com"/>
    <s v="United States,Los Angeles,California"/>
    <s v="Labels"/>
    <x v="304"/>
    <n v="22.05"/>
    <n v="7"/>
    <n v="10.584"/>
    <n v="6"/>
  </r>
  <r>
    <x v="1462"/>
    <x v="808"/>
    <x v="874"/>
    <s v="RossBaird@gmail.com"/>
    <s v="United States,Los Angeles,California"/>
    <s v="Paper"/>
    <x v="1441"/>
    <n v="99.9"/>
    <n v="5"/>
    <n v="46.953000000000003"/>
    <n v="6"/>
  </r>
  <r>
    <x v="1463"/>
    <x v="794"/>
    <x v="524"/>
    <s v="JasonKlamczynski@gmail.com"/>
    <s v="United States,Los Angeles,California"/>
    <s v="Appliances"/>
    <x v="187"/>
    <n v="90.86"/>
    <n v="7"/>
    <n v="26.349399999999999"/>
    <n v="2"/>
  </r>
  <r>
    <x v="1464"/>
    <x v="493"/>
    <x v="393"/>
    <s v="PatrickRyan@gmail.com"/>
    <s v="United States,San Francisco,California"/>
    <s v="Paper"/>
    <x v="777"/>
    <n v="7.78"/>
    <n v="1"/>
    <n v="3.5009999999999999"/>
    <n v="0"/>
  </r>
  <r>
    <x v="1465"/>
    <x v="809"/>
    <x v="114"/>
    <s v="MichelleArnett@gmail.com"/>
    <s v="United States,Las Cruces,New Mexico"/>
    <s v="Art"/>
    <x v="975"/>
    <n v="8.2799999999999994"/>
    <n v="2"/>
    <n v="3.4775999999999998"/>
    <n v="5"/>
  </r>
  <r>
    <x v="1466"/>
    <x v="321"/>
    <x v="215"/>
    <s v="AaronSmayling@gmail.com"/>
    <s v="United States,Redmond,Oregon"/>
    <s v="Binders"/>
    <x v="267"/>
    <n v="88.073999999999998"/>
    <n v="7"/>
    <n v="-58.716000000000001"/>
    <n v="1"/>
  </r>
  <r>
    <x v="1467"/>
    <x v="108"/>
    <x v="45"/>
    <s v="RickHuthwaite@gmail.com"/>
    <s v="United States,San Diego,California"/>
    <s v="Phones"/>
    <x v="328"/>
    <n v="555.96"/>
    <n v="5"/>
    <n v="41.697000000000003"/>
    <n v="4"/>
  </r>
  <r>
    <x v="1468"/>
    <x v="567"/>
    <x v="306"/>
    <s v="BradleyTalbott@gmail.com"/>
    <s v="United States,Los Angeles,California"/>
    <s v="Accessories"/>
    <x v="1442"/>
    <n v="159.97999999999999"/>
    <n v="2"/>
    <n v="47.994"/>
    <n v="2"/>
  </r>
  <r>
    <x v="1469"/>
    <x v="635"/>
    <x v="875"/>
    <s v="RickDuston@gmail.com"/>
    <s v="United States,Las Vegas,Nevada"/>
    <s v="Binders"/>
    <x v="1050"/>
    <n v="8.2880000000000003"/>
    <n v="2"/>
    <n v="3.0044"/>
    <n v="6"/>
  </r>
  <r>
    <x v="1469"/>
    <x v="635"/>
    <x v="875"/>
    <s v="RickDuston@gmail.com"/>
    <s v="United States,Las Vegas,Nevada"/>
    <s v="Phones"/>
    <x v="1302"/>
    <n v="1123.1279999999999"/>
    <n v="9"/>
    <n v="70.195499999999996"/>
    <n v="6"/>
  </r>
  <r>
    <x v="1469"/>
    <x v="635"/>
    <x v="875"/>
    <s v="RickDuston@gmail.com"/>
    <s v="United States,Las Vegas,Nevada"/>
    <s v="Appliances"/>
    <x v="187"/>
    <n v="64.900000000000006"/>
    <n v="5"/>
    <n v="18.821000000000002"/>
    <n v="6"/>
  </r>
  <r>
    <x v="1470"/>
    <x v="536"/>
    <x v="740"/>
    <s v="KunstMiller@gmail.com"/>
    <s v="United States,Avondale,Arizona"/>
    <s v="Art"/>
    <x v="871"/>
    <n v="14.576000000000001"/>
    <n v="2"/>
    <n v="2.3685999999999998"/>
    <n v="5"/>
  </r>
  <r>
    <x v="1470"/>
    <x v="536"/>
    <x v="740"/>
    <s v="KunstMiller@gmail.com"/>
    <s v="United States,Avondale,Arizona"/>
    <s v="Accessories"/>
    <x v="824"/>
    <n v="23.2"/>
    <n v="2"/>
    <n v="1.45"/>
    <n v="5"/>
  </r>
  <r>
    <x v="1470"/>
    <x v="536"/>
    <x v="740"/>
    <s v="KunstMiller@gmail.com"/>
    <s v="United States,Avondale,Arizona"/>
    <s v="Art"/>
    <x v="157"/>
    <n v="16.463999999999999"/>
    <n v="7"/>
    <n v="1.8522000000000001"/>
    <n v="5"/>
  </r>
  <r>
    <x v="1471"/>
    <x v="810"/>
    <x v="876"/>
    <s v="IoniaMcGrath@gmail.com"/>
    <s v="United States,Las Vegas,Nevada"/>
    <s v="Paper"/>
    <x v="38"/>
    <n v="40.08"/>
    <n v="6"/>
    <n v="19.238399999999999"/>
    <n v="5"/>
  </r>
  <r>
    <x v="1472"/>
    <x v="427"/>
    <x v="850"/>
    <s v="MaxJones@gmail.com"/>
    <s v="United States,San Diego,California"/>
    <s v="Machines"/>
    <x v="1395"/>
    <n v="4476.8"/>
    <n v="4"/>
    <n v="503.64"/>
    <n v="2"/>
  </r>
  <r>
    <x v="1472"/>
    <x v="427"/>
    <x v="850"/>
    <s v="MaxJones@gmail.com"/>
    <s v="United States,San Diego,California"/>
    <s v="Paper"/>
    <x v="1191"/>
    <n v="104.85"/>
    <n v="1"/>
    <n v="50.328000000000003"/>
    <n v="2"/>
  </r>
  <r>
    <x v="1472"/>
    <x v="427"/>
    <x v="850"/>
    <s v="MaxJones@gmail.com"/>
    <s v="United States,San Diego,California"/>
    <s v="Appliances"/>
    <x v="791"/>
    <n v="241.44"/>
    <n v="3"/>
    <n v="72.432000000000002"/>
    <n v="2"/>
  </r>
  <r>
    <x v="1473"/>
    <x v="421"/>
    <x v="208"/>
    <s v="LaurelBeltran@gmail.com"/>
    <s v="United States,Oxnard,California"/>
    <s v="Furnishings"/>
    <x v="165"/>
    <n v="31.96"/>
    <n v="2"/>
    <n v="1.5980000000000001"/>
    <n v="0"/>
  </r>
  <r>
    <x v="1473"/>
    <x v="421"/>
    <x v="208"/>
    <s v="LaurelBeltran@gmail.com"/>
    <s v="United States,Oxnard,California"/>
    <s v="Paper"/>
    <x v="1443"/>
    <n v="47.9"/>
    <n v="1"/>
    <n v="22.992000000000001"/>
    <n v="0"/>
  </r>
  <r>
    <x v="1473"/>
    <x v="421"/>
    <x v="208"/>
    <s v="LaurelBeltran@gmail.com"/>
    <s v="United States,Oxnard,California"/>
    <s v="Storage"/>
    <x v="332"/>
    <n v="1112.94"/>
    <n v="3"/>
    <n v="222.58799999999999"/>
    <n v="0"/>
  </r>
  <r>
    <x v="1473"/>
    <x v="421"/>
    <x v="208"/>
    <s v="LaurelBeltran@gmail.com"/>
    <s v="United States,Oxnard,California"/>
    <s v="Envelopes"/>
    <x v="335"/>
    <n v="22.92"/>
    <n v="3"/>
    <n v="11.2308"/>
    <n v="0"/>
  </r>
  <r>
    <x v="1474"/>
    <x v="811"/>
    <x v="830"/>
    <s v="SarahBrown@gmail.com"/>
    <s v="United States,Kent,Washington"/>
    <s v="Phones"/>
    <x v="1180"/>
    <n v="71.975999999999999"/>
    <n v="3"/>
    <n v="8.9969999999999999"/>
    <n v="2"/>
  </r>
  <r>
    <x v="1474"/>
    <x v="811"/>
    <x v="830"/>
    <s v="SarahBrown@gmail.com"/>
    <s v="United States,Kent,Washington"/>
    <s v="Paper"/>
    <x v="1171"/>
    <n v="19.440000000000001"/>
    <n v="3"/>
    <n v="9.3312000000000008"/>
    <n v="2"/>
  </r>
  <r>
    <x v="1475"/>
    <x v="472"/>
    <x v="877"/>
    <s v="JeremyLonsdale@gmail.com"/>
    <s v="United States,Westminster,California"/>
    <s v="Phones"/>
    <x v="1307"/>
    <n v="707.88"/>
    <n v="3"/>
    <n v="44.2425"/>
    <n v="4"/>
  </r>
  <r>
    <x v="1475"/>
    <x v="472"/>
    <x v="877"/>
    <s v="JeremyLonsdale@gmail.com"/>
    <s v="United States,Westminster,California"/>
    <s v="Binders"/>
    <x v="214"/>
    <n v="11.952"/>
    <n v="3"/>
    <n v="4.1832000000000003"/>
    <n v="4"/>
  </r>
  <r>
    <x v="1475"/>
    <x v="472"/>
    <x v="877"/>
    <s v="JeremyLonsdale@gmail.com"/>
    <s v="United States,Westminster,California"/>
    <s v="Binders"/>
    <x v="1444"/>
    <n v="31.128"/>
    <n v="3"/>
    <n v="11.673"/>
    <n v="4"/>
  </r>
  <r>
    <x v="1475"/>
    <x v="472"/>
    <x v="877"/>
    <s v="JeremyLonsdale@gmail.com"/>
    <s v="United States,Westminster,California"/>
    <s v="Accessories"/>
    <x v="1282"/>
    <n v="55.76"/>
    <n v="4"/>
    <n v="7.8064"/>
    <n v="4"/>
  </r>
  <r>
    <x v="1475"/>
    <x v="472"/>
    <x v="877"/>
    <s v="JeremyLonsdale@gmail.com"/>
    <s v="United States,Westminster,California"/>
    <s v="Paper"/>
    <x v="297"/>
    <n v="24.56"/>
    <n v="2"/>
    <n v="11.543200000000001"/>
    <n v="4"/>
  </r>
  <r>
    <x v="1475"/>
    <x v="472"/>
    <x v="877"/>
    <s v="JeremyLonsdale@gmail.com"/>
    <s v="United States,Westminster,California"/>
    <s v="Furnishings"/>
    <x v="285"/>
    <n v="51.75"/>
    <n v="1"/>
    <n v="15.525"/>
    <n v="4"/>
  </r>
  <r>
    <x v="1475"/>
    <x v="472"/>
    <x v="877"/>
    <s v="JeremyLonsdale@gmail.com"/>
    <s v="United States,Westminster,California"/>
    <s v="Chairs"/>
    <x v="1445"/>
    <n v="207.184"/>
    <n v="1"/>
    <n v="25.898"/>
    <n v="4"/>
  </r>
  <r>
    <x v="1475"/>
    <x v="472"/>
    <x v="877"/>
    <s v="JeremyLonsdale@gmail.com"/>
    <s v="United States,Westminster,California"/>
    <s v="Appliances"/>
    <x v="1446"/>
    <n v="1473.1"/>
    <n v="5"/>
    <n v="412.46800000000002"/>
    <n v="4"/>
  </r>
  <r>
    <x v="1476"/>
    <x v="812"/>
    <x v="521"/>
    <s v="PhilipBrown@gmail.com"/>
    <s v="United States,Avondale,Arizona"/>
    <s v="Supplies"/>
    <x v="1059"/>
    <n v="47.991999999999997"/>
    <n v="7"/>
    <n v="3.5994000000000002"/>
    <n v="6"/>
  </r>
  <r>
    <x v="1476"/>
    <x v="812"/>
    <x v="521"/>
    <s v="PhilipBrown@gmail.com"/>
    <s v="United States,Avondale,Arizona"/>
    <s v="Accessories"/>
    <x v="1447"/>
    <n v="102.24"/>
    <n v="4"/>
    <n v="-16.614000000000001"/>
    <n v="6"/>
  </r>
  <r>
    <x v="1477"/>
    <x v="561"/>
    <x v="3"/>
    <s v="GregMatthias@gmail.com"/>
    <s v="United States,San Jose,California"/>
    <s v="Paper"/>
    <x v="1232"/>
    <n v="39.96"/>
    <n v="2"/>
    <n v="19.180800000000001"/>
    <n v="5"/>
  </r>
  <r>
    <x v="1477"/>
    <x v="561"/>
    <x v="3"/>
    <s v="GregMatthias@gmail.com"/>
    <s v="United States,San Jose,California"/>
    <s v="Phones"/>
    <x v="578"/>
    <n v="1432"/>
    <n v="5"/>
    <n v="125.3"/>
    <n v="5"/>
  </r>
  <r>
    <x v="1477"/>
    <x v="561"/>
    <x v="3"/>
    <s v="GregMatthias@gmail.com"/>
    <s v="United States,San Jose,California"/>
    <s v="Supplies"/>
    <x v="1083"/>
    <n v="41.04"/>
    <n v="6"/>
    <n v="11.0808"/>
    <n v="5"/>
  </r>
  <r>
    <x v="1477"/>
    <x v="561"/>
    <x v="3"/>
    <s v="GregMatthias@gmail.com"/>
    <s v="United States,San Jose,California"/>
    <s v="Chairs"/>
    <x v="748"/>
    <n v="256.78399999999999"/>
    <n v="1"/>
    <n v="32.097999999999999"/>
    <n v="5"/>
  </r>
  <r>
    <x v="1478"/>
    <x v="421"/>
    <x v="440"/>
    <s v="FredHopkins@gmail.com"/>
    <s v="United States,Los Angeles,California"/>
    <s v="Art"/>
    <x v="40"/>
    <n v="23.04"/>
    <n v="8"/>
    <n v="6.9119999999999999"/>
    <n v="4"/>
  </r>
  <r>
    <x v="1479"/>
    <x v="515"/>
    <x v="541"/>
    <s v="ScotCoram@gmail.com"/>
    <s v="United States,Seattle,Washington"/>
    <s v="Storage"/>
    <x v="530"/>
    <n v="16.059999999999999"/>
    <n v="1"/>
    <n v="4.1756000000000002"/>
    <n v="5"/>
  </r>
  <r>
    <x v="1480"/>
    <x v="813"/>
    <x v="878"/>
    <s v="ArianneIrving@gmail.com"/>
    <s v="United States,Roseville,California"/>
    <s v="Paper"/>
    <x v="315"/>
    <n v="19.440000000000001"/>
    <n v="3"/>
    <n v="9.3312000000000008"/>
    <n v="5"/>
  </r>
  <r>
    <x v="1481"/>
    <x v="434"/>
    <x v="340"/>
    <s v="DennyJoy@gmail.com"/>
    <s v="United States,San Francisco,California"/>
    <s v="Furnishings"/>
    <x v="20"/>
    <n v="39.880000000000003"/>
    <n v="2"/>
    <n v="11.166399999999999"/>
    <n v="7"/>
  </r>
  <r>
    <x v="1481"/>
    <x v="434"/>
    <x v="340"/>
    <s v="DennyJoy@gmail.com"/>
    <s v="United States,San Francisco,California"/>
    <s v="Furnishings"/>
    <x v="628"/>
    <n v="79.44"/>
    <n v="3"/>
    <n v="28.598400000000002"/>
    <n v="7"/>
  </r>
  <r>
    <x v="1482"/>
    <x v="384"/>
    <x v="405"/>
    <s v="TiffanyHouse@gmail.com"/>
    <s v="United States,Los Angeles,California"/>
    <s v="Paper"/>
    <x v="179"/>
    <n v="32.4"/>
    <n v="5"/>
    <n v="15.552"/>
    <n v="5"/>
  </r>
  <r>
    <x v="1483"/>
    <x v="492"/>
    <x v="320"/>
    <s v="GeorgeZrebassa@gmail.com"/>
    <s v="United States,Los Angeles,California"/>
    <s v="Appliances"/>
    <x v="1247"/>
    <n v="381.36"/>
    <n v="7"/>
    <n v="106.7808"/>
    <n v="5"/>
  </r>
  <r>
    <x v="1484"/>
    <x v="814"/>
    <x v="561"/>
    <s v="TracyCollins@gmail.com"/>
    <s v="United States,Los Angeles,California"/>
    <s v="Art"/>
    <x v="408"/>
    <n v="6.72"/>
    <n v="4"/>
    <n v="3.36"/>
    <n v="0"/>
  </r>
  <r>
    <x v="1485"/>
    <x v="815"/>
    <x v="879"/>
    <s v="TracyBlumstein@gmail.com"/>
    <s v="United States,Los Angeles,California"/>
    <s v="Binders"/>
    <x v="831"/>
    <n v="15.192"/>
    <n v="3"/>
    <n v="5.5071000000000003"/>
    <n v="3"/>
  </r>
  <r>
    <x v="1485"/>
    <x v="815"/>
    <x v="879"/>
    <s v="TracyBlumstein@gmail.com"/>
    <s v="United States,Los Angeles,California"/>
    <s v="Paper"/>
    <x v="1448"/>
    <n v="58.32"/>
    <n v="9"/>
    <n v="27.993600000000001"/>
    <n v="3"/>
  </r>
  <r>
    <x v="1486"/>
    <x v="164"/>
    <x v="799"/>
    <s v="ResiPÃ¶lking@gmail.com"/>
    <s v="United States,Phoenix,Arizona"/>
    <s v="Binders"/>
    <x v="865"/>
    <n v="946.76400000000001"/>
    <n v="6"/>
    <n v="-694.29359999999997"/>
    <n v="4"/>
  </r>
  <r>
    <x v="1487"/>
    <x v="584"/>
    <x v="574"/>
    <s v="LenaRadford@gmail.com"/>
    <s v="United States,Los Angeles,California"/>
    <s v="Furnishings"/>
    <x v="495"/>
    <n v="94.68"/>
    <n v="9"/>
    <n v="31.244399999999999"/>
    <n v="4"/>
  </r>
  <r>
    <x v="1487"/>
    <x v="584"/>
    <x v="574"/>
    <s v="LenaRadford@gmail.com"/>
    <s v="United States,Los Angeles,California"/>
    <s v="Storage"/>
    <x v="1096"/>
    <n v="23.67"/>
    <n v="3"/>
    <n v="0.94679999999999997"/>
    <n v="4"/>
  </r>
  <r>
    <x v="1487"/>
    <x v="584"/>
    <x v="574"/>
    <s v="LenaRadford@gmail.com"/>
    <s v="United States,Los Angeles,California"/>
    <s v="Phones"/>
    <x v="808"/>
    <n v="1091.1679999999999"/>
    <n v="4"/>
    <n v="68.197999999999993"/>
    <n v="4"/>
  </r>
  <r>
    <x v="1487"/>
    <x v="584"/>
    <x v="574"/>
    <s v="LenaRadford@gmail.com"/>
    <s v="United States,Los Angeles,California"/>
    <s v="Art"/>
    <x v="1449"/>
    <n v="18.690000000000001"/>
    <n v="7"/>
    <n v="5.2332000000000001"/>
    <n v="4"/>
  </r>
  <r>
    <x v="1487"/>
    <x v="584"/>
    <x v="574"/>
    <s v="LenaRadford@gmail.com"/>
    <s v="United States,Los Angeles,California"/>
    <s v="Tables"/>
    <x v="6"/>
    <n v="568.72799999999995"/>
    <n v="3"/>
    <n v="28.436399999999999"/>
    <n v="4"/>
  </r>
  <r>
    <x v="1487"/>
    <x v="584"/>
    <x v="574"/>
    <s v="LenaRadford@gmail.com"/>
    <s v="United States,Los Angeles,California"/>
    <s v="Binders"/>
    <x v="1080"/>
    <n v="7.3120000000000003"/>
    <n v="1"/>
    <n v="2.5592000000000001"/>
    <n v="4"/>
  </r>
  <r>
    <x v="1488"/>
    <x v="767"/>
    <x v="880"/>
    <s v="DarrinSayre@gmail.com"/>
    <s v="United States,San Francisco,California"/>
    <s v="Binders"/>
    <x v="1450"/>
    <n v="14.304"/>
    <n v="6"/>
    <n v="4.6487999999999996"/>
    <n v="5"/>
  </r>
  <r>
    <x v="1488"/>
    <x v="767"/>
    <x v="880"/>
    <s v="DarrinSayre@gmail.com"/>
    <s v="United States,San Francisco,California"/>
    <s v="Bookcases"/>
    <x v="1110"/>
    <n v="119.833"/>
    <n v="1"/>
    <n v="7.0490000000000004"/>
    <n v="5"/>
  </r>
  <r>
    <x v="1488"/>
    <x v="767"/>
    <x v="880"/>
    <s v="DarrinSayre@gmail.com"/>
    <s v="United States,San Francisco,California"/>
    <s v="Art"/>
    <x v="679"/>
    <n v="5.56"/>
    <n v="2"/>
    <n v="2.2240000000000002"/>
    <n v="5"/>
  </r>
  <r>
    <x v="1488"/>
    <x v="767"/>
    <x v="880"/>
    <s v="DarrinSayre@gmail.com"/>
    <s v="United States,San Francisco,California"/>
    <s v="Paper"/>
    <x v="1451"/>
    <n v="32.4"/>
    <n v="5"/>
    <n v="15.552"/>
    <n v="5"/>
  </r>
  <r>
    <x v="1489"/>
    <x v="660"/>
    <x v="875"/>
    <s v="VickyFreymann@gmail.com"/>
    <s v="United States,San Francisco,California"/>
    <s v="Art"/>
    <x v="1356"/>
    <n v="9.84"/>
    <n v="3"/>
    <n v="2.8536000000000001"/>
    <n v="4"/>
  </r>
  <r>
    <x v="1489"/>
    <x v="660"/>
    <x v="875"/>
    <s v="VickyFreymann@gmail.com"/>
    <s v="United States,San Francisco,California"/>
    <s v="Art"/>
    <x v="296"/>
    <n v="2.78"/>
    <n v="1"/>
    <n v="0.7228"/>
    <n v="4"/>
  </r>
  <r>
    <x v="1490"/>
    <x v="328"/>
    <x v="341"/>
    <s v="KenDana@gmail.com"/>
    <s v="United States,Los Angeles,California"/>
    <s v="Binders"/>
    <x v="1086"/>
    <n v="107.648"/>
    <n v="2"/>
    <n v="33.64"/>
    <n v="6"/>
  </r>
  <r>
    <x v="1491"/>
    <x v="169"/>
    <x v="699"/>
    <s v="StephanieUlpright@gmail.com"/>
    <s v="United States,Seattle,Washington"/>
    <s v="Chairs"/>
    <x v="469"/>
    <n v="215.976"/>
    <n v="3"/>
    <n v="-2.6997"/>
    <n v="0"/>
  </r>
  <r>
    <x v="1492"/>
    <x v="816"/>
    <x v="881"/>
    <s v="NathanMautz@gmail.com"/>
    <s v="United States,North Las Vegas,Nevada"/>
    <s v="Furnishings"/>
    <x v="981"/>
    <n v="14.56"/>
    <n v="2"/>
    <n v="5.5327999999999999"/>
    <n v="1"/>
  </r>
  <r>
    <x v="1493"/>
    <x v="509"/>
    <x v="65"/>
    <s v="FredChung@gmail.com"/>
    <s v="United States,Albuquerque,New Mexico"/>
    <s v="Art"/>
    <x v="1452"/>
    <n v="255.85"/>
    <n v="7"/>
    <n v="112.574"/>
    <n v="0"/>
  </r>
  <r>
    <x v="1494"/>
    <x v="416"/>
    <x v="434"/>
    <s v="HeatherJas@gmail.com"/>
    <s v="United States,Seattle,Washington"/>
    <s v="Bookcases"/>
    <x v="1453"/>
    <n v="163.88"/>
    <n v="2"/>
    <n v="40.97"/>
    <n v="4"/>
  </r>
  <r>
    <x v="1495"/>
    <x v="169"/>
    <x v="581"/>
    <s v="LukeWeiss@gmail.com"/>
    <s v="United States,Fort Collins,Colorado"/>
    <s v="Labels"/>
    <x v="1044"/>
    <n v="11.696"/>
    <n v="2"/>
    <n v="3.9474"/>
    <n v="2"/>
  </r>
  <r>
    <x v="1496"/>
    <x v="817"/>
    <x v="882"/>
    <s v="NathanMautz@gmail.com"/>
    <s v="United States,San Francisco,California"/>
    <s v="Paper"/>
    <x v="652"/>
    <n v="48.91"/>
    <n v="1"/>
    <n v="22.9877"/>
    <n v="3"/>
  </r>
  <r>
    <x v="1497"/>
    <x v="642"/>
    <x v="590"/>
    <s v="MarcHarrigan@gmail.com"/>
    <s v="United States,Santa Fe,New Mexico"/>
    <s v="Art"/>
    <x v="1035"/>
    <n v="8.4"/>
    <n v="5"/>
    <n v="2.1840000000000002"/>
    <n v="5"/>
  </r>
  <r>
    <x v="1498"/>
    <x v="818"/>
    <x v="503"/>
    <s v="ChristinaAnderson@gmail.com"/>
    <s v="United States,San Francisco,California"/>
    <s v="Art"/>
    <x v="1134"/>
    <n v="6.56"/>
    <n v="2"/>
    <n v="1.9024000000000001"/>
    <n v="5"/>
  </r>
  <r>
    <x v="1498"/>
    <x v="818"/>
    <x v="503"/>
    <s v="ChristinaAnderson@gmail.com"/>
    <s v="United States,San Francisco,California"/>
    <s v="Art"/>
    <x v="1342"/>
    <n v="14.88"/>
    <n v="2"/>
    <n v="3.72"/>
    <n v="5"/>
  </r>
  <r>
    <x v="1498"/>
    <x v="818"/>
    <x v="503"/>
    <s v="ChristinaAnderson@gmail.com"/>
    <s v="United States,San Francisco,California"/>
    <s v="Accessories"/>
    <x v="1454"/>
    <n v="45.48"/>
    <n v="4"/>
    <n v="15.917999999999999"/>
    <n v="5"/>
  </r>
  <r>
    <x v="1498"/>
    <x v="818"/>
    <x v="503"/>
    <s v="ChristinaAnderson@gmail.com"/>
    <s v="United States,San Francisco,California"/>
    <s v="Art"/>
    <x v="275"/>
    <n v="25.44"/>
    <n v="6"/>
    <n v="9.9215999999999998"/>
    <n v="5"/>
  </r>
  <r>
    <x v="1499"/>
    <x v="151"/>
    <x v="415"/>
    <s v="DuaneBenoit@gmail.com"/>
    <s v="United States,Los Angeles,California"/>
    <s v="Paper"/>
    <x v="1046"/>
    <n v="211.04"/>
    <n v="8"/>
    <n v="97.078400000000002"/>
    <n v="6"/>
  </r>
  <r>
    <x v="1499"/>
    <x v="151"/>
    <x v="415"/>
    <s v="DuaneBenoit@gmail.com"/>
    <s v="United States,Los Angeles,California"/>
    <s v="Chairs"/>
    <x v="329"/>
    <n v="594.81600000000003"/>
    <n v="2"/>
    <n v="59.4816"/>
    <n v="6"/>
  </r>
  <r>
    <x v="1499"/>
    <x v="151"/>
    <x v="415"/>
    <s v="DuaneBenoit@gmail.com"/>
    <s v="United States,Los Angeles,California"/>
    <s v="Binders"/>
    <x v="704"/>
    <n v="72.959999999999994"/>
    <n v="3"/>
    <n v="23.712"/>
    <n v="6"/>
  </r>
  <r>
    <x v="1500"/>
    <x v="75"/>
    <x v="252"/>
    <s v="PhillipFlathmann@gmail.com"/>
    <s v="United States,Edmonds,Washington"/>
    <s v="Furnishings"/>
    <x v="1380"/>
    <n v="80.959999999999994"/>
    <n v="4"/>
    <n v="34.812800000000003"/>
    <n v="3"/>
  </r>
  <r>
    <x v="1500"/>
    <x v="75"/>
    <x v="252"/>
    <s v="PhillipFlathmann@gmail.com"/>
    <s v="United States,Edmonds,Washington"/>
    <s v="Phones"/>
    <x v="7"/>
    <n v="455.71199999999999"/>
    <n v="2"/>
    <n v="34.178400000000003"/>
    <n v="3"/>
  </r>
  <r>
    <x v="1500"/>
    <x v="75"/>
    <x v="252"/>
    <s v="PhillipFlathmann@gmail.com"/>
    <s v="United States,Edmonds,Washington"/>
    <s v="Art"/>
    <x v="1455"/>
    <n v="25.98"/>
    <n v="1"/>
    <n v="7.2744"/>
    <n v="3"/>
  </r>
  <r>
    <x v="1501"/>
    <x v="809"/>
    <x v="8"/>
    <s v="AshleyJarboe@gmail.com"/>
    <s v="United States,San Francisco,California"/>
    <s v="Appliances"/>
    <x v="1456"/>
    <n v="45.28"/>
    <n v="4"/>
    <n v="15.395200000000001"/>
    <n v="2"/>
  </r>
  <r>
    <x v="1502"/>
    <x v="230"/>
    <x v="531"/>
    <s v="ErinSmith@gmail.com"/>
    <s v="United States,Springfield,Oregon"/>
    <s v="Phones"/>
    <x v="578"/>
    <n v="859.2"/>
    <n v="3"/>
    <n v="75.180000000000007"/>
    <n v="4"/>
  </r>
  <r>
    <x v="1503"/>
    <x v="40"/>
    <x v="794"/>
    <s v="CraigYedwab@gmail.com"/>
    <s v="United States,San Francisco,California"/>
    <s v="Fasteners"/>
    <x v="1457"/>
    <n v="17.899999999999999"/>
    <n v="5"/>
    <n v="8.7710000000000008"/>
    <n v="4"/>
  </r>
  <r>
    <x v="1504"/>
    <x v="220"/>
    <x v="883"/>
    <s v="RachelPayne@gmail.com"/>
    <s v="United States,San Francisco,California"/>
    <s v="Binders"/>
    <x v="775"/>
    <n v="2.992"/>
    <n v="1"/>
    <n v="1.1220000000000001"/>
    <n v="3"/>
  </r>
  <r>
    <x v="1504"/>
    <x v="220"/>
    <x v="883"/>
    <s v="RachelPayne@gmail.com"/>
    <s v="United States,San Francisco,California"/>
    <s v="Binders"/>
    <x v="298"/>
    <n v="20.064"/>
    <n v="6"/>
    <n v="7.0224000000000002"/>
    <n v="3"/>
  </r>
  <r>
    <x v="1504"/>
    <x v="220"/>
    <x v="883"/>
    <s v="RachelPayne@gmail.com"/>
    <s v="United States,San Francisco,California"/>
    <s v="Paper"/>
    <x v="997"/>
    <n v="146.72999999999999"/>
    <n v="3"/>
    <n v="68.963099999999997"/>
    <n v="3"/>
  </r>
  <r>
    <x v="1504"/>
    <x v="220"/>
    <x v="883"/>
    <s v="RachelPayne@gmail.com"/>
    <s v="United States,San Francisco,California"/>
    <s v="Labels"/>
    <x v="205"/>
    <n v="18.75"/>
    <n v="5"/>
    <n v="9"/>
    <n v="3"/>
  </r>
  <r>
    <x v="1504"/>
    <x v="220"/>
    <x v="883"/>
    <s v="RachelPayne@gmail.com"/>
    <s v="United States,San Francisco,California"/>
    <s v="Phones"/>
    <x v="1427"/>
    <n v="117.57599999999999"/>
    <n v="3"/>
    <n v="11.7576"/>
    <n v="3"/>
  </r>
  <r>
    <x v="1505"/>
    <x v="21"/>
    <x v="884"/>
    <s v="DennisBolton@gmail.com"/>
    <s v="United States,Riverside,California"/>
    <s v="Binders"/>
    <x v="364"/>
    <n v="51.183999999999997"/>
    <n v="7"/>
    <n v="19.193999999999999"/>
    <n v="5"/>
  </r>
  <r>
    <x v="1506"/>
    <x v="244"/>
    <x v="247"/>
    <s v="DuaneNoonan@gmail.com"/>
    <s v="United States,Moreno Valley,California"/>
    <s v="Furnishings"/>
    <x v="1458"/>
    <n v="842.72"/>
    <n v="8"/>
    <n v="202.25280000000001"/>
    <n v="6"/>
  </r>
  <r>
    <x v="1506"/>
    <x v="244"/>
    <x v="247"/>
    <s v="DuaneNoonan@gmail.com"/>
    <s v="United States,Moreno Valley,California"/>
    <s v="Furnishings"/>
    <x v="1397"/>
    <n v="41.96"/>
    <n v="2"/>
    <n v="10.909599999999999"/>
    <n v="6"/>
  </r>
  <r>
    <x v="1507"/>
    <x v="563"/>
    <x v="885"/>
    <s v="DavePoirier@gmail.com"/>
    <s v="United States,Seattle,Washington"/>
    <s v="Binders"/>
    <x v="345"/>
    <n v="13.215999999999999"/>
    <n v="4"/>
    <n v="4.4603999999999999"/>
    <n v="4"/>
  </r>
  <r>
    <x v="1507"/>
    <x v="563"/>
    <x v="885"/>
    <s v="DavePoirier@gmail.com"/>
    <s v="United States,Seattle,Washington"/>
    <s v="Chairs"/>
    <x v="711"/>
    <n v="184.75200000000001"/>
    <n v="3"/>
    <n v="-20.784600000000001"/>
    <n v="4"/>
  </r>
  <r>
    <x v="1508"/>
    <x v="574"/>
    <x v="327"/>
    <s v="PaulStevenson@gmail.com"/>
    <s v="United States,Seattle,Washington"/>
    <s v="Binders"/>
    <x v="1459"/>
    <n v="30.576000000000001"/>
    <n v="6"/>
    <n v="10.3194"/>
    <n v="4"/>
  </r>
  <r>
    <x v="1508"/>
    <x v="574"/>
    <x v="327"/>
    <s v="PaulStevenson@gmail.com"/>
    <s v="United States,Seattle,Washington"/>
    <s v="Fasteners"/>
    <x v="988"/>
    <n v="13.02"/>
    <n v="7"/>
    <n v="0.3906"/>
    <n v="4"/>
  </r>
  <r>
    <x v="1508"/>
    <x v="574"/>
    <x v="327"/>
    <s v="PaulStevenson@gmail.com"/>
    <s v="United States,Seattle,Washington"/>
    <s v="Furnishings"/>
    <x v="897"/>
    <n v="22.14"/>
    <n v="3"/>
    <n v="6.4206000000000003"/>
    <n v="4"/>
  </r>
  <r>
    <x v="1508"/>
    <x v="574"/>
    <x v="327"/>
    <s v="PaulStevenson@gmail.com"/>
    <s v="United States,Seattle,Washington"/>
    <s v="Storage"/>
    <x v="225"/>
    <n v="359.32"/>
    <n v="4"/>
    <n v="7.1863999999999999"/>
    <n v="4"/>
  </r>
  <r>
    <x v="1509"/>
    <x v="543"/>
    <x v="835"/>
    <s v="CarlosSoltero@gmail.com"/>
    <s v="United States,Pasadena,California"/>
    <s v="Phones"/>
    <x v="1460"/>
    <n v="419.94400000000002"/>
    <n v="7"/>
    <n v="52.493000000000002"/>
    <n v="4"/>
  </r>
  <r>
    <x v="1510"/>
    <x v="593"/>
    <x v="886"/>
    <s v="KenBrennan@gmail.com"/>
    <s v="United States,Seattle,Washington"/>
    <s v="Supplies"/>
    <x v="1056"/>
    <n v="61.38"/>
    <n v="6"/>
    <n v="15.9588"/>
    <n v="4"/>
  </r>
  <r>
    <x v="1511"/>
    <x v="297"/>
    <x v="598"/>
    <s v="AshleyJarboe@gmail.com"/>
    <s v="United States,Los Angeles,California"/>
    <s v="Accessories"/>
    <x v="442"/>
    <n v="50"/>
    <n v="2"/>
    <n v="10.5"/>
    <n v="5"/>
  </r>
  <r>
    <x v="1512"/>
    <x v="442"/>
    <x v="887"/>
    <s v="SarahFoster@gmail.com"/>
    <s v="United States,Mesa,Arizona"/>
    <s v="Furnishings"/>
    <x v="528"/>
    <n v="120.57599999999999"/>
    <n v="8"/>
    <n v="33.1584"/>
    <n v="4"/>
  </r>
  <r>
    <x v="1513"/>
    <x v="495"/>
    <x v="888"/>
    <s v="DeirdreGreer@gmail.com"/>
    <s v="United States,Denver,Colorado"/>
    <s v="Chairs"/>
    <x v="1215"/>
    <n v="582.33600000000001"/>
    <n v="8"/>
    <n v="-29.116800000000001"/>
    <n v="0"/>
  </r>
  <r>
    <x v="1514"/>
    <x v="819"/>
    <x v="157"/>
    <s v="LizPelletier@gmail.com"/>
    <s v="United States,Tucson,Arizona"/>
    <s v="Furnishings"/>
    <x v="1071"/>
    <n v="4.2720000000000002"/>
    <n v="2"/>
    <n v="0.96120000000000005"/>
    <n v="4"/>
  </r>
  <r>
    <x v="1515"/>
    <x v="631"/>
    <x v="889"/>
    <s v="MayaHerman@gmail.com"/>
    <s v="United States,Glendale,Arizona"/>
    <s v="Storage"/>
    <x v="668"/>
    <n v="104.696"/>
    <n v="1"/>
    <n v="6.5434999999999999"/>
    <n v="4"/>
  </r>
  <r>
    <x v="1516"/>
    <x v="820"/>
    <x v="890"/>
    <s v="SeanChristensen@gmail.com"/>
    <s v="United States,Los Angeles,California"/>
    <s v="Chairs"/>
    <x v="168"/>
    <n v="2803.92"/>
    <n v="5"/>
    <n v="0"/>
    <n v="2"/>
  </r>
  <r>
    <x v="1517"/>
    <x v="821"/>
    <x v="891"/>
    <s v="JohnCastell@gmail.com"/>
    <s v="United States,Seattle,Washington"/>
    <s v="Phones"/>
    <x v="1302"/>
    <n v="249.584"/>
    <n v="2"/>
    <n v="15.599"/>
    <n v="4"/>
  </r>
  <r>
    <x v="1517"/>
    <x v="821"/>
    <x v="891"/>
    <s v="JohnCastell@gmail.com"/>
    <s v="United States,Seattle,Washington"/>
    <s v="Paper"/>
    <x v="689"/>
    <n v="17.940000000000001"/>
    <n v="3"/>
    <n v="8.7905999999999995"/>
    <n v="4"/>
  </r>
  <r>
    <x v="1517"/>
    <x v="821"/>
    <x v="891"/>
    <s v="JohnCastell@gmail.com"/>
    <s v="United States,Seattle,Washington"/>
    <s v="Furnishings"/>
    <x v="1055"/>
    <n v="10.11"/>
    <n v="3"/>
    <n v="3.2351999999999999"/>
    <n v="4"/>
  </r>
  <r>
    <x v="1518"/>
    <x v="52"/>
    <x v="50"/>
    <s v="NickCrebassa@gmail.com"/>
    <s v="United States,San Francisco,California"/>
    <s v="Phones"/>
    <x v="439"/>
    <n v="604.75199999999995"/>
    <n v="6"/>
    <n v="60.475200000000001"/>
    <n v="4"/>
  </r>
  <r>
    <x v="1518"/>
    <x v="52"/>
    <x v="50"/>
    <s v="NickCrebassa@gmail.com"/>
    <s v="United States,San Francisco,California"/>
    <s v="Supplies"/>
    <x v="1161"/>
    <n v="40.700000000000003"/>
    <n v="5"/>
    <n v="11.803000000000001"/>
    <n v="4"/>
  </r>
  <r>
    <x v="1518"/>
    <x v="52"/>
    <x v="50"/>
    <s v="NickCrebassa@gmail.com"/>
    <s v="United States,San Francisco,California"/>
    <s v="Phones"/>
    <x v="1461"/>
    <n v="302.37599999999998"/>
    <n v="3"/>
    <n v="37.796999999999997"/>
    <n v="4"/>
  </r>
  <r>
    <x v="1518"/>
    <x v="52"/>
    <x v="50"/>
    <s v="NickCrebassa@gmail.com"/>
    <s v="United States,San Francisco,California"/>
    <s v="Accessories"/>
    <x v="1462"/>
    <n v="45"/>
    <n v="3"/>
    <n v="4.95"/>
    <n v="4"/>
  </r>
  <r>
    <x v="1519"/>
    <x v="508"/>
    <x v="532"/>
    <s v="AngeleHood@gmail.com"/>
    <s v="United States,Seattle,Washington"/>
    <s v="Art"/>
    <x v="951"/>
    <n v="35.4"/>
    <n v="5"/>
    <n v="13.452"/>
    <n v="5"/>
  </r>
  <r>
    <x v="1520"/>
    <x v="822"/>
    <x v="110"/>
    <s v="StevenCartwright@gmail.com"/>
    <s v="United States,Peoria,Arizona"/>
    <s v="Accessories"/>
    <x v="813"/>
    <n v="30.08"/>
    <n v="2"/>
    <n v="-5.2640000000000002"/>
    <n v="6"/>
  </r>
  <r>
    <x v="1520"/>
    <x v="822"/>
    <x v="110"/>
    <s v="StevenCartwright@gmail.com"/>
    <s v="United States,Peoria,Arizona"/>
    <s v="Paper"/>
    <x v="1463"/>
    <n v="36.287999999999997"/>
    <n v="7"/>
    <n v="12.700799999999999"/>
    <n v="6"/>
  </r>
  <r>
    <x v="1520"/>
    <x v="822"/>
    <x v="110"/>
    <s v="StevenCartwright@gmail.com"/>
    <s v="United States,Peoria,Arizona"/>
    <s v="Art"/>
    <x v="797"/>
    <n v="10.272"/>
    <n v="3"/>
    <n v="1.1556"/>
    <n v="6"/>
  </r>
  <r>
    <x v="1520"/>
    <x v="822"/>
    <x v="110"/>
    <s v="StevenCartwright@gmail.com"/>
    <s v="United States,Peoria,Arizona"/>
    <s v="Accessories"/>
    <x v="209"/>
    <n v="252.8"/>
    <n v="4"/>
    <n v="-31.6"/>
    <n v="6"/>
  </r>
  <r>
    <x v="1521"/>
    <x v="823"/>
    <x v="620"/>
    <s v="CarlosDaly@gmail.com"/>
    <s v="United States,Oceanside,California"/>
    <s v="Paper"/>
    <x v="703"/>
    <n v="12.96"/>
    <n v="2"/>
    <n v="6.2207999999999997"/>
    <n v="5"/>
  </r>
  <r>
    <x v="1522"/>
    <x v="11"/>
    <x v="295"/>
    <s v="ChuckClark@gmail.com"/>
    <s v="United States,Redmond,Washington"/>
    <s v="Labels"/>
    <x v="1464"/>
    <n v="12.32"/>
    <n v="4"/>
    <n v="5.9135999999999997"/>
    <n v="6"/>
  </r>
  <r>
    <x v="1523"/>
    <x v="105"/>
    <x v="847"/>
    <s v="TobySwindell@gmail.com"/>
    <s v="United States,San Francisco,California"/>
    <s v="Binders"/>
    <x v="807"/>
    <n v="8.6080000000000005"/>
    <n v="2"/>
    <n v="3.0127999999999999"/>
    <n v="5"/>
  </r>
  <r>
    <x v="1524"/>
    <x v="622"/>
    <x v="680"/>
    <s v="MegO'Connel@gmail.com"/>
    <s v="United States,Spokane,Washington"/>
    <s v="Storage"/>
    <x v="893"/>
    <n v="136.26"/>
    <n v="9"/>
    <n v="5.4504000000000001"/>
    <n v="4"/>
  </r>
  <r>
    <x v="1525"/>
    <x v="300"/>
    <x v="892"/>
    <s v="RoyPhan@gmail.com"/>
    <s v="United States,Los Angeles,California"/>
    <s v="Appliances"/>
    <x v="1465"/>
    <n v="186.15"/>
    <n v="3"/>
    <n v="55.844999999999999"/>
    <n v="7"/>
  </r>
  <r>
    <x v="1525"/>
    <x v="300"/>
    <x v="892"/>
    <s v="RoyPhan@gmail.com"/>
    <s v="United States,Los Angeles,California"/>
    <s v="Binders"/>
    <x v="818"/>
    <n v="81.792000000000002"/>
    <n v="6"/>
    <n v="26.5824"/>
    <n v="7"/>
  </r>
  <r>
    <x v="1525"/>
    <x v="300"/>
    <x v="892"/>
    <s v="RoyPhan@gmail.com"/>
    <s v="United States,Los Angeles,California"/>
    <s v="Supplies"/>
    <x v="1335"/>
    <n v="47.19"/>
    <n v="3"/>
    <n v="13.6851"/>
    <n v="7"/>
  </r>
  <r>
    <x v="1525"/>
    <x v="300"/>
    <x v="892"/>
    <s v="RoyPhan@gmail.com"/>
    <s v="United States,Los Angeles,California"/>
    <s v="Phones"/>
    <x v="162"/>
    <n v="36.783999999999999"/>
    <n v="2"/>
    <n v="-8.2764000000000006"/>
    <n v="7"/>
  </r>
  <r>
    <x v="1526"/>
    <x v="824"/>
    <x v="714"/>
    <s v="ShirleyJackson@gmail.com"/>
    <s v="United States,San Francisco,California"/>
    <s v="Art"/>
    <x v="411"/>
    <n v="144.6"/>
    <n v="3"/>
    <n v="41.933999999999997"/>
    <n v="5"/>
  </r>
  <r>
    <x v="1526"/>
    <x v="824"/>
    <x v="714"/>
    <s v="ShirleyJackson@gmail.com"/>
    <s v="United States,San Francisco,California"/>
    <s v="Phones"/>
    <x v="1387"/>
    <n v="15.992000000000001"/>
    <n v="1"/>
    <n v="-2.9984999999999999"/>
    <n v="5"/>
  </r>
  <r>
    <x v="1527"/>
    <x v="220"/>
    <x v="893"/>
    <s v="EugeneHildebrand@gmail.com"/>
    <s v="United States,Lakewood,California"/>
    <s v="Phones"/>
    <x v="457"/>
    <n v="321.55200000000002"/>
    <n v="6"/>
    <n v="20.097000000000001"/>
    <n v="5"/>
  </r>
  <r>
    <x v="1528"/>
    <x v="825"/>
    <x v="894"/>
    <s v="JanetMolinari@gmail.com"/>
    <s v="United States,Seattle,Washington"/>
    <s v="Furnishings"/>
    <x v="165"/>
    <n v="31.96"/>
    <n v="2"/>
    <n v="1.5980000000000001"/>
    <n v="4"/>
  </r>
  <r>
    <x v="1529"/>
    <x v="703"/>
    <x v="895"/>
    <s v="AlejandroBallentine@gmail.com"/>
    <s v="United States,Los Angeles,California"/>
    <s v="Art"/>
    <x v="856"/>
    <n v="19.68"/>
    <n v="6"/>
    <n v="6.4943999999999997"/>
    <n v="6"/>
  </r>
  <r>
    <x v="1530"/>
    <x v="191"/>
    <x v="571"/>
    <s v="EricMurdock@gmail.com"/>
    <s v="United States,Portland,Oregon"/>
    <s v="Phones"/>
    <x v="578"/>
    <n v="572.79999999999995"/>
    <n v="2"/>
    <n v="50.12"/>
    <n v="3"/>
  </r>
  <r>
    <x v="1531"/>
    <x v="565"/>
    <x v="896"/>
    <s v="ChristopherMartinez@gmail.com"/>
    <s v="United States,San Francisco,California"/>
    <s v="Binders"/>
    <x v="1466"/>
    <n v="2022.2719999999999"/>
    <n v="8"/>
    <n v="682.51679999999999"/>
    <n v="4"/>
  </r>
  <r>
    <x v="1531"/>
    <x v="565"/>
    <x v="896"/>
    <s v="ChristopherMartinez@gmail.com"/>
    <s v="United States,San Francisco,California"/>
    <s v="Art"/>
    <x v="1348"/>
    <n v="9.1199999999999992"/>
    <n v="3"/>
    <n v="3.1008"/>
    <n v="4"/>
  </r>
  <r>
    <x v="1532"/>
    <x v="699"/>
    <x v="704"/>
    <s v="VivianMathis@gmail.com"/>
    <s v="United States,Mission Viejo,California"/>
    <s v="Accessories"/>
    <x v="1467"/>
    <n v="120"/>
    <n v="6"/>
    <n v="46.8"/>
    <n v="4"/>
  </r>
  <r>
    <x v="1532"/>
    <x v="699"/>
    <x v="704"/>
    <s v="VivianMathis@gmail.com"/>
    <s v="United States,Mission Viejo,California"/>
    <s v="Appliances"/>
    <x v="57"/>
    <n v="8.67"/>
    <n v="1"/>
    <n v="2.3409"/>
    <n v="4"/>
  </r>
  <r>
    <x v="1533"/>
    <x v="148"/>
    <x v="484"/>
    <s v="KellyWilliams@gmail.com"/>
    <s v="United States,San Francisco,California"/>
    <s v="Furnishings"/>
    <x v="1468"/>
    <n v="32.04"/>
    <n v="3"/>
    <n v="8.01"/>
    <n v="4"/>
  </r>
  <r>
    <x v="1534"/>
    <x v="405"/>
    <x v="424"/>
    <s v="MichelleMoray@gmail.com"/>
    <s v="United States,San Francisco,California"/>
    <s v="Appliances"/>
    <x v="567"/>
    <n v="81.08"/>
    <n v="4"/>
    <n v="22.702400000000001"/>
    <n v="4"/>
  </r>
  <r>
    <x v="1535"/>
    <x v="633"/>
    <x v="897"/>
    <s v="JenniferBraxton@gmail.com"/>
    <s v="United States,Los Angeles,California"/>
    <s v="Storage"/>
    <x v="507"/>
    <n v="93.02"/>
    <n v="2"/>
    <n v="3.7208000000000001"/>
    <n v="5"/>
  </r>
  <r>
    <x v="1536"/>
    <x v="257"/>
    <x v="690"/>
    <s v="PatrickBzostek@gmail.com"/>
    <s v="United States,Seattle,Washington"/>
    <s v="Binders"/>
    <x v="939"/>
    <n v="83.92"/>
    <n v="5"/>
    <n v="29.372"/>
    <n v="1"/>
  </r>
  <r>
    <x v="1536"/>
    <x v="257"/>
    <x v="690"/>
    <s v="PatrickBzostek@gmail.com"/>
    <s v="United States,Seattle,Washington"/>
    <s v="Furnishings"/>
    <x v="1469"/>
    <n v="199.9"/>
    <n v="5"/>
    <n v="39.979999999999997"/>
    <n v="1"/>
  </r>
  <r>
    <x v="1536"/>
    <x v="257"/>
    <x v="690"/>
    <s v="PatrickBzostek@gmail.com"/>
    <s v="United States,Seattle,Washington"/>
    <s v="Phones"/>
    <x v="1227"/>
    <n v="31.175999999999998"/>
    <n v="3"/>
    <n v="-7.0145999999999997"/>
    <n v="1"/>
  </r>
  <r>
    <x v="1536"/>
    <x v="257"/>
    <x v="690"/>
    <s v="PatrickBzostek@gmail.com"/>
    <s v="United States,Seattle,Washington"/>
    <s v="Binders"/>
    <x v="742"/>
    <n v="172.75200000000001"/>
    <n v="6"/>
    <n v="60.463200000000001"/>
    <n v="1"/>
  </r>
  <r>
    <x v="1536"/>
    <x v="257"/>
    <x v="690"/>
    <s v="PatrickBzostek@gmail.com"/>
    <s v="United States,Seattle,Washington"/>
    <s v="Binders"/>
    <x v="254"/>
    <n v="9.2959999999999994"/>
    <n v="2"/>
    <n v="3.0211999999999999"/>
    <n v="1"/>
  </r>
  <r>
    <x v="1537"/>
    <x v="182"/>
    <x v="535"/>
    <s v="MathewReese@gmail.com"/>
    <s v="United States,Seattle,Washington"/>
    <s v="Paper"/>
    <x v="57"/>
    <n v="52.76"/>
    <n v="2"/>
    <n v="24.269600000000001"/>
    <n v="4"/>
  </r>
  <r>
    <x v="1538"/>
    <x v="187"/>
    <x v="885"/>
    <s v="AaronSmayling@gmail.com"/>
    <s v="United States,San Francisco,California"/>
    <s v="Bookcases"/>
    <x v="369"/>
    <n v="477.666"/>
    <n v="2"/>
    <n v="84.293999999999997"/>
    <n v="2"/>
  </r>
  <r>
    <x v="1539"/>
    <x v="826"/>
    <x v="377"/>
    <s v="PaulStevenson@gmail.com"/>
    <s v="United States,Phoenix,Arizona"/>
    <s v="Chairs"/>
    <x v="883"/>
    <n v="191.96799999999999"/>
    <n v="7"/>
    <n v="16.7972"/>
    <n v="5"/>
  </r>
  <r>
    <x v="1540"/>
    <x v="444"/>
    <x v="696"/>
    <s v="NicoleFjeld@gmail.com"/>
    <s v="United States,San Jose,California"/>
    <s v="Binders"/>
    <x v="1470"/>
    <n v="13.848000000000001"/>
    <n v="3"/>
    <n v="5.1929999999999996"/>
    <n v="3"/>
  </r>
  <r>
    <x v="1541"/>
    <x v="827"/>
    <x v="885"/>
    <s v="SuzanneMcNair@gmail.com"/>
    <s v="United States,Broomfield,Colorado"/>
    <s v="Furnishings"/>
    <x v="215"/>
    <n v="68.432000000000002"/>
    <n v="7"/>
    <n v="8.5540000000000003"/>
    <n v="5"/>
  </r>
  <r>
    <x v="1542"/>
    <x v="828"/>
    <x v="898"/>
    <s v="CatherineGlotzbach@gmail.com"/>
    <s v="United States,Los Angeles,California"/>
    <s v="Paper"/>
    <x v="782"/>
    <n v="11.76"/>
    <n v="2"/>
    <n v="5.7624000000000004"/>
    <n v="7"/>
  </r>
  <r>
    <x v="1543"/>
    <x v="410"/>
    <x v="899"/>
    <s v="SandraFlanagan@gmail.com"/>
    <s v="United States,Pomona,California"/>
    <s v="Furnishings"/>
    <x v="495"/>
    <n v="31.56"/>
    <n v="3"/>
    <n v="10.4148"/>
    <n v="0"/>
  </r>
  <r>
    <x v="1544"/>
    <x v="539"/>
    <x v="849"/>
    <s v="BobbyElias@gmail.com"/>
    <s v="United States,Concord,California"/>
    <s v="Binders"/>
    <x v="623"/>
    <n v="61.12"/>
    <n v="5"/>
    <n v="22.155999999999999"/>
    <n v="0"/>
  </r>
  <r>
    <x v="1545"/>
    <x v="829"/>
    <x v="900"/>
    <s v="KeithDawkins@gmail.com"/>
    <s v="United States,San Jose,California"/>
    <s v="Appliances"/>
    <x v="588"/>
    <n v="25.86"/>
    <n v="3"/>
    <n v="6.7236000000000002"/>
    <n v="5"/>
  </r>
  <r>
    <x v="1545"/>
    <x v="829"/>
    <x v="900"/>
    <s v="KeithDawkins@gmail.com"/>
    <s v="United States,San Jose,California"/>
    <s v="Binders"/>
    <x v="1440"/>
    <n v="276.78399999999999"/>
    <n v="2"/>
    <n v="89.954800000000006"/>
    <n v="5"/>
  </r>
  <r>
    <x v="1545"/>
    <x v="829"/>
    <x v="900"/>
    <s v="KeithDawkins@gmail.com"/>
    <s v="United States,San Jose,California"/>
    <s v="Phones"/>
    <x v="980"/>
    <n v="110.352"/>
    <n v="3"/>
    <n v="8.2764000000000006"/>
    <n v="5"/>
  </r>
  <r>
    <x v="1546"/>
    <x v="642"/>
    <x v="374"/>
    <s v="FrankCarlisle@gmail.com"/>
    <s v="United States,Sacramento,California"/>
    <s v="Furnishings"/>
    <x v="1471"/>
    <n v="60.84"/>
    <n v="3"/>
    <n v="19.468800000000002"/>
    <n v="4"/>
  </r>
  <r>
    <x v="1547"/>
    <x v="830"/>
    <x v="833"/>
    <s v="TheonePippenger@gmail.com"/>
    <s v="United States,Springfield,Oregon"/>
    <s v="Appliances"/>
    <x v="619"/>
    <n v="35.207999999999998"/>
    <n v="1"/>
    <n v="2.6406000000000001"/>
    <n v="4"/>
  </r>
  <r>
    <x v="1548"/>
    <x v="458"/>
    <x v="901"/>
    <s v="SanjitChand@gmail.com"/>
    <s v="United States,Los Angeles,California"/>
    <s v="Furnishings"/>
    <x v="1472"/>
    <n v="282.83999999999997"/>
    <n v="4"/>
    <n v="19.7988"/>
    <n v="3"/>
  </r>
  <r>
    <x v="1548"/>
    <x v="458"/>
    <x v="901"/>
    <s v="SanjitChand@gmail.com"/>
    <s v="United States,Los Angeles,California"/>
    <s v="Labels"/>
    <x v="1464"/>
    <n v="27.72"/>
    <n v="9"/>
    <n v="13.3056"/>
    <n v="3"/>
  </r>
  <r>
    <x v="1549"/>
    <x v="619"/>
    <x v="11"/>
    <s v="BillDonatelli@gmail.com"/>
    <s v="United States,Woodland,California"/>
    <s v="Phones"/>
    <x v="771"/>
    <n v="239.98400000000001"/>
    <n v="2"/>
    <n v="23.9984"/>
    <n v="4"/>
  </r>
  <r>
    <x v="1550"/>
    <x v="137"/>
    <x v="666"/>
    <s v="MaryZewe@gmail.com"/>
    <s v="United States,Seattle,Washington"/>
    <s v="Appliances"/>
    <x v="5"/>
    <n v="22.98"/>
    <n v="1"/>
    <n v="6.8940000000000001"/>
    <n v="2"/>
  </r>
  <r>
    <x v="1550"/>
    <x v="137"/>
    <x v="666"/>
    <s v="MaryZewe@gmail.com"/>
    <s v="United States,Seattle,Washington"/>
    <s v="Accessories"/>
    <x v="1357"/>
    <n v="102.13"/>
    <n v="7"/>
    <n v="15.3195"/>
    <n v="2"/>
  </r>
  <r>
    <x v="1550"/>
    <x v="137"/>
    <x v="666"/>
    <s v="MaryZewe@gmail.com"/>
    <s v="United States,Seattle,Washington"/>
    <s v="Binders"/>
    <x v="584"/>
    <n v="2033.5840000000001"/>
    <n v="2"/>
    <n v="762.59400000000005"/>
    <n v="2"/>
  </r>
  <r>
    <x v="1551"/>
    <x v="535"/>
    <x v="256"/>
    <s v="PaulineWebber@gmail.com"/>
    <s v="United States,Los Angeles,California"/>
    <s v="Art"/>
    <x v="311"/>
    <n v="5.76"/>
    <n v="2"/>
    <n v="1.6704000000000001"/>
    <n v="7"/>
  </r>
  <r>
    <x v="1552"/>
    <x v="318"/>
    <x v="225"/>
    <s v="MayaHerman@gmail.com"/>
    <s v="United States,Seattle,Washington"/>
    <s v="Furnishings"/>
    <x v="1473"/>
    <n v="137.54"/>
    <n v="2"/>
    <n v="55.015999999999998"/>
    <n v="7"/>
  </r>
  <r>
    <x v="1552"/>
    <x v="318"/>
    <x v="225"/>
    <s v="MayaHerman@gmail.com"/>
    <s v="United States,Seattle,Washington"/>
    <s v="Tables"/>
    <x v="373"/>
    <n v="730.2"/>
    <n v="4"/>
    <n v="94.926000000000002"/>
    <n v="7"/>
  </r>
  <r>
    <x v="1553"/>
    <x v="34"/>
    <x v="563"/>
    <s v="EmilyPhan@gmail.com"/>
    <s v="United States,Los Angeles,California"/>
    <s v="Paper"/>
    <x v="1377"/>
    <n v="11.56"/>
    <n v="2"/>
    <n v="5.6643999999999997"/>
    <n v="3"/>
  </r>
  <r>
    <x v="1554"/>
    <x v="540"/>
    <x v="902"/>
    <s v="CraigMolinari@gmail.com"/>
    <s v="United States,Seattle,Washington"/>
    <s v="Art"/>
    <x v="985"/>
    <n v="20.65"/>
    <n v="5"/>
    <n v="9.4990000000000006"/>
    <n v="5"/>
  </r>
  <r>
    <x v="1554"/>
    <x v="540"/>
    <x v="902"/>
    <s v="CraigMolinari@gmail.com"/>
    <s v="United States,Seattle,Washington"/>
    <s v="Storage"/>
    <x v="1376"/>
    <n v="204.9"/>
    <n v="5"/>
    <n v="0"/>
    <n v="5"/>
  </r>
  <r>
    <x v="1554"/>
    <x v="540"/>
    <x v="902"/>
    <s v="CraigMolinari@gmail.com"/>
    <s v="United States,Seattle,Washington"/>
    <s v="Chairs"/>
    <x v="1474"/>
    <n v="436.70400000000001"/>
    <n v="6"/>
    <n v="21.8352"/>
    <n v="5"/>
  </r>
  <r>
    <x v="1554"/>
    <x v="540"/>
    <x v="902"/>
    <s v="CraigMolinari@gmail.com"/>
    <s v="United States,Seattle,Washington"/>
    <s v="Chairs"/>
    <x v="764"/>
    <n v="481.56799999999998"/>
    <n v="2"/>
    <n v="54.176400000000001"/>
    <n v="5"/>
  </r>
  <r>
    <x v="1555"/>
    <x v="741"/>
    <x v="66"/>
    <s v="FrankOlsen@gmail.com"/>
    <s v="United States,Glendale,Arizona"/>
    <s v="Accessories"/>
    <x v="1241"/>
    <n v="89.543999999999997"/>
    <n v="7"/>
    <n v="12.3123"/>
    <n v="5"/>
  </r>
  <r>
    <x v="1555"/>
    <x v="741"/>
    <x v="66"/>
    <s v="FrankOlsen@gmail.com"/>
    <s v="United States,Glendale,Arizona"/>
    <s v="Storage"/>
    <x v="1210"/>
    <n v="35.167999999999999"/>
    <n v="2"/>
    <n v="-8.3523999999999994"/>
    <n v="5"/>
  </r>
  <r>
    <x v="1555"/>
    <x v="741"/>
    <x v="66"/>
    <s v="FrankOlsen@gmail.com"/>
    <s v="United States,Glendale,Arizona"/>
    <s v="Binders"/>
    <x v="383"/>
    <n v="72.587999999999994"/>
    <n v="2"/>
    <n v="-48.392000000000003"/>
    <n v="5"/>
  </r>
  <r>
    <x v="1556"/>
    <x v="277"/>
    <x v="472"/>
    <s v="MaribethSchnelling@gmail.com"/>
    <s v="United States,Los Angeles,California"/>
    <s v="Bookcases"/>
    <x v="558"/>
    <n v="3406.6640000000002"/>
    <n v="8"/>
    <n v="160.31360000000001"/>
    <n v="4"/>
  </r>
  <r>
    <x v="1556"/>
    <x v="277"/>
    <x v="472"/>
    <s v="MaribethSchnelling@gmail.com"/>
    <s v="United States,Los Angeles,California"/>
    <s v="Art"/>
    <x v="845"/>
    <n v="37.17"/>
    <n v="9"/>
    <n v="10.4076"/>
    <n v="4"/>
  </r>
  <r>
    <x v="1556"/>
    <x v="277"/>
    <x v="472"/>
    <s v="MaribethSchnelling@gmail.com"/>
    <s v="United States,Los Angeles,California"/>
    <s v="Appliances"/>
    <x v="1061"/>
    <n v="64.959999999999994"/>
    <n v="2"/>
    <n v="19.488"/>
    <n v="4"/>
  </r>
  <r>
    <x v="1556"/>
    <x v="277"/>
    <x v="472"/>
    <s v="MaribethSchnelling@gmail.com"/>
    <s v="United States,Los Angeles,California"/>
    <s v="Furnishings"/>
    <x v="440"/>
    <n v="595.38"/>
    <n v="6"/>
    <n v="297.69"/>
    <n v="4"/>
  </r>
  <r>
    <x v="1557"/>
    <x v="655"/>
    <x v="71"/>
    <s v="HaroldPawlan@gmail.com"/>
    <s v="United States,Tucson,Arizona"/>
    <s v="Accessories"/>
    <x v="1323"/>
    <n v="95.983999999999995"/>
    <n v="2"/>
    <n v="11.997999999999999"/>
    <n v="4"/>
  </r>
  <r>
    <x v="1557"/>
    <x v="655"/>
    <x v="71"/>
    <s v="HaroldPawlan@gmail.com"/>
    <s v="United States,Tucson,Arizona"/>
    <s v="Binders"/>
    <x v="563"/>
    <n v="4.9379999999999997"/>
    <n v="2"/>
    <n v="-3.6212"/>
    <n v="4"/>
  </r>
  <r>
    <x v="1558"/>
    <x v="482"/>
    <x v="503"/>
    <s v="CindyStewart@gmail.com"/>
    <s v="United States,Pomona,California"/>
    <s v="Labels"/>
    <x v="1475"/>
    <n v="18.75"/>
    <n v="5"/>
    <n v="9"/>
    <n v="4"/>
  </r>
  <r>
    <x v="1559"/>
    <x v="808"/>
    <x v="445"/>
    <s v="MariaEtezadi@gmail.com"/>
    <s v="United States,Santa Barbara,California"/>
    <s v="Phones"/>
    <x v="729"/>
    <n v="3023.9279999999999"/>
    <n v="9"/>
    <n v="226.7946"/>
    <n v="5"/>
  </r>
  <r>
    <x v="1559"/>
    <x v="808"/>
    <x v="445"/>
    <s v="MariaEtezadi@gmail.com"/>
    <s v="United States,Santa Barbara,California"/>
    <s v="Accessories"/>
    <x v="1476"/>
    <n v="26.96"/>
    <n v="2"/>
    <n v="3.7744"/>
    <n v="5"/>
  </r>
  <r>
    <x v="1559"/>
    <x v="808"/>
    <x v="445"/>
    <s v="MariaEtezadi@gmail.com"/>
    <s v="United States,Santa Barbara,California"/>
    <s v="Phones"/>
    <x v="783"/>
    <n v="477.6"/>
    <n v="3"/>
    <n v="161.19"/>
    <n v="5"/>
  </r>
  <r>
    <x v="1560"/>
    <x v="207"/>
    <x v="215"/>
    <s v="MaxwellSchwartz@gmail.com"/>
    <s v="United States,San Francisco,California"/>
    <s v="Storage"/>
    <x v="715"/>
    <n v="193.95"/>
    <n v="3"/>
    <n v="9.6974999999999998"/>
    <n v="5"/>
  </r>
  <r>
    <x v="1561"/>
    <x v="82"/>
    <x v="852"/>
    <s v="KristenHastings@gmail.com"/>
    <s v="United States,Riverside,California"/>
    <s v="Paper"/>
    <x v="500"/>
    <n v="12.96"/>
    <n v="2"/>
    <n v="6.2207999999999997"/>
    <n v="0"/>
  </r>
  <r>
    <x v="1562"/>
    <x v="364"/>
    <x v="202"/>
    <s v="LenaCreighton@gmail.com"/>
    <s v="United States,Los Angeles,California"/>
    <s v="Furnishings"/>
    <x v="1469"/>
    <n v="119.94"/>
    <n v="3"/>
    <n v="23.988"/>
    <n v="4"/>
  </r>
  <r>
    <x v="1562"/>
    <x v="364"/>
    <x v="202"/>
    <s v="LenaCreighton@gmail.com"/>
    <s v="United States,Los Angeles,California"/>
    <s v="Furnishings"/>
    <x v="1224"/>
    <n v="12.42"/>
    <n v="3"/>
    <n v="4.4711999999999996"/>
    <n v="4"/>
  </r>
  <r>
    <x v="1563"/>
    <x v="46"/>
    <x v="44"/>
    <s v="ArtFerguson@gmail.com"/>
    <s v="United States,San Clemente,California"/>
    <s v="Binders"/>
    <x v="188"/>
    <n v="18.088000000000001"/>
    <n v="7"/>
    <n v="6.5568999999999997"/>
    <n v="4"/>
  </r>
  <r>
    <x v="1563"/>
    <x v="46"/>
    <x v="44"/>
    <s v="ArtFerguson@gmail.com"/>
    <s v="United States,San Clemente,California"/>
    <s v="Envelopes"/>
    <x v="1477"/>
    <n v="71.97"/>
    <n v="3"/>
    <n v="35.984999999999999"/>
    <n v="4"/>
  </r>
  <r>
    <x v="1564"/>
    <x v="532"/>
    <x v="135"/>
    <s v="KenLonsdale@gmail.com"/>
    <s v="United States,Dublin,California"/>
    <s v="Phones"/>
    <x v="1478"/>
    <n v="22"/>
    <n v="5"/>
    <n v="1.375"/>
    <n v="6"/>
  </r>
  <r>
    <x v="1565"/>
    <x v="831"/>
    <x v="562"/>
    <s v="GeneMcClure@gmail.com"/>
    <s v="United States,Bakersfield,California"/>
    <s v="Furnishings"/>
    <x v="489"/>
    <n v="41.6"/>
    <n v="4"/>
    <n v="14.144"/>
    <n v="4"/>
  </r>
  <r>
    <x v="1566"/>
    <x v="231"/>
    <x v="238"/>
    <s v="AaronHawkins@gmail.com"/>
    <s v="United States,San Francisco,California"/>
    <s v="Storage"/>
    <x v="281"/>
    <n v="323.10000000000002"/>
    <n v="2"/>
    <n v="61.389000000000003"/>
    <n v="4"/>
  </r>
  <r>
    <x v="1566"/>
    <x v="231"/>
    <x v="238"/>
    <s v="AaronHawkins@gmail.com"/>
    <s v="United States,San Francisco,California"/>
    <s v="Phones"/>
    <x v="467"/>
    <n v="668.16"/>
    <n v="9"/>
    <n v="75.168000000000006"/>
    <n v="4"/>
  </r>
  <r>
    <x v="1567"/>
    <x v="643"/>
    <x v="395"/>
    <s v="EmilyPhan@gmail.com"/>
    <s v="United States,San Francisco,California"/>
    <s v="Labels"/>
    <x v="1245"/>
    <n v="8.64"/>
    <n v="3"/>
    <n v="4.2336"/>
    <n v="5"/>
  </r>
  <r>
    <x v="1567"/>
    <x v="643"/>
    <x v="395"/>
    <s v="EmilyPhan@gmail.com"/>
    <s v="United States,San Francisco,California"/>
    <s v="Paper"/>
    <x v="346"/>
    <n v="38.880000000000003"/>
    <n v="6"/>
    <n v="18.662400000000002"/>
    <n v="5"/>
  </r>
  <r>
    <x v="1567"/>
    <x v="643"/>
    <x v="395"/>
    <s v="EmilyPhan@gmail.com"/>
    <s v="United States,San Francisco,California"/>
    <s v="Furnishings"/>
    <x v="1479"/>
    <n v="201.04"/>
    <n v="8"/>
    <n v="54.280799999999999"/>
    <n v="5"/>
  </r>
  <r>
    <x v="1567"/>
    <x v="643"/>
    <x v="395"/>
    <s v="EmilyPhan@gmail.com"/>
    <s v="United States,San Francisco,California"/>
    <s v="Paper"/>
    <x v="1149"/>
    <n v="12.96"/>
    <n v="2"/>
    <n v="6.3503999999999996"/>
    <n v="5"/>
  </r>
  <r>
    <x v="1568"/>
    <x v="832"/>
    <x v="903"/>
    <s v="FredWasserman@gmail.com"/>
    <s v="United States,Los Angeles,California"/>
    <s v="Accessories"/>
    <x v="639"/>
    <n v="16.59"/>
    <n v="1"/>
    <n v="5.8064999999999998"/>
    <n v="2"/>
  </r>
  <r>
    <x v="1569"/>
    <x v="714"/>
    <x v="768"/>
    <s v="KellyAndreada@gmail.com"/>
    <s v="United States,San Diego,California"/>
    <s v="Art"/>
    <x v="370"/>
    <n v="35.1"/>
    <n v="6"/>
    <n v="10.179"/>
    <n v="4"/>
  </r>
  <r>
    <x v="1570"/>
    <x v="632"/>
    <x v="522"/>
    <s v="NeilKnudson@gmail.com"/>
    <s v="United States,San Francisco,California"/>
    <s v="Paper"/>
    <x v="1099"/>
    <n v="31.08"/>
    <n v="6"/>
    <n v="15.229200000000001"/>
    <n v="4"/>
  </r>
  <r>
    <x v="1570"/>
    <x v="632"/>
    <x v="522"/>
    <s v="NeilKnudson@gmail.com"/>
    <s v="United States,San Francisco,California"/>
    <s v="Supplies"/>
    <x v="183"/>
    <n v="7.3"/>
    <n v="2"/>
    <n v="2.19"/>
    <n v="4"/>
  </r>
  <r>
    <x v="1571"/>
    <x v="463"/>
    <x v="388"/>
    <s v="KhloeMiller@gmail.com"/>
    <s v="United States,Inglewood,California"/>
    <s v="Paper"/>
    <x v="71"/>
    <n v="22.83"/>
    <n v="3"/>
    <n v="10.7301"/>
    <n v="4"/>
  </r>
  <r>
    <x v="1571"/>
    <x v="463"/>
    <x v="388"/>
    <s v="KhloeMiller@gmail.com"/>
    <s v="United States,Inglewood,California"/>
    <s v="Appliances"/>
    <x v="1366"/>
    <n v="54.32"/>
    <n v="4"/>
    <n v="16.295999999999999"/>
    <n v="4"/>
  </r>
  <r>
    <x v="1571"/>
    <x v="463"/>
    <x v="388"/>
    <s v="KhloeMiller@gmail.com"/>
    <s v="United States,Inglewood,California"/>
    <s v="Phones"/>
    <x v="649"/>
    <n v="196.77600000000001"/>
    <n v="3"/>
    <n v="14.7582"/>
    <n v="4"/>
  </r>
  <r>
    <x v="1572"/>
    <x v="833"/>
    <x v="461"/>
    <s v="SusanPistek@gmail.com"/>
    <s v="United States,San Luis Obispo,California"/>
    <s v="Fasteners"/>
    <x v="1267"/>
    <n v="3.62"/>
    <n v="2"/>
    <n v="1.1946000000000001"/>
    <n v="5"/>
  </r>
  <r>
    <x v="1573"/>
    <x v="389"/>
    <x v="904"/>
    <s v="JoySmith@gmail.com"/>
    <s v="United States,San Francisco,California"/>
    <s v="Binders"/>
    <x v="1156"/>
    <n v="39.624000000000002"/>
    <n v="3"/>
    <n v="13.868399999999999"/>
    <n v="4"/>
  </r>
  <r>
    <x v="1574"/>
    <x v="155"/>
    <x v="159"/>
    <s v="CarlosSoltero@gmail.com"/>
    <s v="United States,Los Angeles,California"/>
    <s v="Chairs"/>
    <x v="1480"/>
    <n v="242.136"/>
    <n v="3"/>
    <n v="12.1068"/>
    <n v="6"/>
  </r>
  <r>
    <x v="1574"/>
    <x v="155"/>
    <x v="159"/>
    <s v="CarlosSoltero@gmail.com"/>
    <s v="United States,Los Angeles,California"/>
    <s v="Art"/>
    <x v="985"/>
    <n v="12.39"/>
    <n v="3"/>
    <n v="5.6993999999999998"/>
    <n v="6"/>
  </r>
  <r>
    <x v="1574"/>
    <x v="155"/>
    <x v="159"/>
    <s v="CarlosSoltero@gmail.com"/>
    <s v="United States,Los Angeles,California"/>
    <s v="Furnishings"/>
    <x v="1057"/>
    <n v="19.96"/>
    <n v="2"/>
    <n v="5.5888"/>
    <n v="6"/>
  </r>
  <r>
    <x v="1574"/>
    <x v="155"/>
    <x v="159"/>
    <s v="CarlosSoltero@gmail.com"/>
    <s v="United States,Los Angeles,California"/>
    <s v="Storage"/>
    <x v="135"/>
    <n v="340.92"/>
    <n v="3"/>
    <n v="3.4091999999999998"/>
    <n v="6"/>
  </r>
  <r>
    <x v="1575"/>
    <x v="27"/>
    <x v="127"/>
    <s v="LisaDeCherney@gmail.com"/>
    <s v="United States,San Francisco,California"/>
    <s v="Binders"/>
    <x v="742"/>
    <n v="57.584000000000003"/>
    <n v="2"/>
    <n v="20.154399999999999"/>
    <n v="5"/>
  </r>
  <r>
    <x v="1576"/>
    <x v="303"/>
    <x v="794"/>
    <s v="ShahidCollister@gmail.com"/>
    <s v="United States,Boise,Idaho"/>
    <s v="Accessories"/>
    <x v="403"/>
    <n v="89.97"/>
    <n v="3"/>
    <n v="37.787399999999998"/>
    <n v="3"/>
  </r>
  <r>
    <x v="1577"/>
    <x v="159"/>
    <x v="406"/>
    <s v="EvanBailliet@gmail.com"/>
    <s v="United States,Seattle,Washington"/>
    <s v="Binders"/>
    <x v="654"/>
    <n v="10.048"/>
    <n v="2"/>
    <n v="3.14"/>
    <n v="5"/>
  </r>
  <r>
    <x v="1577"/>
    <x v="159"/>
    <x v="406"/>
    <s v="EvanBailliet@gmail.com"/>
    <s v="United States,Seattle,Washington"/>
    <s v="Storage"/>
    <x v="281"/>
    <n v="807.75"/>
    <n v="5"/>
    <n v="153.4725"/>
    <n v="5"/>
  </r>
  <r>
    <x v="1578"/>
    <x v="134"/>
    <x v="135"/>
    <s v="JoeElijah@gmail.com"/>
    <s v="United States,Los Angeles,California"/>
    <s v="Art"/>
    <x v="1065"/>
    <n v="34.24"/>
    <n v="8"/>
    <n v="9.9296000000000006"/>
    <n v="5"/>
  </r>
  <r>
    <x v="1579"/>
    <x v="261"/>
    <x v="111"/>
    <s v="KenDana@gmail.com"/>
    <s v="United States,Los Angeles,California"/>
    <s v="Storage"/>
    <x v="713"/>
    <n v="310.12"/>
    <n v="2"/>
    <n v="80.631200000000007"/>
    <n v="5"/>
  </r>
  <r>
    <x v="1579"/>
    <x v="261"/>
    <x v="111"/>
    <s v="KenDana@gmail.com"/>
    <s v="United States,Los Angeles,California"/>
    <s v="Binders"/>
    <x v="1219"/>
    <n v="70.463999999999999"/>
    <n v="6"/>
    <n v="22.9008"/>
    <n v="5"/>
  </r>
  <r>
    <x v="1579"/>
    <x v="261"/>
    <x v="111"/>
    <s v="KenDana@gmail.com"/>
    <s v="United States,Los Angeles,California"/>
    <s v="Binders"/>
    <x v="1236"/>
    <n v="19.68"/>
    <n v="5"/>
    <n v="6.8879999999999999"/>
    <n v="5"/>
  </r>
  <r>
    <x v="1579"/>
    <x v="261"/>
    <x v="111"/>
    <s v="KenDana@gmail.com"/>
    <s v="United States,Los Angeles,California"/>
    <s v="Appliances"/>
    <x v="1481"/>
    <n v="140.66999999999999"/>
    <n v="3"/>
    <n v="54.8613"/>
    <n v="5"/>
  </r>
  <r>
    <x v="1580"/>
    <x v="260"/>
    <x v="576"/>
    <s v="EmilyPhan@gmail.com"/>
    <s v="United States,San Diego,California"/>
    <s v="Labels"/>
    <x v="1226"/>
    <n v="62.65"/>
    <n v="5"/>
    <n v="29.445499999999999"/>
    <n v="4"/>
  </r>
  <r>
    <x v="1581"/>
    <x v="493"/>
    <x v="393"/>
    <s v="BethPaige@gmail.com"/>
    <s v="United States,Los Angeles,California"/>
    <s v="Tables"/>
    <x v="644"/>
    <n v="364.08"/>
    <n v="2"/>
    <n v="9.1020000000000003"/>
    <n v="0"/>
  </r>
  <r>
    <x v="1581"/>
    <x v="493"/>
    <x v="393"/>
    <s v="BethPaige@gmail.com"/>
    <s v="United States,Los Angeles,California"/>
    <s v="Tables"/>
    <x v="1010"/>
    <n v="71.087999999999994"/>
    <n v="2"/>
    <n v="-1.7771999999999999"/>
    <n v="0"/>
  </r>
  <r>
    <x v="1582"/>
    <x v="719"/>
    <x v="905"/>
    <s v="NickZandusky@gmail.com"/>
    <s v="United States,Seattle,Washington"/>
    <s v="Binders"/>
    <x v="576"/>
    <n v="2.496"/>
    <n v="1"/>
    <n v="0.90480000000000005"/>
    <n v="1"/>
  </r>
  <r>
    <x v="1583"/>
    <x v="445"/>
    <x v="394"/>
    <s v="SylviaFoulston@gmail.com"/>
    <s v="United States,San Francisco,California"/>
    <s v="Chairs"/>
    <x v="699"/>
    <n v="1403.92"/>
    <n v="5"/>
    <n v="70.195999999999998"/>
    <n v="5"/>
  </r>
  <r>
    <x v="1584"/>
    <x v="834"/>
    <x v="60"/>
    <s v="MarinaLichtenstein@gmail.com"/>
    <s v="United States,Seattle,Washington"/>
    <s v="Accessories"/>
    <x v="1053"/>
    <n v="239.97"/>
    <n v="3"/>
    <n v="86.389200000000002"/>
    <n v="4"/>
  </r>
  <r>
    <x v="1584"/>
    <x v="834"/>
    <x v="60"/>
    <s v="MarinaLichtenstein@gmail.com"/>
    <s v="United States,Seattle,Washington"/>
    <s v="Appliances"/>
    <x v="1482"/>
    <n v="81.96"/>
    <n v="2"/>
    <n v="22.948799999999999"/>
    <n v="4"/>
  </r>
  <r>
    <x v="1584"/>
    <x v="834"/>
    <x v="60"/>
    <s v="MarinaLichtenstein@gmail.com"/>
    <s v="United States,Seattle,Washington"/>
    <s v="Supplies"/>
    <x v="1163"/>
    <n v="238.62"/>
    <n v="2"/>
    <n v="4.7724000000000002"/>
    <n v="4"/>
  </r>
  <r>
    <x v="1585"/>
    <x v="835"/>
    <x v="906"/>
    <s v="MickCrebagga@gmail.com"/>
    <s v="United States,Los Angeles,California"/>
    <s v="Phones"/>
    <x v="1483"/>
    <n v="139.80000000000001"/>
    <n v="5"/>
    <n v="12.2325"/>
    <n v="5"/>
  </r>
  <r>
    <x v="1586"/>
    <x v="83"/>
    <x v="31"/>
    <s v="TracyCollins@gmail.com"/>
    <s v="United States,San Francisco,California"/>
    <s v="Paper"/>
    <x v="612"/>
    <n v="50.04"/>
    <n v="6"/>
    <n v="25.02"/>
    <n v="7"/>
  </r>
  <r>
    <x v="1587"/>
    <x v="613"/>
    <x v="756"/>
    <s v="JoeKamberova@gmail.com"/>
    <s v="United States,Lodi,California"/>
    <s v="Supplies"/>
    <x v="1484"/>
    <n v="97.3"/>
    <n v="7"/>
    <n v="28.216999999999999"/>
    <n v="7"/>
  </r>
  <r>
    <x v="1588"/>
    <x v="524"/>
    <x v="63"/>
    <s v="TroyBlackwell@gmail.com"/>
    <s v="United States,Portland,Oregon"/>
    <s v="Paper"/>
    <x v="27"/>
    <n v="25.92"/>
    <n v="5"/>
    <n v="9.0719999999999992"/>
    <n v="4"/>
  </r>
  <r>
    <x v="1588"/>
    <x v="524"/>
    <x v="63"/>
    <s v="TroyBlackwell@gmail.com"/>
    <s v="United States,Portland,Oregon"/>
    <s v="Art"/>
    <x v="1369"/>
    <n v="120.768"/>
    <n v="4"/>
    <n v="9.0576000000000008"/>
    <n v="4"/>
  </r>
  <r>
    <x v="1589"/>
    <x v="836"/>
    <x v="907"/>
    <s v="BrianDahlen@gmail.com"/>
    <s v="United States,San Francisco,California"/>
    <s v="Appliances"/>
    <x v="201"/>
    <n v="152.91"/>
    <n v="3"/>
    <n v="42.814799999999998"/>
    <n v="4"/>
  </r>
  <r>
    <x v="1589"/>
    <x v="836"/>
    <x v="907"/>
    <s v="BrianDahlen@gmail.com"/>
    <s v="United States,San Francisco,California"/>
    <s v="Paper"/>
    <x v="1125"/>
    <n v="92.94"/>
    <n v="3"/>
    <n v="41.823"/>
    <n v="4"/>
  </r>
  <r>
    <x v="1589"/>
    <x v="836"/>
    <x v="907"/>
    <s v="BrianDahlen@gmail.com"/>
    <s v="United States,San Francisco,California"/>
    <s v="Binders"/>
    <x v="736"/>
    <n v="17.856000000000002"/>
    <n v="4"/>
    <n v="6.2496"/>
    <n v="4"/>
  </r>
  <r>
    <x v="1589"/>
    <x v="836"/>
    <x v="907"/>
    <s v="BrianDahlen@gmail.com"/>
    <s v="United States,San Francisco,California"/>
    <s v="Binders"/>
    <x v="899"/>
    <n v="46.44"/>
    <n v="3"/>
    <n v="15.093"/>
    <n v="4"/>
  </r>
  <r>
    <x v="1589"/>
    <x v="836"/>
    <x v="907"/>
    <s v="BrianDahlen@gmail.com"/>
    <s v="United States,San Francisco,California"/>
    <s v="Chairs"/>
    <x v="534"/>
    <n v="195.136"/>
    <n v="4"/>
    <n v="-12.196"/>
    <n v="4"/>
  </r>
  <r>
    <x v="1590"/>
    <x v="187"/>
    <x v="237"/>
    <s v="DanLawera@gmail.com"/>
    <s v="United States,Long Beach,California"/>
    <s v="Paper"/>
    <x v="1485"/>
    <n v="10.9"/>
    <n v="5"/>
    <n v="5.1230000000000002"/>
    <n v="6"/>
  </r>
  <r>
    <x v="1590"/>
    <x v="187"/>
    <x v="237"/>
    <s v="DanLawera@gmail.com"/>
    <s v="United States,Long Beach,California"/>
    <s v="Labels"/>
    <x v="143"/>
    <n v="29.6"/>
    <n v="2"/>
    <n v="14.8"/>
    <n v="6"/>
  </r>
  <r>
    <x v="1590"/>
    <x v="187"/>
    <x v="237"/>
    <s v="DanLawera@gmail.com"/>
    <s v="United States,Long Beach,California"/>
    <s v="Labels"/>
    <x v="486"/>
    <n v="4.9800000000000004"/>
    <n v="1"/>
    <n v="2.2907999999999999"/>
    <n v="6"/>
  </r>
  <r>
    <x v="1590"/>
    <x v="187"/>
    <x v="237"/>
    <s v="DanLawera@gmail.com"/>
    <s v="United States,Long Beach,California"/>
    <s v="Copiers"/>
    <x v="1341"/>
    <n v="479.976"/>
    <n v="3"/>
    <n v="161.99189999999999"/>
    <n v="6"/>
  </r>
  <r>
    <x v="1590"/>
    <x v="187"/>
    <x v="237"/>
    <s v="DanLawera@gmail.com"/>
    <s v="United States,Long Beach,California"/>
    <s v="Phones"/>
    <x v="1041"/>
    <n v="44.735999999999997"/>
    <n v="8"/>
    <n v="4.4736000000000002"/>
    <n v="6"/>
  </r>
  <r>
    <x v="1590"/>
    <x v="187"/>
    <x v="237"/>
    <s v="DanLawera@gmail.com"/>
    <s v="United States,Long Beach,California"/>
    <s v="Art"/>
    <x v="311"/>
    <n v="5.76"/>
    <n v="2"/>
    <n v="1.6704000000000001"/>
    <n v="6"/>
  </r>
  <r>
    <x v="1590"/>
    <x v="187"/>
    <x v="237"/>
    <s v="DanLawera@gmail.com"/>
    <s v="United States,Long Beach,California"/>
    <s v="Chairs"/>
    <x v="277"/>
    <n v="483.13600000000002"/>
    <n v="4"/>
    <n v="60.392000000000003"/>
    <n v="6"/>
  </r>
  <r>
    <x v="1591"/>
    <x v="169"/>
    <x v="581"/>
    <s v="MarcHarrigan@gmail.com"/>
    <s v="United States,Los Angeles,California"/>
    <s v="Appliances"/>
    <x v="588"/>
    <n v="43.1"/>
    <n v="5"/>
    <n v="11.206"/>
    <n v="2"/>
  </r>
  <r>
    <x v="1591"/>
    <x v="169"/>
    <x v="581"/>
    <s v="MarcHarrigan@gmail.com"/>
    <s v="United States,Los Angeles,California"/>
    <s v="Furnishings"/>
    <x v="272"/>
    <n v="511.5"/>
    <n v="5"/>
    <n v="132.99"/>
    <n v="2"/>
  </r>
  <r>
    <x v="1591"/>
    <x v="169"/>
    <x v="581"/>
    <s v="MarcHarrigan@gmail.com"/>
    <s v="United States,Los Angeles,California"/>
    <s v="Binders"/>
    <x v="458"/>
    <n v="147.91999999999999"/>
    <n v="5"/>
    <n v="46.225000000000001"/>
    <n v="2"/>
  </r>
  <r>
    <x v="1592"/>
    <x v="357"/>
    <x v="831"/>
    <s v="EdwardHooks@gmail.com"/>
    <s v="United States,Lodi,California"/>
    <s v="Art"/>
    <x v="1486"/>
    <n v="39.68"/>
    <n v="2"/>
    <n v="16.268799999999999"/>
    <n v="6"/>
  </r>
  <r>
    <x v="1593"/>
    <x v="837"/>
    <x v="528"/>
    <s v="GeorgeAshbrook@gmail.com"/>
    <s v="United States,San Francisco,California"/>
    <s v="Furnishings"/>
    <x v="887"/>
    <n v="50.32"/>
    <n v="4"/>
    <n v="21.134399999999999"/>
    <n v="4"/>
  </r>
  <r>
    <x v="1593"/>
    <x v="837"/>
    <x v="528"/>
    <s v="GeorgeAshbrook@gmail.com"/>
    <s v="United States,San Francisco,California"/>
    <s v="Paper"/>
    <x v="1487"/>
    <n v="24.56"/>
    <n v="2"/>
    <n v="11.543200000000001"/>
    <n v="4"/>
  </r>
  <r>
    <x v="1594"/>
    <x v="838"/>
    <x v="812"/>
    <s v="EllisBallard@gmail.com"/>
    <s v="United States,Seattle,Washington"/>
    <s v="Tables"/>
    <x v="131"/>
    <n v="3393.68"/>
    <n v="8"/>
    <n v="610.86239999999998"/>
    <n v="4"/>
  </r>
  <r>
    <x v="1595"/>
    <x v="839"/>
    <x v="908"/>
    <s v="KatrinaEdelman@gmail.com"/>
    <s v="United States,Los Angeles,California"/>
    <s v="Envelopes"/>
    <x v="57"/>
    <n v="11.16"/>
    <n v="2"/>
    <n v="5.58"/>
    <n v="5"/>
  </r>
  <r>
    <x v="1595"/>
    <x v="839"/>
    <x v="908"/>
    <s v="KatrinaEdelman@gmail.com"/>
    <s v="United States,Los Angeles,California"/>
    <s v="Accessories"/>
    <x v="511"/>
    <n v="62.31"/>
    <n v="3"/>
    <n v="22.4316"/>
    <n v="5"/>
  </r>
  <r>
    <x v="1595"/>
    <x v="839"/>
    <x v="908"/>
    <s v="KatrinaEdelman@gmail.com"/>
    <s v="United States,Los Angeles,California"/>
    <s v="Accessories"/>
    <x v="1053"/>
    <n v="159.97999999999999"/>
    <n v="2"/>
    <n v="57.592799999999997"/>
    <n v="5"/>
  </r>
  <r>
    <x v="1596"/>
    <x v="409"/>
    <x v="667"/>
    <s v="SungChung@gmail.com"/>
    <s v="United States,Louisville,Colorado"/>
    <s v="Storage"/>
    <x v="326"/>
    <n v="237.096"/>
    <n v="3"/>
    <n v="20.745899999999999"/>
    <n v="4"/>
  </r>
  <r>
    <x v="1596"/>
    <x v="409"/>
    <x v="667"/>
    <s v="SungChung@gmail.com"/>
    <s v="United States,Louisville,Colorado"/>
    <s v="Furnishings"/>
    <x v="1488"/>
    <n v="22.751999999999999"/>
    <n v="3"/>
    <n v="7.11"/>
    <n v="4"/>
  </r>
  <r>
    <x v="1596"/>
    <x v="409"/>
    <x v="667"/>
    <s v="SungChung@gmail.com"/>
    <s v="United States,Louisville,Colorado"/>
    <s v="Paper"/>
    <x v="51"/>
    <n v="6.6719999999999997"/>
    <n v="1"/>
    <n v="2.085"/>
    <n v="4"/>
  </r>
  <r>
    <x v="1597"/>
    <x v="840"/>
    <x v="426"/>
    <s v="KenDana@gmail.com"/>
    <s v="United States,Anaheim,California"/>
    <s v="Furnishings"/>
    <x v="528"/>
    <n v="131.88"/>
    <n v="7"/>
    <n v="55.389600000000002"/>
    <n v="2"/>
  </r>
  <r>
    <x v="1597"/>
    <x v="840"/>
    <x v="426"/>
    <s v="KenDana@gmail.com"/>
    <s v="United States,Anaheim,California"/>
    <s v="Binders"/>
    <x v="565"/>
    <n v="25.032"/>
    <n v="3"/>
    <n v="7.8224999999999998"/>
    <n v="2"/>
  </r>
  <r>
    <x v="1597"/>
    <x v="840"/>
    <x v="426"/>
    <s v="KenDana@gmail.com"/>
    <s v="United States,Anaheim,California"/>
    <s v="Chairs"/>
    <x v="501"/>
    <n v="717.72"/>
    <n v="3"/>
    <n v="71.772000000000006"/>
    <n v="2"/>
  </r>
  <r>
    <x v="1597"/>
    <x v="840"/>
    <x v="426"/>
    <s v="KenDana@gmail.com"/>
    <s v="United States,Anaheim,California"/>
    <s v="Furnishings"/>
    <x v="1489"/>
    <n v="207.35"/>
    <n v="5"/>
    <n v="24.882000000000001"/>
    <n v="2"/>
  </r>
  <r>
    <x v="1597"/>
    <x v="840"/>
    <x v="426"/>
    <s v="KenDana@gmail.com"/>
    <s v="United States,Anaheim,California"/>
    <s v="Furnishings"/>
    <x v="874"/>
    <n v="44.67"/>
    <n v="3"/>
    <n v="12.0609"/>
    <n v="2"/>
  </r>
  <r>
    <x v="1597"/>
    <x v="840"/>
    <x v="426"/>
    <s v="KenDana@gmail.com"/>
    <s v="United States,Anaheim,California"/>
    <s v="Paper"/>
    <x v="1157"/>
    <n v="209.7"/>
    <n v="2"/>
    <n v="100.65600000000001"/>
    <n v="2"/>
  </r>
  <r>
    <x v="1598"/>
    <x v="522"/>
    <x v="635"/>
    <s v="KatherineNockton@gmail.com"/>
    <s v="United States,Santa Barbara,California"/>
    <s v="Chairs"/>
    <x v="617"/>
    <n v="362.13600000000002"/>
    <n v="3"/>
    <n v="-54.320399999999999"/>
    <n v="2"/>
  </r>
  <r>
    <x v="1598"/>
    <x v="522"/>
    <x v="635"/>
    <s v="KatherineNockton@gmail.com"/>
    <s v="United States,Santa Barbara,California"/>
    <s v="Labels"/>
    <x v="1177"/>
    <n v="31.05"/>
    <n v="3"/>
    <n v="14.904"/>
    <n v="2"/>
  </r>
  <r>
    <x v="1599"/>
    <x v="841"/>
    <x v="136"/>
    <s v="IoniaMcGrath@gmail.com"/>
    <s v="United States,San Francisco,California"/>
    <s v="Furnishings"/>
    <x v="1090"/>
    <n v="24.27"/>
    <n v="3"/>
    <n v="8.7371999999999996"/>
    <n v="0"/>
  </r>
  <r>
    <x v="1599"/>
    <x v="841"/>
    <x v="136"/>
    <s v="IoniaMcGrath@gmail.com"/>
    <s v="United States,San Francisco,California"/>
    <s v="Copiers"/>
    <x v="601"/>
    <n v="2799.96"/>
    <n v="5"/>
    <n v="944.98649999999998"/>
    <n v="0"/>
  </r>
  <r>
    <x v="1600"/>
    <x v="14"/>
    <x v="14"/>
    <s v="KeithHerrera@gmail.com"/>
    <s v="United States,San Bernardino,California"/>
    <s v="Binders"/>
    <x v="1490"/>
    <n v="9.8719999999999999"/>
    <n v="2"/>
    <n v="3.4552"/>
    <n v="4"/>
  </r>
  <r>
    <x v="1600"/>
    <x v="14"/>
    <x v="14"/>
    <s v="KeithHerrera@gmail.com"/>
    <s v="United States,San Bernardino,California"/>
    <s v="Bookcases"/>
    <x v="653"/>
    <n v="683.33199999999999"/>
    <n v="4"/>
    <n v="-40.195999999999998"/>
    <n v="4"/>
  </r>
  <r>
    <x v="1600"/>
    <x v="14"/>
    <x v="14"/>
    <s v="KeithHerrera@gmail.com"/>
    <s v="United States,San Bernardino,California"/>
    <s v="Paper"/>
    <x v="1343"/>
    <n v="29.96"/>
    <n v="7"/>
    <n v="13.481999999999999"/>
    <n v="4"/>
  </r>
  <r>
    <x v="1601"/>
    <x v="842"/>
    <x v="757"/>
    <s v="ChristinePhan@gmail.com"/>
    <s v="United States,Los Angeles,California"/>
    <s v="Tables"/>
    <x v="1010"/>
    <n v="71.087999999999994"/>
    <n v="2"/>
    <n v="-1.7771999999999999"/>
    <n v="3"/>
  </r>
  <r>
    <x v="1602"/>
    <x v="493"/>
    <x v="909"/>
    <s v="JohnLee@gmail.com"/>
    <s v="United States,San Francisco,California"/>
    <s v="Accessories"/>
    <x v="1333"/>
    <n v="223.58"/>
    <n v="14"/>
    <n v="87.196200000000005"/>
    <n v="6"/>
  </r>
  <r>
    <x v="1603"/>
    <x v="843"/>
    <x v="513"/>
    <s v="MaribethDona@gmail.com"/>
    <s v="United States,Anaheim,California"/>
    <s v="Storage"/>
    <x v="701"/>
    <n v="998.82"/>
    <n v="9"/>
    <n v="29.964600000000001"/>
    <n v="6"/>
  </r>
  <r>
    <x v="1603"/>
    <x v="843"/>
    <x v="513"/>
    <s v="MaribethDona@gmail.com"/>
    <s v="United States,Anaheim,California"/>
    <s v="Supplies"/>
    <x v="1056"/>
    <n v="51.15"/>
    <n v="5"/>
    <n v="13.298999999999999"/>
    <n v="6"/>
  </r>
  <r>
    <x v="1604"/>
    <x v="844"/>
    <x v="804"/>
    <s v="RobertDilbeck@gmail.com"/>
    <s v="United States,Seattle,Washington"/>
    <s v="Storage"/>
    <x v="937"/>
    <n v="40.74"/>
    <n v="3"/>
    <n v="0.40739999999999998"/>
    <n v="5"/>
  </r>
  <r>
    <x v="1605"/>
    <x v="297"/>
    <x v="112"/>
    <s v="DarrenBudd@gmail.com"/>
    <s v="United States,Los Angeles,California"/>
    <s v="Binders"/>
    <x v="1491"/>
    <n v="55.264000000000003"/>
    <n v="2"/>
    <n v="20.724"/>
    <n v="2"/>
  </r>
  <r>
    <x v="1605"/>
    <x v="297"/>
    <x v="112"/>
    <s v="DarrenBudd@gmail.com"/>
    <s v="United States,Los Angeles,California"/>
    <s v="Paper"/>
    <x v="1183"/>
    <n v="6.48"/>
    <n v="1"/>
    <n v="3.1103999999999998"/>
    <n v="2"/>
  </r>
  <r>
    <x v="1605"/>
    <x v="297"/>
    <x v="112"/>
    <s v="DarrenBudd@gmail.com"/>
    <s v="United States,Los Angeles,California"/>
    <s v="Binders"/>
    <x v="1436"/>
    <n v="34.247999999999998"/>
    <n v="3"/>
    <n v="11.5587"/>
    <n v="2"/>
  </r>
  <r>
    <x v="1605"/>
    <x v="297"/>
    <x v="112"/>
    <s v="DarrenBudd@gmail.com"/>
    <s v="United States,Los Angeles,California"/>
    <s v="Tables"/>
    <x v="1492"/>
    <n v="273.56799999999998"/>
    <n v="2"/>
    <n v="10.258800000000001"/>
    <n v="2"/>
  </r>
  <r>
    <x v="1606"/>
    <x v="388"/>
    <x v="326"/>
    <s v="AshleyJarboe@gmail.com"/>
    <s v="United States,Chandler,Arizona"/>
    <s v="Art"/>
    <x v="1364"/>
    <n v="9.3439999999999994"/>
    <n v="2"/>
    <n v="1.8688"/>
    <n v="5"/>
  </r>
  <r>
    <x v="1607"/>
    <x v="158"/>
    <x v="2"/>
    <s v="AnnePryor@gmail.com"/>
    <s v="United States,Los Angeles,California"/>
    <s v="Phones"/>
    <x v="1493"/>
    <n v="271.95999999999998"/>
    <n v="5"/>
    <n v="27.196000000000002"/>
    <n v="4"/>
  </r>
  <r>
    <x v="1607"/>
    <x v="158"/>
    <x v="2"/>
    <s v="AnnePryor@gmail.com"/>
    <s v="United States,Los Angeles,California"/>
    <s v="Art"/>
    <x v="1449"/>
    <n v="18.690000000000001"/>
    <n v="7"/>
    <n v="5.2332000000000001"/>
    <n v="4"/>
  </r>
  <r>
    <x v="1607"/>
    <x v="158"/>
    <x v="2"/>
    <s v="AnnePryor@gmail.com"/>
    <s v="United States,Los Angeles,California"/>
    <s v="Paper"/>
    <x v="211"/>
    <n v="13.36"/>
    <n v="2"/>
    <n v="6.4127999999999998"/>
    <n v="4"/>
  </r>
  <r>
    <x v="1607"/>
    <x v="158"/>
    <x v="2"/>
    <s v="AnnePryor@gmail.com"/>
    <s v="United States,Los Angeles,California"/>
    <s v="Phones"/>
    <x v="176"/>
    <n v="249.584"/>
    <n v="2"/>
    <n v="31.198"/>
    <n v="4"/>
  </r>
  <r>
    <x v="1607"/>
    <x v="158"/>
    <x v="2"/>
    <s v="AnnePryor@gmail.com"/>
    <s v="United States,Los Angeles,California"/>
    <s v="Fasteners"/>
    <x v="175"/>
    <n v="13.86"/>
    <n v="7"/>
    <n v="0"/>
    <n v="4"/>
  </r>
  <r>
    <x v="1607"/>
    <x v="158"/>
    <x v="2"/>
    <s v="AnnePryor@gmail.com"/>
    <s v="United States,Los Angeles,California"/>
    <s v="Binders"/>
    <x v="298"/>
    <n v="13.375999999999999"/>
    <n v="4"/>
    <n v="4.6816000000000004"/>
    <n v="4"/>
  </r>
  <r>
    <x v="1607"/>
    <x v="158"/>
    <x v="2"/>
    <s v="AnnePryor@gmail.com"/>
    <s v="United States,Los Angeles,California"/>
    <s v="Binders"/>
    <x v="1321"/>
    <n v="437.47199999999998"/>
    <n v="14"/>
    <n v="153.11519999999999"/>
    <n v="4"/>
  </r>
  <r>
    <x v="1608"/>
    <x v="230"/>
    <x v="531"/>
    <s v="MarisLaWare@gmail.com"/>
    <s v="United States,Los Angeles,California"/>
    <s v="Accessories"/>
    <x v="794"/>
    <n v="36.24"/>
    <n v="1"/>
    <n v="15.220800000000001"/>
    <n v="4"/>
  </r>
  <r>
    <x v="1609"/>
    <x v="165"/>
    <x v="910"/>
    <s v="DaveBrooks@gmail.com"/>
    <s v="United States,Costa Mesa,California"/>
    <s v="Furnishings"/>
    <x v="1162"/>
    <n v="91.96"/>
    <n v="2"/>
    <n v="15.6332"/>
    <n v="5"/>
  </r>
  <r>
    <x v="1609"/>
    <x v="165"/>
    <x v="910"/>
    <s v="DaveBrooks@gmail.com"/>
    <s v="United States,Costa Mesa,California"/>
    <s v="Phones"/>
    <x v="1075"/>
    <n v="258.57600000000002"/>
    <n v="2"/>
    <n v="19.3932"/>
    <n v="5"/>
  </r>
  <r>
    <x v="1609"/>
    <x v="165"/>
    <x v="910"/>
    <s v="DaveBrooks@gmail.com"/>
    <s v="United States,Costa Mesa,California"/>
    <s v="Paper"/>
    <x v="1365"/>
    <n v="29.6"/>
    <n v="4"/>
    <n v="13.32"/>
    <n v="5"/>
  </r>
  <r>
    <x v="1610"/>
    <x v="179"/>
    <x v="187"/>
    <s v="ChrisCortes@gmail.com"/>
    <s v="United States,Westminster,California"/>
    <s v="Appliances"/>
    <x v="470"/>
    <n v="243.16"/>
    <n v="2"/>
    <n v="72.947999999999993"/>
    <n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x v="0"/>
    <x v="0"/>
    <d v="2013-06-17T00:00:00"/>
    <s v="DarrinVanHuff@gmail.com"/>
    <x v="0"/>
    <x v="0"/>
    <x v="0"/>
    <x v="0"/>
    <x v="0"/>
    <n v="6.8714000000000004"/>
    <n v="4"/>
    <n v="6"/>
  </r>
  <r>
    <x v="1"/>
    <x v="1"/>
    <d v="2011-06-14T00:00:00"/>
    <s v="BrosinaHoffman@gmail.com"/>
    <x v="0"/>
    <x v="1"/>
    <x v="1"/>
    <x v="1"/>
    <x v="1"/>
    <n v="14.1694"/>
    <n v="5"/>
    <n v="6"/>
  </r>
  <r>
    <x v="1"/>
    <x v="1"/>
    <d v="2011-06-14T00:00:00"/>
    <s v="BrosinaHoffman@gmail.com"/>
    <x v="0"/>
    <x v="2"/>
    <x v="2"/>
    <x v="2"/>
    <x v="2"/>
    <n v="1.9656"/>
    <n v="5"/>
    <n v="6"/>
  </r>
  <r>
    <x v="1"/>
    <x v="1"/>
    <d v="2011-06-14T00:00:00"/>
    <s v="BrosinaHoffman@gmail.com"/>
    <x v="0"/>
    <x v="3"/>
    <x v="3"/>
    <x v="3"/>
    <x v="2"/>
    <n v="90.715199999999996"/>
    <n v="5"/>
    <n v="6"/>
  </r>
  <r>
    <x v="1"/>
    <x v="1"/>
    <d v="2011-06-14T00:00:00"/>
    <s v="BrosinaHoffman@gmail.com"/>
    <x v="0"/>
    <x v="4"/>
    <x v="4"/>
    <x v="4"/>
    <x v="3"/>
    <n v="5.7824999999999998"/>
    <n v="5"/>
    <n v="6"/>
  </r>
  <r>
    <x v="1"/>
    <x v="1"/>
    <d v="2011-06-14T00:00:00"/>
    <s v="BrosinaHoffman@gmail.com"/>
    <x v="0"/>
    <x v="5"/>
    <x v="5"/>
    <x v="5"/>
    <x v="4"/>
    <n v="34.47"/>
    <n v="5"/>
    <n v="6"/>
  </r>
  <r>
    <x v="1"/>
    <x v="1"/>
    <d v="2011-06-14T00:00:00"/>
    <s v="BrosinaHoffman@gmail.com"/>
    <x v="0"/>
    <x v="6"/>
    <x v="6"/>
    <x v="6"/>
    <x v="5"/>
    <n v="85.309200000000004"/>
    <n v="5"/>
    <n v="6"/>
  </r>
  <r>
    <x v="1"/>
    <x v="1"/>
    <d v="2011-06-14T00:00:00"/>
    <s v="BrosinaHoffman@gmail.com"/>
    <x v="0"/>
    <x v="3"/>
    <x v="7"/>
    <x v="7"/>
    <x v="2"/>
    <n v="68.356800000000007"/>
    <n v="5"/>
    <n v="6"/>
  </r>
  <r>
    <x v="2"/>
    <x v="2"/>
    <d v="2013-12-11T00:00:00"/>
    <s v="IreneMaddox@gmail.com"/>
    <x v="1"/>
    <x v="4"/>
    <x v="8"/>
    <x v="8"/>
    <x v="3"/>
    <n v="132.59219999999999"/>
    <n v="5"/>
    <n v="12"/>
  </r>
  <r>
    <x v="3"/>
    <x v="3"/>
    <d v="2011-05-15T00:00:00"/>
    <s v="AlejandroGrove@gmail.com"/>
    <x v="2"/>
    <x v="7"/>
    <x v="9"/>
    <x v="9"/>
    <x v="0"/>
    <n v="9.99"/>
    <n v="2"/>
    <n v="5"/>
  </r>
  <r>
    <x v="4"/>
    <x v="4"/>
    <d v="2011-09-01T00:00:00"/>
    <s v="ZuschussDonatelli@gmail.com"/>
    <x v="3"/>
    <x v="2"/>
    <x v="10"/>
    <x v="10"/>
    <x v="0"/>
    <n v="2.4824000000000002"/>
    <n v="5"/>
    <n v="8"/>
  </r>
  <r>
    <x v="4"/>
    <x v="4"/>
    <d v="2011-09-01T00:00:00"/>
    <s v="ZuschussDonatelli@gmail.com"/>
    <x v="3"/>
    <x v="3"/>
    <x v="11"/>
    <x v="11"/>
    <x v="3"/>
    <n v="16.010999999999999"/>
    <n v="5"/>
    <n v="8"/>
  </r>
  <r>
    <x v="4"/>
    <x v="4"/>
    <d v="2011-09-01T00:00:00"/>
    <s v="ZuschussDonatelli@gmail.com"/>
    <x v="3"/>
    <x v="4"/>
    <x v="12"/>
    <x v="12"/>
    <x v="2"/>
    <n v="7.3840000000000003"/>
    <n v="5"/>
    <n v="8"/>
  </r>
  <r>
    <x v="5"/>
    <x v="5"/>
    <d v="2012-09-30T00:00:00"/>
    <s v="EmilyBurns@gmail.com"/>
    <x v="4"/>
    <x v="6"/>
    <x v="13"/>
    <x v="13"/>
    <x v="3"/>
    <n v="240.26490000000001"/>
    <n v="5"/>
    <n v="9"/>
  </r>
  <r>
    <x v="6"/>
    <x v="6"/>
    <d v="2013-01-20T00:00:00"/>
    <s v="EricHoffmann@gmail.com"/>
    <x v="0"/>
    <x v="4"/>
    <x v="14"/>
    <x v="14"/>
    <x v="0"/>
    <n v="4.2224000000000004"/>
    <n v="4"/>
    <n v="1"/>
  </r>
  <r>
    <x v="6"/>
    <x v="6"/>
    <d v="2013-01-20T00:00:00"/>
    <s v="EricHoffmann@gmail.com"/>
    <x v="0"/>
    <x v="8"/>
    <x v="15"/>
    <x v="15"/>
    <x v="3"/>
    <n v="11.774100000000001"/>
    <n v="4"/>
    <n v="1"/>
  </r>
  <r>
    <x v="7"/>
    <x v="7"/>
    <d v="2013-07-23T00:00:00"/>
    <s v="RubenAusman@gmail.com"/>
    <x v="0"/>
    <x v="7"/>
    <x v="16"/>
    <x v="16"/>
    <x v="0"/>
    <n v="3.8940000000000001"/>
    <n v="5"/>
    <n v="7"/>
  </r>
  <r>
    <x v="8"/>
    <x v="8"/>
    <d v="2012-11-30T00:00:00"/>
    <s v="KunstMiller@gmail.com"/>
    <x v="0"/>
    <x v="8"/>
    <x v="17"/>
    <x v="17"/>
    <x v="0"/>
    <n v="6.1512000000000002"/>
    <n v="6"/>
    <n v="11"/>
  </r>
  <r>
    <x v="8"/>
    <x v="8"/>
    <d v="2012-11-30T00:00:00"/>
    <s v="KunstMiller@gmail.com"/>
    <x v="0"/>
    <x v="4"/>
    <x v="18"/>
    <x v="18"/>
    <x v="6"/>
    <n v="9.3612000000000002"/>
    <n v="6"/>
    <n v="11"/>
  </r>
  <r>
    <x v="8"/>
    <x v="8"/>
    <d v="2012-11-30T00:00:00"/>
    <s v="KunstMiller@gmail.com"/>
    <x v="0"/>
    <x v="9"/>
    <x v="19"/>
    <x v="19"/>
    <x v="3"/>
    <n v="68.963099999999997"/>
    <n v="6"/>
    <n v="11"/>
  </r>
  <r>
    <x v="8"/>
    <x v="8"/>
    <d v="2012-11-30T00:00:00"/>
    <s v="KunstMiller@gmail.com"/>
    <x v="0"/>
    <x v="1"/>
    <x v="20"/>
    <x v="20"/>
    <x v="2"/>
    <n v="22.332799999999999"/>
    <n v="6"/>
    <n v="11"/>
  </r>
  <r>
    <x v="9"/>
    <x v="9"/>
    <d v="2011-12-10T00:00:00"/>
    <s v="BrendanSweed@gmail.com"/>
    <x v="5"/>
    <x v="2"/>
    <x v="21"/>
    <x v="21"/>
    <x v="7"/>
    <n v="111.30240000000001"/>
    <n v="5"/>
    <n v="12"/>
  </r>
  <r>
    <x v="9"/>
    <x v="9"/>
    <d v="2011-12-10T00:00:00"/>
    <s v="BrendanSweed@gmail.com"/>
    <x v="5"/>
    <x v="3"/>
    <x v="22"/>
    <x v="22"/>
    <x v="2"/>
    <n v="62.988"/>
    <n v="5"/>
    <n v="12"/>
  </r>
  <r>
    <x v="10"/>
    <x v="10"/>
    <d v="2011-10-16T00:00:00"/>
    <s v="DuaneNoonan@gmail.com"/>
    <x v="3"/>
    <x v="2"/>
    <x v="23"/>
    <x v="23"/>
    <x v="4"/>
    <n v="4.1719999999999997"/>
    <n v="4"/>
    <n v="10"/>
  </r>
  <r>
    <x v="10"/>
    <x v="10"/>
    <d v="2011-10-16T00:00:00"/>
    <s v="DuaneNoonan@gmail.com"/>
    <x v="3"/>
    <x v="7"/>
    <x v="24"/>
    <x v="24"/>
    <x v="8"/>
    <n v="6.2031000000000001"/>
    <n v="4"/>
    <n v="10"/>
  </r>
  <r>
    <x v="11"/>
    <x v="11"/>
    <d v="2013-09-23T00:00:00"/>
    <s v="JimSink@gmail.com"/>
    <x v="0"/>
    <x v="2"/>
    <x v="25"/>
    <x v="25"/>
    <x v="3"/>
    <n v="6.633"/>
    <n v="5"/>
    <n v="9"/>
  </r>
  <r>
    <x v="11"/>
    <x v="11"/>
    <d v="2013-09-23T00:00:00"/>
    <s v="JimSink@gmail.com"/>
    <x v="0"/>
    <x v="3"/>
    <x v="26"/>
    <x v="26"/>
    <x v="0"/>
    <n v="8.2782"/>
    <n v="5"/>
    <n v="9"/>
  </r>
  <r>
    <x v="11"/>
    <x v="11"/>
    <d v="2013-09-23T00:00:00"/>
    <s v="JimSink@gmail.com"/>
    <x v="0"/>
    <x v="9"/>
    <x v="27"/>
    <x v="27"/>
    <x v="8"/>
    <n v="3.1103999999999998"/>
    <n v="5"/>
    <n v="9"/>
  </r>
  <r>
    <x v="12"/>
    <x v="12"/>
    <d v="2014-11-13T00:00:00"/>
    <s v="RogerBarcio@gmail.com"/>
    <x v="6"/>
    <x v="4"/>
    <x v="28"/>
    <x v="28"/>
    <x v="8"/>
    <n v="-3.7879999999999998"/>
    <n v="6"/>
    <n v="11"/>
  </r>
  <r>
    <x v="13"/>
    <x v="13"/>
    <d v="2014-06-21T00:00:00"/>
    <s v="KatherineDucich@gmail.com"/>
    <x v="3"/>
    <x v="4"/>
    <x v="29"/>
    <x v="29"/>
    <x v="3"/>
    <n v="17.959199999999999"/>
    <n v="3"/>
    <n v="6"/>
  </r>
  <r>
    <x v="14"/>
    <x v="14"/>
    <d v="2012-11-17T00:00:00"/>
    <s v="LenaCacioppo@gmail.com"/>
    <x v="7"/>
    <x v="8"/>
    <x v="30"/>
    <x v="30"/>
    <x v="6"/>
    <n v="-26.875800000000002"/>
    <n v="4"/>
    <n v="11"/>
  </r>
  <r>
    <x v="14"/>
    <x v="14"/>
    <d v="2012-11-17T00:00:00"/>
    <s v="LenaCacioppo@gmail.com"/>
    <x v="7"/>
    <x v="1"/>
    <x v="31"/>
    <x v="31"/>
    <x v="3"/>
    <n v="-3.8384999999999998"/>
    <n v="4"/>
    <n v="11"/>
  </r>
  <r>
    <x v="14"/>
    <x v="14"/>
    <d v="2012-11-17T00:00:00"/>
    <s v="LenaCacioppo@gmail.com"/>
    <x v="7"/>
    <x v="4"/>
    <x v="32"/>
    <x v="32"/>
    <x v="3"/>
    <n v="-25.817399999999999"/>
    <n v="4"/>
    <n v="11"/>
  </r>
  <r>
    <x v="15"/>
    <x v="15"/>
    <d v="2012-03-06T00:00:00"/>
    <s v="DaveKipp@gmail.com"/>
    <x v="1"/>
    <x v="6"/>
    <x v="33"/>
    <x v="33"/>
    <x v="3"/>
    <n v="165.38130000000001"/>
    <n v="4"/>
    <n v="3"/>
  </r>
  <r>
    <x v="16"/>
    <x v="16"/>
    <d v="2014-11-13T00:00:00"/>
    <s v="TroyStaebel@gmail.com"/>
    <x v="8"/>
    <x v="4"/>
    <x v="34"/>
    <x v="34"/>
    <x v="0"/>
    <n v="-1.8308"/>
    <n v="7"/>
    <n v="11"/>
  </r>
  <r>
    <x v="16"/>
    <x v="16"/>
    <d v="2014-11-13T00:00:00"/>
    <s v="TroyStaebel@gmail.com"/>
    <x v="8"/>
    <x v="7"/>
    <x v="35"/>
    <x v="35"/>
    <x v="1"/>
    <n v="30.498999999999999"/>
    <n v="7"/>
    <n v="11"/>
  </r>
  <r>
    <x v="17"/>
    <x v="17"/>
    <d v="2013-11-11T00:00:00"/>
    <s v="LindsayShagiari@gmail.com"/>
    <x v="0"/>
    <x v="10"/>
    <x v="36"/>
    <x v="36"/>
    <x v="0"/>
    <n v="-9.1601999999999997"/>
    <n v="4"/>
    <n v="11"/>
  </r>
  <r>
    <x v="17"/>
    <x v="17"/>
    <d v="2013-11-11T00:00:00"/>
    <s v="LindsayShagiari@gmail.com"/>
    <x v="0"/>
    <x v="1"/>
    <x v="37"/>
    <x v="37"/>
    <x v="3"/>
    <n v="26.241599999999998"/>
    <n v="4"/>
    <n v="11"/>
  </r>
  <r>
    <x v="18"/>
    <x v="18"/>
    <d v="2013-10-20T00:00:00"/>
    <s v="LenaCreighton@gmail.com"/>
    <x v="9"/>
    <x v="9"/>
    <x v="38"/>
    <x v="38"/>
    <x v="3"/>
    <n v="9.6191999999999993"/>
    <n v="6"/>
    <n v="10"/>
  </r>
  <r>
    <x v="18"/>
    <x v="18"/>
    <d v="2013-10-20T00:00:00"/>
    <s v="LenaCreighton@gmail.com"/>
    <x v="9"/>
    <x v="9"/>
    <x v="39"/>
    <x v="39"/>
    <x v="8"/>
    <n v="16.6568"/>
    <n v="6"/>
    <n v="10"/>
  </r>
  <r>
    <x v="18"/>
    <x v="18"/>
    <d v="2013-10-20T00:00:00"/>
    <s v="LenaCreighton@gmail.com"/>
    <x v="9"/>
    <x v="2"/>
    <x v="40"/>
    <x v="40"/>
    <x v="2"/>
    <n v="3.456"/>
    <n v="6"/>
    <n v="10"/>
  </r>
  <r>
    <x v="18"/>
    <x v="18"/>
    <d v="2013-10-20T00:00:00"/>
    <s v="LenaCreighton@gmail.com"/>
    <x v="9"/>
    <x v="11"/>
    <x v="41"/>
    <x v="41"/>
    <x v="0"/>
    <n v="1.9698"/>
    <n v="6"/>
    <n v="10"/>
  </r>
  <r>
    <x v="18"/>
    <x v="18"/>
    <d v="2013-10-20T00:00:00"/>
    <s v="LenaCreighton@gmail.com"/>
    <x v="9"/>
    <x v="4"/>
    <x v="42"/>
    <x v="42"/>
    <x v="3"/>
    <n v="26.6616"/>
    <n v="6"/>
    <n v="10"/>
  </r>
  <r>
    <x v="18"/>
    <x v="18"/>
    <d v="2013-10-20T00:00:00"/>
    <s v="LenaCreighton@gmail.com"/>
    <x v="9"/>
    <x v="12"/>
    <x v="43"/>
    <x v="43"/>
    <x v="6"/>
    <n v="18.446400000000001"/>
    <n v="6"/>
    <n v="10"/>
  </r>
  <r>
    <x v="18"/>
    <x v="18"/>
    <d v="2013-10-20T00:00:00"/>
    <s v="LenaCreighton@gmail.com"/>
    <x v="9"/>
    <x v="1"/>
    <x v="44"/>
    <x v="44"/>
    <x v="9"/>
    <n v="20.697600000000001"/>
    <n v="6"/>
    <n v="10"/>
  </r>
  <r>
    <x v="19"/>
    <x v="19"/>
    <d v="2014-09-24T00:00:00"/>
    <s v="SallyHughsby@gmail.com"/>
    <x v="3"/>
    <x v="2"/>
    <x v="45"/>
    <x v="45"/>
    <x v="3"/>
    <n v="2.3814000000000002"/>
    <n v="5"/>
    <n v="9"/>
  </r>
  <r>
    <x v="19"/>
    <x v="19"/>
    <d v="2014-09-24T00:00:00"/>
    <s v="SallyHughsby@gmail.com"/>
    <x v="3"/>
    <x v="13"/>
    <x v="46"/>
    <x v="46"/>
    <x v="3"/>
    <n v="5.1041999999999996"/>
    <n v="5"/>
    <n v="9"/>
  </r>
  <r>
    <x v="19"/>
    <x v="19"/>
    <d v="2014-09-24T00:00:00"/>
    <s v="SallyHughsby@gmail.com"/>
    <x v="3"/>
    <x v="9"/>
    <x v="47"/>
    <x v="47"/>
    <x v="3"/>
    <n v="68.975999999999999"/>
    <n v="5"/>
    <n v="9"/>
  </r>
  <r>
    <x v="20"/>
    <x v="20"/>
    <d v="2012-09-12T00:00:00"/>
    <s v="HelenAndreada@gmail.com"/>
    <x v="10"/>
    <x v="7"/>
    <x v="48"/>
    <x v="48"/>
    <x v="1"/>
    <n v="20.157900000000001"/>
    <n v="5"/>
    <n v="9"/>
  </r>
  <r>
    <x v="21"/>
    <x v="21"/>
    <d v="2013-03-17T00:00:00"/>
    <s v="TamaraWillingham@gmail.com"/>
    <x v="11"/>
    <x v="5"/>
    <x v="49"/>
    <x v="49"/>
    <x v="4"/>
    <n v="17.765999999999998"/>
    <n v="3"/>
    <n v="3"/>
  </r>
  <r>
    <x v="21"/>
    <x v="21"/>
    <d v="2013-03-17T00:00:00"/>
    <s v="TamaraWillingham@gmail.com"/>
    <x v="11"/>
    <x v="3"/>
    <x v="50"/>
    <x v="50"/>
    <x v="0"/>
    <n v="15.238799999999999"/>
    <n v="3"/>
    <n v="3"/>
  </r>
  <r>
    <x v="22"/>
    <x v="22"/>
    <d v="2012-06-02T00:00:00"/>
    <s v="StephaniePhelps@gmail.com"/>
    <x v="12"/>
    <x v="9"/>
    <x v="51"/>
    <x v="51"/>
    <x v="1"/>
    <n v="26.271000000000001"/>
    <n v="2"/>
    <n v="5"/>
  </r>
  <r>
    <x v="22"/>
    <x v="22"/>
    <d v="2012-06-02T00:00:00"/>
    <s v="StephaniePhelps@gmail.com"/>
    <x v="12"/>
    <x v="9"/>
    <x v="52"/>
    <x v="52"/>
    <x v="2"/>
    <n v="48.539200000000001"/>
    <n v="2"/>
    <n v="5"/>
  </r>
  <r>
    <x v="22"/>
    <x v="22"/>
    <d v="2012-06-02T00:00:00"/>
    <s v="StephaniePhelps@gmail.com"/>
    <x v="12"/>
    <x v="7"/>
    <x v="53"/>
    <x v="53"/>
    <x v="6"/>
    <n v="21.0288"/>
    <n v="2"/>
    <n v="5"/>
  </r>
  <r>
    <x v="23"/>
    <x v="23"/>
    <d v="2012-06-03T00:00:00"/>
    <s v="NeilKnudson@gmail.com"/>
    <x v="1"/>
    <x v="2"/>
    <x v="54"/>
    <x v="54"/>
    <x v="3"/>
    <n v="1.7901"/>
    <n v="6"/>
    <n v="5"/>
  </r>
  <r>
    <x v="24"/>
    <x v="24"/>
    <d v="2011-03-06T00:00:00"/>
    <s v="DaveBrooks@gmail.com"/>
    <x v="1"/>
    <x v="10"/>
    <x v="55"/>
    <x v="55"/>
    <x v="0"/>
    <n v="51.476399999999998"/>
    <n v="5"/>
    <n v="3"/>
  </r>
  <r>
    <x v="25"/>
    <x v="25"/>
    <d v="2013-05-13T00:00:00"/>
    <s v="TedTrevino@gmail.com"/>
    <x v="0"/>
    <x v="9"/>
    <x v="56"/>
    <x v="56"/>
    <x v="8"/>
    <n v="2.6909999999999998"/>
    <n v="1"/>
    <n v="5"/>
  </r>
  <r>
    <x v="26"/>
    <x v="26"/>
    <d v="2013-11-21T00:00:00"/>
    <s v="RubenDartt@gmail.com"/>
    <x v="13"/>
    <x v="13"/>
    <x v="57"/>
    <x v="57"/>
    <x v="4"/>
    <n v="13.348000000000001"/>
    <n v="4"/>
    <n v="11"/>
  </r>
  <r>
    <x v="27"/>
    <x v="27"/>
    <d v="2013-11-12T00:00:00"/>
    <s v="MaxJones@gmail.com"/>
    <x v="1"/>
    <x v="4"/>
    <x v="58"/>
    <x v="58"/>
    <x v="0"/>
    <n v="9.6880000000000006"/>
    <n v="4"/>
    <n v="11"/>
  </r>
  <r>
    <x v="28"/>
    <x v="28"/>
    <d v="2011-08-09T00:00:00"/>
    <s v="ChadSievert@gmail.com"/>
    <x v="0"/>
    <x v="9"/>
    <x v="59"/>
    <x v="59"/>
    <x v="3"/>
    <n v="9.8417999999999992"/>
    <n v="4"/>
    <n v="8"/>
  </r>
  <r>
    <x v="28"/>
    <x v="28"/>
    <d v="2011-08-09T00:00:00"/>
    <s v="ChadSievert@gmail.com"/>
    <x v="0"/>
    <x v="9"/>
    <x v="60"/>
    <x v="60"/>
    <x v="0"/>
    <n v="53.260800000000003"/>
    <n v="4"/>
    <n v="8"/>
  </r>
  <r>
    <x v="28"/>
    <x v="28"/>
    <d v="2011-08-09T00:00:00"/>
    <s v="ChadSievert@gmail.com"/>
    <x v="0"/>
    <x v="10"/>
    <x v="61"/>
    <x v="61"/>
    <x v="1"/>
    <n v="21.259"/>
    <n v="4"/>
    <n v="8"/>
  </r>
  <r>
    <x v="29"/>
    <x v="29"/>
    <d v="2011-08-30T00:00:00"/>
    <s v="FrankMerwin@gmail.com"/>
    <x v="0"/>
    <x v="8"/>
    <x v="62"/>
    <x v="62"/>
    <x v="7"/>
    <n v="22.984000000000002"/>
    <n v="4"/>
    <n v="8"/>
  </r>
  <r>
    <x v="30"/>
    <x v="30"/>
    <d v="2012-11-06T00:00:00"/>
    <s v="MaryZewe@gmail.com"/>
    <x v="14"/>
    <x v="13"/>
    <x v="63"/>
    <x v="63"/>
    <x v="1"/>
    <n v="6.7115999999999998"/>
    <n v="6"/>
    <n v="10"/>
  </r>
  <r>
    <x v="31"/>
    <x v="31"/>
    <d v="2011-08-05T00:00:00"/>
    <s v="BruceStewart@gmail.com"/>
    <x v="15"/>
    <x v="6"/>
    <x v="64"/>
    <x v="64"/>
    <x v="0"/>
    <n v="-161.875"/>
    <n v="2"/>
    <n v="8"/>
  </r>
  <r>
    <x v="31"/>
    <x v="31"/>
    <d v="2011-08-05T00:00:00"/>
    <s v="BruceStewart@gmail.com"/>
    <x v="15"/>
    <x v="5"/>
    <x v="65"/>
    <x v="65"/>
    <x v="8"/>
    <n v="0.29249999999999998"/>
    <n v="2"/>
    <n v="8"/>
  </r>
  <r>
    <x v="32"/>
    <x v="32"/>
    <d v="2014-12-15T00:00:00"/>
    <s v="LaurelElliston@gmail.com"/>
    <x v="16"/>
    <x v="3"/>
    <x v="66"/>
    <x v="66"/>
    <x v="2"/>
    <n v="44.476799999999997"/>
    <n v="5"/>
    <n v="12"/>
  </r>
  <r>
    <x v="33"/>
    <x v="33"/>
    <d v="2013-11-02T00:00:00"/>
    <s v="JonathanHowell@gmail.com"/>
    <x v="0"/>
    <x v="7"/>
    <x v="67"/>
    <x v="67"/>
    <x v="6"/>
    <n v="26.056799999999999"/>
    <n v="4"/>
    <n v="10"/>
  </r>
  <r>
    <x v="33"/>
    <x v="33"/>
    <d v="2013-11-02T00:00:00"/>
    <s v="JonathanHowell@gmail.com"/>
    <x v="0"/>
    <x v="3"/>
    <x v="68"/>
    <x v="68"/>
    <x v="3"/>
    <n v="22.6782"/>
    <n v="4"/>
    <n v="10"/>
  </r>
  <r>
    <x v="34"/>
    <x v="34"/>
    <d v="2014-11-17T00:00:00"/>
    <s v="DavidBremer@gmail.com"/>
    <x v="17"/>
    <x v="9"/>
    <x v="69"/>
    <x v="69"/>
    <x v="0"/>
    <n v="4.7519999999999998"/>
    <n v="4"/>
    <n v="11"/>
  </r>
  <r>
    <x v="35"/>
    <x v="35"/>
    <d v="2013-12-16T00:00:00"/>
    <s v="LoganHaushalter@gmail.com"/>
    <x v="3"/>
    <x v="10"/>
    <x v="70"/>
    <x v="70"/>
    <x v="0"/>
    <n v="28.1372"/>
    <n v="5"/>
    <n v="12"/>
  </r>
  <r>
    <x v="36"/>
    <x v="36"/>
    <d v="2013-09-18T00:00:00"/>
    <s v="KellyCollister@gmail.com"/>
    <x v="18"/>
    <x v="9"/>
    <x v="71"/>
    <x v="71"/>
    <x v="8"/>
    <n v="3.5767000000000002"/>
    <n v="6"/>
    <n v="9"/>
  </r>
  <r>
    <x v="36"/>
    <x v="36"/>
    <d v="2013-09-18T00:00:00"/>
    <s v="KellyCollister@gmail.com"/>
    <x v="18"/>
    <x v="8"/>
    <x v="72"/>
    <x v="72"/>
    <x v="10"/>
    <n v="636.00030000000004"/>
    <n v="6"/>
    <n v="9"/>
  </r>
  <r>
    <x v="37"/>
    <x v="37"/>
    <d v="2012-11-15T00:00:00"/>
    <s v="AlanHwang@gmail.com"/>
    <x v="19"/>
    <x v="8"/>
    <x v="73"/>
    <x v="73"/>
    <x v="0"/>
    <n v="35.155999999999999"/>
    <n v="5"/>
    <n v="11"/>
  </r>
  <r>
    <x v="38"/>
    <x v="38"/>
    <d v="2015-01-03T00:00:00"/>
    <s v="KristenHastings@gmail.com"/>
    <x v="3"/>
    <x v="7"/>
    <x v="74"/>
    <x v="74"/>
    <x v="2"/>
    <n v="210.49359999999999"/>
    <n v="5"/>
    <n v="12"/>
  </r>
  <r>
    <x v="39"/>
    <x v="39"/>
    <d v="2012-07-31T00:00:00"/>
    <s v="HelenAndreada@gmail.com"/>
    <x v="3"/>
    <x v="8"/>
    <x v="75"/>
    <x v="75"/>
    <x v="1"/>
    <n v="92.369200000000006"/>
    <n v="1"/>
    <n v="7"/>
  </r>
  <r>
    <x v="39"/>
    <x v="39"/>
    <d v="2012-07-31T00:00:00"/>
    <s v="HelenAndreada@gmail.com"/>
    <x v="3"/>
    <x v="1"/>
    <x v="76"/>
    <x v="76"/>
    <x v="3"/>
    <n v="2.3231999999999999"/>
    <n v="1"/>
    <n v="7"/>
  </r>
  <r>
    <x v="39"/>
    <x v="39"/>
    <d v="2012-07-31T00:00:00"/>
    <s v="HelenAndreada@gmail.com"/>
    <x v="3"/>
    <x v="4"/>
    <x v="77"/>
    <x v="77"/>
    <x v="3"/>
    <n v="4.0949999999999998"/>
    <n v="1"/>
    <n v="7"/>
  </r>
  <r>
    <x v="40"/>
    <x v="40"/>
    <d v="2014-09-18T00:00:00"/>
    <s v="BarryBlumstein@gmail.com"/>
    <x v="20"/>
    <x v="9"/>
    <x v="78"/>
    <x v="45"/>
    <x v="0"/>
    <n v="4.0571999999999999"/>
    <n v="1"/>
    <n v="9"/>
  </r>
  <r>
    <x v="40"/>
    <x v="40"/>
    <d v="2014-09-18T00:00:00"/>
    <s v="BarryBlumstein@gmail.com"/>
    <x v="20"/>
    <x v="2"/>
    <x v="79"/>
    <x v="56"/>
    <x v="8"/>
    <n v="1.5548"/>
    <n v="1"/>
    <n v="9"/>
  </r>
  <r>
    <x v="41"/>
    <x v="41"/>
    <d v="2012-11-06T00:00:00"/>
    <s v="JasO'Carroll@gmail.com"/>
    <x v="0"/>
    <x v="6"/>
    <x v="80"/>
    <x v="78"/>
    <x v="4"/>
    <n v="51.942"/>
    <n v="4"/>
    <n v="11"/>
  </r>
  <r>
    <x v="42"/>
    <x v="42"/>
    <d v="2012-10-02T00:00:00"/>
    <s v="TracyBlumstein@gmail.com"/>
    <x v="6"/>
    <x v="9"/>
    <x v="57"/>
    <x v="79"/>
    <x v="4"/>
    <n v="47.844000000000001"/>
    <n v="6"/>
    <n v="9"/>
  </r>
  <r>
    <x v="42"/>
    <x v="42"/>
    <d v="2012-10-02T00:00:00"/>
    <s v="TracyBlumstein@gmail.com"/>
    <x v="6"/>
    <x v="8"/>
    <x v="81"/>
    <x v="80"/>
    <x v="4"/>
    <n v="47.96"/>
    <n v="6"/>
    <n v="9"/>
  </r>
  <r>
    <x v="42"/>
    <x v="42"/>
    <d v="2012-10-02T00:00:00"/>
    <s v="TracyBlumstein@gmail.com"/>
    <x v="6"/>
    <x v="9"/>
    <x v="82"/>
    <x v="81"/>
    <x v="6"/>
    <n v="10.8864"/>
    <n v="6"/>
    <n v="9"/>
  </r>
  <r>
    <x v="43"/>
    <x v="43"/>
    <d v="2011-12-28T00:00:00"/>
    <s v="KellyLampkin@gmail.com"/>
    <x v="21"/>
    <x v="1"/>
    <x v="83"/>
    <x v="82"/>
    <x v="7"/>
    <n v="78.859200000000001"/>
    <n v="2"/>
    <n v="12"/>
  </r>
  <r>
    <x v="43"/>
    <x v="43"/>
    <d v="2011-12-28T00:00:00"/>
    <s v="KellyLampkin@gmail.com"/>
    <x v="21"/>
    <x v="10"/>
    <x v="84"/>
    <x v="83"/>
    <x v="3"/>
    <n v="20.155799999999999"/>
    <n v="2"/>
    <n v="12"/>
  </r>
  <r>
    <x v="43"/>
    <x v="43"/>
    <d v="2011-12-28T00:00:00"/>
    <s v="KellyLampkin@gmail.com"/>
    <x v="21"/>
    <x v="1"/>
    <x v="85"/>
    <x v="84"/>
    <x v="3"/>
    <n v="-24.564599999999999"/>
    <n v="2"/>
    <n v="12"/>
  </r>
  <r>
    <x v="43"/>
    <x v="43"/>
    <d v="2011-12-28T00:00:00"/>
    <s v="KellyLampkin@gmail.com"/>
    <x v="21"/>
    <x v="4"/>
    <x v="86"/>
    <x v="85"/>
    <x v="4"/>
    <n v="-62.88"/>
    <n v="2"/>
    <n v="12"/>
  </r>
  <r>
    <x v="43"/>
    <x v="43"/>
    <d v="2011-12-28T00:00:00"/>
    <s v="KellyLampkin@gmail.com"/>
    <x v="21"/>
    <x v="11"/>
    <x v="87"/>
    <x v="86"/>
    <x v="3"/>
    <n v="9.2988"/>
    <n v="2"/>
    <n v="12"/>
  </r>
  <r>
    <x v="44"/>
    <x v="44"/>
    <d v="2013-09-15T00:00:00"/>
    <s v="BenPeterman@gmail.com"/>
    <x v="22"/>
    <x v="1"/>
    <x v="88"/>
    <x v="87"/>
    <x v="2"/>
    <n v="3.5948000000000002"/>
    <n v="2"/>
    <n v="9"/>
  </r>
  <r>
    <x v="44"/>
    <x v="44"/>
    <d v="2013-09-15T00:00:00"/>
    <s v="BenPeterman@gmail.com"/>
    <x v="22"/>
    <x v="10"/>
    <x v="89"/>
    <x v="88"/>
    <x v="0"/>
    <n v="52.511400000000002"/>
    <n v="2"/>
    <n v="9"/>
  </r>
  <r>
    <x v="44"/>
    <x v="44"/>
    <d v="2013-09-15T00:00:00"/>
    <s v="BenPeterman@gmail.com"/>
    <x v="22"/>
    <x v="1"/>
    <x v="90"/>
    <x v="89"/>
    <x v="8"/>
    <n v="1.7136"/>
    <n v="2"/>
    <n v="9"/>
  </r>
  <r>
    <x v="44"/>
    <x v="44"/>
    <d v="2013-09-15T00:00:00"/>
    <s v="BenPeterman@gmail.com"/>
    <x v="22"/>
    <x v="0"/>
    <x v="91"/>
    <x v="90"/>
    <x v="3"/>
    <n v="2.0358000000000001"/>
    <n v="2"/>
    <n v="9"/>
  </r>
  <r>
    <x v="45"/>
    <x v="45"/>
    <d v="2011-09-24T00:00:00"/>
    <s v="FrankAtkinson@gmail.com"/>
    <x v="23"/>
    <x v="11"/>
    <x v="92"/>
    <x v="91"/>
    <x v="0"/>
    <n v="3.58"/>
    <n v="5"/>
    <n v="9"/>
  </r>
  <r>
    <x v="46"/>
    <x v="46"/>
    <d v="2013-04-28T00:00:00"/>
    <s v="GraceKelly@gmail.com"/>
    <x v="24"/>
    <x v="4"/>
    <x v="86"/>
    <x v="92"/>
    <x v="6"/>
    <n v="81.744"/>
    <n v="4"/>
    <n v="4"/>
  </r>
  <r>
    <x v="46"/>
    <x v="46"/>
    <d v="2013-04-28T00:00:00"/>
    <s v="GraceKelly@gmail.com"/>
    <x v="24"/>
    <x v="8"/>
    <x v="93"/>
    <x v="93"/>
    <x v="8"/>
    <n v="34.996499999999997"/>
    <n v="4"/>
    <n v="4"/>
  </r>
  <r>
    <x v="47"/>
    <x v="47"/>
    <d v="2012-09-04T00:00:00"/>
    <s v="DougBickford@gmail.com"/>
    <x v="0"/>
    <x v="4"/>
    <x v="94"/>
    <x v="94"/>
    <x v="8"/>
    <n v="1.6037999999999999"/>
    <n v="3"/>
    <n v="9"/>
  </r>
  <r>
    <x v="47"/>
    <x v="47"/>
    <d v="2012-09-04T00:00:00"/>
    <s v="DougBickford@gmail.com"/>
    <x v="0"/>
    <x v="14"/>
    <x v="95"/>
    <x v="95"/>
    <x v="0"/>
    <n v="335.99439999999998"/>
    <n v="3"/>
    <n v="9"/>
  </r>
  <r>
    <x v="47"/>
    <x v="47"/>
    <d v="2012-09-04T00:00:00"/>
    <s v="DougBickford@gmail.com"/>
    <x v="0"/>
    <x v="4"/>
    <x v="96"/>
    <x v="96"/>
    <x v="2"/>
    <n v="4.49"/>
    <n v="3"/>
    <n v="9"/>
  </r>
  <r>
    <x v="48"/>
    <x v="48"/>
    <d v="2011-07-17T00:00:00"/>
    <s v="AlyssaCrouse@gmail.com"/>
    <x v="3"/>
    <x v="4"/>
    <x v="97"/>
    <x v="97"/>
    <x v="0"/>
    <n v="2.7955999999999999"/>
    <n v="5"/>
    <n v="7"/>
  </r>
  <r>
    <x v="48"/>
    <x v="48"/>
    <d v="2011-07-17T00:00:00"/>
    <s v="AlyssaCrouse@gmail.com"/>
    <x v="3"/>
    <x v="6"/>
    <x v="98"/>
    <x v="98"/>
    <x v="3"/>
    <n v="-17.4588"/>
    <n v="5"/>
    <n v="7"/>
  </r>
  <r>
    <x v="49"/>
    <x v="49"/>
    <d v="2012-06-26T00:00:00"/>
    <s v="KenLonsdale@gmail.com"/>
    <x v="25"/>
    <x v="11"/>
    <x v="99"/>
    <x v="99"/>
    <x v="2"/>
    <n v="2.3311999999999999"/>
    <n v="4"/>
    <n v="6"/>
  </r>
  <r>
    <x v="50"/>
    <x v="50"/>
    <d v="2014-06-20T00:00:00"/>
    <s v="ClayCheatham@gmail.com"/>
    <x v="3"/>
    <x v="3"/>
    <x v="100"/>
    <x v="100"/>
    <x v="3"/>
    <n v="4.7976000000000001"/>
    <n v="4"/>
    <n v="6"/>
  </r>
  <r>
    <x v="51"/>
    <x v="51"/>
    <d v="2011-09-29T00:00:00"/>
    <s v="JuliaDunbar@gmail.com"/>
    <x v="3"/>
    <x v="7"/>
    <x v="101"/>
    <x v="101"/>
    <x v="2"/>
    <n v="8.4784000000000006"/>
    <n v="5"/>
    <n v="9"/>
  </r>
  <r>
    <x v="52"/>
    <x v="52"/>
    <d v="2011-07-27T00:00:00"/>
    <s v="ArthurGainer@gmail.com"/>
    <x v="26"/>
    <x v="4"/>
    <x v="102"/>
    <x v="102"/>
    <x v="4"/>
    <n v="-5.7119999999999997"/>
    <n v="4"/>
    <n v="7"/>
  </r>
  <r>
    <x v="52"/>
    <x v="52"/>
    <d v="2011-07-27T00:00:00"/>
    <s v="ArthurGainer@gmail.com"/>
    <x v="26"/>
    <x v="8"/>
    <x v="103"/>
    <x v="103"/>
    <x v="7"/>
    <n v="179.18879999999999"/>
    <n v="4"/>
    <n v="7"/>
  </r>
  <r>
    <x v="52"/>
    <x v="52"/>
    <d v="2011-07-27T00:00:00"/>
    <s v="ArthurGainer@gmail.com"/>
    <x v="26"/>
    <x v="2"/>
    <x v="104"/>
    <x v="104"/>
    <x v="8"/>
    <n v="0.92400000000000004"/>
    <n v="4"/>
    <n v="7"/>
  </r>
  <r>
    <x v="52"/>
    <x v="52"/>
    <d v="2011-07-27T00:00:00"/>
    <s v="ArthurGainer@gmail.com"/>
    <x v="26"/>
    <x v="8"/>
    <x v="105"/>
    <x v="105"/>
    <x v="11"/>
    <n v="-29.94"/>
    <n v="4"/>
    <n v="7"/>
  </r>
  <r>
    <x v="53"/>
    <x v="33"/>
    <d v="2013-10-30T00:00:00"/>
    <s v="AlejandroSavely@gmail.com"/>
    <x v="3"/>
    <x v="9"/>
    <x v="106"/>
    <x v="106"/>
    <x v="1"/>
    <n v="25.48"/>
    <n v="1"/>
    <n v="10"/>
  </r>
  <r>
    <x v="53"/>
    <x v="33"/>
    <d v="2013-10-30T00:00:00"/>
    <s v="AlejandroSavely@gmail.com"/>
    <x v="3"/>
    <x v="4"/>
    <x v="107"/>
    <x v="107"/>
    <x v="3"/>
    <n v="17.337599999999998"/>
    <n v="1"/>
    <n v="10"/>
  </r>
  <r>
    <x v="54"/>
    <x v="53"/>
    <d v="2011-09-23T00:00:00"/>
    <s v="JackGarza@gmail.com"/>
    <x v="27"/>
    <x v="3"/>
    <x v="108"/>
    <x v="108"/>
    <x v="0"/>
    <n v="27.7182"/>
    <n v="2"/>
    <n v="9"/>
  </r>
  <r>
    <x v="54"/>
    <x v="53"/>
    <d v="2011-09-23T00:00:00"/>
    <s v="JackGarza@gmail.com"/>
    <x v="27"/>
    <x v="14"/>
    <x v="109"/>
    <x v="109"/>
    <x v="3"/>
    <n v="701.98829999999998"/>
    <n v="2"/>
    <n v="9"/>
  </r>
  <r>
    <x v="55"/>
    <x v="54"/>
    <d v="2014-07-06T00:00:00"/>
    <s v="VictorPreis@gmail.com"/>
    <x v="28"/>
    <x v="4"/>
    <x v="110"/>
    <x v="110"/>
    <x v="3"/>
    <n v="25.579799999999999"/>
    <n v="5"/>
    <n v="7"/>
  </r>
  <r>
    <x v="56"/>
    <x v="55"/>
    <d v="2014-12-13T00:00:00"/>
    <s v="KeithHerrera@gmail.com"/>
    <x v="3"/>
    <x v="8"/>
    <x v="111"/>
    <x v="111"/>
    <x v="4"/>
    <n v="37.789499999999997"/>
    <n v="4"/>
    <n v="12"/>
  </r>
  <r>
    <x v="56"/>
    <x v="55"/>
    <d v="2014-12-13T00:00:00"/>
    <s v="KeithHerrera@gmail.com"/>
    <x v="3"/>
    <x v="14"/>
    <x v="112"/>
    <x v="112"/>
    <x v="3"/>
    <n v="434.99130000000002"/>
    <n v="4"/>
    <n v="12"/>
  </r>
  <r>
    <x v="56"/>
    <x v="55"/>
    <d v="2014-12-13T00:00:00"/>
    <s v="KeithHerrera@gmail.com"/>
    <x v="3"/>
    <x v="9"/>
    <x v="113"/>
    <x v="113"/>
    <x v="4"/>
    <n v="13.3035"/>
    <n v="4"/>
    <n v="12"/>
  </r>
  <r>
    <x v="56"/>
    <x v="55"/>
    <d v="2014-12-13T00:00:00"/>
    <s v="KeithHerrera@gmail.com"/>
    <x v="3"/>
    <x v="6"/>
    <x v="114"/>
    <x v="114"/>
    <x v="1"/>
    <n v="-112.95269999999999"/>
    <n v="4"/>
    <n v="12"/>
  </r>
  <r>
    <x v="56"/>
    <x v="55"/>
    <d v="2014-12-13T00:00:00"/>
    <s v="KeithHerrera@gmail.com"/>
    <x v="3"/>
    <x v="9"/>
    <x v="115"/>
    <x v="115"/>
    <x v="8"/>
    <n v="4.6463999999999999"/>
    <n v="4"/>
    <n v="12"/>
  </r>
  <r>
    <x v="56"/>
    <x v="55"/>
    <d v="2014-12-13T00:00:00"/>
    <s v="KeithHerrera@gmail.com"/>
    <x v="3"/>
    <x v="0"/>
    <x v="116"/>
    <x v="116"/>
    <x v="5"/>
    <n v="13.608000000000001"/>
    <n v="4"/>
    <n v="12"/>
  </r>
  <r>
    <x v="56"/>
    <x v="55"/>
    <d v="2014-12-13T00:00:00"/>
    <s v="KeithHerrera@gmail.com"/>
    <x v="3"/>
    <x v="9"/>
    <x v="117"/>
    <x v="117"/>
    <x v="8"/>
    <n v="27.430199999999999"/>
    <n v="4"/>
    <n v="12"/>
  </r>
  <r>
    <x v="56"/>
    <x v="55"/>
    <d v="2014-12-13T00:00:00"/>
    <s v="KeithHerrera@gmail.com"/>
    <x v="3"/>
    <x v="15"/>
    <x v="118"/>
    <x v="118"/>
    <x v="10"/>
    <n v="31.454799999999999"/>
    <n v="4"/>
    <n v="12"/>
  </r>
  <r>
    <x v="56"/>
    <x v="55"/>
    <d v="2014-12-13T00:00:00"/>
    <s v="KeithHerrera@gmail.com"/>
    <x v="3"/>
    <x v="10"/>
    <x v="119"/>
    <x v="119"/>
    <x v="0"/>
    <n v="-18.454799999999999"/>
    <n v="4"/>
    <n v="12"/>
  </r>
  <r>
    <x v="57"/>
    <x v="56"/>
    <d v="2014-11-08T00:00:00"/>
    <s v="KimberlyCarter@gmail.com"/>
    <x v="1"/>
    <x v="9"/>
    <x v="120"/>
    <x v="120"/>
    <x v="1"/>
    <n v="65.734200000000001"/>
    <n v="4"/>
    <n v="11"/>
  </r>
  <r>
    <x v="57"/>
    <x v="56"/>
    <d v="2014-11-08T00:00:00"/>
    <s v="KimberlyCarter@gmail.com"/>
    <x v="1"/>
    <x v="10"/>
    <x v="84"/>
    <x v="121"/>
    <x v="2"/>
    <n v="26.874400000000001"/>
    <n v="4"/>
    <n v="11"/>
  </r>
  <r>
    <x v="58"/>
    <x v="57"/>
    <d v="2014-06-29T00:00:00"/>
    <s v="CarolineJumper@gmail.com"/>
    <x v="29"/>
    <x v="2"/>
    <x v="121"/>
    <x v="122"/>
    <x v="7"/>
    <n v="25.898399999999999"/>
    <n v="4"/>
    <n v="6"/>
  </r>
  <r>
    <x v="59"/>
    <x v="58"/>
    <d v="2013-04-19T00:00:00"/>
    <s v="PhilipBrown@gmail.com"/>
    <x v="0"/>
    <x v="10"/>
    <x v="122"/>
    <x v="123"/>
    <x v="4"/>
    <n v="38.380000000000003"/>
    <n v="4"/>
    <n v="4"/>
  </r>
  <r>
    <x v="60"/>
    <x v="59"/>
    <d v="2014-03-10T00:00:00"/>
    <s v="SungPak@gmail.com"/>
    <x v="0"/>
    <x v="2"/>
    <x v="123"/>
    <x v="124"/>
    <x v="2"/>
    <n v="2.7027999999999999"/>
    <n v="5"/>
    <n v="3"/>
  </r>
  <r>
    <x v="60"/>
    <x v="59"/>
    <d v="2014-03-10T00:00:00"/>
    <s v="SungPak@gmail.com"/>
    <x v="0"/>
    <x v="13"/>
    <x v="124"/>
    <x v="125"/>
    <x v="8"/>
    <n v="7.0149999999999997"/>
    <n v="5"/>
    <n v="3"/>
  </r>
  <r>
    <x v="61"/>
    <x v="60"/>
    <d v="2011-06-25T00:00:00"/>
    <s v="JoelEaton@gmail.com"/>
    <x v="30"/>
    <x v="8"/>
    <x v="125"/>
    <x v="126"/>
    <x v="6"/>
    <n v="56.566200000000002"/>
    <n v="3"/>
    <n v="6"/>
  </r>
  <r>
    <x v="62"/>
    <x v="61"/>
    <d v="2011-02-19T00:00:00"/>
    <s v="SanjitChand@gmail.com"/>
    <x v="31"/>
    <x v="10"/>
    <x v="126"/>
    <x v="127"/>
    <x v="0"/>
    <n v="-24.294"/>
    <n v="6"/>
    <n v="2"/>
  </r>
  <r>
    <x v="63"/>
    <x v="62"/>
    <d v="2012-12-22T00:00:00"/>
    <s v="JosephHolt@gmail.com"/>
    <x v="1"/>
    <x v="5"/>
    <x v="127"/>
    <x v="128"/>
    <x v="2"/>
    <n v="36.372"/>
    <n v="7"/>
    <n v="12"/>
  </r>
  <r>
    <x v="63"/>
    <x v="62"/>
    <d v="2012-12-22T00:00:00"/>
    <s v="JosephHolt@gmail.com"/>
    <x v="1"/>
    <x v="8"/>
    <x v="128"/>
    <x v="129"/>
    <x v="5"/>
    <n v="377.9622"/>
    <n v="7"/>
    <n v="12"/>
  </r>
  <r>
    <x v="63"/>
    <x v="62"/>
    <d v="2012-12-22T00:00:00"/>
    <s v="JosephHolt@gmail.com"/>
    <x v="1"/>
    <x v="4"/>
    <x v="129"/>
    <x v="29"/>
    <x v="3"/>
    <n v="18.6006"/>
    <n v="7"/>
    <n v="12"/>
  </r>
  <r>
    <x v="64"/>
    <x v="63"/>
    <d v="2013-04-30T00:00:00"/>
    <s v="TanjaNorvell@gmail.com"/>
    <x v="8"/>
    <x v="1"/>
    <x v="130"/>
    <x v="130"/>
    <x v="4"/>
    <n v="7.0679999999999996"/>
    <n v="7"/>
    <n v="4"/>
  </r>
  <r>
    <x v="64"/>
    <x v="63"/>
    <d v="2013-04-30T00:00:00"/>
    <s v="TanjaNorvell@gmail.com"/>
    <x v="8"/>
    <x v="6"/>
    <x v="131"/>
    <x v="131"/>
    <x v="6"/>
    <n v="-814.48320000000001"/>
    <n v="7"/>
    <n v="4"/>
  </r>
  <r>
    <x v="64"/>
    <x v="63"/>
    <d v="2013-04-30T00:00:00"/>
    <s v="TanjaNorvell@gmail.com"/>
    <x v="8"/>
    <x v="4"/>
    <x v="132"/>
    <x v="132"/>
    <x v="4"/>
    <n v="-20.888999999999999"/>
    <n v="7"/>
    <n v="4"/>
  </r>
  <r>
    <x v="64"/>
    <x v="63"/>
    <d v="2013-04-30T00:00:00"/>
    <s v="TanjaNorvell@gmail.com"/>
    <x v="8"/>
    <x v="12"/>
    <x v="133"/>
    <x v="133"/>
    <x v="0"/>
    <n v="-34.758000000000003"/>
    <n v="7"/>
    <n v="4"/>
  </r>
  <r>
    <x v="64"/>
    <x v="63"/>
    <d v="2013-04-30T00:00:00"/>
    <s v="TanjaNorvell@gmail.com"/>
    <x v="8"/>
    <x v="5"/>
    <x v="134"/>
    <x v="134"/>
    <x v="0"/>
    <n v="5.8704000000000001"/>
    <n v="7"/>
    <n v="4"/>
  </r>
  <r>
    <x v="65"/>
    <x v="64"/>
    <d v="2011-11-11T00:00:00"/>
    <s v="JeremyPistek@gmail.com"/>
    <x v="3"/>
    <x v="7"/>
    <x v="135"/>
    <x v="135"/>
    <x v="3"/>
    <n v="3.4091999999999998"/>
    <n v="2"/>
    <n v="11"/>
  </r>
  <r>
    <x v="65"/>
    <x v="64"/>
    <d v="2011-11-11T00:00:00"/>
    <s v="JeremyPistek@gmail.com"/>
    <x v="3"/>
    <x v="15"/>
    <x v="136"/>
    <x v="136"/>
    <x v="0"/>
    <n v="10.478400000000001"/>
    <n v="2"/>
    <n v="11"/>
  </r>
  <r>
    <x v="65"/>
    <x v="64"/>
    <d v="2011-11-11T00:00:00"/>
    <s v="JeremyPistek@gmail.com"/>
    <x v="3"/>
    <x v="3"/>
    <x v="137"/>
    <x v="137"/>
    <x v="2"/>
    <n v="87.995999999999995"/>
    <n v="2"/>
    <n v="11"/>
  </r>
  <r>
    <x v="65"/>
    <x v="64"/>
    <d v="2011-11-11T00:00:00"/>
    <s v="JeremyPistek@gmail.com"/>
    <x v="3"/>
    <x v="7"/>
    <x v="138"/>
    <x v="138"/>
    <x v="6"/>
    <n v="24.980399999999999"/>
    <n v="2"/>
    <n v="11"/>
  </r>
  <r>
    <x v="65"/>
    <x v="64"/>
    <d v="2011-11-11T00:00:00"/>
    <s v="JeremyPistek@gmail.com"/>
    <x v="3"/>
    <x v="9"/>
    <x v="139"/>
    <x v="139"/>
    <x v="1"/>
    <n v="28.818999999999999"/>
    <n v="2"/>
    <n v="11"/>
  </r>
  <r>
    <x v="65"/>
    <x v="64"/>
    <d v="2011-11-11T00:00:00"/>
    <s v="JeremyPistek@gmail.com"/>
    <x v="3"/>
    <x v="9"/>
    <x v="140"/>
    <x v="140"/>
    <x v="4"/>
    <n v="45.527999999999999"/>
    <n v="2"/>
    <n v="11"/>
  </r>
  <r>
    <x v="66"/>
    <x v="65"/>
    <d v="2013-07-20T00:00:00"/>
    <s v="KristenHastings@gmail.com"/>
    <x v="0"/>
    <x v="3"/>
    <x v="141"/>
    <x v="141"/>
    <x v="6"/>
    <n v="7.1820000000000004"/>
    <n v="7"/>
    <n v="7"/>
  </r>
  <r>
    <x v="67"/>
    <x v="66"/>
    <d v="2011-10-10T00:00:00"/>
    <s v="XylonaPreis@gmail.com"/>
    <x v="18"/>
    <x v="8"/>
    <x v="142"/>
    <x v="142"/>
    <x v="3"/>
    <n v="1.9089"/>
    <n v="4"/>
    <n v="10"/>
  </r>
  <r>
    <x v="68"/>
    <x v="67"/>
    <d v="2014-06-14T00:00:00"/>
    <s v="MichelleTran@gmail.com"/>
    <x v="0"/>
    <x v="0"/>
    <x v="143"/>
    <x v="143"/>
    <x v="0"/>
    <n v="14.8"/>
    <n v="3"/>
    <n v="6"/>
  </r>
  <r>
    <x v="68"/>
    <x v="67"/>
    <d v="2014-06-14T00:00:00"/>
    <s v="MichelleTran@gmail.com"/>
    <x v="0"/>
    <x v="15"/>
    <x v="144"/>
    <x v="144"/>
    <x v="4"/>
    <n v="-30.245000000000001"/>
    <n v="3"/>
    <n v="6"/>
  </r>
  <r>
    <x v="68"/>
    <x v="67"/>
    <d v="2014-06-14T00:00:00"/>
    <s v="MichelleTran@gmail.com"/>
    <x v="0"/>
    <x v="3"/>
    <x v="145"/>
    <x v="145"/>
    <x v="4"/>
    <n v="17.497499999999999"/>
    <n v="3"/>
    <n v="6"/>
  </r>
  <r>
    <x v="69"/>
    <x v="68"/>
    <d v="2013-05-15T00:00:00"/>
    <s v="SoniaSunley@gmail.com"/>
    <x v="1"/>
    <x v="8"/>
    <x v="146"/>
    <x v="146"/>
    <x v="0"/>
    <n v="13.1572"/>
    <n v="5"/>
    <n v="5"/>
  </r>
  <r>
    <x v="70"/>
    <x v="69"/>
    <d v="2013-08-01T00:00:00"/>
    <s v="SanjitChand@gmail.com"/>
    <x v="32"/>
    <x v="4"/>
    <x v="147"/>
    <x v="147"/>
    <x v="7"/>
    <n v="40.370399999999997"/>
    <n v="6"/>
    <n v="7"/>
  </r>
  <r>
    <x v="70"/>
    <x v="69"/>
    <d v="2013-08-01T00:00:00"/>
    <s v="SanjitChand@gmail.com"/>
    <x v="32"/>
    <x v="1"/>
    <x v="148"/>
    <x v="148"/>
    <x v="2"/>
    <n v="81.843199999999996"/>
    <n v="6"/>
    <n v="7"/>
  </r>
  <r>
    <x v="70"/>
    <x v="69"/>
    <d v="2013-08-01T00:00:00"/>
    <s v="SanjitChand@gmail.com"/>
    <x v="32"/>
    <x v="10"/>
    <x v="149"/>
    <x v="149"/>
    <x v="0"/>
    <n v="18.117599999999999"/>
    <n v="6"/>
    <n v="7"/>
  </r>
  <r>
    <x v="70"/>
    <x v="69"/>
    <d v="2013-08-01T00:00:00"/>
    <s v="SanjitChand@gmail.com"/>
    <x v="32"/>
    <x v="1"/>
    <x v="150"/>
    <x v="150"/>
    <x v="5"/>
    <n v="22.869"/>
    <n v="6"/>
    <n v="7"/>
  </r>
  <r>
    <x v="71"/>
    <x v="70"/>
    <d v="2013-06-05T00:00:00"/>
    <s v="MaribethYedwab@gmail.com"/>
    <x v="33"/>
    <x v="4"/>
    <x v="151"/>
    <x v="151"/>
    <x v="0"/>
    <n v="-15.08"/>
    <n v="5"/>
    <n v="5"/>
  </r>
  <r>
    <x v="71"/>
    <x v="70"/>
    <d v="2013-06-05T00:00:00"/>
    <s v="MaribethYedwab@gmail.com"/>
    <x v="33"/>
    <x v="4"/>
    <x v="152"/>
    <x v="152"/>
    <x v="0"/>
    <n v="-11.961600000000001"/>
    <n v="5"/>
    <n v="5"/>
  </r>
  <r>
    <x v="71"/>
    <x v="70"/>
    <d v="2013-06-05T00:00:00"/>
    <s v="MaribethYedwab@gmail.com"/>
    <x v="33"/>
    <x v="10"/>
    <x v="153"/>
    <x v="153"/>
    <x v="0"/>
    <n v="50.097999999999999"/>
    <n v="5"/>
    <n v="5"/>
  </r>
  <r>
    <x v="71"/>
    <x v="70"/>
    <d v="2013-06-05T00:00:00"/>
    <s v="MaribethYedwab@gmail.com"/>
    <x v="33"/>
    <x v="4"/>
    <x v="154"/>
    <x v="154"/>
    <x v="3"/>
    <n v="-1.9008"/>
    <n v="5"/>
    <n v="5"/>
  </r>
  <r>
    <x v="71"/>
    <x v="70"/>
    <d v="2013-06-05T00:00:00"/>
    <s v="MaribethYedwab@gmail.com"/>
    <x v="33"/>
    <x v="9"/>
    <x v="155"/>
    <x v="155"/>
    <x v="8"/>
    <n v="11.8871"/>
    <n v="5"/>
    <n v="5"/>
  </r>
  <r>
    <x v="72"/>
    <x v="71"/>
    <d v="2014-12-26T00:00:00"/>
    <s v="BradleyNguyen@gmail.com"/>
    <x v="0"/>
    <x v="2"/>
    <x v="156"/>
    <x v="54"/>
    <x v="3"/>
    <n v="1.7901"/>
    <n v="4"/>
    <n v="12"/>
  </r>
  <r>
    <x v="72"/>
    <x v="71"/>
    <d v="2014-12-26T00:00:00"/>
    <s v="BradleyNguyen@gmail.com"/>
    <x v="0"/>
    <x v="2"/>
    <x v="157"/>
    <x v="156"/>
    <x v="0"/>
    <n v="1.7052"/>
    <n v="4"/>
    <n v="12"/>
  </r>
  <r>
    <x v="73"/>
    <x v="72"/>
    <d v="2014-01-28T00:00:00"/>
    <s v="AlanDominguez@gmail.com"/>
    <x v="34"/>
    <x v="14"/>
    <x v="158"/>
    <x v="157"/>
    <x v="4"/>
    <n v="1379.9770000000001"/>
    <n v="5"/>
    <n v="1"/>
  </r>
  <r>
    <x v="73"/>
    <x v="72"/>
    <d v="2014-01-28T00:00:00"/>
    <s v="AlanDominguez@gmail.com"/>
    <x v="34"/>
    <x v="7"/>
    <x v="159"/>
    <x v="158"/>
    <x v="3"/>
    <n v="13.891500000000001"/>
    <n v="5"/>
    <n v="1"/>
  </r>
  <r>
    <x v="73"/>
    <x v="72"/>
    <d v="2014-01-28T00:00:00"/>
    <s v="AlanDominguez@gmail.com"/>
    <x v="34"/>
    <x v="9"/>
    <x v="160"/>
    <x v="159"/>
    <x v="0"/>
    <n v="5.3819999999999997"/>
    <n v="5"/>
    <n v="1"/>
  </r>
  <r>
    <x v="73"/>
    <x v="72"/>
    <d v="2014-01-28T00:00:00"/>
    <s v="AlanDominguez@gmail.com"/>
    <x v="34"/>
    <x v="7"/>
    <x v="161"/>
    <x v="160"/>
    <x v="3"/>
    <n v="56.301000000000002"/>
    <n v="5"/>
    <n v="1"/>
  </r>
  <r>
    <x v="74"/>
    <x v="73"/>
    <d v="2013-05-24T00:00:00"/>
    <s v="LoganHaushalter@gmail.com"/>
    <x v="0"/>
    <x v="3"/>
    <x v="162"/>
    <x v="161"/>
    <x v="3"/>
    <n v="-12.4146"/>
    <n v="2"/>
    <n v="5"/>
  </r>
  <r>
    <x v="74"/>
    <x v="73"/>
    <d v="2013-05-24T00:00:00"/>
    <s v="LoganHaushalter@gmail.com"/>
    <x v="0"/>
    <x v="8"/>
    <x v="163"/>
    <x v="162"/>
    <x v="0"/>
    <n v="27.166599999999999"/>
    <n v="2"/>
    <n v="5"/>
  </r>
  <r>
    <x v="75"/>
    <x v="74"/>
    <d v="2012-11-09T00:00:00"/>
    <s v="KarenBern@gmail.com"/>
    <x v="0"/>
    <x v="10"/>
    <x v="164"/>
    <x v="163"/>
    <x v="8"/>
    <n v="11.92"/>
    <n v="2"/>
    <n v="11"/>
  </r>
  <r>
    <x v="76"/>
    <x v="75"/>
    <d v="2014-09-12T00:00:00"/>
    <s v="JasperCacioppo@gmail.com"/>
    <x v="0"/>
    <x v="1"/>
    <x v="165"/>
    <x v="164"/>
    <x v="3"/>
    <n v="2.3969999999999998"/>
    <n v="4"/>
    <n v="9"/>
  </r>
  <r>
    <x v="77"/>
    <x v="76"/>
    <d v="2013-07-17T00:00:00"/>
    <s v="AllenArmold@gmail.com"/>
    <x v="35"/>
    <x v="7"/>
    <x v="166"/>
    <x v="165"/>
    <x v="0"/>
    <n v="1.4672000000000001"/>
    <n v="6"/>
    <n v="7"/>
  </r>
  <r>
    <x v="78"/>
    <x v="77"/>
    <d v="2013-07-18T00:00:00"/>
    <s v="ErinSmith@gmail.com"/>
    <x v="26"/>
    <x v="3"/>
    <x v="167"/>
    <x v="166"/>
    <x v="7"/>
    <n v="38.086399999999998"/>
    <n v="3"/>
    <n v="7"/>
  </r>
  <r>
    <x v="79"/>
    <x v="78"/>
    <d v="2013-04-18T00:00:00"/>
    <s v="BillDonatelli@gmail.com"/>
    <x v="3"/>
    <x v="10"/>
    <x v="168"/>
    <x v="167"/>
    <x v="0"/>
    <n v="0"/>
    <n v="2"/>
    <n v="4"/>
  </r>
  <r>
    <x v="80"/>
    <x v="79"/>
    <d v="2014-07-04T00:00:00"/>
    <s v="DeanKatz@gmail.com"/>
    <x v="36"/>
    <x v="7"/>
    <x v="169"/>
    <x v="168"/>
    <x v="0"/>
    <n v="310.98719999999997"/>
    <n v="4"/>
    <n v="6"/>
  </r>
  <r>
    <x v="81"/>
    <x v="80"/>
    <d v="2013-06-16T00:00:00"/>
    <s v="OlveraToch@gmail.com"/>
    <x v="0"/>
    <x v="0"/>
    <x v="170"/>
    <x v="169"/>
    <x v="0"/>
    <n v="9.9359999999999999"/>
    <n v="5"/>
    <n v="6"/>
  </r>
  <r>
    <x v="81"/>
    <x v="80"/>
    <d v="2013-06-16T00:00:00"/>
    <s v="OlveraToch@gmail.com"/>
    <x v="0"/>
    <x v="6"/>
    <x v="171"/>
    <x v="170"/>
    <x v="2"/>
    <n v="-217.048"/>
    <n v="5"/>
    <n v="6"/>
  </r>
  <r>
    <x v="81"/>
    <x v="80"/>
    <d v="2013-06-16T00:00:00"/>
    <s v="OlveraToch@gmail.com"/>
    <x v="0"/>
    <x v="9"/>
    <x v="172"/>
    <x v="171"/>
    <x v="4"/>
    <n v="15.552"/>
    <n v="5"/>
    <n v="6"/>
  </r>
  <r>
    <x v="82"/>
    <x v="81"/>
    <d v="2014-11-23T00:00:00"/>
    <s v="LizPelletier@gmail.com"/>
    <x v="3"/>
    <x v="1"/>
    <x v="173"/>
    <x v="172"/>
    <x v="3"/>
    <n v="16.614000000000001"/>
    <n v="2"/>
    <n v="11"/>
  </r>
  <r>
    <x v="82"/>
    <x v="81"/>
    <d v="2014-11-23T00:00:00"/>
    <s v="LizPelletier@gmail.com"/>
    <x v="3"/>
    <x v="4"/>
    <x v="174"/>
    <x v="173"/>
    <x v="1"/>
    <n v="27.318200000000001"/>
    <n v="2"/>
    <n v="11"/>
  </r>
  <r>
    <x v="83"/>
    <x v="82"/>
    <d v="2012-12-09T00:00:00"/>
    <s v="JeremyFarry@gmail.com"/>
    <x v="1"/>
    <x v="11"/>
    <x v="175"/>
    <x v="174"/>
    <x v="0"/>
    <n v="0"/>
    <n v="2"/>
    <n v="12"/>
  </r>
  <r>
    <x v="83"/>
    <x v="82"/>
    <d v="2012-12-09T00:00:00"/>
    <s v="JeremyFarry@gmail.com"/>
    <x v="1"/>
    <x v="0"/>
    <x v="91"/>
    <x v="175"/>
    <x v="8"/>
    <n v="1.2005999999999999"/>
    <n v="2"/>
    <n v="12"/>
  </r>
  <r>
    <x v="84"/>
    <x v="83"/>
    <d v="2014-12-11T00:00:00"/>
    <s v="FrankPreis@gmail.com"/>
    <x v="0"/>
    <x v="3"/>
    <x v="176"/>
    <x v="176"/>
    <x v="3"/>
    <n v="46.796999999999997"/>
    <n v="3"/>
    <n v="12"/>
  </r>
  <r>
    <x v="85"/>
    <x v="84"/>
    <d v="2014-10-09T00:00:00"/>
    <s v="EllisBallard@gmail.com"/>
    <x v="1"/>
    <x v="9"/>
    <x v="177"/>
    <x v="177"/>
    <x v="7"/>
    <n v="45.001600000000003"/>
    <n v="7"/>
    <n v="10"/>
  </r>
  <r>
    <x v="85"/>
    <x v="84"/>
    <d v="2014-10-09T00:00:00"/>
    <s v="EllisBallard@gmail.com"/>
    <x v="1"/>
    <x v="4"/>
    <x v="178"/>
    <x v="178"/>
    <x v="1"/>
    <n v="27.3672"/>
    <n v="7"/>
    <n v="10"/>
  </r>
  <r>
    <x v="85"/>
    <x v="84"/>
    <d v="2014-10-09T00:00:00"/>
    <s v="EllisBallard@gmail.com"/>
    <x v="1"/>
    <x v="9"/>
    <x v="179"/>
    <x v="179"/>
    <x v="3"/>
    <n v="9.3312000000000008"/>
    <n v="7"/>
    <n v="10"/>
  </r>
  <r>
    <x v="85"/>
    <x v="84"/>
    <d v="2014-10-09T00:00:00"/>
    <s v="EllisBallard@gmail.com"/>
    <x v="1"/>
    <x v="10"/>
    <x v="180"/>
    <x v="180"/>
    <x v="3"/>
    <n v="0"/>
    <n v="7"/>
    <n v="10"/>
  </r>
  <r>
    <x v="86"/>
    <x v="85"/>
    <d v="2013-11-08T00:00:00"/>
    <s v="SarahFoster@gmail.com"/>
    <x v="37"/>
    <x v="2"/>
    <x v="181"/>
    <x v="45"/>
    <x v="3"/>
    <n v="2.3814000000000002"/>
    <n v="4"/>
    <n v="11"/>
  </r>
  <r>
    <x v="87"/>
    <x v="86"/>
    <d v="2012-09-22T00:00:00"/>
    <s v="TrudyGlocke@gmail.com"/>
    <x v="23"/>
    <x v="9"/>
    <x v="177"/>
    <x v="181"/>
    <x v="9"/>
    <n v="78.752799999999993"/>
    <n v="4"/>
    <n v="9"/>
  </r>
  <r>
    <x v="87"/>
    <x v="86"/>
    <d v="2012-09-22T00:00:00"/>
    <s v="TrudyGlocke@gmail.com"/>
    <x v="23"/>
    <x v="9"/>
    <x v="182"/>
    <x v="182"/>
    <x v="2"/>
    <n v="9.7607999999999997"/>
    <n v="4"/>
    <n v="9"/>
  </r>
  <r>
    <x v="87"/>
    <x v="86"/>
    <d v="2012-09-22T00:00:00"/>
    <s v="TrudyGlocke@gmail.com"/>
    <x v="23"/>
    <x v="12"/>
    <x v="183"/>
    <x v="183"/>
    <x v="0"/>
    <n v="2.19"/>
    <n v="4"/>
    <n v="9"/>
  </r>
  <r>
    <x v="88"/>
    <x v="87"/>
    <d v="2012-09-14T00:00:00"/>
    <s v="CharlesCrestani@gmail.com"/>
    <x v="0"/>
    <x v="12"/>
    <x v="184"/>
    <x v="184"/>
    <x v="2"/>
    <n v="1.5456000000000001"/>
    <n v="4"/>
    <n v="9"/>
  </r>
  <r>
    <x v="89"/>
    <x v="88"/>
    <d v="2014-12-06T00:00:00"/>
    <s v="DiannaVittorini@gmail.com"/>
    <x v="15"/>
    <x v="3"/>
    <x v="185"/>
    <x v="185"/>
    <x v="3"/>
    <n v="52.917299999999997"/>
    <n v="4"/>
    <n v="12"/>
  </r>
  <r>
    <x v="89"/>
    <x v="88"/>
    <d v="2014-12-06T00:00:00"/>
    <s v="DiannaVittorini@gmail.com"/>
    <x v="15"/>
    <x v="3"/>
    <x v="186"/>
    <x v="186"/>
    <x v="0"/>
    <n v="9.2385999999999999"/>
    <n v="4"/>
    <n v="12"/>
  </r>
  <r>
    <x v="89"/>
    <x v="88"/>
    <d v="2014-12-06T00:00:00"/>
    <s v="DiannaVittorini@gmail.com"/>
    <x v="15"/>
    <x v="5"/>
    <x v="187"/>
    <x v="187"/>
    <x v="3"/>
    <n v="3.5045999999999999"/>
    <n v="4"/>
    <n v="12"/>
  </r>
  <r>
    <x v="89"/>
    <x v="88"/>
    <d v="2014-12-06T00:00:00"/>
    <s v="DiannaVittorini@gmail.com"/>
    <x v="15"/>
    <x v="4"/>
    <x v="188"/>
    <x v="188"/>
    <x v="1"/>
    <n v="-4.7481"/>
    <n v="4"/>
    <n v="12"/>
  </r>
  <r>
    <x v="89"/>
    <x v="88"/>
    <d v="2014-12-06T00:00:00"/>
    <s v="DiannaVittorini@gmail.com"/>
    <x v="15"/>
    <x v="3"/>
    <x v="50"/>
    <x v="189"/>
    <x v="2"/>
    <n v="30.477599999999999"/>
    <n v="4"/>
    <n v="12"/>
  </r>
  <r>
    <x v="90"/>
    <x v="89"/>
    <d v="2013-03-25T00:00:00"/>
    <s v="ZuschussCarroll@gmail.com"/>
    <x v="38"/>
    <x v="3"/>
    <x v="189"/>
    <x v="190"/>
    <x v="0"/>
    <n v="-20.136199999999999"/>
    <n v="4"/>
    <n v="3"/>
  </r>
  <r>
    <x v="90"/>
    <x v="89"/>
    <d v="2013-03-25T00:00:00"/>
    <s v="ZuschussCarroll@gmail.com"/>
    <x v="38"/>
    <x v="9"/>
    <x v="190"/>
    <x v="191"/>
    <x v="2"/>
    <n v="7.2576000000000001"/>
    <n v="4"/>
    <n v="3"/>
  </r>
  <r>
    <x v="90"/>
    <x v="89"/>
    <d v="2013-03-25T00:00:00"/>
    <s v="ZuschussCarroll@gmail.com"/>
    <x v="38"/>
    <x v="4"/>
    <x v="147"/>
    <x v="192"/>
    <x v="3"/>
    <n v="-12.896100000000001"/>
    <n v="4"/>
    <n v="3"/>
  </r>
  <r>
    <x v="90"/>
    <x v="89"/>
    <d v="2013-03-25T00:00:00"/>
    <s v="ZuschussCarroll@gmail.com"/>
    <x v="38"/>
    <x v="9"/>
    <x v="191"/>
    <x v="193"/>
    <x v="0"/>
    <n v="3.6288"/>
    <n v="4"/>
    <n v="3"/>
  </r>
  <r>
    <x v="91"/>
    <x v="90"/>
    <d v="2011-08-15T00:00:00"/>
    <s v="LenaRadford@gmail.com"/>
    <x v="18"/>
    <x v="5"/>
    <x v="192"/>
    <x v="194"/>
    <x v="0"/>
    <n v="22.0748"/>
    <n v="7"/>
    <n v="8"/>
  </r>
  <r>
    <x v="91"/>
    <x v="90"/>
    <d v="2011-08-15T00:00:00"/>
    <s v="LenaRadford@gmail.com"/>
    <x v="18"/>
    <x v="14"/>
    <x v="112"/>
    <x v="112"/>
    <x v="3"/>
    <n v="434.99130000000002"/>
    <n v="7"/>
    <n v="8"/>
  </r>
  <r>
    <x v="91"/>
    <x v="90"/>
    <d v="2011-08-15T00:00:00"/>
    <s v="LenaRadford@gmail.com"/>
    <x v="18"/>
    <x v="3"/>
    <x v="193"/>
    <x v="195"/>
    <x v="4"/>
    <n v="55.744999999999997"/>
    <n v="7"/>
    <n v="8"/>
  </r>
  <r>
    <x v="91"/>
    <x v="90"/>
    <d v="2011-08-15T00:00:00"/>
    <s v="LenaRadford@gmail.com"/>
    <x v="18"/>
    <x v="1"/>
    <x v="194"/>
    <x v="196"/>
    <x v="7"/>
    <n v="91.772800000000004"/>
    <n v="7"/>
    <n v="8"/>
  </r>
  <r>
    <x v="92"/>
    <x v="91"/>
    <d v="2014-05-24T00:00:00"/>
    <s v="AnnieThurman@gmail.com"/>
    <x v="1"/>
    <x v="5"/>
    <x v="195"/>
    <x v="197"/>
    <x v="0"/>
    <n v="28.176400000000001"/>
    <n v="4"/>
    <n v="5"/>
  </r>
  <r>
    <x v="93"/>
    <x v="92"/>
    <d v="2014-12-22T00:00:00"/>
    <s v="LoganCurrie@gmail.com"/>
    <x v="3"/>
    <x v="4"/>
    <x v="196"/>
    <x v="198"/>
    <x v="4"/>
    <n v="5.1435000000000004"/>
    <n v="4"/>
    <n v="12"/>
  </r>
  <r>
    <x v="93"/>
    <x v="92"/>
    <d v="2014-12-22T00:00:00"/>
    <s v="LoganCurrie@gmail.com"/>
    <x v="3"/>
    <x v="9"/>
    <x v="78"/>
    <x v="199"/>
    <x v="3"/>
    <n v="6.0857999999999999"/>
    <n v="4"/>
    <n v="12"/>
  </r>
  <r>
    <x v="94"/>
    <x v="93"/>
    <d v="2013-12-14T00:00:00"/>
    <s v="FredMcMath@gmail.com"/>
    <x v="7"/>
    <x v="7"/>
    <x v="197"/>
    <x v="200"/>
    <x v="3"/>
    <n v="-51.719099999999997"/>
    <n v="2"/>
    <n v="12"/>
  </r>
  <r>
    <x v="94"/>
    <x v="93"/>
    <d v="2013-12-14T00:00:00"/>
    <s v="FredMcMath@gmail.com"/>
    <x v="7"/>
    <x v="8"/>
    <x v="198"/>
    <x v="201"/>
    <x v="4"/>
    <n v="29.95"/>
    <n v="2"/>
    <n v="12"/>
  </r>
  <r>
    <x v="94"/>
    <x v="93"/>
    <d v="2013-12-14T00:00:00"/>
    <s v="FredMcMath@gmail.com"/>
    <x v="7"/>
    <x v="3"/>
    <x v="199"/>
    <x v="202"/>
    <x v="2"/>
    <n v="30.076799999999999"/>
    <n v="2"/>
    <n v="12"/>
  </r>
  <r>
    <x v="95"/>
    <x v="94"/>
    <d v="2013-08-22T00:00:00"/>
    <s v="MaxEngle@gmail.com"/>
    <x v="7"/>
    <x v="4"/>
    <x v="200"/>
    <x v="203"/>
    <x v="3"/>
    <n v="-13.8468"/>
    <n v="6"/>
    <n v="8"/>
  </r>
  <r>
    <x v="95"/>
    <x v="94"/>
    <d v="2013-08-22T00:00:00"/>
    <s v="MaxEngle@gmail.com"/>
    <x v="7"/>
    <x v="5"/>
    <x v="201"/>
    <x v="204"/>
    <x v="3"/>
    <n v="12.232799999999999"/>
    <n v="6"/>
    <n v="8"/>
  </r>
  <r>
    <x v="96"/>
    <x v="95"/>
    <d v="2013-05-26T00:00:00"/>
    <s v="RickBensley@gmail.com"/>
    <x v="39"/>
    <x v="1"/>
    <x v="202"/>
    <x v="205"/>
    <x v="4"/>
    <n v="272.79199999999997"/>
    <n v="5"/>
    <n v="5"/>
  </r>
  <r>
    <x v="96"/>
    <x v="95"/>
    <d v="2013-05-26T00:00:00"/>
    <s v="RickBensley@gmail.com"/>
    <x v="39"/>
    <x v="4"/>
    <x v="203"/>
    <x v="206"/>
    <x v="2"/>
    <n v="5.0128000000000004"/>
    <n v="5"/>
    <n v="5"/>
  </r>
  <r>
    <x v="97"/>
    <x v="96"/>
    <d v="2014-08-04T00:00:00"/>
    <s v="JohnLee@gmail.com"/>
    <x v="40"/>
    <x v="7"/>
    <x v="204"/>
    <x v="207"/>
    <x v="0"/>
    <n v="85.903999999999996"/>
    <n v="4"/>
    <n v="7"/>
  </r>
  <r>
    <x v="97"/>
    <x v="96"/>
    <d v="2014-08-04T00:00:00"/>
    <s v="JohnLee@gmail.com"/>
    <x v="40"/>
    <x v="0"/>
    <x v="205"/>
    <x v="208"/>
    <x v="1"/>
    <n v="12.6"/>
    <n v="4"/>
    <n v="7"/>
  </r>
  <r>
    <x v="98"/>
    <x v="97"/>
    <d v="2013-04-09T00:00:00"/>
    <s v="BarryBlumstein@gmail.com"/>
    <x v="41"/>
    <x v="11"/>
    <x v="57"/>
    <x v="209"/>
    <x v="4"/>
    <n v="9.8625000000000007"/>
    <n v="7"/>
    <n v="4"/>
  </r>
  <r>
    <x v="98"/>
    <x v="97"/>
    <d v="2013-04-09T00:00:00"/>
    <s v="BarryBlumstein@gmail.com"/>
    <x v="41"/>
    <x v="5"/>
    <x v="206"/>
    <x v="210"/>
    <x v="0"/>
    <n v="3.0144000000000002"/>
    <n v="7"/>
    <n v="4"/>
  </r>
  <r>
    <x v="99"/>
    <x v="93"/>
    <d v="2013-12-17T00:00:00"/>
    <s v="AnthonyRawles@gmail.com"/>
    <x v="42"/>
    <x v="1"/>
    <x v="207"/>
    <x v="211"/>
    <x v="2"/>
    <n v="6.0679999999999996"/>
    <n v="5"/>
    <n v="12"/>
  </r>
  <r>
    <x v="99"/>
    <x v="93"/>
    <d v="2013-12-17T00:00:00"/>
    <s v="AnthonyRawles@gmail.com"/>
    <x v="42"/>
    <x v="3"/>
    <x v="208"/>
    <x v="68"/>
    <x v="3"/>
    <n v="22.6782"/>
    <n v="5"/>
    <n v="12"/>
  </r>
  <r>
    <x v="99"/>
    <x v="93"/>
    <d v="2013-12-17T00:00:00"/>
    <s v="AnthonyRawles@gmail.com"/>
    <x v="42"/>
    <x v="8"/>
    <x v="209"/>
    <x v="212"/>
    <x v="2"/>
    <n v="31.6"/>
    <n v="5"/>
    <n v="12"/>
  </r>
  <r>
    <x v="100"/>
    <x v="98"/>
    <d v="2012-04-02T00:00:00"/>
    <s v="AlanBarnes@gmail.com"/>
    <x v="0"/>
    <x v="8"/>
    <x v="210"/>
    <x v="213"/>
    <x v="8"/>
    <n v="24.936"/>
    <n v="5"/>
    <n v="3"/>
  </r>
  <r>
    <x v="100"/>
    <x v="98"/>
    <d v="2012-04-02T00:00:00"/>
    <s v="AlanBarnes@gmail.com"/>
    <x v="0"/>
    <x v="9"/>
    <x v="211"/>
    <x v="214"/>
    <x v="4"/>
    <n v="16.032"/>
    <n v="5"/>
    <n v="3"/>
  </r>
  <r>
    <x v="101"/>
    <x v="99"/>
    <d v="2013-11-09T00:00:00"/>
    <s v="AlejandroSavely@gmail.com"/>
    <x v="1"/>
    <x v="1"/>
    <x v="212"/>
    <x v="215"/>
    <x v="3"/>
    <n v="35.679600000000001"/>
    <n v="4"/>
    <n v="11"/>
  </r>
  <r>
    <x v="102"/>
    <x v="100"/>
    <d v="2012-04-14T00:00:00"/>
    <s v="JayKimmel@gmail.com"/>
    <x v="23"/>
    <x v="6"/>
    <x v="213"/>
    <x v="216"/>
    <x v="3"/>
    <n v="-13.871700000000001"/>
    <n v="5"/>
    <n v="4"/>
  </r>
  <r>
    <x v="103"/>
    <x v="101"/>
    <d v="2011-07-06T00:00:00"/>
    <s v="Dorrisliebe@gmail.com"/>
    <x v="1"/>
    <x v="4"/>
    <x v="214"/>
    <x v="182"/>
    <x v="4"/>
    <n v="6.9720000000000004"/>
    <n v="5"/>
    <n v="7"/>
  </r>
  <r>
    <x v="104"/>
    <x v="102"/>
    <d v="2011-06-07T00:00:00"/>
    <s v="ChristineKargatis@gmail.com"/>
    <x v="4"/>
    <x v="4"/>
    <x v="152"/>
    <x v="217"/>
    <x v="3"/>
    <n v="19.4376"/>
    <n v="5"/>
    <n v="6"/>
  </r>
  <r>
    <x v="104"/>
    <x v="102"/>
    <d v="2011-06-07T00:00:00"/>
    <s v="ChristineKargatis@gmail.com"/>
    <x v="4"/>
    <x v="1"/>
    <x v="215"/>
    <x v="218"/>
    <x v="6"/>
    <n v="21.995999999999999"/>
    <n v="5"/>
    <n v="6"/>
  </r>
  <r>
    <x v="105"/>
    <x v="103"/>
    <d v="2013-02-18T00:00:00"/>
    <s v="RossDeVincentis@gmail.com"/>
    <x v="0"/>
    <x v="9"/>
    <x v="216"/>
    <x v="219"/>
    <x v="3"/>
    <n v="73.41"/>
    <n v="5"/>
    <n v="2"/>
  </r>
  <r>
    <x v="106"/>
    <x v="104"/>
    <d v="2014-01-26T00:00:00"/>
    <s v="DarrinSayre@gmail.com"/>
    <x v="1"/>
    <x v="7"/>
    <x v="217"/>
    <x v="220"/>
    <x v="3"/>
    <n v="9.7175999999999991"/>
    <n v="4"/>
    <n v="1"/>
  </r>
  <r>
    <x v="106"/>
    <x v="104"/>
    <d v="2014-01-26T00:00:00"/>
    <s v="DarrinSayre@gmail.com"/>
    <x v="1"/>
    <x v="8"/>
    <x v="218"/>
    <x v="221"/>
    <x v="3"/>
    <n v="86.385599999999997"/>
    <n v="4"/>
    <n v="1"/>
  </r>
  <r>
    <x v="106"/>
    <x v="104"/>
    <d v="2014-01-26T00:00:00"/>
    <s v="DarrinSayre@gmail.com"/>
    <x v="1"/>
    <x v="4"/>
    <x v="219"/>
    <x v="222"/>
    <x v="6"/>
    <n v="33.647399999999998"/>
    <n v="4"/>
    <n v="1"/>
  </r>
  <r>
    <x v="106"/>
    <x v="104"/>
    <d v="2014-01-26T00:00:00"/>
    <s v="DarrinSayre@gmail.com"/>
    <x v="1"/>
    <x v="4"/>
    <x v="220"/>
    <x v="223"/>
    <x v="2"/>
    <n v="9.4283999999999999"/>
    <n v="4"/>
    <n v="1"/>
  </r>
  <r>
    <x v="106"/>
    <x v="104"/>
    <d v="2014-01-26T00:00:00"/>
    <s v="DarrinSayre@gmail.com"/>
    <x v="1"/>
    <x v="15"/>
    <x v="221"/>
    <x v="224"/>
    <x v="8"/>
    <n v="18.695599999999999"/>
    <n v="4"/>
    <n v="1"/>
  </r>
  <r>
    <x v="106"/>
    <x v="104"/>
    <d v="2014-01-26T00:00:00"/>
    <s v="DarrinSayre@gmail.com"/>
    <x v="1"/>
    <x v="4"/>
    <x v="222"/>
    <x v="225"/>
    <x v="4"/>
    <n v="6.5519999999999996"/>
    <n v="4"/>
    <n v="1"/>
  </r>
  <r>
    <x v="107"/>
    <x v="105"/>
    <d v="2011-09-12T00:00:00"/>
    <s v="GaryZandusky@gmail.com"/>
    <x v="3"/>
    <x v="8"/>
    <x v="223"/>
    <x v="226"/>
    <x v="0"/>
    <n v="8.4966000000000008"/>
    <n v="4"/>
    <n v="9"/>
  </r>
  <r>
    <x v="108"/>
    <x v="106"/>
    <d v="2011-05-27T00:00:00"/>
    <s v="MayaHerman@gmail.com"/>
    <x v="18"/>
    <x v="6"/>
    <x v="224"/>
    <x v="227"/>
    <x v="11"/>
    <n v="-28.356000000000002"/>
    <n v="0"/>
    <n v="5"/>
  </r>
  <r>
    <x v="108"/>
    <x v="106"/>
    <d v="2011-05-27T00:00:00"/>
    <s v="MayaHerman@gmail.com"/>
    <x v="18"/>
    <x v="7"/>
    <x v="225"/>
    <x v="228"/>
    <x v="2"/>
    <n v="7.1863999999999999"/>
    <n v="0"/>
    <n v="5"/>
  </r>
  <r>
    <x v="109"/>
    <x v="107"/>
    <d v="2013-04-10T00:00:00"/>
    <s v="YosephCarroll@gmail.com"/>
    <x v="3"/>
    <x v="14"/>
    <x v="226"/>
    <x v="112"/>
    <x v="3"/>
    <n v="374.99250000000001"/>
    <n v="2"/>
    <n v="4"/>
  </r>
  <r>
    <x v="110"/>
    <x v="82"/>
    <d v="2012-12-12T00:00:00"/>
    <s v="MelanieSeite@gmail.com"/>
    <x v="0"/>
    <x v="1"/>
    <x v="227"/>
    <x v="229"/>
    <x v="2"/>
    <n v="28.7712"/>
    <n v="5"/>
    <n v="12"/>
  </r>
  <r>
    <x v="111"/>
    <x v="108"/>
    <d v="2012-09-05T00:00:00"/>
    <s v="AndrewRoberts@gmail.com"/>
    <x v="0"/>
    <x v="9"/>
    <x v="172"/>
    <x v="230"/>
    <x v="5"/>
    <n v="27.993600000000001"/>
    <n v="5"/>
    <n v="8"/>
  </r>
  <r>
    <x v="112"/>
    <x v="109"/>
    <d v="2012-08-23T00:00:00"/>
    <s v="NickZandusky@gmail.com"/>
    <x v="3"/>
    <x v="10"/>
    <x v="228"/>
    <x v="231"/>
    <x v="3"/>
    <n v="40.800600000000003"/>
    <n v="2"/>
    <n v="8"/>
  </r>
  <r>
    <x v="112"/>
    <x v="109"/>
    <d v="2012-08-23T00:00:00"/>
    <s v="NickZandusky@gmail.com"/>
    <x v="3"/>
    <x v="9"/>
    <x v="120"/>
    <x v="232"/>
    <x v="3"/>
    <n v="28.171800000000001"/>
    <n v="2"/>
    <n v="8"/>
  </r>
  <r>
    <x v="112"/>
    <x v="109"/>
    <d v="2012-08-23T00:00:00"/>
    <s v="NickZandusky@gmail.com"/>
    <x v="3"/>
    <x v="9"/>
    <x v="229"/>
    <x v="233"/>
    <x v="2"/>
    <n v="11.720800000000001"/>
    <n v="2"/>
    <n v="8"/>
  </r>
  <r>
    <x v="112"/>
    <x v="109"/>
    <d v="2012-08-23T00:00:00"/>
    <s v="NickZandusky@gmail.com"/>
    <x v="3"/>
    <x v="9"/>
    <x v="230"/>
    <x v="234"/>
    <x v="8"/>
    <n v="1.9259999999999999"/>
    <n v="2"/>
    <n v="8"/>
  </r>
  <r>
    <x v="113"/>
    <x v="110"/>
    <d v="2014-03-22T00:00:00"/>
    <s v="ClayLudtke@gmail.com"/>
    <x v="43"/>
    <x v="4"/>
    <x v="231"/>
    <x v="235"/>
    <x v="0"/>
    <n v="5.8914"/>
    <n v="4"/>
    <n v="3"/>
  </r>
  <r>
    <x v="114"/>
    <x v="111"/>
    <d v="2012-12-16T00:00:00"/>
    <s v="LizThompson@gmail.com"/>
    <x v="43"/>
    <x v="10"/>
    <x v="232"/>
    <x v="236"/>
    <x v="0"/>
    <n v="34.892800000000001"/>
    <n v="4"/>
    <n v="12"/>
  </r>
  <r>
    <x v="115"/>
    <x v="112"/>
    <d v="2011-09-26T00:00:00"/>
    <s v="EricaSmith@gmail.com"/>
    <x v="3"/>
    <x v="0"/>
    <x v="233"/>
    <x v="237"/>
    <x v="0"/>
    <n v="4.5815999999999999"/>
    <n v="6"/>
    <n v="9"/>
  </r>
  <r>
    <x v="115"/>
    <x v="112"/>
    <d v="2011-09-26T00:00:00"/>
    <s v="EricaSmith@gmail.com"/>
    <x v="3"/>
    <x v="9"/>
    <x v="113"/>
    <x v="238"/>
    <x v="2"/>
    <n v="10.642799999999999"/>
    <n v="6"/>
    <n v="9"/>
  </r>
  <r>
    <x v="116"/>
    <x v="113"/>
    <d v="2012-12-03T00:00:00"/>
    <s v="CarlosDaly@gmail.com"/>
    <x v="44"/>
    <x v="10"/>
    <x v="234"/>
    <x v="239"/>
    <x v="4"/>
    <n v="17.745000000000001"/>
    <n v="6"/>
    <n v="11"/>
  </r>
  <r>
    <x v="117"/>
    <x v="114"/>
    <d v="2014-02-24T00:00:00"/>
    <s v="HelenWasserman@gmail.com"/>
    <x v="18"/>
    <x v="1"/>
    <x v="235"/>
    <x v="240"/>
    <x v="8"/>
    <n v="7.3358999999999996"/>
    <n v="3"/>
    <n v="2"/>
  </r>
  <r>
    <x v="117"/>
    <x v="114"/>
    <d v="2014-02-24T00:00:00"/>
    <s v="HelenWasserman@gmail.com"/>
    <x v="18"/>
    <x v="3"/>
    <x v="236"/>
    <x v="241"/>
    <x v="0"/>
    <n v="18.897200000000002"/>
    <n v="3"/>
    <n v="2"/>
  </r>
  <r>
    <x v="118"/>
    <x v="115"/>
    <d v="2014-04-25T00:00:00"/>
    <s v="GaryMcGarr@gmail.com"/>
    <x v="3"/>
    <x v="1"/>
    <x v="237"/>
    <x v="242"/>
    <x v="0"/>
    <n v="6.2152000000000003"/>
    <n v="2"/>
    <n v="4"/>
  </r>
  <r>
    <x v="119"/>
    <x v="116"/>
    <d v="2011-11-07T00:00:00"/>
    <s v="RussellApplegate@gmail.com"/>
    <x v="15"/>
    <x v="2"/>
    <x v="238"/>
    <x v="243"/>
    <x v="3"/>
    <n v="4.3175999999999997"/>
    <n v="6"/>
    <n v="11"/>
  </r>
  <r>
    <x v="119"/>
    <x v="116"/>
    <d v="2011-11-07T00:00:00"/>
    <s v="RussellApplegate@gmail.com"/>
    <x v="15"/>
    <x v="3"/>
    <x v="239"/>
    <x v="244"/>
    <x v="2"/>
    <n v="247.99600000000001"/>
    <n v="6"/>
    <n v="11"/>
  </r>
  <r>
    <x v="120"/>
    <x v="117"/>
    <d v="2011-10-15T00:00:00"/>
    <s v="ZuschussCarroll@gmail.com"/>
    <x v="45"/>
    <x v="2"/>
    <x v="240"/>
    <x v="40"/>
    <x v="2"/>
    <n v="3.2256"/>
    <n v="2"/>
    <n v="10"/>
  </r>
  <r>
    <x v="120"/>
    <x v="117"/>
    <d v="2011-10-15T00:00:00"/>
    <s v="ZuschussCarroll@gmail.com"/>
    <x v="45"/>
    <x v="6"/>
    <x v="80"/>
    <x v="245"/>
    <x v="4"/>
    <n v="311.65199999999999"/>
    <n v="2"/>
    <n v="10"/>
  </r>
  <r>
    <x v="120"/>
    <x v="117"/>
    <d v="2011-10-15T00:00:00"/>
    <s v="ZuschussCarroll@gmail.com"/>
    <x v="45"/>
    <x v="5"/>
    <x v="241"/>
    <x v="246"/>
    <x v="2"/>
    <n v="62.036799999999999"/>
    <n v="2"/>
    <n v="10"/>
  </r>
  <r>
    <x v="120"/>
    <x v="117"/>
    <d v="2011-10-15T00:00:00"/>
    <s v="ZuschussCarroll@gmail.com"/>
    <x v="45"/>
    <x v="8"/>
    <x v="242"/>
    <x v="247"/>
    <x v="0"/>
    <n v="2.5779999999999998"/>
    <n v="2"/>
    <n v="10"/>
  </r>
  <r>
    <x v="121"/>
    <x v="118"/>
    <d v="2014-05-15T00:00:00"/>
    <s v="PaulineJohnson@gmail.com"/>
    <x v="46"/>
    <x v="1"/>
    <x v="237"/>
    <x v="242"/>
    <x v="0"/>
    <n v="6.2152000000000003"/>
    <n v="0"/>
    <n v="5"/>
  </r>
  <r>
    <x v="121"/>
    <x v="118"/>
    <d v="2014-05-15T00:00:00"/>
    <s v="PaulineJohnson@gmail.com"/>
    <x v="46"/>
    <x v="8"/>
    <x v="243"/>
    <x v="248"/>
    <x v="1"/>
    <n v="601.96990000000005"/>
    <n v="0"/>
    <n v="5"/>
  </r>
  <r>
    <x v="122"/>
    <x v="119"/>
    <d v="2011-05-15T00:00:00"/>
    <s v="PatrickGardner@gmail.com"/>
    <x v="3"/>
    <x v="8"/>
    <x v="244"/>
    <x v="249"/>
    <x v="2"/>
    <n v="4.0679999999999996"/>
    <n v="6"/>
    <n v="5"/>
  </r>
  <r>
    <x v="122"/>
    <x v="119"/>
    <d v="2011-05-15T00:00:00"/>
    <s v="PatrickGardner@gmail.com"/>
    <x v="3"/>
    <x v="8"/>
    <x v="245"/>
    <x v="250"/>
    <x v="3"/>
    <n v="40.312800000000003"/>
    <n v="6"/>
    <n v="5"/>
  </r>
  <r>
    <x v="123"/>
    <x v="27"/>
    <d v="2013-11-10T00:00:00"/>
    <s v="EudokiaMartin@gmail.com"/>
    <x v="0"/>
    <x v="4"/>
    <x v="246"/>
    <x v="251"/>
    <x v="2"/>
    <n v="11.7"/>
    <n v="2"/>
    <n v="11"/>
  </r>
  <r>
    <x v="123"/>
    <x v="27"/>
    <d v="2013-11-10T00:00:00"/>
    <s v="EudokiaMartin@gmail.com"/>
    <x v="0"/>
    <x v="4"/>
    <x v="247"/>
    <x v="252"/>
    <x v="2"/>
    <n v="8.7672000000000008"/>
    <n v="2"/>
    <n v="11"/>
  </r>
  <r>
    <x v="123"/>
    <x v="27"/>
    <d v="2013-11-10T00:00:00"/>
    <s v="EudokiaMartin@gmail.com"/>
    <x v="0"/>
    <x v="12"/>
    <x v="248"/>
    <x v="253"/>
    <x v="0"/>
    <n v="3.2944"/>
    <n v="2"/>
    <n v="11"/>
  </r>
  <r>
    <x v="123"/>
    <x v="27"/>
    <d v="2013-11-10T00:00:00"/>
    <s v="EudokiaMartin@gmail.com"/>
    <x v="0"/>
    <x v="0"/>
    <x v="249"/>
    <x v="0"/>
    <x v="0"/>
    <n v="6.8714000000000004"/>
    <n v="2"/>
    <n v="11"/>
  </r>
  <r>
    <x v="124"/>
    <x v="120"/>
    <d v="2013-06-26T00:00:00"/>
    <s v="DavePoirier@gmail.com"/>
    <x v="47"/>
    <x v="2"/>
    <x v="250"/>
    <x v="254"/>
    <x v="0"/>
    <n v="1.3415999999999999"/>
    <n v="5"/>
    <n v="6"/>
  </r>
  <r>
    <x v="124"/>
    <x v="120"/>
    <d v="2013-06-26T00:00:00"/>
    <s v="DavePoirier@gmail.com"/>
    <x v="47"/>
    <x v="9"/>
    <x v="251"/>
    <x v="255"/>
    <x v="6"/>
    <n v="18.662400000000002"/>
    <n v="5"/>
    <n v="6"/>
  </r>
  <r>
    <x v="125"/>
    <x v="1"/>
    <d v="2011-06-16T00:00:00"/>
    <s v="ChuckMagee@gmail.com"/>
    <x v="3"/>
    <x v="12"/>
    <x v="57"/>
    <x v="256"/>
    <x v="0"/>
    <n v="0.1472"/>
    <n v="7"/>
    <n v="6"/>
  </r>
  <r>
    <x v="125"/>
    <x v="1"/>
    <d v="2011-06-16T00:00:00"/>
    <s v="ChuckMagee@gmail.com"/>
    <x v="3"/>
    <x v="2"/>
    <x v="252"/>
    <x v="257"/>
    <x v="0"/>
    <n v="10.625999999999999"/>
    <n v="7"/>
    <n v="6"/>
  </r>
  <r>
    <x v="126"/>
    <x v="121"/>
    <d v="2014-12-24T00:00:00"/>
    <s v="GaryZandusky@gmail.com"/>
    <x v="3"/>
    <x v="2"/>
    <x v="253"/>
    <x v="258"/>
    <x v="2"/>
    <n v="5.9311999999999996"/>
    <n v="0"/>
    <n v="12"/>
  </r>
  <r>
    <x v="127"/>
    <x v="122"/>
    <d v="2012-04-28T00:00:00"/>
    <s v="JillStevenson@gmail.com"/>
    <x v="0"/>
    <x v="4"/>
    <x v="254"/>
    <x v="259"/>
    <x v="3"/>
    <n v="4.5317999999999996"/>
    <n v="3"/>
    <n v="4"/>
  </r>
  <r>
    <x v="128"/>
    <x v="123"/>
    <d v="2014-07-03T00:00:00"/>
    <s v="OlveraToch@gmail.com"/>
    <x v="18"/>
    <x v="7"/>
    <x v="255"/>
    <x v="260"/>
    <x v="12"/>
    <n v="1.6752"/>
    <n v="6"/>
    <n v="6"/>
  </r>
  <r>
    <x v="129"/>
    <x v="124"/>
    <d v="2011-12-16T00:00:00"/>
    <s v="CymaKinney@gmail.com"/>
    <x v="3"/>
    <x v="9"/>
    <x v="256"/>
    <x v="261"/>
    <x v="6"/>
    <n v="16.993200000000002"/>
    <n v="7"/>
    <n v="12"/>
  </r>
  <r>
    <x v="130"/>
    <x v="125"/>
    <d v="2013-11-13T00:00:00"/>
    <s v="PamelaCoakley@gmail.com"/>
    <x v="3"/>
    <x v="7"/>
    <x v="257"/>
    <x v="262"/>
    <x v="1"/>
    <n v="42.071399999999997"/>
    <n v="2"/>
    <n v="11"/>
  </r>
  <r>
    <x v="130"/>
    <x v="125"/>
    <d v="2013-11-13T00:00:00"/>
    <s v="PamelaCoakley@gmail.com"/>
    <x v="3"/>
    <x v="4"/>
    <x v="258"/>
    <x v="263"/>
    <x v="3"/>
    <n v="24.502800000000001"/>
    <n v="2"/>
    <n v="11"/>
  </r>
  <r>
    <x v="131"/>
    <x v="126"/>
    <d v="2013-04-13T00:00:00"/>
    <s v="LoganCurrie@gmail.com"/>
    <x v="0"/>
    <x v="9"/>
    <x v="259"/>
    <x v="38"/>
    <x v="3"/>
    <n v="9.6191999999999993"/>
    <n v="4"/>
    <n v="4"/>
  </r>
  <r>
    <x v="131"/>
    <x v="126"/>
    <d v="2013-04-13T00:00:00"/>
    <s v="LoganCurrie@gmail.com"/>
    <x v="0"/>
    <x v="7"/>
    <x v="260"/>
    <x v="264"/>
    <x v="0"/>
    <n v="2.5983999999999998"/>
    <n v="4"/>
    <n v="4"/>
  </r>
  <r>
    <x v="131"/>
    <x v="126"/>
    <d v="2013-04-13T00:00:00"/>
    <s v="LoganCurrie@gmail.com"/>
    <x v="0"/>
    <x v="9"/>
    <x v="261"/>
    <x v="265"/>
    <x v="0"/>
    <n v="6.2207999999999997"/>
    <n v="4"/>
    <n v="4"/>
  </r>
  <r>
    <x v="132"/>
    <x v="16"/>
    <d v="2014-11-07T00:00:00"/>
    <s v="RubenAusman@gmail.com"/>
    <x v="48"/>
    <x v="8"/>
    <x v="103"/>
    <x v="266"/>
    <x v="8"/>
    <n v="54.396599999999999"/>
    <n v="1"/>
    <n v="11"/>
  </r>
  <r>
    <x v="133"/>
    <x v="127"/>
    <d v="2012-12-17T00:00:00"/>
    <s v="RachelPayne@gmail.com"/>
    <x v="49"/>
    <x v="9"/>
    <x v="262"/>
    <x v="265"/>
    <x v="0"/>
    <n v="6.2207999999999997"/>
    <n v="4"/>
    <n v="12"/>
  </r>
  <r>
    <x v="133"/>
    <x v="127"/>
    <d v="2012-12-17T00:00:00"/>
    <s v="RachelPayne@gmail.com"/>
    <x v="49"/>
    <x v="5"/>
    <x v="263"/>
    <x v="267"/>
    <x v="2"/>
    <n v="34.964799999999997"/>
    <n v="4"/>
    <n v="12"/>
  </r>
  <r>
    <x v="134"/>
    <x v="128"/>
    <d v="2013-06-21T00:00:00"/>
    <s v="KarenCarlisle@gmail.com"/>
    <x v="3"/>
    <x v="9"/>
    <x v="264"/>
    <x v="268"/>
    <x v="0"/>
    <n v="8.0464000000000002"/>
    <n v="1"/>
    <n v="6"/>
  </r>
  <r>
    <x v="135"/>
    <x v="129"/>
    <d v="2013-12-21T00:00:00"/>
    <s v="RobWilliams@gmail.com"/>
    <x v="50"/>
    <x v="4"/>
    <x v="265"/>
    <x v="269"/>
    <x v="0"/>
    <n v="2.2098"/>
    <n v="7"/>
    <n v="12"/>
  </r>
  <r>
    <x v="135"/>
    <x v="129"/>
    <d v="2013-12-21T00:00:00"/>
    <s v="RobWilliams@gmail.com"/>
    <x v="50"/>
    <x v="6"/>
    <x v="13"/>
    <x v="270"/>
    <x v="2"/>
    <n v="41.785200000000003"/>
    <n v="7"/>
    <n v="12"/>
  </r>
  <r>
    <x v="136"/>
    <x v="130"/>
    <d v="2012-06-03T00:00:00"/>
    <s v="JohnLucas@gmail.com"/>
    <x v="1"/>
    <x v="9"/>
    <x v="191"/>
    <x v="171"/>
    <x v="4"/>
    <n v="15.552"/>
    <n v="5"/>
    <n v="5"/>
  </r>
  <r>
    <x v="136"/>
    <x v="130"/>
    <d v="2012-06-03T00:00:00"/>
    <s v="JohnLucas@gmail.com"/>
    <x v="1"/>
    <x v="7"/>
    <x v="266"/>
    <x v="271"/>
    <x v="3"/>
    <n v="140.54820000000001"/>
    <n v="5"/>
    <n v="5"/>
  </r>
  <r>
    <x v="136"/>
    <x v="130"/>
    <d v="2012-06-03T00:00:00"/>
    <s v="JohnLucas@gmail.com"/>
    <x v="1"/>
    <x v="4"/>
    <x v="267"/>
    <x v="272"/>
    <x v="4"/>
    <n v="62.91"/>
    <n v="5"/>
    <n v="5"/>
  </r>
  <r>
    <x v="137"/>
    <x v="131"/>
    <d v="2012-07-28T00:00:00"/>
    <s v="CynthiaArntzen@gmail.com"/>
    <x v="35"/>
    <x v="6"/>
    <x v="268"/>
    <x v="273"/>
    <x v="3"/>
    <n v="-204.44579999999999"/>
    <n v="2"/>
    <n v="7"/>
  </r>
  <r>
    <x v="138"/>
    <x v="132"/>
    <d v="2014-05-19T00:00:00"/>
    <s v="JosephAirdo@gmail.com"/>
    <x v="8"/>
    <x v="3"/>
    <x v="269"/>
    <x v="274"/>
    <x v="8"/>
    <n v="2.5893000000000002"/>
    <n v="3"/>
    <n v="5"/>
  </r>
  <r>
    <x v="138"/>
    <x v="132"/>
    <d v="2014-05-19T00:00:00"/>
    <s v="JosephAirdo@gmail.com"/>
    <x v="8"/>
    <x v="4"/>
    <x v="270"/>
    <x v="94"/>
    <x v="0"/>
    <n v="-3.1680000000000001"/>
    <n v="3"/>
    <n v="5"/>
  </r>
  <r>
    <x v="138"/>
    <x v="132"/>
    <d v="2014-05-19T00:00:00"/>
    <s v="JosephAirdo@gmail.com"/>
    <x v="8"/>
    <x v="9"/>
    <x v="271"/>
    <x v="275"/>
    <x v="3"/>
    <n v="5.6375999999999999"/>
    <n v="3"/>
    <n v="5"/>
  </r>
  <r>
    <x v="139"/>
    <x v="133"/>
    <d v="2012-09-22T00:00:00"/>
    <s v="DanielLacy@gmail.com"/>
    <x v="51"/>
    <x v="1"/>
    <x v="272"/>
    <x v="276"/>
    <x v="0"/>
    <n v="53.195999999999998"/>
    <n v="0"/>
    <n v="9"/>
  </r>
  <r>
    <x v="140"/>
    <x v="134"/>
    <d v="2014-11-20T00:00:00"/>
    <s v="LindsayWilliams@gmail.com"/>
    <x v="3"/>
    <x v="10"/>
    <x v="70"/>
    <x v="70"/>
    <x v="0"/>
    <n v="28.1372"/>
    <n v="5"/>
    <n v="11"/>
  </r>
  <r>
    <x v="141"/>
    <x v="135"/>
    <d v="2013-09-05T00:00:00"/>
    <s v="CynthiaVoltz@gmail.com"/>
    <x v="3"/>
    <x v="13"/>
    <x v="273"/>
    <x v="277"/>
    <x v="0"/>
    <n v="10.94"/>
    <n v="3"/>
    <n v="9"/>
  </r>
  <r>
    <x v="142"/>
    <x v="136"/>
    <d v="2014-07-16T00:00:00"/>
    <s v="TamaraDahlen@gmail.com"/>
    <x v="6"/>
    <x v="4"/>
    <x v="274"/>
    <x v="278"/>
    <x v="0"/>
    <n v="-0.79200000000000004"/>
    <n v="6"/>
    <n v="7"/>
  </r>
  <r>
    <x v="143"/>
    <x v="137"/>
    <d v="2011-11-14T00:00:00"/>
    <s v="TracyZic@gmail.com"/>
    <x v="30"/>
    <x v="2"/>
    <x v="275"/>
    <x v="279"/>
    <x v="8"/>
    <n v="0.80559999999999998"/>
    <n v="3"/>
    <n v="11"/>
  </r>
  <r>
    <x v="143"/>
    <x v="137"/>
    <d v="2011-11-14T00:00:00"/>
    <s v="TracyZic@gmail.com"/>
    <x v="30"/>
    <x v="3"/>
    <x v="276"/>
    <x v="280"/>
    <x v="0"/>
    <n v="55.998399999999997"/>
    <n v="3"/>
    <n v="11"/>
  </r>
  <r>
    <x v="143"/>
    <x v="137"/>
    <d v="2011-11-14T00:00:00"/>
    <s v="TracyZic@gmail.com"/>
    <x v="30"/>
    <x v="10"/>
    <x v="277"/>
    <x v="281"/>
    <x v="4"/>
    <n v="75.489999999999995"/>
    <n v="3"/>
    <n v="11"/>
  </r>
  <r>
    <x v="144"/>
    <x v="138"/>
    <d v="2013-08-28T00:00:00"/>
    <s v="RolandFjeld@gmail.com"/>
    <x v="12"/>
    <x v="11"/>
    <x v="278"/>
    <x v="282"/>
    <x v="3"/>
    <n v="4.9104000000000001"/>
    <n v="1"/>
    <n v="8"/>
  </r>
  <r>
    <x v="144"/>
    <x v="138"/>
    <d v="2013-08-28T00:00:00"/>
    <s v="RolandFjeld@gmail.com"/>
    <x v="12"/>
    <x v="9"/>
    <x v="279"/>
    <x v="283"/>
    <x v="4"/>
    <n v="69.704999999999998"/>
    <n v="1"/>
    <n v="8"/>
  </r>
  <r>
    <x v="145"/>
    <x v="139"/>
    <d v="2013-11-18T00:00:00"/>
    <s v="FrankMerwin@gmail.com"/>
    <x v="42"/>
    <x v="2"/>
    <x v="280"/>
    <x v="284"/>
    <x v="0"/>
    <n v="11.4452"/>
    <n v="4"/>
    <n v="11"/>
  </r>
  <r>
    <x v="146"/>
    <x v="140"/>
    <d v="2012-08-31T00:00:00"/>
    <s v="RyanAkin@gmail.com"/>
    <x v="52"/>
    <x v="7"/>
    <x v="281"/>
    <x v="285"/>
    <x v="3"/>
    <n v="92.083500000000001"/>
    <n v="4"/>
    <n v="8"/>
  </r>
  <r>
    <x v="147"/>
    <x v="141"/>
    <d v="2012-11-09T00:00:00"/>
    <s v="MegTillman@gmail.com"/>
    <x v="11"/>
    <x v="13"/>
    <x v="282"/>
    <x v="286"/>
    <x v="3"/>
    <n v="2.4780000000000002"/>
    <n v="3"/>
    <n v="11"/>
  </r>
  <r>
    <x v="147"/>
    <x v="141"/>
    <d v="2012-11-09T00:00:00"/>
    <s v="MegTillman@gmail.com"/>
    <x v="11"/>
    <x v="4"/>
    <x v="283"/>
    <x v="287"/>
    <x v="3"/>
    <n v="-3.5207999999999999"/>
    <n v="3"/>
    <n v="11"/>
  </r>
  <r>
    <x v="148"/>
    <x v="142"/>
    <d v="2011-11-26T00:00:00"/>
    <s v="VivekGonzalez@gmail.com"/>
    <x v="18"/>
    <x v="1"/>
    <x v="284"/>
    <x v="288"/>
    <x v="2"/>
    <n v="27.3096"/>
    <n v="2"/>
    <n v="11"/>
  </r>
  <r>
    <x v="149"/>
    <x v="13"/>
    <d v="2014-06-22T00:00:00"/>
    <s v="PhilipFox@gmail.com"/>
    <x v="53"/>
    <x v="1"/>
    <x v="285"/>
    <x v="289"/>
    <x v="3"/>
    <n v="46.575000000000003"/>
    <n v="4"/>
    <n v="6"/>
  </r>
  <r>
    <x v="149"/>
    <x v="13"/>
    <d v="2014-06-22T00:00:00"/>
    <s v="PhilipFox@gmail.com"/>
    <x v="53"/>
    <x v="7"/>
    <x v="286"/>
    <x v="290"/>
    <x v="8"/>
    <n v="4.0686999999999998"/>
    <n v="4"/>
    <n v="6"/>
  </r>
  <r>
    <x v="150"/>
    <x v="143"/>
    <d v="2012-12-24T00:00:00"/>
    <s v="JohnStevenson@gmail.com"/>
    <x v="1"/>
    <x v="6"/>
    <x v="287"/>
    <x v="291"/>
    <x v="10"/>
    <n v="356.04140000000001"/>
    <n v="3"/>
    <n v="12"/>
  </r>
  <r>
    <x v="150"/>
    <x v="143"/>
    <d v="2012-12-24T00:00:00"/>
    <s v="JohnStevenson@gmail.com"/>
    <x v="1"/>
    <x v="8"/>
    <x v="288"/>
    <x v="292"/>
    <x v="8"/>
    <n v="36.851999999999997"/>
    <n v="3"/>
    <n v="12"/>
  </r>
  <r>
    <x v="151"/>
    <x v="144"/>
    <d v="2012-09-19T00:00:00"/>
    <s v="MegO'Connel@gmail.com"/>
    <x v="0"/>
    <x v="9"/>
    <x v="82"/>
    <x v="171"/>
    <x v="4"/>
    <n v="15.552"/>
    <n v="2"/>
    <n v="9"/>
  </r>
  <r>
    <x v="152"/>
    <x v="92"/>
    <d v="2014-12-21T00:00:00"/>
    <s v="HallieRedmond@gmail.com"/>
    <x v="0"/>
    <x v="4"/>
    <x v="289"/>
    <x v="293"/>
    <x v="0"/>
    <n v="4.2804000000000002"/>
    <n v="3"/>
    <n v="12"/>
  </r>
  <r>
    <x v="153"/>
    <x v="145"/>
    <d v="2012-06-14T00:00:00"/>
    <s v="JenniferJackson@gmail.com"/>
    <x v="0"/>
    <x v="4"/>
    <x v="290"/>
    <x v="294"/>
    <x v="3"/>
    <n v="13.734"/>
    <n v="1"/>
    <n v="6"/>
  </r>
  <r>
    <x v="154"/>
    <x v="106"/>
    <d v="2011-06-01T00:00:00"/>
    <s v="LenaCreighton@gmail.com"/>
    <x v="3"/>
    <x v="3"/>
    <x v="291"/>
    <x v="295"/>
    <x v="12"/>
    <n v="125.2692"/>
    <n v="5"/>
    <n v="5"/>
  </r>
  <r>
    <x v="154"/>
    <x v="106"/>
    <d v="2011-06-01T00:00:00"/>
    <s v="LenaCreighton@gmail.com"/>
    <x v="3"/>
    <x v="8"/>
    <x v="292"/>
    <x v="93"/>
    <x v="8"/>
    <n v="37.996200000000002"/>
    <n v="5"/>
    <n v="5"/>
  </r>
  <r>
    <x v="155"/>
    <x v="146"/>
    <d v="2014-12-18T00:00:00"/>
    <s v="BenPeterman@gmail.com"/>
    <x v="18"/>
    <x v="4"/>
    <x v="293"/>
    <x v="296"/>
    <x v="2"/>
    <n v="7.2267999999999999"/>
    <n v="7"/>
    <n v="12"/>
  </r>
  <r>
    <x v="155"/>
    <x v="146"/>
    <d v="2014-12-18T00:00:00"/>
    <s v="BenPeterman@gmail.com"/>
    <x v="18"/>
    <x v="4"/>
    <x v="294"/>
    <x v="297"/>
    <x v="0"/>
    <n v="22.948799999999999"/>
    <n v="7"/>
    <n v="12"/>
  </r>
  <r>
    <x v="156"/>
    <x v="147"/>
    <d v="2013-10-03T00:00:00"/>
    <s v="BrianDeCherney@gmail.com"/>
    <x v="3"/>
    <x v="10"/>
    <x v="295"/>
    <x v="298"/>
    <x v="2"/>
    <n v="12.178000000000001"/>
    <n v="1"/>
    <n v="10"/>
  </r>
  <r>
    <x v="157"/>
    <x v="148"/>
    <d v="2012-11-26T00:00:00"/>
    <s v="SkyeNorling@gmail.com"/>
    <x v="0"/>
    <x v="2"/>
    <x v="296"/>
    <x v="299"/>
    <x v="1"/>
    <n v="5.0595999999999997"/>
    <n v="6"/>
    <n v="11"/>
  </r>
  <r>
    <x v="158"/>
    <x v="149"/>
    <d v="2013-05-03T00:00:00"/>
    <s v="EricaHernandez@gmail.com"/>
    <x v="15"/>
    <x v="9"/>
    <x v="297"/>
    <x v="300"/>
    <x v="3"/>
    <n v="9.9467999999999996"/>
    <n v="4"/>
    <n v="4"/>
  </r>
  <r>
    <x v="159"/>
    <x v="150"/>
    <d v="2013-11-20T00:00:00"/>
    <s v="MauriceSatty@gmail.com"/>
    <x v="35"/>
    <x v="4"/>
    <x v="298"/>
    <x v="301"/>
    <x v="4"/>
    <n v="-4.5979999999999999"/>
    <n v="7"/>
    <n v="11"/>
  </r>
  <r>
    <x v="159"/>
    <x v="150"/>
    <d v="2013-11-20T00:00:00"/>
    <s v="MauriceSatty@gmail.com"/>
    <x v="35"/>
    <x v="4"/>
    <x v="299"/>
    <x v="302"/>
    <x v="1"/>
    <n v="-3.3488000000000002"/>
    <n v="7"/>
    <n v="11"/>
  </r>
  <r>
    <x v="159"/>
    <x v="150"/>
    <d v="2013-11-20T00:00:00"/>
    <s v="MauriceSatty@gmail.com"/>
    <x v="35"/>
    <x v="8"/>
    <x v="300"/>
    <x v="303"/>
    <x v="0"/>
    <n v="1.9990000000000001"/>
    <n v="7"/>
    <n v="11"/>
  </r>
  <r>
    <x v="160"/>
    <x v="151"/>
    <d v="2014-09-26T00:00:00"/>
    <s v="DonWeiss@gmail.com"/>
    <x v="1"/>
    <x v="5"/>
    <x v="301"/>
    <x v="304"/>
    <x v="0"/>
    <n v="33.588799999999999"/>
    <n v="2"/>
    <n v="9"/>
  </r>
  <r>
    <x v="160"/>
    <x v="151"/>
    <d v="2014-09-26T00:00:00"/>
    <s v="DonWeiss@gmail.com"/>
    <x v="1"/>
    <x v="7"/>
    <x v="166"/>
    <x v="305"/>
    <x v="3"/>
    <n v="8.4887999999999995"/>
    <n v="2"/>
    <n v="9"/>
  </r>
  <r>
    <x v="160"/>
    <x v="151"/>
    <d v="2014-09-26T00:00:00"/>
    <s v="DonWeiss@gmail.com"/>
    <x v="1"/>
    <x v="4"/>
    <x v="302"/>
    <x v="306"/>
    <x v="8"/>
    <n v="2.3220000000000001"/>
    <n v="2"/>
    <n v="9"/>
  </r>
  <r>
    <x v="161"/>
    <x v="94"/>
    <d v="2013-08-21T00:00:00"/>
    <s v="CraigYedwab@gmail.com"/>
    <x v="54"/>
    <x v="3"/>
    <x v="303"/>
    <x v="307"/>
    <x v="3"/>
    <n v="7.1976000000000004"/>
    <n v="5"/>
    <n v="8"/>
  </r>
  <r>
    <x v="161"/>
    <x v="94"/>
    <d v="2013-08-21T00:00:00"/>
    <s v="CraigYedwab@gmail.com"/>
    <x v="54"/>
    <x v="0"/>
    <x v="304"/>
    <x v="308"/>
    <x v="8"/>
    <n v="1.512"/>
    <n v="5"/>
    <n v="8"/>
  </r>
  <r>
    <x v="162"/>
    <x v="152"/>
    <d v="2012-12-13T00:00:00"/>
    <s v="NaresjPatel@gmail.com"/>
    <x v="18"/>
    <x v="2"/>
    <x v="305"/>
    <x v="309"/>
    <x v="5"/>
    <n v="33.642000000000003"/>
    <n v="7"/>
    <n v="12"/>
  </r>
  <r>
    <x v="162"/>
    <x v="152"/>
    <d v="2012-12-13T00:00:00"/>
    <s v="NaresjPatel@gmail.com"/>
    <x v="18"/>
    <x v="3"/>
    <x v="306"/>
    <x v="310"/>
    <x v="0"/>
    <n v="19.178599999999999"/>
    <n v="7"/>
    <n v="12"/>
  </r>
  <r>
    <x v="163"/>
    <x v="153"/>
    <d v="2011-06-28T00:00:00"/>
    <s v="NoelStaavos@gmail.com"/>
    <x v="0"/>
    <x v="6"/>
    <x v="307"/>
    <x v="311"/>
    <x v="4"/>
    <n v="11.196"/>
    <n v="3"/>
    <n v="6"/>
  </r>
  <r>
    <x v="164"/>
    <x v="154"/>
    <d v="2013-06-18T00:00:00"/>
    <s v="PaulVanHugh@gmail.com"/>
    <x v="3"/>
    <x v="2"/>
    <x v="308"/>
    <x v="312"/>
    <x v="2"/>
    <n v="2.0415999999999999"/>
    <n v="3"/>
    <n v="6"/>
  </r>
  <r>
    <x v="164"/>
    <x v="154"/>
    <d v="2013-06-18T00:00:00"/>
    <s v="PaulVanHugh@gmail.com"/>
    <x v="3"/>
    <x v="1"/>
    <x v="309"/>
    <x v="313"/>
    <x v="3"/>
    <n v="4.1031000000000004"/>
    <n v="3"/>
    <n v="6"/>
  </r>
  <r>
    <x v="164"/>
    <x v="154"/>
    <d v="2013-06-18T00:00:00"/>
    <s v="PaulVanHugh@gmail.com"/>
    <x v="3"/>
    <x v="8"/>
    <x v="310"/>
    <x v="314"/>
    <x v="8"/>
    <n v="9.6656999999999993"/>
    <n v="3"/>
    <n v="6"/>
  </r>
  <r>
    <x v="164"/>
    <x v="154"/>
    <d v="2013-06-18T00:00:00"/>
    <s v="PaulVanHugh@gmail.com"/>
    <x v="3"/>
    <x v="2"/>
    <x v="311"/>
    <x v="315"/>
    <x v="3"/>
    <n v="2.5055999999999998"/>
    <n v="3"/>
    <n v="6"/>
  </r>
  <r>
    <x v="165"/>
    <x v="155"/>
    <d v="2013-10-28T00:00:00"/>
    <s v="NeomaMurray@gmail.com"/>
    <x v="49"/>
    <x v="9"/>
    <x v="312"/>
    <x v="316"/>
    <x v="3"/>
    <n v="11.2308"/>
    <n v="6"/>
    <n v="10"/>
  </r>
  <r>
    <x v="166"/>
    <x v="156"/>
    <d v="2014-12-24T00:00:00"/>
    <s v="RussellApplegate@gmail.com"/>
    <x v="55"/>
    <x v="4"/>
    <x v="258"/>
    <x v="317"/>
    <x v="0"/>
    <n v="16.3352"/>
    <n v="5"/>
    <n v="12"/>
  </r>
  <r>
    <x v="166"/>
    <x v="156"/>
    <d v="2014-12-24T00:00:00"/>
    <s v="RussellApplegate@gmail.com"/>
    <x v="55"/>
    <x v="15"/>
    <x v="313"/>
    <x v="318"/>
    <x v="8"/>
    <n v="-12.6882"/>
    <n v="5"/>
    <n v="12"/>
  </r>
  <r>
    <x v="166"/>
    <x v="156"/>
    <d v="2014-12-24T00:00:00"/>
    <s v="RussellApplegate@gmail.com"/>
    <x v="55"/>
    <x v="8"/>
    <x v="218"/>
    <x v="319"/>
    <x v="0"/>
    <n v="57.590400000000002"/>
    <n v="5"/>
    <n v="12"/>
  </r>
  <r>
    <x v="167"/>
    <x v="157"/>
    <d v="2013-07-25T00:00:00"/>
    <s v="DionisLloyd@gmail.com"/>
    <x v="3"/>
    <x v="0"/>
    <x v="116"/>
    <x v="320"/>
    <x v="0"/>
    <n v="3.024"/>
    <n v="2"/>
    <n v="7"/>
  </r>
  <r>
    <x v="168"/>
    <x v="158"/>
    <d v="2013-12-08T00:00:00"/>
    <s v="GregGuthrie@gmail.com"/>
    <x v="56"/>
    <x v="9"/>
    <x v="82"/>
    <x v="179"/>
    <x v="3"/>
    <n v="9.3312000000000008"/>
    <n v="1"/>
    <n v="12"/>
  </r>
  <r>
    <x v="169"/>
    <x v="159"/>
    <d v="2011-10-03T00:00:00"/>
    <s v="ArthurPrichep@gmail.com"/>
    <x v="0"/>
    <x v="1"/>
    <x v="272"/>
    <x v="276"/>
    <x v="0"/>
    <n v="53.195999999999998"/>
    <n v="4"/>
    <n v="9"/>
  </r>
  <r>
    <x v="169"/>
    <x v="159"/>
    <d v="2011-10-03T00:00:00"/>
    <s v="ArthurPrichep@gmail.com"/>
    <x v="0"/>
    <x v="11"/>
    <x v="314"/>
    <x v="321"/>
    <x v="2"/>
    <n v="2.8776000000000002"/>
    <n v="4"/>
    <n v="9"/>
  </r>
  <r>
    <x v="169"/>
    <x v="159"/>
    <d v="2011-10-03T00:00:00"/>
    <s v="ArthurPrichep@gmail.com"/>
    <x v="0"/>
    <x v="9"/>
    <x v="315"/>
    <x v="27"/>
    <x v="8"/>
    <n v="3.1103999999999998"/>
    <n v="4"/>
    <n v="9"/>
  </r>
  <r>
    <x v="169"/>
    <x v="159"/>
    <d v="2011-10-03T00:00:00"/>
    <s v="ArthurPrichep@gmail.com"/>
    <x v="0"/>
    <x v="16"/>
    <x v="316"/>
    <x v="322"/>
    <x v="0"/>
    <n v="223.054"/>
    <n v="4"/>
    <n v="9"/>
  </r>
  <r>
    <x v="169"/>
    <x v="159"/>
    <d v="2011-10-03T00:00:00"/>
    <s v="ArthurPrichep@gmail.com"/>
    <x v="0"/>
    <x v="7"/>
    <x v="317"/>
    <x v="323"/>
    <x v="8"/>
    <n v="16.788599999999999"/>
    <n v="4"/>
    <n v="9"/>
  </r>
  <r>
    <x v="170"/>
    <x v="160"/>
    <d v="2014-01-07T00:00:00"/>
    <s v="KellyLampkin@gmail.com"/>
    <x v="57"/>
    <x v="2"/>
    <x v="318"/>
    <x v="324"/>
    <x v="0"/>
    <n v="1.6379999999999999"/>
    <n v="6"/>
    <n v="1"/>
  </r>
  <r>
    <x v="170"/>
    <x v="160"/>
    <d v="2014-01-07T00:00:00"/>
    <s v="KellyLampkin@gmail.com"/>
    <x v="57"/>
    <x v="4"/>
    <x v="319"/>
    <x v="325"/>
    <x v="1"/>
    <n v="53.921700000000001"/>
    <n v="6"/>
    <n v="1"/>
  </r>
  <r>
    <x v="171"/>
    <x v="161"/>
    <d v="2013-07-08T00:00:00"/>
    <s v="GeorgeBell@gmail.com"/>
    <x v="0"/>
    <x v="10"/>
    <x v="320"/>
    <x v="326"/>
    <x v="8"/>
    <n v="19.5184"/>
    <n v="5"/>
    <n v="7"/>
  </r>
  <r>
    <x v="172"/>
    <x v="162"/>
    <d v="2011-09-05T00:00:00"/>
    <s v="LarryTron@gmail.com"/>
    <x v="58"/>
    <x v="2"/>
    <x v="321"/>
    <x v="327"/>
    <x v="3"/>
    <n v="15.6426"/>
    <n v="4"/>
    <n v="9"/>
  </r>
  <r>
    <x v="173"/>
    <x v="41"/>
    <d v="2012-11-02T00:00:00"/>
    <s v="KellyCollister@gmail.com"/>
    <x v="1"/>
    <x v="8"/>
    <x v="30"/>
    <x v="328"/>
    <x v="5"/>
    <n v="49.272300000000001"/>
    <n v="0"/>
    <n v="11"/>
  </r>
  <r>
    <x v="174"/>
    <x v="163"/>
    <d v="2011-04-25T00:00:00"/>
    <s v="AllenArmold@gmail.com"/>
    <x v="0"/>
    <x v="4"/>
    <x v="322"/>
    <x v="329"/>
    <x v="4"/>
    <n v="5.5754999999999999"/>
    <n v="4"/>
    <n v="4"/>
  </r>
  <r>
    <x v="175"/>
    <x v="164"/>
    <d v="2011-12-30T00:00:00"/>
    <s v="AlyssaTate@gmail.com"/>
    <x v="0"/>
    <x v="0"/>
    <x v="57"/>
    <x v="330"/>
    <x v="2"/>
    <n v="5.4332000000000003"/>
    <n v="3"/>
    <n v="12"/>
  </r>
  <r>
    <x v="176"/>
    <x v="142"/>
    <d v="2011-11-30T00:00:00"/>
    <s v="HaroldRyan@gmail.com"/>
    <x v="1"/>
    <x v="4"/>
    <x v="323"/>
    <x v="331"/>
    <x v="1"/>
    <n v="4.2336"/>
    <n v="6"/>
    <n v="11"/>
  </r>
  <r>
    <x v="176"/>
    <x v="142"/>
    <d v="2011-11-30T00:00:00"/>
    <s v="HaroldRyan@gmail.com"/>
    <x v="1"/>
    <x v="7"/>
    <x v="324"/>
    <x v="332"/>
    <x v="6"/>
    <n v="9.7175999999999991"/>
    <n v="6"/>
    <n v="11"/>
  </r>
  <r>
    <x v="176"/>
    <x v="142"/>
    <d v="2011-11-30T00:00:00"/>
    <s v="HaroldRyan@gmail.com"/>
    <x v="1"/>
    <x v="9"/>
    <x v="325"/>
    <x v="333"/>
    <x v="2"/>
    <n v="12.441599999999999"/>
    <n v="6"/>
    <n v="11"/>
  </r>
  <r>
    <x v="176"/>
    <x v="142"/>
    <d v="2011-11-30T00:00:00"/>
    <s v="HaroldRyan@gmail.com"/>
    <x v="1"/>
    <x v="7"/>
    <x v="326"/>
    <x v="334"/>
    <x v="0"/>
    <n v="53.346600000000002"/>
    <n v="6"/>
    <n v="11"/>
  </r>
  <r>
    <x v="177"/>
    <x v="165"/>
    <d v="2014-03-01T00:00:00"/>
    <s v="BradleyTalbott@gmail.com"/>
    <x v="0"/>
    <x v="5"/>
    <x v="327"/>
    <x v="335"/>
    <x v="2"/>
    <n v="22.118400000000001"/>
    <n v="2"/>
    <n v="2"/>
  </r>
  <r>
    <x v="177"/>
    <x v="165"/>
    <d v="2014-03-01T00:00:00"/>
    <s v="BradleyTalbott@gmail.com"/>
    <x v="0"/>
    <x v="3"/>
    <x v="328"/>
    <x v="336"/>
    <x v="7"/>
    <n v="66.715199999999996"/>
    <n v="2"/>
    <n v="2"/>
  </r>
  <r>
    <x v="177"/>
    <x v="165"/>
    <d v="2014-03-01T00:00:00"/>
    <s v="BradleyTalbott@gmail.com"/>
    <x v="0"/>
    <x v="10"/>
    <x v="329"/>
    <x v="337"/>
    <x v="3"/>
    <n v="89.222399999999993"/>
    <n v="2"/>
    <n v="2"/>
  </r>
  <r>
    <x v="177"/>
    <x v="165"/>
    <d v="2014-03-01T00:00:00"/>
    <s v="BradleyTalbott@gmail.com"/>
    <x v="0"/>
    <x v="9"/>
    <x v="117"/>
    <x v="338"/>
    <x v="2"/>
    <n v="109.7208"/>
    <n v="2"/>
    <n v="2"/>
  </r>
  <r>
    <x v="177"/>
    <x v="165"/>
    <d v="2014-03-01T00:00:00"/>
    <s v="BradleyTalbott@gmail.com"/>
    <x v="0"/>
    <x v="9"/>
    <x v="330"/>
    <x v="339"/>
    <x v="2"/>
    <n v="11.328799999999999"/>
    <n v="2"/>
    <n v="2"/>
  </r>
  <r>
    <x v="178"/>
    <x v="166"/>
    <d v="2013-07-25T00:00:00"/>
    <s v="LindaSouthworth@gmail.com"/>
    <x v="15"/>
    <x v="10"/>
    <x v="228"/>
    <x v="231"/>
    <x v="3"/>
    <n v="40.800600000000003"/>
    <n v="6"/>
    <n v="7"/>
  </r>
  <r>
    <x v="178"/>
    <x v="166"/>
    <d v="2013-07-25T00:00:00"/>
    <s v="LindaSouthworth@gmail.com"/>
    <x v="15"/>
    <x v="4"/>
    <x v="299"/>
    <x v="340"/>
    <x v="3"/>
    <n v="-1.4352"/>
    <n v="6"/>
    <n v="7"/>
  </r>
  <r>
    <x v="178"/>
    <x v="166"/>
    <d v="2013-07-25T00:00:00"/>
    <s v="LindaSouthworth@gmail.com"/>
    <x v="15"/>
    <x v="10"/>
    <x v="331"/>
    <x v="341"/>
    <x v="3"/>
    <n v="10.679399999999999"/>
    <n v="6"/>
    <n v="7"/>
  </r>
  <r>
    <x v="178"/>
    <x v="166"/>
    <d v="2013-07-25T00:00:00"/>
    <s v="LindaSouthworth@gmail.com"/>
    <x v="15"/>
    <x v="7"/>
    <x v="332"/>
    <x v="342"/>
    <x v="0"/>
    <n v="0"/>
    <n v="6"/>
    <n v="7"/>
  </r>
  <r>
    <x v="178"/>
    <x v="166"/>
    <d v="2013-07-25T00:00:00"/>
    <s v="LindaSouthworth@gmail.com"/>
    <x v="15"/>
    <x v="7"/>
    <x v="333"/>
    <x v="343"/>
    <x v="3"/>
    <n v="-33.804000000000002"/>
    <n v="6"/>
    <n v="7"/>
  </r>
  <r>
    <x v="179"/>
    <x v="48"/>
    <d v="2011-07-16T00:00:00"/>
    <s v="BenFerrer@gmail.com"/>
    <x v="0"/>
    <x v="7"/>
    <x v="9"/>
    <x v="344"/>
    <x v="5"/>
    <n v="44.954999999999998"/>
    <n v="4"/>
    <n v="7"/>
  </r>
  <r>
    <x v="179"/>
    <x v="48"/>
    <d v="2011-07-16T00:00:00"/>
    <s v="BenFerrer@gmail.com"/>
    <x v="0"/>
    <x v="3"/>
    <x v="334"/>
    <x v="345"/>
    <x v="7"/>
    <n v="28.7928"/>
    <n v="4"/>
    <n v="7"/>
  </r>
  <r>
    <x v="180"/>
    <x v="12"/>
    <d v="2014-11-12T00:00:00"/>
    <s v="ZuschussCarroll@gmail.com"/>
    <x v="0"/>
    <x v="13"/>
    <x v="335"/>
    <x v="346"/>
    <x v="0"/>
    <n v="7.4871999999999996"/>
    <n v="5"/>
    <n v="11"/>
  </r>
  <r>
    <x v="180"/>
    <x v="12"/>
    <d v="2014-11-12T00:00:00"/>
    <s v="ZuschussCarroll@gmail.com"/>
    <x v="0"/>
    <x v="1"/>
    <x v="336"/>
    <x v="313"/>
    <x v="8"/>
    <n v="2.9681999999999999"/>
    <n v="5"/>
    <n v="11"/>
  </r>
  <r>
    <x v="180"/>
    <x v="12"/>
    <d v="2014-11-12T00:00:00"/>
    <s v="ZuschussCarroll@gmail.com"/>
    <x v="0"/>
    <x v="2"/>
    <x v="337"/>
    <x v="347"/>
    <x v="0"/>
    <n v="1.7607999999999999"/>
    <n v="5"/>
    <n v="11"/>
  </r>
  <r>
    <x v="181"/>
    <x v="167"/>
    <d v="2011-08-15T00:00:00"/>
    <s v="GregMatthias@gmail.com"/>
    <x v="1"/>
    <x v="1"/>
    <x v="338"/>
    <x v="348"/>
    <x v="8"/>
    <n v="5.4340000000000002"/>
    <n v="4"/>
    <n v="8"/>
  </r>
  <r>
    <x v="181"/>
    <x v="167"/>
    <d v="2011-08-15T00:00:00"/>
    <s v="GregMatthias@gmail.com"/>
    <x v="1"/>
    <x v="2"/>
    <x v="339"/>
    <x v="349"/>
    <x v="8"/>
    <n v="10.652200000000001"/>
    <n v="4"/>
    <n v="8"/>
  </r>
  <r>
    <x v="181"/>
    <x v="167"/>
    <d v="2011-08-15T00:00:00"/>
    <s v="GregMatthias@gmail.com"/>
    <x v="1"/>
    <x v="11"/>
    <x v="87"/>
    <x v="350"/>
    <x v="0"/>
    <n v="10.7912"/>
    <n v="4"/>
    <n v="8"/>
  </r>
  <r>
    <x v="182"/>
    <x v="168"/>
    <d v="2011-12-14T00:00:00"/>
    <s v="NoraPreis@gmail.com"/>
    <x v="59"/>
    <x v="6"/>
    <x v="340"/>
    <x v="351"/>
    <x v="6"/>
    <n v="95.585999999999999"/>
    <n v="2"/>
    <n v="12"/>
  </r>
  <r>
    <x v="182"/>
    <x v="168"/>
    <d v="2011-12-14T00:00:00"/>
    <s v="NoraPreis@gmail.com"/>
    <x v="59"/>
    <x v="6"/>
    <x v="341"/>
    <x v="352"/>
    <x v="12"/>
    <n v="135.4068"/>
    <n v="2"/>
    <n v="12"/>
  </r>
  <r>
    <x v="182"/>
    <x v="168"/>
    <d v="2011-12-14T00:00:00"/>
    <s v="NoraPreis@gmail.com"/>
    <x v="59"/>
    <x v="15"/>
    <x v="342"/>
    <x v="353"/>
    <x v="3"/>
    <n v="11.998799999999999"/>
    <n v="2"/>
    <n v="12"/>
  </r>
  <r>
    <x v="183"/>
    <x v="169"/>
    <d v="2014-09-08T00:00:00"/>
    <s v="PhillipFlathmann@gmail.com"/>
    <x v="3"/>
    <x v="2"/>
    <x v="343"/>
    <x v="354"/>
    <x v="3"/>
    <n v="1.7739"/>
    <n v="5"/>
    <n v="9"/>
  </r>
  <r>
    <x v="184"/>
    <x v="170"/>
    <d v="2011-12-29T00:00:00"/>
    <s v="JulieCreighton@gmail.com"/>
    <x v="0"/>
    <x v="7"/>
    <x v="344"/>
    <x v="355"/>
    <x v="8"/>
    <n v="41.429400000000001"/>
    <n v="5"/>
    <n v="12"/>
  </r>
  <r>
    <x v="184"/>
    <x v="170"/>
    <d v="2011-12-29T00:00:00"/>
    <s v="JulieCreighton@gmail.com"/>
    <x v="0"/>
    <x v="10"/>
    <x v="295"/>
    <x v="356"/>
    <x v="6"/>
    <n v="18.266999999999999"/>
    <n v="5"/>
    <n v="12"/>
  </r>
  <r>
    <x v="185"/>
    <x v="151"/>
    <d v="2014-09-28T00:00:00"/>
    <s v="BrookeGillingham@gmail.com"/>
    <x v="30"/>
    <x v="1"/>
    <x v="215"/>
    <x v="357"/>
    <x v="3"/>
    <n v="3.6659999999999999"/>
    <n v="4"/>
    <n v="9"/>
  </r>
  <r>
    <x v="186"/>
    <x v="125"/>
    <d v="2013-11-13T00:00:00"/>
    <s v="ChuckClark@gmail.com"/>
    <x v="3"/>
    <x v="4"/>
    <x v="345"/>
    <x v="358"/>
    <x v="2"/>
    <n v="4.4603999999999999"/>
    <n v="2"/>
    <n v="11"/>
  </r>
  <r>
    <x v="186"/>
    <x v="125"/>
    <d v="2013-11-13T00:00:00"/>
    <s v="ChuckClark@gmail.com"/>
    <x v="3"/>
    <x v="9"/>
    <x v="346"/>
    <x v="171"/>
    <x v="4"/>
    <n v="15.552"/>
    <n v="2"/>
    <n v="11"/>
  </r>
  <r>
    <x v="187"/>
    <x v="140"/>
    <d v="2012-09-01T00:00:00"/>
    <s v="PhilipFox@gmail.com"/>
    <x v="18"/>
    <x v="12"/>
    <x v="43"/>
    <x v="359"/>
    <x v="3"/>
    <n v="9.2232000000000003"/>
    <n v="5"/>
    <n v="8"/>
  </r>
  <r>
    <x v="187"/>
    <x v="140"/>
    <d v="2012-09-01T00:00:00"/>
    <s v="PhilipFox@gmail.com"/>
    <x v="18"/>
    <x v="9"/>
    <x v="347"/>
    <x v="360"/>
    <x v="4"/>
    <n v="52.531999999999996"/>
    <n v="5"/>
    <n v="8"/>
  </r>
  <r>
    <x v="187"/>
    <x v="140"/>
    <d v="2012-09-01T00:00:00"/>
    <s v="PhilipFox@gmail.com"/>
    <x v="18"/>
    <x v="0"/>
    <x v="348"/>
    <x v="361"/>
    <x v="8"/>
    <n v="1.4783999999999999"/>
    <n v="5"/>
    <n v="8"/>
  </r>
  <r>
    <x v="188"/>
    <x v="171"/>
    <d v="2012-05-29T00:00:00"/>
    <s v="JustinHirsh@gmail.com"/>
    <x v="60"/>
    <x v="5"/>
    <x v="349"/>
    <x v="362"/>
    <x v="10"/>
    <n v="84.572800000000001"/>
    <n v="4"/>
    <n v="5"/>
  </r>
  <r>
    <x v="189"/>
    <x v="172"/>
    <d v="2015-01-04T00:00:00"/>
    <s v="EricaBern@gmail.com"/>
    <x v="61"/>
    <x v="4"/>
    <x v="350"/>
    <x v="363"/>
    <x v="0"/>
    <n v="4.5187999999999997"/>
    <n v="4"/>
    <n v="12"/>
  </r>
  <r>
    <x v="189"/>
    <x v="172"/>
    <d v="2015-01-04T00:00:00"/>
    <s v="EricaBern@gmail.com"/>
    <x v="61"/>
    <x v="4"/>
    <x v="351"/>
    <x v="364"/>
    <x v="0"/>
    <n v="6.4749999999999996"/>
    <n v="4"/>
    <n v="12"/>
  </r>
  <r>
    <x v="190"/>
    <x v="173"/>
    <d v="2012-10-07T00:00:00"/>
    <s v="AlexAvila@gmail.com"/>
    <x v="3"/>
    <x v="7"/>
    <x v="53"/>
    <x v="365"/>
    <x v="0"/>
    <n v="7.0095999999999998"/>
    <n v="3"/>
    <n v="10"/>
  </r>
  <r>
    <x v="191"/>
    <x v="120"/>
    <d v="2013-06-22T00:00:00"/>
    <s v="RoyCollins@gmail.com"/>
    <x v="10"/>
    <x v="9"/>
    <x v="352"/>
    <x v="366"/>
    <x v="1"/>
    <n v="22.444800000000001"/>
    <n v="1"/>
    <n v="6"/>
  </r>
  <r>
    <x v="191"/>
    <x v="120"/>
    <d v="2013-06-22T00:00:00"/>
    <s v="RoyCollins@gmail.com"/>
    <x v="10"/>
    <x v="4"/>
    <x v="289"/>
    <x v="367"/>
    <x v="3"/>
    <n v="6.4206000000000003"/>
    <n v="1"/>
    <n v="6"/>
  </r>
  <r>
    <x v="191"/>
    <x v="120"/>
    <d v="2013-06-22T00:00:00"/>
    <s v="RoyCollins@gmail.com"/>
    <x v="10"/>
    <x v="5"/>
    <x v="353"/>
    <x v="368"/>
    <x v="0"/>
    <n v="5.6627999999999998"/>
    <n v="1"/>
    <n v="6"/>
  </r>
  <r>
    <x v="191"/>
    <x v="120"/>
    <d v="2013-06-22T00:00:00"/>
    <s v="RoyCollins@gmail.com"/>
    <x v="10"/>
    <x v="7"/>
    <x v="354"/>
    <x v="369"/>
    <x v="3"/>
    <n v="9.7164000000000001"/>
    <n v="1"/>
    <n v="6"/>
  </r>
  <r>
    <x v="191"/>
    <x v="120"/>
    <d v="2013-06-22T00:00:00"/>
    <s v="RoyCollins@gmail.com"/>
    <x v="10"/>
    <x v="10"/>
    <x v="355"/>
    <x v="370"/>
    <x v="0"/>
    <n v="-8.0784000000000002"/>
    <n v="1"/>
    <n v="6"/>
  </r>
  <r>
    <x v="192"/>
    <x v="174"/>
    <d v="2013-12-24T00:00:00"/>
    <s v="HenryGoldwyn@gmail.com"/>
    <x v="0"/>
    <x v="9"/>
    <x v="356"/>
    <x v="255"/>
    <x v="6"/>
    <n v="18.662400000000002"/>
    <n v="5"/>
    <n v="12"/>
  </r>
  <r>
    <x v="192"/>
    <x v="174"/>
    <d v="2013-12-24T00:00:00"/>
    <s v="HenryGoldwyn@gmail.com"/>
    <x v="0"/>
    <x v="1"/>
    <x v="357"/>
    <x v="371"/>
    <x v="7"/>
    <n v="62.505600000000001"/>
    <n v="5"/>
    <n v="12"/>
  </r>
  <r>
    <x v="192"/>
    <x v="174"/>
    <d v="2013-12-24T00:00:00"/>
    <s v="HenryGoldwyn@gmail.com"/>
    <x v="0"/>
    <x v="12"/>
    <x v="133"/>
    <x v="372"/>
    <x v="4"/>
    <n v="28.965"/>
    <n v="5"/>
    <n v="12"/>
  </r>
  <r>
    <x v="193"/>
    <x v="175"/>
    <d v="2014-10-19T00:00:00"/>
    <s v="FrankGastineau@gmail.com"/>
    <x v="3"/>
    <x v="2"/>
    <x v="358"/>
    <x v="373"/>
    <x v="2"/>
    <n v="26.376000000000001"/>
    <n v="3"/>
    <n v="10"/>
  </r>
  <r>
    <x v="194"/>
    <x v="176"/>
    <d v="2013-05-28T00:00:00"/>
    <s v="LisaDeCherney@gmail.com"/>
    <x v="3"/>
    <x v="1"/>
    <x v="338"/>
    <x v="374"/>
    <x v="3"/>
    <n v="16.302"/>
    <n v="4"/>
    <n v="5"/>
  </r>
  <r>
    <x v="195"/>
    <x v="177"/>
    <d v="2011-05-10T00:00:00"/>
    <s v="HaroldPawlan@gmail.com"/>
    <x v="0"/>
    <x v="4"/>
    <x v="359"/>
    <x v="375"/>
    <x v="7"/>
    <n v="52.776000000000003"/>
    <n v="4"/>
    <n v="5"/>
  </r>
  <r>
    <x v="196"/>
    <x v="178"/>
    <d v="2014-04-08T00:00:00"/>
    <s v="JamieFrazer@gmail.com"/>
    <x v="0"/>
    <x v="1"/>
    <x v="360"/>
    <x v="376"/>
    <x v="3"/>
    <n v="6.5286"/>
    <n v="5"/>
    <n v="4"/>
  </r>
  <r>
    <x v="197"/>
    <x v="179"/>
    <d v="2014-05-10T00:00:00"/>
    <s v="LindsayWilliams@gmail.com"/>
    <x v="3"/>
    <x v="3"/>
    <x v="361"/>
    <x v="377"/>
    <x v="4"/>
    <n v="20.695499999999999"/>
    <n v="5"/>
    <n v="5"/>
  </r>
  <r>
    <x v="197"/>
    <x v="179"/>
    <d v="2014-05-10T00:00:00"/>
    <s v="LindsayWilliams@gmail.com"/>
    <x v="3"/>
    <x v="9"/>
    <x v="362"/>
    <x v="378"/>
    <x v="3"/>
    <n v="8.4527999999999999"/>
    <n v="5"/>
    <n v="5"/>
  </r>
  <r>
    <x v="197"/>
    <x v="179"/>
    <d v="2014-05-10T00:00:00"/>
    <s v="LindsayWilliams@gmail.com"/>
    <x v="3"/>
    <x v="6"/>
    <x v="341"/>
    <x v="379"/>
    <x v="8"/>
    <n v="11.283899999999999"/>
    <n v="5"/>
    <n v="5"/>
  </r>
  <r>
    <x v="198"/>
    <x v="180"/>
    <d v="2011-10-01T00:00:00"/>
    <s v="KeanTakahito@gmail.com"/>
    <x v="0"/>
    <x v="10"/>
    <x v="363"/>
    <x v="380"/>
    <x v="0"/>
    <n v="0"/>
    <n v="5"/>
    <n v="9"/>
  </r>
  <r>
    <x v="199"/>
    <x v="181"/>
    <d v="2014-11-12T00:00:00"/>
    <s v="AnnBlume@gmail.com"/>
    <x v="26"/>
    <x v="4"/>
    <x v="364"/>
    <x v="381"/>
    <x v="9"/>
    <n v="-25.591999999999999"/>
    <n v="1"/>
    <n v="11"/>
  </r>
  <r>
    <x v="199"/>
    <x v="181"/>
    <d v="2014-11-12T00:00:00"/>
    <s v="AnnBlume@gmail.com"/>
    <x v="26"/>
    <x v="16"/>
    <x v="365"/>
    <x v="382"/>
    <x v="0"/>
    <n v="-63.996000000000002"/>
    <n v="1"/>
    <n v="11"/>
  </r>
  <r>
    <x v="199"/>
    <x v="181"/>
    <d v="2014-11-12T00:00:00"/>
    <s v="AnnBlume@gmail.com"/>
    <x v="26"/>
    <x v="8"/>
    <x v="366"/>
    <x v="383"/>
    <x v="6"/>
    <n v="-35.992800000000003"/>
    <n v="1"/>
    <n v="11"/>
  </r>
  <r>
    <x v="199"/>
    <x v="181"/>
    <d v="2014-11-12T00:00:00"/>
    <s v="AnnBlume@gmail.com"/>
    <x v="26"/>
    <x v="3"/>
    <x v="68"/>
    <x v="384"/>
    <x v="0"/>
    <n v="15.1188"/>
    <n v="1"/>
    <n v="11"/>
  </r>
  <r>
    <x v="199"/>
    <x v="181"/>
    <d v="2014-11-12T00:00:00"/>
    <s v="AnnBlume@gmail.com"/>
    <x v="26"/>
    <x v="10"/>
    <x v="367"/>
    <x v="385"/>
    <x v="2"/>
    <n v="-146.1096"/>
    <n v="1"/>
    <n v="11"/>
  </r>
  <r>
    <x v="200"/>
    <x v="182"/>
    <d v="2014-07-12T00:00:00"/>
    <s v="SamZeldin@gmail.com"/>
    <x v="62"/>
    <x v="1"/>
    <x v="368"/>
    <x v="386"/>
    <x v="4"/>
    <n v="62.737000000000002"/>
    <n v="3"/>
    <n v="7"/>
  </r>
  <r>
    <x v="201"/>
    <x v="183"/>
    <d v="2012-12-28T00:00:00"/>
    <s v="JimRadford@gmail.com"/>
    <x v="21"/>
    <x v="15"/>
    <x v="369"/>
    <x v="387"/>
    <x v="1"/>
    <n v="-786.74400000000003"/>
    <n v="4"/>
    <n v="12"/>
  </r>
  <r>
    <x v="201"/>
    <x v="183"/>
    <d v="2012-12-28T00:00:00"/>
    <s v="JimRadford@gmail.com"/>
    <x v="21"/>
    <x v="2"/>
    <x v="370"/>
    <x v="388"/>
    <x v="3"/>
    <n v="1.5794999999999999"/>
    <n v="4"/>
    <n v="12"/>
  </r>
  <r>
    <x v="202"/>
    <x v="184"/>
    <d v="2011-04-06T00:00:00"/>
    <s v="KunstMiller@gmail.com"/>
    <x v="39"/>
    <x v="0"/>
    <x v="371"/>
    <x v="143"/>
    <x v="0"/>
    <n v="14.8"/>
    <n v="5"/>
    <n v="4"/>
  </r>
  <r>
    <x v="202"/>
    <x v="184"/>
    <d v="2011-04-06T00:00:00"/>
    <s v="KunstMiller@gmail.com"/>
    <x v="39"/>
    <x v="4"/>
    <x v="372"/>
    <x v="389"/>
    <x v="2"/>
    <n v="5.5536000000000003"/>
    <n v="5"/>
    <n v="4"/>
  </r>
  <r>
    <x v="203"/>
    <x v="185"/>
    <d v="2012-09-19T00:00:00"/>
    <s v="ChristinaAnderson@gmail.com"/>
    <x v="63"/>
    <x v="6"/>
    <x v="373"/>
    <x v="390"/>
    <x v="4"/>
    <n v="118.6575"/>
    <n v="5"/>
    <n v="9"/>
  </r>
  <r>
    <x v="204"/>
    <x v="186"/>
    <d v="2011-08-09T00:00:00"/>
    <s v="ValerieDominguez@gmail.com"/>
    <x v="64"/>
    <x v="5"/>
    <x v="374"/>
    <x v="391"/>
    <x v="3"/>
    <n v="305.13"/>
    <n v="5"/>
    <n v="8"/>
  </r>
  <r>
    <x v="204"/>
    <x v="186"/>
    <d v="2011-08-09T00:00:00"/>
    <s v="ValerieDominguez@gmail.com"/>
    <x v="64"/>
    <x v="9"/>
    <x v="375"/>
    <x v="311"/>
    <x v="7"/>
    <n v="219.44159999999999"/>
    <n v="5"/>
    <n v="8"/>
  </r>
  <r>
    <x v="204"/>
    <x v="186"/>
    <d v="2011-08-09T00:00:00"/>
    <s v="ValerieDominguez@gmail.com"/>
    <x v="64"/>
    <x v="2"/>
    <x v="376"/>
    <x v="392"/>
    <x v="4"/>
    <n v="4.2640000000000002"/>
    <n v="5"/>
    <n v="8"/>
  </r>
  <r>
    <x v="204"/>
    <x v="186"/>
    <d v="2011-08-09T00:00:00"/>
    <s v="ValerieDominguez@gmail.com"/>
    <x v="64"/>
    <x v="3"/>
    <x v="377"/>
    <x v="393"/>
    <x v="4"/>
    <n v="34.996499999999997"/>
    <n v="5"/>
    <n v="8"/>
  </r>
  <r>
    <x v="204"/>
    <x v="186"/>
    <d v="2011-08-09T00:00:00"/>
    <s v="ValerieDominguez@gmail.com"/>
    <x v="64"/>
    <x v="7"/>
    <x v="378"/>
    <x v="394"/>
    <x v="4"/>
    <n v="7.9450000000000003"/>
    <n v="5"/>
    <n v="8"/>
  </r>
  <r>
    <x v="204"/>
    <x v="186"/>
    <d v="2011-08-09T00:00:00"/>
    <s v="ValerieDominguez@gmail.com"/>
    <x v="64"/>
    <x v="4"/>
    <x v="379"/>
    <x v="395"/>
    <x v="8"/>
    <n v="4.7792000000000003"/>
    <n v="5"/>
    <n v="8"/>
  </r>
  <r>
    <x v="205"/>
    <x v="187"/>
    <d v="2013-10-01T00:00:00"/>
    <s v="AdrianBarton@gmail.com"/>
    <x v="8"/>
    <x v="6"/>
    <x v="268"/>
    <x v="273"/>
    <x v="3"/>
    <n v="-204.44579999999999"/>
    <n v="5"/>
    <n v="9"/>
  </r>
  <r>
    <x v="206"/>
    <x v="188"/>
    <d v="2014-02-01T00:00:00"/>
    <s v="BethThompson@gmail.com"/>
    <x v="32"/>
    <x v="8"/>
    <x v="380"/>
    <x v="396"/>
    <x v="3"/>
    <n v="26.396699999999999"/>
    <n v="3"/>
    <n v="1"/>
  </r>
  <r>
    <x v="206"/>
    <x v="188"/>
    <d v="2014-02-01T00:00:00"/>
    <s v="BethThompson@gmail.com"/>
    <x v="32"/>
    <x v="1"/>
    <x v="381"/>
    <x v="397"/>
    <x v="3"/>
    <n v="12.8316"/>
    <n v="3"/>
    <n v="1"/>
  </r>
  <r>
    <x v="207"/>
    <x v="42"/>
    <d v="2012-09-30T00:00:00"/>
    <s v="RickWilson@gmail.com"/>
    <x v="35"/>
    <x v="9"/>
    <x v="382"/>
    <x v="398"/>
    <x v="2"/>
    <n v="31.273599999999998"/>
    <n v="4"/>
    <n v="9"/>
  </r>
  <r>
    <x v="207"/>
    <x v="42"/>
    <d v="2012-09-30T00:00:00"/>
    <s v="RickWilson@gmail.com"/>
    <x v="35"/>
    <x v="4"/>
    <x v="383"/>
    <x v="399"/>
    <x v="0"/>
    <n v="-48.392000000000003"/>
    <n v="4"/>
    <n v="9"/>
  </r>
  <r>
    <x v="207"/>
    <x v="42"/>
    <d v="2012-09-30T00:00:00"/>
    <s v="RickWilson@gmail.com"/>
    <x v="35"/>
    <x v="5"/>
    <x v="384"/>
    <x v="400"/>
    <x v="0"/>
    <n v="14.409599999999999"/>
    <n v="4"/>
    <n v="9"/>
  </r>
  <r>
    <x v="207"/>
    <x v="42"/>
    <d v="2012-09-30T00:00:00"/>
    <s v="RickWilson@gmail.com"/>
    <x v="35"/>
    <x v="4"/>
    <x v="319"/>
    <x v="401"/>
    <x v="5"/>
    <n v="-59.057099999999998"/>
    <n v="4"/>
    <n v="9"/>
  </r>
  <r>
    <x v="207"/>
    <x v="42"/>
    <d v="2012-09-30T00:00:00"/>
    <s v="RickWilson@gmail.com"/>
    <x v="35"/>
    <x v="7"/>
    <x v="385"/>
    <x v="402"/>
    <x v="6"/>
    <n v="-1.4987999999999999"/>
    <n v="4"/>
    <n v="9"/>
  </r>
  <r>
    <x v="207"/>
    <x v="42"/>
    <d v="2012-09-30T00:00:00"/>
    <s v="RickWilson@gmail.com"/>
    <x v="35"/>
    <x v="3"/>
    <x v="386"/>
    <x v="403"/>
    <x v="4"/>
    <n v="23.096499999999999"/>
    <n v="4"/>
    <n v="9"/>
  </r>
  <r>
    <x v="207"/>
    <x v="42"/>
    <d v="2012-09-30T00:00:00"/>
    <s v="RickWilson@gmail.com"/>
    <x v="35"/>
    <x v="7"/>
    <x v="135"/>
    <x v="404"/>
    <x v="2"/>
    <n v="-86.366399999999999"/>
    <n v="4"/>
    <n v="9"/>
  </r>
  <r>
    <x v="208"/>
    <x v="30"/>
    <d v="2012-11-04T00:00:00"/>
    <s v="DamalaKotsonis@gmail.com"/>
    <x v="47"/>
    <x v="4"/>
    <x v="387"/>
    <x v="405"/>
    <x v="0"/>
    <n v="3.2831999999999999"/>
    <n v="4"/>
    <n v="10"/>
  </r>
  <r>
    <x v="208"/>
    <x v="30"/>
    <d v="2012-11-04T00:00:00"/>
    <s v="DamalaKotsonis@gmail.com"/>
    <x v="47"/>
    <x v="13"/>
    <x v="282"/>
    <x v="406"/>
    <x v="4"/>
    <n v="7.08"/>
    <n v="4"/>
    <n v="10"/>
  </r>
  <r>
    <x v="208"/>
    <x v="30"/>
    <d v="2012-11-04T00:00:00"/>
    <s v="DamalaKotsonis@gmail.com"/>
    <x v="47"/>
    <x v="4"/>
    <x v="388"/>
    <x v="407"/>
    <x v="4"/>
    <n v="9.3125"/>
    <n v="4"/>
    <n v="10"/>
  </r>
  <r>
    <x v="208"/>
    <x v="30"/>
    <d v="2012-11-04T00:00:00"/>
    <s v="DamalaKotsonis@gmail.com"/>
    <x v="47"/>
    <x v="0"/>
    <x v="389"/>
    <x v="408"/>
    <x v="9"/>
    <n v="196.61320000000001"/>
    <n v="4"/>
    <n v="10"/>
  </r>
  <r>
    <x v="209"/>
    <x v="189"/>
    <d v="2013-12-31T00:00:00"/>
    <s v="FrankPreis@gmail.com"/>
    <x v="1"/>
    <x v="9"/>
    <x v="390"/>
    <x v="409"/>
    <x v="4"/>
    <n v="15.593999999999999"/>
    <n v="4"/>
    <n v="12"/>
  </r>
  <r>
    <x v="210"/>
    <x v="190"/>
    <d v="2014-12-25T00:00:00"/>
    <s v="MichaelMoore@gmail.com"/>
    <x v="3"/>
    <x v="4"/>
    <x v="391"/>
    <x v="410"/>
    <x v="0"/>
    <n v="11.46"/>
    <n v="5"/>
    <n v="12"/>
  </r>
  <r>
    <x v="211"/>
    <x v="191"/>
    <d v="2012-10-06T00:00:00"/>
    <s v="ShaunChance@gmail.com"/>
    <x v="7"/>
    <x v="7"/>
    <x v="35"/>
    <x v="411"/>
    <x v="2"/>
    <n v="17.428000000000001"/>
    <n v="5"/>
    <n v="10"/>
  </r>
  <r>
    <x v="212"/>
    <x v="192"/>
    <d v="2012-05-07T00:00:00"/>
    <s v="JenniferBraxton@gmail.com"/>
    <x v="0"/>
    <x v="3"/>
    <x v="392"/>
    <x v="412"/>
    <x v="3"/>
    <n v="11.093999999999999"/>
    <n v="6"/>
    <n v="5"/>
  </r>
  <r>
    <x v="213"/>
    <x v="193"/>
    <d v="2012-07-20T00:00:00"/>
    <s v="ThaisSissman@gmail.com"/>
    <x v="8"/>
    <x v="4"/>
    <x v="393"/>
    <x v="413"/>
    <x v="8"/>
    <n v="-1.35"/>
    <n v="1"/>
    <n v="7"/>
  </r>
  <r>
    <x v="214"/>
    <x v="194"/>
    <d v="2012-12-08T00:00:00"/>
    <s v="LoganCurrie@gmail.com"/>
    <x v="1"/>
    <x v="4"/>
    <x v="394"/>
    <x v="414"/>
    <x v="0"/>
    <n v="19.398399999999999"/>
    <n v="7"/>
    <n v="12"/>
  </r>
  <r>
    <x v="215"/>
    <x v="90"/>
    <d v="2011-08-14T00:00:00"/>
    <s v="MariaBertelson@gmail.com"/>
    <x v="65"/>
    <x v="1"/>
    <x v="284"/>
    <x v="415"/>
    <x v="2"/>
    <n v="-3.0344000000000002"/>
    <n v="6"/>
    <n v="8"/>
  </r>
  <r>
    <x v="215"/>
    <x v="90"/>
    <d v="2011-08-14T00:00:00"/>
    <s v="MariaBertelson@gmail.com"/>
    <x v="65"/>
    <x v="8"/>
    <x v="395"/>
    <x v="416"/>
    <x v="3"/>
    <n v="-10.7973"/>
    <n v="6"/>
    <n v="8"/>
  </r>
  <r>
    <x v="216"/>
    <x v="195"/>
    <d v="2014-07-16T00:00:00"/>
    <s v="KatherineNockton@gmail.com"/>
    <x v="0"/>
    <x v="0"/>
    <x v="396"/>
    <x v="417"/>
    <x v="3"/>
    <n v="4.0749000000000004"/>
    <n v="4"/>
    <n v="7"/>
  </r>
  <r>
    <x v="217"/>
    <x v="196"/>
    <d v="2014-11-21T00:00:00"/>
    <s v="KatherineDucich@gmail.com"/>
    <x v="66"/>
    <x v="3"/>
    <x v="397"/>
    <x v="418"/>
    <x v="2"/>
    <n v="2.3976000000000002"/>
    <n v="1"/>
    <n v="11"/>
  </r>
  <r>
    <x v="218"/>
    <x v="197"/>
    <d v="2013-12-09T00:00:00"/>
    <s v="MikeKennedy@gmail.com"/>
    <x v="3"/>
    <x v="9"/>
    <x v="398"/>
    <x v="333"/>
    <x v="2"/>
    <n v="12.441599999999999"/>
    <n v="6"/>
    <n v="12"/>
  </r>
  <r>
    <x v="218"/>
    <x v="197"/>
    <d v="2013-12-09T00:00:00"/>
    <s v="MikeKennedy@gmail.com"/>
    <x v="3"/>
    <x v="9"/>
    <x v="399"/>
    <x v="419"/>
    <x v="1"/>
    <n v="19.825399999999998"/>
    <n v="6"/>
    <n v="12"/>
  </r>
  <r>
    <x v="218"/>
    <x v="197"/>
    <d v="2013-12-09T00:00:00"/>
    <s v="MikeKennedy@gmail.com"/>
    <x v="3"/>
    <x v="7"/>
    <x v="400"/>
    <x v="420"/>
    <x v="3"/>
    <n v="8.8062000000000005"/>
    <n v="6"/>
    <n v="12"/>
  </r>
  <r>
    <x v="219"/>
    <x v="198"/>
    <d v="2013-10-19T00:00:00"/>
    <s v="ChristinePhan@gmail.com"/>
    <x v="1"/>
    <x v="8"/>
    <x v="401"/>
    <x v="421"/>
    <x v="3"/>
    <n v="30.09"/>
    <n v="4"/>
    <n v="10"/>
  </r>
  <r>
    <x v="220"/>
    <x v="199"/>
    <d v="2012-11-07T00:00:00"/>
    <s v="CorinnaMitchell@gmail.com"/>
    <x v="0"/>
    <x v="3"/>
    <x v="402"/>
    <x v="422"/>
    <x v="1"/>
    <n v="106.1242"/>
    <n v="4"/>
    <n v="11"/>
  </r>
  <r>
    <x v="220"/>
    <x v="199"/>
    <d v="2012-11-07T00:00:00"/>
    <s v="CorinnaMitchell@gmail.com"/>
    <x v="0"/>
    <x v="8"/>
    <x v="403"/>
    <x v="423"/>
    <x v="3"/>
    <n v="37.787399999999998"/>
    <n v="4"/>
    <n v="11"/>
  </r>
  <r>
    <x v="220"/>
    <x v="199"/>
    <d v="2012-11-07T00:00:00"/>
    <s v="CorinnaMitchell@gmail.com"/>
    <x v="0"/>
    <x v="1"/>
    <x v="173"/>
    <x v="172"/>
    <x v="3"/>
    <n v="16.614000000000001"/>
    <n v="4"/>
    <n v="11"/>
  </r>
  <r>
    <x v="221"/>
    <x v="200"/>
    <d v="2014-11-04T00:00:00"/>
    <s v="JaneWaco@gmail.com"/>
    <x v="42"/>
    <x v="1"/>
    <x v="404"/>
    <x v="424"/>
    <x v="0"/>
    <n v="3.6631999999999998"/>
    <n v="4"/>
    <n v="10"/>
  </r>
  <r>
    <x v="222"/>
    <x v="201"/>
    <d v="2013-10-21T00:00:00"/>
    <s v="NeilKnudson@gmail.com"/>
    <x v="3"/>
    <x v="4"/>
    <x v="405"/>
    <x v="425"/>
    <x v="4"/>
    <n v="6.5830000000000002"/>
    <n v="3"/>
    <n v="10"/>
  </r>
  <r>
    <x v="223"/>
    <x v="202"/>
    <d v="2013-12-02T00:00:00"/>
    <s v="AlyssaTate@gmail.com"/>
    <x v="0"/>
    <x v="3"/>
    <x v="406"/>
    <x v="426"/>
    <x v="0"/>
    <n v="3.3519999999999999"/>
    <n v="7"/>
    <n v="11"/>
  </r>
  <r>
    <x v="223"/>
    <x v="202"/>
    <d v="2013-12-02T00:00:00"/>
    <s v="AlyssaTate@gmail.com"/>
    <x v="0"/>
    <x v="1"/>
    <x v="407"/>
    <x v="427"/>
    <x v="0"/>
    <n v="3.0813999999999999"/>
    <n v="7"/>
    <n v="11"/>
  </r>
  <r>
    <x v="224"/>
    <x v="203"/>
    <d v="2012-08-07T00:00:00"/>
    <s v="PaulineChand@gmail.com"/>
    <x v="0"/>
    <x v="2"/>
    <x v="408"/>
    <x v="428"/>
    <x v="2"/>
    <n v="3.36"/>
    <n v="6"/>
    <n v="8"/>
  </r>
  <r>
    <x v="224"/>
    <x v="203"/>
    <d v="2012-08-07T00:00:00"/>
    <s v="PaulineChand@gmail.com"/>
    <x v="0"/>
    <x v="6"/>
    <x v="409"/>
    <x v="429"/>
    <x v="6"/>
    <n v="-175.8708"/>
    <n v="6"/>
    <n v="8"/>
  </r>
  <r>
    <x v="225"/>
    <x v="204"/>
    <d v="2014-09-16T00:00:00"/>
    <s v="JessicaMyrick@gmail.com"/>
    <x v="0"/>
    <x v="1"/>
    <x v="410"/>
    <x v="430"/>
    <x v="0"/>
    <n v="3.0095999999999998"/>
    <n v="3"/>
    <n v="9"/>
  </r>
  <r>
    <x v="226"/>
    <x v="57"/>
    <d v="2014-07-02T00:00:00"/>
    <s v="NicoleHansen@gmail.com"/>
    <x v="67"/>
    <x v="2"/>
    <x v="411"/>
    <x v="431"/>
    <x v="7"/>
    <n v="111.824"/>
    <n v="7"/>
    <n v="6"/>
  </r>
  <r>
    <x v="226"/>
    <x v="57"/>
    <d v="2014-07-02T00:00:00"/>
    <s v="NicoleHansen@gmail.com"/>
    <x v="67"/>
    <x v="2"/>
    <x v="412"/>
    <x v="432"/>
    <x v="5"/>
    <n v="11.820600000000001"/>
    <n v="7"/>
    <n v="6"/>
  </r>
  <r>
    <x v="227"/>
    <x v="146"/>
    <d v="2014-12-15T00:00:00"/>
    <s v="MichaelChen@gmail.com"/>
    <x v="68"/>
    <x v="6"/>
    <x v="171"/>
    <x v="433"/>
    <x v="2"/>
    <n v="116.872"/>
    <n v="4"/>
    <n v="12"/>
  </r>
  <r>
    <x v="228"/>
    <x v="205"/>
    <d v="2011-02-07T00:00:00"/>
    <s v="TomBoeckenhauer@gmail.com"/>
    <x v="1"/>
    <x v="4"/>
    <x v="86"/>
    <x v="434"/>
    <x v="0"/>
    <n v="27.248000000000001"/>
    <n v="3"/>
    <n v="2"/>
  </r>
  <r>
    <x v="228"/>
    <x v="205"/>
    <d v="2011-02-07T00:00:00"/>
    <s v="TomBoeckenhauer@gmail.com"/>
    <x v="1"/>
    <x v="4"/>
    <x v="413"/>
    <x v="435"/>
    <x v="3"/>
    <n v="4.3133999999999997"/>
    <n v="3"/>
    <n v="2"/>
  </r>
  <r>
    <x v="229"/>
    <x v="206"/>
    <d v="2014-02-15T00:00:00"/>
    <s v="VictoriaWilson@gmail.com"/>
    <x v="3"/>
    <x v="4"/>
    <x v="265"/>
    <x v="436"/>
    <x v="1"/>
    <n v="7.7343000000000002"/>
    <n v="3"/>
    <n v="2"/>
  </r>
  <r>
    <x v="230"/>
    <x v="152"/>
    <d v="2012-12-11T00:00:00"/>
    <s v="GaryHwang@gmail.com"/>
    <x v="26"/>
    <x v="1"/>
    <x v="414"/>
    <x v="437"/>
    <x v="6"/>
    <n v="48.951599999999999"/>
    <n v="5"/>
    <n v="12"/>
  </r>
  <r>
    <x v="230"/>
    <x v="152"/>
    <d v="2012-12-11T00:00:00"/>
    <s v="GaryHwang@gmail.com"/>
    <x v="26"/>
    <x v="9"/>
    <x v="415"/>
    <x v="182"/>
    <x v="4"/>
    <n v="6.7229999999999999"/>
    <n v="5"/>
    <n v="12"/>
  </r>
  <r>
    <x v="230"/>
    <x v="152"/>
    <d v="2012-12-11T00:00:00"/>
    <s v="GaryHwang@gmail.com"/>
    <x v="26"/>
    <x v="9"/>
    <x v="416"/>
    <x v="438"/>
    <x v="7"/>
    <n v="61.96"/>
    <n v="5"/>
    <n v="12"/>
  </r>
  <r>
    <x v="230"/>
    <x v="152"/>
    <d v="2012-12-11T00:00:00"/>
    <s v="GaryHwang@gmail.com"/>
    <x v="26"/>
    <x v="7"/>
    <x v="417"/>
    <x v="439"/>
    <x v="6"/>
    <n v="-58.687199999999997"/>
    <n v="5"/>
    <n v="12"/>
  </r>
  <r>
    <x v="230"/>
    <x v="152"/>
    <d v="2012-12-11T00:00:00"/>
    <s v="GaryHwang@gmail.com"/>
    <x v="26"/>
    <x v="2"/>
    <x v="321"/>
    <x v="440"/>
    <x v="6"/>
    <n v="9.7091999999999992"/>
    <n v="5"/>
    <n v="12"/>
  </r>
  <r>
    <x v="231"/>
    <x v="207"/>
    <d v="2014-09-06T00:00:00"/>
    <s v="JeremyFarry@gmail.com"/>
    <x v="69"/>
    <x v="7"/>
    <x v="418"/>
    <x v="441"/>
    <x v="8"/>
    <n v="0.80579999999999996"/>
    <n v="5"/>
    <n v="9"/>
  </r>
  <r>
    <x v="231"/>
    <x v="207"/>
    <d v="2014-09-06T00:00:00"/>
    <s v="JeremyFarry@gmail.com"/>
    <x v="69"/>
    <x v="11"/>
    <x v="419"/>
    <x v="442"/>
    <x v="3"/>
    <n v="2.7222"/>
    <n v="5"/>
    <n v="9"/>
  </r>
  <r>
    <x v="232"/>
    <x v="208"/>
    <d v="2014-02-15T00:00:00"/>
    <s v="MikePelletier@gmail.com"/>
    <x v="70"/>
    <x v="15"/>
    <x v="420"/>
    <x v="443"/>
    <x v="0"/>
    <n v="16.7986"/>
    <n v="4"/>
    <n v="2"/>
  </r>
  <r>
    <x v="233"/>
    <x v="209"/>
    <d v="2011-02-09T00:00:00"/>
    <s v="DeborahBrumfield@gmail.com"/>
    <x v="18"/>
    <x v="4"/>
    <x v="421"/>
    <x v="444"/>
    <x v="3"/>
    <n v="29.0136"/>
    <n v="4"/>
    <n v="2"/>
  </r>
  <r>
    <x v="233"/>
    <x v="209"/>
    <d v="2011-02-09T00:00:00"/>
    <s v="DeborahBrumfield@gmail.com"/>
    <x v="18"/>
    <x v="9"/>
    <x v="264"/>
    <x v="445"/>
    <x v="2"/>
    <n v="16.0928"/>
    <n v="4"/>
    <n v="2"/>
  </r>
  <r>
    <x v="234"/>
    <x v="210"/>
    <d v="2013-06-23T00:00:00"/>
    <s v="IvanGibson@gmail.com"/>
    <x v="18"/>
    <x v="9"/>
    <x v="375"/>
    <x v="446"/>
    <x v="0"/>
    <n v="54.860399999999998"/>
    <n v="5"/>
    <n v="6"/>
  </r>
  <r>
    <x v="235"/>
    <x v="211"/>
    <d v="2012-02-13T00:00:00"/>
    <s v="VictoriaWilson@gmail.com"/>
    <x v="71"/>
    <x v="2"/>
    <x v="422"/>
    <x v="76"/>
    <x v="3"/>
    <n v="1.5311999999999999"/>
    <n v="7"/>
    <n v="2"/>
  </r>
  <r>
    <x v="236"/>
    <x v="212"/>
    <d v="2012-03-18T00:00:00"/>
    <s v="JeremyEllison@gmail.com"/>
    <x v="1"/>
    <x v="6"/>
    <x v="423"/>
    <x v="447"/>
    <x v="0"/>
    <n v="44.709600000000002"/>
    <n v="2"/>
    <n v="3"/>
  </r>
  <r>
    <x v="237"/>
    <x v="213"/>
    <d v="2013-04-14T00:00:00"/>
    <s v="EdwardBecker@gmail.com"/>
    <x v="1"/>
    <x v="4"/>
    <x v="424"/>
    <x v="448"/>
    <x v="5"/>
    <n v="12.815099999999999"/>
    <n v="4"/>
    <n v="4"/>
  </r>
  <r>
    <x v="238"/>
    <x v="214"/>
    <d v="2011-04-09T00:00:00"/>
    <s v="PaulKnutson@gmail.com"/>
    <x v="3"/>
    <x v="0"/>
    <x v="425"/>
    <x v="449"/>
    <x v="6"/>
    <n v="9.0719999999999992"/>
    <n v="5"/>
    <n v="4"/>
  </r>
  <r>
    <x v="239"/>
    <x v="215"/>
    <d v="2014-09-07T00:00:00"/>
    <s v="ChristopherSchild@gmail.com"/>
    <x v="1"/>
    <x v="2"/>
    <x v="296"/>
    <x v="450"/>
    <x v="8"/>
    <n v="0.7228"/>
    <n v="1"/>
    <n v="9"/>
  </r>
  <r>
    <x v="240"/>
    <x v="216"/>
    <d v="2012-03-25T00:00:00"/>
    <s v="JesusOcampo@gmail.com"/>
    <x v="1"/>
    <x v="3"/>
    <x v="426"/>
    <x v="451"/>
    <x v="3"/>
    <n v="39.687899999999999"/>
    <n v="6"/>
    <n v="3"/>
  </r>
  <r>
    <x v="241"/>
    <x v="217"/>
    <d v="2014-06-12T00:00:00"/>
    <s v="DiannaVittorini@gmail.com"/>
    <x v="0"/>
    <x v="9"/>
    <x v="155"/>
    <x v="452"/>
    <x v="3"/>
    <n v="60.255299999999998"/>
    <n v="0"/>
    <n v="6"/>
  </r>
  <r>
    <x v="242"/>
    <x v="218"/>
    <d v="2011-11-25T00:00:00"/>
    <s v="SanjitChand@gmail.com"/>
    <x v="0"/>
    <x v="10"/>
    <x v="427"/>
    <x v="281"/>
    <x v="4"/>
    <n v="-67.941000000000003"/>
    <n v="2"/>
    <n v="11"/>
  </r>
  <r>
    <x v="242"/>
    <x v="218"/>
    <d v="2011-11-25T00:00:00"/>
    <s v="SanjitChand@gmail.com"/>
    <x v="0"/>
    <x v="13"/>
    <x v="428"/>
    <x v="453"/>
    <x v="3"/>
    <n v="10.4832"/>
    <n v="2"/>
    <n v="11"/>
  </r>
  <r>
    <x v="242"/>
    <x v="218"/>
    <d v="2011-11-25T00:00:00"/>
    <s v="SanjitChand@gmail.com"/>
    <x v="0"/>
    <x v="8"/>
    <x v="429"/>
    <x v="454"/>
    <x v="8"/>
    <n v="6.2979000000000003"/>
    <n v="2"/>
    <n v="11"/>
  </r>
  <r>
    <x v="242"/>
    <x v="218"/>
    <d v="2011-11-25T00:00:00"/>
    <s v="SanjitChand@gmail.com"/>
    <x v="0"/>
    <x v="10"/>
    <x v="164"/>
    <x v="455"/>
    <x v="0"/>
    <n v="23.84"/>
    <n v="2"/>
    <n v="11"/>
  </r>
  <r>
    <x v="243"/>
    <x v="219"/>
    <d v="2012-06-25T00:00:00"/>
    <s v="RickDuston@gmail.com"/>
    <x v="53"/>
    <x v="3"/>
    <x v="430"/>
    <x v="456"/>
    <x v="2"/>
    <n v="22.676400000000001"/>
    <n v="2"/>
    <n v="6"/>
  </r>
  <r>
    <x v="244"/>
    <x v="220"/>
    <d v="2011-10-19T00:00:00"/>
    <s v="JeremyFarry@gmail.com"/>
    <x v="0"/>
    <x v="9"/>
    <x v="431"/>
    <x v="457"/>
    <x v="3"/>
    <n v="6.5856000000000003"/>
    <n v="0"/>
    <n v="10"/>
  </r>
  <r>
    <x v="245"/>
    <x v="221"/>
    <d v="2013-04-25T00:00:00"/>
    <s v="JasO'Carroll@gmail.com"/>
    <x v="0"/>
    <x v="3"/>
    <x v="432"/>
    <x v="458"/>
    <x v="4"/>
    <n v="12.987"/>
    <n v="5"/>
    <n v="4"/>
  </r>
  <r>
    <x v="245"/>
    <x v="221"/>
    <d v="2013-04-25T00:00:00"/>
    <s v="JasO'Carroll@gmail.com"/>
    <x v="0"/>
    <x v="2"/>
    <x v="433"/>
    <x v="459"/>
    <x v="3"/>
    <n v="1.5287999999999999"/>
    <n v="5"/>
    <n v="4"/>
  </r>
  <r>
    <x v="245"/>
    <x v="221"/>
    <d v="2013-04-25T00:00:00"/>
    <s v="JasO'Carroll@gmail.com"/>
    <x v="0"/>
    <x v="2"/>
    <x v="434"/>
    <x v="460"/>
    <x v="4"/>
    <n v="21.228000000000002"/>
    <n v="5"/>
    <n v="4"/>
  </r>
  <r>
    <x v="245"/>
    <x v="221"/>
    <d v="2013-04-25T00:00:00"/>
    <s v="JasO'Carroll@gmail.com"/>
    <x v="0"/>
    <x v="4"/>
    <x v="435"/>
    <x v="461"/>
    <x v="8"/>
    <n v="1.9710000000000001"/>
    <n v="5"/>
    <n v="4"/>
  </r>
  <r>
    <x v="245"/>
    <x v="221"/>
    <d v="2013-04-25T00:00:00"/>
    <s v="JasO'Carroll@gmail.com"/>
    <x v="0"/>
    <x v="9"/>
    <x v="436"/>
    <x v="12"/>
    <x v="2"/>
    <n v="10.224"/>
    <n v="5"/>
    <n v="4"/>
  </r>
  <r>
    <x v="245"/>
    <x v="221"/>
    <d v="2013-04-25T00:00:00"/>
    <s v="JasO'Carroll@gmail.com"/>
    <x v="0"/>
    <x v="4"/>
    <x v="437"/>
    <x v="462"/>
    <x v="3"/>
    <n v="3.2675999999999998"/>
    <n v="5"/>
    <n v="4"/>
  </r>
  <r>
    <x v="246"/>
    <x v="222"/>
    <d v="2011-05-30T00:00:00"/>
    <s v="MarinaLichtenstein@gmail.com"/>
    <x v="0"/>
    <x v="15"/>
    <x v="438"/>
    <x v="463"/>
    <x v="0"/>
    <n v="27.3568"/>
    <n v="4"/>
    <n v="5"/>
  </r>
  <r>
    <x v="246"/>
    <x v="222"/>
    <d v="2011-05-30T00:00:00"/>
    <s v="MarinaLichtenstein@gmail.com"/>
    <x v="0"/>
    <x v="3"/>
    <x v="439"/>
    <x v="384"/>
    <x v="0"/>
    <n v="20.1584"/>
    <n v="4"/>
    <n v="5"/>
  </r>
  <r>
    <x v="246"/>
    <x v="222"/>
    <d v="2011-05-30T00:00:00"/>
    <s v="MarinaLichtenstein@gmail.com"/>
    <x v="0"/>
    <x v="3"/>
    <x v="22"/>
    <x v="464"/>
    <x v="0"/>
    <n v="31.494"/>
    <n v="4"/>
    <n v="5"/>
  </r>
  <r>
    <x v="247"/>
    <x v="71"/>
    <d v="2014-12-26T00:00:00"/>
    <s v="YanaSorensen@gmail.com"/>
    <x v="54"/>
    <x v="7"/>
    <x v="344"/>
    <x v="465"/>
    <x v="1"/>
    <n v="290.00580000000002"/>
    <n v="4"/>
    <n v="12"/>
  </r>
  <r>
    <x v="248"/>
    <x v="182"/>
    <d v="2014-07-16T00:00:00"/>
    <s v="JennaCaffey@gmail.com"/>
    <x v="72"/>
    <x v="1"/>
    <x v="440"/>
    <x v="466"/>
    <x v="0"/>
    <n v="99.23"/>
    <n v="7"/>
    <n v="7"/>
  </r>
  <r>
    <x v="248"/>
    <x v="182"/>
    <d v="2014-07-16T00:00:00"/>
    <s v="JennaCaffey@gmail.com"/>
    <x v="72"/>
    <x v="0"/>
    <x v="441"/>
    <x v="467"/>
    <x v="7"/>
    <n v="385.37520000000001"/>
    <n v="7"/>
    <n v="7"/>
  </r>
  <r>
    <x v="248"/>
    <x v="182"/>
    <d v="2014-07-16T00:00:00"/>
    <s v="JennaCaffey@gmail.com"/>
    <x v="72"/>
    <x v="4"/>
    <x v="178"/>
    <x v="468"/>
    <x v="0"/>
    <n v="7.8192000000000004"/>
    <n v="7"/>
    <n v="7"/>
  </r>
  <r>
    <x v="248"/>
    <x v="182"/>
    <d v="2014-07-16T00:00:00"/>
    <s v="JennaCaffey@gmail.com"/>
    <x v="72"/>
    <x v="8"/>
    <x v="442"/>
    <x v="469"/>
    <x v="0"/>
    <n v="10.5"/>
    <n v="7"/>
    <n v="7"/>
  </r>
  <r>
    <x v="249"/>
    <x v="223"/>
    <d v="2012-12-24T00:00:00"/>
    <s v="JamesGalang@gmail.com"/>
    <x v="0"/>
    <x v="3"/>
    <x v="443"/>
    <x v="470"/>
    <x v="4"/>
    <n v="84.495000000000005"/>
    <n v="5"/>
    <n v="12"/>
  </r>
  <r>
    <x v="249"/>
    <x v="223"/>
    <d v="2012-12-24T00:00:00"/>
    <s v="JamesGalang@gmail.com"/>
    <x v="0"/>
    <x v="8"/>
    <x v="444"/>
    <x v="471"/>
    <x v="3"/>
    <n v="556.97400000000005"/>
    <n v="5"/>
    <n v="12"/>
  </r>
  <r>
    <x v="250"/>
    <x v="224"/>
    <d v="2011-12-02T00:00:00"/>
    <s v="NatalieWebber@gmail.com"/>
    <x v="73"/>
    <x v="9"/>
    <x v="445"/>
    <x v="275"/>
    <x v="3"/>
    <n v="5.4432"/>
    <n v="6"/>
    <n v="11"/>
  </r>
  <r>
    <x v="250"/>
    <x v="224"/>
    <d v="2011-12-02T00:00:00"/>
    <s v="NatalieWebber@gmail.com"/>
    <x v="73"/>
    <x v="7"/>
    <x v="446"/>
    <x v="472"/>
    <x v="4"/>
    <n v="-167.27"/>
    <n v="6"/>
    <n v="11"/>
  </r>
  <r>
    <x v="250"/>
    <x v="224"/>
    <d v="2011-12-02T00:00:00"/>
    <s v="NatalieWebber@gmail.com"/>
    <x v="73"/>
    <x v="3"/>
    <x v="447"/>
    <x v="473"/>
    <x v="2"/>
    <n v="-87.667199999999994"/>
    <n v="6"/>
    <n v="11"/>
  </r>
  <r>
    <x v="251"/>
    <x v="216"/>
    <d v="2012-03-20T00:00:00"/>
    <s v="FredHopkins@gmail.com"/>
    <x v="1"/>
    <x v="7"/>
    <x v="448"/>
    <x v="474"/>
    <x v="3"/>
    <n v="349.33920000000001"/>
    <n v="1"/>
    <n v="3"/>
  </r>
  <r>
    <x v="251"/>
    <x v="216"/>
    <d v="2012-03-20T00:00:00"/>
    <s v="FredHopkins@gmail.com"/>
    <x v="1"/>
    <x v="14"/>
    <x v="449"/>
    <x v="475"/>
    <x v="1"/>
    <n v="1480.4671000000001"/>
    <n v="1"/>
    <n v="3"/>
  </r>
  <r>
    <x v="251"/>
    <x v="216"/>
    <d v="2012-03-20T00:00:00"/>
    <s v="FredHopkins@gmail.com"/>
    <x v="1"/>
    <x v="9"/>
    <x v="450"/>
    <x v="476"/>
    <x v="0"/>
    <n v="100.65600000000001"/>
    <n v="1"/>
    <n v="3"/>
  </r>
  <r>
    <x v="252"/>
    <x v="225"/>
    <d v="2011-08-29T00:00:00"/>
    <s v="HilaryHolden@gmail.com"/>
    <x v="3"/>
    <x v="9"/>
    <x v="451"/>
    <x v="477"/>
    <x v="0"/>
    <n v="53.860799999999998"/>
    <n v="0"/>
    <n v="8"/>
  </r>
  <r>
    <x v="252"/>
    <x v="225"/>
    <d v="2011-08-29T00:00:00"/>
    <s v="HilaryHolden@gmail.com"/>
    <x v="3"/>
    <x v="9"/>
    <x v="452"/>
    <x v="478"/>
    <x v="0"/>
    <n v="6.4127999999999998"/>
    <n v="0"/>
    <n v="8"/>
  </r>
  <r>
    <x v="253"/>
    <x v="226"/>
    <d v="2014-11-22T00:00:00"/>
    <s v="ChristinaDeMoss@gmail.com"/>
    <x v="1"/>
    <x v="7"/>
    <x v="453"/>
    <x v="479"/>
    <x v="6"/>
    <n v="45.813600000000001"/>
    <n v="3"/>
    <n v="11"/>
  </r>
  <r>
    <x v="253"/>
    <x v="226"/>
    <d v="2014-11-22T00:00:00"/>
    <s v="ChristinaDeMoss@gmail.com"/>
    <x v="1"/>
    <x v="8"/>
    <x v="163"/>
    <x v="480"/>
    <x v="2"/>
    <n v="54.333199999999998"/>
    <n v="3"/>
    <n v="11"/>
  </r>
  <r>
    <x v="253"/>
    <x v="226"/>
    <d v="2014-11-22T00:00:00"/>
    <s v="ChristinaDeMoss@gmail.com"/>
    <x v="1"/>
    <x v="11"/>
    <x v="454"/>
    <x v="481"/>
    <x v="0"/>
    <n v="1.4208000000000001"/>
    <n v="3"/>
    <n v="11"/>
  </r>
  <r>
    <x v="253"/>
    <x v="226"/>
    <d v="2014-11-22T00:00:00"/>
    <s v="ChristinaDeMoss@gmail.com"/>
    <x v="1"/>
    <x v="4"/>
    <x v="455"/>
    <x v="482"/>
    <x v="0"/>
    <n v="2.9567999999999999"/>
    <n v="3"/>
    <n v="11"/>
  </r>
  <r>
    <x v="253"/>
    <x v="226"/>
    <d v="2014-11-22T00:00:00"/>
    <s v="ChristinaDeMoss@gmail.com"/>
    <x v="1"/>
    <x v="7"/>
    <x v="456"/>
    <x v="483"/>
    <x v="3"/>
    <n v="9.5939999999999994"/>
    <n v="3"/>
    <n v="11"/>
  </r>
  <r>
    <x v="254"/>
    <x v="227"/>
    <d v="2014-01-27T00:00:00"/>
    <s v="TheaHendricks@gmail.com"/>
    <x v="0"/>
    <x v="3"/>
    <x v="457"/>
    <x v="484"/>
    <x v="3"/>
    <n v="10.048500000000001"/>
    <n v="6"/>
    <n v="1"/>
  </r>
  <r>
    <x v="255"/>
    <x v="200"/>
    <d v="2014-11-07T00:00:00"/>
    <s v="MichelleMoray@gmail.com"/>
    <x v="1"/>
    <x v="4"/>
    <x v="458"/>
    <x v="412"/>
    <x v="3"/>
    <n v="27.734999999999999"/>
    <n v="7"/>
    <n v="10"/>
  </r>
  <r>
    <x v="255"/>
    <x v="200"/>
    <d v="2014-11-07T00:00:00"/>
    <s v="MichelleMoray@gmail.com"/>
    <x v="1"/>
    <x v="4"/>
    <x v="459"/>
    <x v="363"/>
    <x v="0"/>
    <n v="5.2140000000000004"/>
    <n v="7"/>
    <n v="10"/>
  </r>
  <r>
    <x v="256"/>
    <x v="228"/>
    <d v="2013-03-26T00:00:00"/>
    <s v="RobertBarroso@gmail.com"/>
    <x v="68"/>
    <x v="8"/>
    <x v="310"/>
    <x v="485"/>
    <x v="0"/>
    <n v="19.331399999999999"/>
    <n v="3"/>
    <n v="3"/>
  </r>
  <r>
    <x v="257"/>
    <x v="229"/>
    <d v="2013-05-25T00:00:00"/>
    <s v="EricBarreto@gmail.com"/>
    <x v="3"/>
    <x v="7"/>
    <x v="460"/>
    <x v="486"/>
    <x v="3"/>
    <n v="26.07"/>
    <n v="6"/>
    <n v="5"/>
  </r>
  <r>
    <x v="257"/>
    <x v="229"/>
    <d v="2013-05-25T00:00:00"/>
    <s v="EricBarreto@gmail.com"/>
    <x v="3"/>
    <x v="9"/>
    <x v="461"/>
    <x v="487"/>
    <x v="3"/>
    <n v="8.7905999999999995"/>
    <n v="6"/>
    <n v="5"/>
  </r>
  <r>
    <x v="258"/>
    <x v="230"/>
    <d v="2013-10-02T00:00:00"/>
    <s v="PamelaStobb@gmail.com"/>
    <x v="0"/>
    <x v="9"/>
    <x v="462"/>
    <x v="488"/>
    <x v="8"/>
    <n v="9.1056000000000008"/>
    <n v="2"/>
    <n v="9"/>
  </r>
  <r>
    <x v="259"/>
    <x v="27"/>
    <d v="2013-11-13T00:00:00"/>
    <s v="ClaudiaBergmann@gmail.com"/>
    <x v="3"/>
    <x v="1"/>
    <x v="463"/>
    <x v="489"/>
    <x v="3"/>
    <n v="6.2244000000000002"/>
    <n v="5"/>
    <n v="11"/>
  </r>
  <r>
    <x v="260"/>
    <x v="231"/>
    <d v="2012-12-31T00:00:00"/>
    <s v="ArthurGainer@gmail.com"/>
    <x v="0"/>
    <x v="5"/>
    <x v="241"/>
    <x v="490"/>
    <x v="0"/>
    <n v="31.0184"/>
    <n v="4"/>
    <n v="12"/>
  </r>
  <r>
    <x v="260"/>
    <x v="231"/>
    <d v="2012-12-31T00:00:00"/>
    <s v="ArthurGainer@gmail.com"/>
    <x v="0"/>
    <x v="0"/>
    <x v="464"/>
    <x v="491"/>
    <x v="1"/>
    <n v="10.348800000000001"/>
    <n v="4"/>
    <n v="12"/>
  </r>
  <r>
    <x v="261"/>
    <x v="232"/>
    <d v="2011-06-07T00:00:00"/>
    <s v="StevenCartwright@gmail.com"/>
    <x v="1"/>
    <x v="6"/>
    <x v="423"/>
    <x v="492"/>
    <x v="6"/>
    <n v="113.4936"/>
    <n v="4"/>
    <n v="6"/>
  </r>
  <r>
    <x v="262"/>
    <x v="233"/>
    <d v="2011-02-07T00:00:00"/>
    <s v="CynthiaDelaney@gmail.com"/>
    <x v="18"/>
    <x v="11"/>
    <x v="57"/>
    <x v="348"/>
    <x v="4"/>
    <n v="5.8045"/>
    <n v="4"/>
    <n v="2"/>
  </r>
  <r>
    <x v="263"/>
    <x v="234"/>
    <d v="2013-03-09T00:00:00"/>
    <s v="PatrickGardner@gmail.com"/>
    <x v="65"/>
    <x v="4"/>
    <x v="465"/>
    <x v="493"/>
    <x v="3"/>
    <n v="-7.1147999999999998"/>
    <n v="0"/>
    <n v="3"/>
  </r>
  <r>
    <x v="264"/>
    <x v="200"/>
    <d v="2014-11-06T00:00:00"/>
    <s v="JamieKunitz@gmail.com"/>
    <x v="3"/>
    <x v="0"/>
    <x v="466"/>
    <x v="494"/>
    <x v="6"/>
    <n v="20.6142"/>
    <n v="6"/>
    <n v="10"/>
  </r>
  <r>
    <x v="264"/>
    <x v="200"/>
    <d v="2014-11-06T00:00:00"/>
    <s v="JamieKunitz@gmail.com"/>
    <x v="3"/>
    <x v="3"/>
    <x v="467"/>
    <x v="495"/>
    <x v="0"/>
    <n v="16.704000000000001"/>
    <n v="6"/>
    <n v="10"/>
  </r>
  <r>
    <x v="264"/>
    <x v="200"/>
    <d v="2014-11-06T00:00:00"/>
    <s v="JamieKunitz@gmail.com"/>
    <x v="3"/>
    <x v="9"/>
    <x v="468"/>
    <x v="496"/>
    <x v="0"/>
    <n v="3.71"/>
    <n v="6"/>
    <n v="10"/>
  </r>
  <r>
    <x v="264"/>
    <x v="200"/>
    <d v="2014-11-06T00:00:00"/>
    <s v="JamieKunitz@gmail.com"/>
    <x v="3"/>
    <x v="10"/>
    <x v="469"/>
    <x v="497"/>
    <x v="8"/>
    <n v="-0.89990000000000003"/>
    <n v="6"/>
    <n v="10"/>
  </r>
  <r>
    <x v="264"/>
    <x v="200"/>
    <d v="2014-11-06T00:00:00"/>
    <s v="JamieKunitz@gmail.com"/>
    <x v="3"/>
    <x v="2"/>
    <x v="412"/>
    <x v="498"/>
    <x v="4"/>
    <n v="6.5670000000000002"/>
    <n v="6"/>
    <n v="10"/>
  </r>
  <r>
    <x v="264"/>
    <x v="200"/>
    <d v="2014-11-06T00:00:00"/>
    <s v="JamieKunitz@gmail.com"/>
    <x v="3"/>
    <x v="5"/>
    <x v="470"/>
    <x v="499"/>
    <x v="9"/>
    <n v="510.63600000000002"/>
    <n v="6"/>
    <n v="10"/>
  </r>
  <r>
    <x v="265"/>
    <x v="235"/>
    <d v="2014-10-14T00:00:00"/>
    <s v="DebraCatini@gmail.com"/>
    <x v="3"/>
    <x v="15"/>
    <x v="471"/>
    <x v="500"/>
    <x v="0"/>
    <n v="-14.478400000000001"/>
    <n v="6"/>
    <n v="10"/>
  </r>
  <r>
    <x v="266"/>
    <x v="236"/>
    <d v="2012-09-09T00:00:00"/>
    <s v="DavidBremer@gmail.com"/>
    <x v="3"/>
    <x v="7"/>
    <x v="166"/>
    <x v="305"/>
    <x v="3"/>
    <n v="8.4887999999999995"/>
    <n v="6"/>
    <n v="9"/>
  </r>
  <r>
    <x v="266"/>
    <x v="236"/>
    <d v="2012-09-09T00:00:00"/>
    <s v="DavidBremer@gmail.com"/>
    <x v="3"/>
    <x v="8"/>
    <x v="472"/>
    <x v="501"/>
    <x v="0"/>
    <n v="3.4009999999999998"/>
    <n v="6"/>
    <n v="9"/>
  </r>
  <r>
    <x v="266"/>
    <x v="236"/>
    <d v="2012-09-09T00:00:00"/>
    <s v="DavidBremer@gmail.com"/>
    <x v="3"/>
    <x v="8"/>
    <x v="473"/>
    <x v="502"/>
    <x v="4"/>
    <n v="46.601999999999997"/>
    <n v="6"/>
    <n v="9"/>
  </r>
  <r>
    <x v="267"/>
    <x v="237"/>
    <d v="2011-08-16T00:00:00"/>
    <s v="EmilyDucich@gmail.com"/>
    <x v="18"/>
    <x v="0"/>
    <x v="474"/>
    <x v="503"/>
    <x v="7"/>
    <n v="9.6047999999999991"/>
    <n v="7"/>
    <n v="8"/>
  </r>
  <r>
    <x v="268"/>
    <x v="238"/>
    <d v="2014-10-18T00:00:00"/>
    <s v="JoniWasserman@gmail.com"/>
    <x v="54"/>
    <x v="1"/>
    <x v="88"/>
    <x v="504"/>
    <x v="0"/>
    <n v="3.6894"/>
    <n v="3"/>
    <n v="10"/>
  </r>
  <r>
    <x v="269"/>
    <x v="239"/>
    <d v="2014-12-06T00:00:00"/>
    <s v="VictoriaWilson@gmail.com"/>
    <x v="3"/>
    <x v="7"/>
    <x v="317"/>
    <x v="505"/>
    <x v="5"/>
    <n v="151.09739999999999"/>
    <n v="3"/>
    <n v="12"/>
  </r>
  <r>
    <x v="269"/>
    <x v="239"/>
    <d v="2014-12-06T00:00:00"/>
    <s v="VictoriaWilson@gmail.com"/>
    <x v="3"/>
    <x v="9"/>
    <x v="451"/>
    <x v="477"/>
    <x v="0"/>
    <n v="53.860799999999998"/>
    <n v="3"/>
    <n v="12"/>
  </r>
  <r>
    <x v="269"/>
    <x v="239"/>
    <d v="2014-12-06T00:00:00"/>
    <s v="VictoriaWilson@gmail.com"/>
    <x v="3"/>
    <x v="9"/>
    <x v="475"/>
    <x v="10"/>
    <x v="0"/>
    <n v="3.8519999999999999"/>
    <n v="3"/>
    <n v="12"/>
  </r>
  <r>
    <x v="270"/>
    <x v="240"/>
    <d v="2012-09-09T00:00:00"/>
    <s v="ArthurGainer@gmail.com"/>
    <x v="18"/>
    <x v="15"/>
    <x v="476"/>
    <x v="506"/>
    <x v="2"/>
    <n v="-4.8391999999999999"/>
    <n v="4"/>
    <n v="9"/>
  </r>
  <r>
    <x v="270"/>
    <x v="240"/>
    <d v="2012-09-09T00:00:00"/>
    <s v="ArthurGainer@gmail.com"/>
    <x v="18"/>
    <x v="4"/>
    <x v="477"/>
    <x v="507"/>
    <x v="6"/>
    <n v="9.7037999999999993"/>
    <n v="4"/>
    <n v="9"/>
  </r>
  <r>
    <x v="270"/>
    <x v="240"/>
    <d v="2012-09-09T00:00:00"/>
    <s v="ArthurGainer@gmail.com"/>
    <x v="18"/>
    <x v="15"/>
    <x v="478"/>
    <x v="508"/>
    <x v="3"/>
    <n v="-20.696400000000001"/>
    <n v="4"/>
    <n v="9"/>
  </r>
  <r>
    <x v="271"/>
    <x v="8"/>
    <d v="2012-11-28T00:00:00"/>
    <s v="DarrenPowers@gmail.com"/>
    <x v="0"/>
    <x v="9"/>
    <x v="479"/>
    <x v="509"/>
    <x v="5"/>
    <n v="180.76589999999999"/>
    <n v="4"/>
    <n v="11"/>
  </r>
  <r>
    <x v="271"/>
    <x v="8"/>
    <d v="2012-11-28T00:00:00"/>
    <s v="DarrenPowers@gmail.com"/>
    <x v="0"/>
    <x v="2"/>
    <x v="480"/>
    <x v="510"/>
    <x v="4"/>
    <n v="6.6150000000000002"/>
    <n v="4"/>
    <n v="11"/>
  </r>
  <r>
    <x v="272"/>
    <x v="241"/>
    <d v="2013-07-12T00:00:00"/>
    <s v="RaymondMesse@gmail.com"/>
    <x v="12"/>
    <x v="1"/>
    <x v="481"/>
    <x v="511"/>
    <x v="4"/>
    <n v="73.320999999999998"/>
    <n v="4"/>
    <n v="7"/>
  </r>
  <r>
    <x v="273"/>
    <x v="139"/>
    <d v="2013-11-20T00:00:00"/>
    <s v="AdrianShami@gmail.com"/>
    <x v="74"/>
    <x v="1"/>
    <x v="410"/>
    <x v="512"/>
    <x v="8"/>
    <n v="1.5047999999999999"/>
    <n v="6"/>
    <n v="11"/>
  </r>
  <r>
    <x v="274"/>
    <x v="242"/>
    <d v="2013-12-29T00:00:00"/>
    <s v="GraceKelly@gmail.com"/>
    <x v="0"/>
    <x v="3"/>
    <x v="482"/>
    <x v="513"/>
    <x v="1"/>
    <n v="257.59440000000001"/>
    <n v="3"/>
    <n v="12"/>
  </r>
  <r>
    <x v="274"/>
    <x v="242"/>
    <d v="2013-12-29T00:00:00"/>
    <s v="GraceKelly@gmail.com"/>
    <x v="0"/>
    <x v="9"/>
    <x v="190"/>
    <x v="514"/>
    <x v="1"/>
    <n v="21.7728"/>
    <n v="3"/>
    <n v="12"/>
  </r>
  <r>
    <x v="274"/>
    <x v="242"/>
    <d v="2013-12-29T00:00:00"/>
    <s v="GraceKelly@gmail.com"/>
    <x v="0"/>
    <x v="8"/>
    <x v="483"/>
    <x v="515"/>
    <x v="1"/>
    <n v="76.272000000000006"/>
    <n v="3"/>
    <n v="12"/>
  </r>
  <r>
    <x v="275"/>
    <x v="185"/>
    <d v="2012-09-18T00:00:00"/>
    <s v="StefaniaPerrino@gmail.com"/>
    <x v="0"/>
    <x v="6"/>
    <x v="224"/>
    <x v="516"/>
    <x v="3"/>
    <n v="-8.5068000000000001"/>
    <n v="4"/>
    <n v="9"/>
  </r>
  <r>
    <x v="276"/>
    <x v="243"/>
    <d v="2012-06-04T00:00:00"/>
    <s v="LaurenLeatherbury@gmail.com"/>
    <x v="1"/>
    <x v="0"/>
    <x v="484"/>
    <x v="517"/>
    <x v="0"/>
    <n v="3.4685999999999999"/>
    <n v="0"/>
    <n v="6"/>
  </r>
  <r>
    <x v="276"/>
    <x v="243"/>
    <d v="2012-06-04T00:00:00"/>
    <s v="LaurenLeatherbury@gmail.com"/>
    <x v="1"/>
    <x v="2"/>
    <x v="485"/>
    <x v="518"/>
    <x v="0"/>
    <n v="3.0558000000000001"/>
    <n v="0"/>
    <n v="6"/>
  </r>
  <r>
    <x v="277"/>
    <x v="127"/>
    <d v="2012-12-15T00:00:00"/>
    <s v="MattCollins@gmail.com"/>
    <x v="0"/>
    <x v="0"/>
    <x v="486"/>
    <x v="237"/>
    <x v="0"/>
    <n v="4.5815999999999999"/>
    <n v="2"/>
    <n v="12"/>
  </r>
  <r>
    <x v="278"/>
    <x v="244"/>
    <d v="2013-12-29T00:00:00"/>
    <s v="SueAnnReed@gmail.com"/>
    <x v="75"/>
    <x v="4"/>
    <x v="487"/>
    <x v="519"/>
    <x v="11"/>
    <n v="-25.056000000000001"/>
    <n v="6"/>
    <n v="12"/>
  </r>
  <r>
    <x v="278"/>
    <x v="244"/>
    <d v="2013-12-29T00:00:00"/>
    <s v="SueAnnReed@gmail.com"/>
    <x v="75"/>
    <x v="1"/>
    <x v="207"/>
    <x v="520"/>
    <x v="2"/>
    <n v="3.1080000000000001"/>
    <n v="6"/>
    <n v="12"/>
  </r>
  <r>
    <x v="278"/>
    <x v="244"/>
    <d v="2013-12-29T00:00:00"/>
    <s v="SueAnnReed@gmail.com"/>
    <x v="75"/>
    <x v="1"/>
    <x v="488"/>
    <x v="521"/>
    <x v="8"/>
    <n v="4.8415999999999997"/>
    <n v="6"/>
    <n v="12"/>
  </r>
  <r>
    <x v="279"/>
    <x v="245"/>
    <d v="2014-08-03T00:00:00"/>
    <s v="GiuliettaWeimer@gmail.com"/>
    <x v="1"/>
    <x v="8"/>
    <x v="15"/>
    <x v="15"/>
    <x v="3"/>
    <n v="11.774100000000001"/>
    <n v="4"/>
    <n v="7"/>
  </r>
  <r>
    <x v="280"/>
    <x v="246"/>
    <d v="2014-09-11T00:00:00"/>
    <s v="FrankHawley@gmail.com"/>
    <x v="0"/>
    <x v="10"/>
    <x v="149"/>
    <x v="522"/>
    <x v="3"/>
    <n v="27.176400000000001"/>
    <n v="0"/>
    <n v="9"/>
  </r>
  <r>
    <x v="280"/>
    <x v="246"/>
    <d v="2014-09-11T00:00:00"/>
    <s v="FrankHawley@gmail.com"/>
    <x v="0"/>
    <x v="4"/>
    <x v="96"/>
    <x v="523"/>
    <x v="0"/>
    <n v="2.2450000000000001"/>
    <n v="0"/>
    <n v="9"/>
  </r>
  <r>
    <x v="281"/>
    <x v="247"/>
    <d v="2011-06-17T00:00:00"/>
    <s v="FiliaMcAdams@gmail.com"/>
    <x v="0"/>
    <x v="2"/>
    <x v="57"/>
    <x v="524"/>
    <x v="3"/>
    <n v="4.7915999999999999"/>
    <n v="4"/>
    <n v="6"/>
  </r>
  <r>
    <x v="282"/>
    <x v="18"/>
    <d v="2013-10-18T00:00:00"/>
    <s v="NoahChilds@gmail.com"/>
    <x v="7"/>
    <x v="6"/>
    <x v="98"/>
    <x v="525"/>
    <x v="4"/>
    <n v="-465.56799999999998"/>
    <n v="4"/>
    <n v="10"/>
  </r>
  <r>
    <x v="282"/>
    <x v="18"/>
    <d v="2013-10-18T00:00:00"/>
    <s v="NoahChilds@gmail.com"/>
    <x v="7"/>
    <x v="1"/>
    <x v="489"/>
    <x v="526"/>
    <x v="3"/>
    <n v="4.3680000000000003"/>
    <n v="4"/>
    <n v="10"/>
  </r>
  <r>
    <x v="283"/>
    <x v="248"/>
    <d v="2014-04-19T00:00:00"/>
    <s v="AdamHart@gmail.com"/>
    <x v="76"/>
    <x v="1"/>
    <x v="490"/>
    <x v="527"/>
    <x v="4"/>
    <n v="70.721999999999994"/>
    <n v="3"/>
    <n v="4"/>
  </r>
  <r>
    <x v="284"/>
    <x v="138"/>
    <d v="2013-08-30T00:00:00"/>
    <s v="CharlesCrestani@gmail.com"/>
    <x v="1"/>
    <x v="9"/>
    <x v="261"/>
    <x v="27"/>
    <x v="8"/>
    <n v="3.1103999999999998"/>
    <n v="3"/>
    <n v="8"/>
  </r>
  <r>
    <x v="285"/>
    <x v="249"/>
    <d v="2011-07-25T00:00:00"/>
    <s v="MichelleEllison@gmail.com"/>
    <x v="3"/>
    <x v="2"/>
    <x v="491"/>
    <x v="528"/>
    <x v="4"/>
    <n v="25.792000000000002"/>
    <n v="4"/>
    <n v="7"/>
  </r>
  <r>
    <x v="285"/>
    <x v="249"/>
    <d v="2011-07-25T00:00:00"/>
    <s v="MichelleEllison@gmail.com"/>
    <x v="3"/>
    <x v="10"/>
    <x v="153"/>
    <x v="153"/>
    <x v="0"/>
    <n v="50.097999999999999"/>
    <n v="4"/>
    <n v="7"/>
  </r>
  <r>
    <x v="285"/>
    <x v="249"/>
    <d v="2011-07-25T00:00:00"/>
    <s v="MichelleEllison@gmail.com"/>
    <x v="3"/>
    <x v="6"/>
    <x v="492"/>
    <x v="529"/>
    <x v="8"/>
    <n v="27.284800000000001"/>
    <n v="4"/>
    <n v="7"/>
  </r>
  <r>
    <x v="286"/>
    <x v="250"/>
    <d v="2014-11-26T00:00:00"/>
    <s v="BenjaminPatterson@gmail.com"/>
    <x v="77"/>
    <x v="6"/>
    <x v="493"/>
    <x v="530"/>
    <x v="8"/>
    <n v="20.584199999999999"/>
    <n v="4"/>
    <n v="11"/>
  </r>
  <r>
    <x v="287"/>
    <x v="251"/>
    <d v="2015-01-03T00:00:00"/>
    <s v="JamesGalang@gmail.com"/>
    <x v="0"/>
    <x v="10"/>
    <x v="494"/>
    <x v="531"/>
    <x v="2"/>
    <n v="-44.276400000000002"/>
    <n v="4"/>
    <n v="12"/>
  </r>
  <r>
    <x v="287"/>
    <x v="251"/>
    <d v="2015-01-03T00:00:00"/>
    <s v="JamesGalang@gmail.com"/>
    <x v="0"/>
    <x v="3"/>
    <x v="68"/>
    <x v="68"/>
    <x v="3"/>
    <n v="22.6782"/>
    <n v="4"/>
    <n v="12"/>
  </r>
  <r>
    <x v="288"/>
    <x v="63"/>
    <d v="2013-04-27T00:00:00"/>
    <s v="PaulGonzalez@gmail.com"/>
    <x v="3"/>
    <x v="1"/>
    <x v="495"/>
    <x v="209"/>
    <x v="3"/>
    <n v="10.4148"/>
    <n v="4"/>
    <n v="4"/>
  </r>
  <r>
    <x v="289"/>
    <x v="252"/>
    <d v="2011-03-18T00:00:00"/>
    <s v="DeanKatz@gmail.com"/>
    <x v="29"/>
    <x v="9"/>
    <x v="496"/>
    <x v="69"/>
    <x v="0"/>
    <n v="4.7519999999999998"/>
    <n v="4"/>
    <n v="3"/>
  </r>
  <r>
    <x v="289"/>
    <x v="252"/>
    <d v="2011-03-18T00:00:00"/>
    <s v="DeanKatz@gmail.com"/>
    <x v="29"/>
    <x v="2"/>
    <x v="497"/>
    <x v="532"/>
    <x v="8"/>
    <n v="1.2505999999999999"/>
    <n v="4"/>
    <n v="3"/>
  </r>
  <r>
    <x v="290"/>
    <x v="202"/>
    <d v="2013-11-30T00:00:00"/>
    <s v="CarolDarley@gmail.com"/>
    <x v="78"/>
    <x v="9"/>
    <x v="498"/>
    <x v="533"/>
    <x v="8"/>
    <n v="7.7450000000000001"/>
    <n v="5"/>
    <n v="11"/>
  </r>
  <r>
    <x v="291"/>
    <x v="253"/>
    <d v="2013-01-04T00:00:00"/>
    <s v="JasO'Carroll@gmail.com"/>
    <x v="79"/>
    <x v="4"/>
    <x v="499"/>
    <x v="534"/>
    <x v="0"/>
    <n v="152.495"/>
    <n v="4"/>
    <n v="12"/>
  </r>
  <r>
    <x v="292"/>
    <x v="254"/>
    <d v="2014-10-23T00:00:00"/>
    <s v="DamalaKotsonis@gmail.com"/>
    <x v="80"/>
    <x v="9"/>
    <x v="500"/>
    <x v="535"/>
    <x v="8"/>
    <n v="1.8144"/>
    <n v="1"/>
    <n v="10"/>
  </r>
  <r>
    <x v="292"/>
    <x v="254"/>
    <d v="2014-10-23T00:00:00"/>
    <s v="DamalaKotsonis@gmail.com"/>
    <x v="80"/>
    <x v="10"/>
    <x v="501"/>
    <x v="536"/>
    <x v="0"/>
    <n v="47.847999999999999"/>
    <n v="1"/>
    <n v="10"/>
  </r>
  <r>
    <x v="292"/>
    <x v="254"/>
    <d v="2014-10-23T00:00:00"/>
    <s v="DamalaKotsonis@gmail.com"/>
    <x v="80"/>
    <x v="8"/>
    <x v="502"/>
    <x v="57"/>
    <x v="0"/>
    <n v="6.7450000000000001"/>
    <n v="1"/>
    <n v="10"/>
  </r>
  <r>
    <x v="293"/>
    <x v="255"/>
    <d v="2012-02-04T00:00:00"/>
    <s v="RickWilson@gmail.com"/>
    <x v="0"/>
    <x v="1"/>
    <x v="503"/>
    <x v="537"/>
    <x v="2"/>
    <n v="41.076000000000001"/>
    <n v="1"/>
    <n v="2"/>
  </r>
  <r>
    <x v="294"/>
    <x v="256"/>
    <d v="2013-11-23T00:00:00"/>
    <s v="StewartCarmichael@gmail.com"/>
    <x v="0"/>
    <x v="8"/>
    <x v="163"/>
    <x v="538"/>
    <x v="3"/>
    <n v="40.749899999999997"/>
    <n v="7"/>
    <n v="11"/>
  </r>
  <r>
    <x v="295"/>
    <x v="257"/>
    <d v="2014-12-08T00:00:00"/>
    <s v="NaresjPatel@gmail.com"/>
    <x v="18"/>
    <x v="9"/>
    <x v="416"/>
    <x v="539"/>
    <x v="3"/>
    <n v="41.823"/>
    <n v="2"/>
    <n v="12"/>
  </r>
  <r>
    <x v="296"/>
    <x v="258"/>
    <d v="2014-03-14T00:00:00"/>
    <s v="LindsayWilliams@gmail.com"/>
    <x v="3"/>
    <x v="8"/>
    <x v="93"/>
    <x v="540"/>
    <x v="0"/>
    <n v="69.992999999999995"/>
    <n v="4"/>
    <n v="3"/>
  </r>
  <r>
    <x v="297"/>
    <x v="259"/>
    <d v="2013-06-16T00:00:00"/>
    <s v="GregMatthias@gmail.com"/>
    <x v="0"/>
    <x v="3"/>
    <x v="504"/>
    <x v="541"/>
    <x v="3"/>
    <n v="19.9665"/>
    <n v="6"/>
    <n v="6"/>
  </r>
  <r>
    <x v="298"/>
    <x v="260"/>
    <d v="2014-12-02T00:00:00"/>
    <s v="RickHansen@gmail.com"/>
    <x v="15"/>
    <x v="9"/>
    <x v="505"/>
    <x v="542"/>
    <x v="0"/>
    <n v="31.0688"/>
    <n v="3"/>
    <n v="11"/>
  </r>
  <r>
    <x v="299"/>
    <x v="261"/>
    <d v="2014-03-19T00:00:00"/>
    <s v="ValerieMitchum@gmail.com"/>
    <x v="1"/>
    <x v="9"/>
    <x v="506"/>
    <x v="27"/>
    <x v="8"/>
    <n v="3.1103999999999998"/>
    <n v="2"/>
    <n v="3"/>
  </r>
  <r>
    <x v="299"/>
    <x v="261"/>
    <d v="2014-03-19T00:00:00"/>
    <s v="ValerieMitchum@gmail.com"/>
    <x v="1"/>
    <x v="7"/>
    <x v="507"/>
    <x v="543"/>
    <x v="8"/>
    <n v="1.8604000000000001"/>
    <n v="2"/>
    <n v="3"/>
  </r>
  <r>
    <x v="299"/>
    <x v="261"/>
    <d v="2014-03-19T00:00:00"/>
    <s v="ValerieMitchum@gmail.com"/>
    <x v="1"/>
    <x v="3"/>
    <x v="508"/>
    <x v="544"/>
    <x v="3"/>
    <n v="49.498199999999997"/>
    <n v="2"/>
    <n v="3"/>
  </r>
  <r>
    <x v="300"/>
    <x v="262"/>
    <d v="2013-11-30T00:00:00"/>
    <s v="CraigCarreira@gmail.com"/>
    <x v="11"/>
    <x v="3"/>
    <x v="509"/>
    <x v="545"/>
    <x v="8"/>
    <n v="23.799299999999999"/>
    <n v="2"/>
    <n v="11"/>
  </r>
  <r>
    <x v="301"/>
    <x v="263"/>
    <d v="2014-12-04T00:00:00"/>
    <s v="LindsayWilliams@gmail.com"/>
    <x v="3"/>
    <x v="9"/>
    <x v="510"/>
    <x v="546"/>
    <x v="4"/>
    <n v="114.9385"/>
    <n v="6"/>
    <n v="11"/>
  </r>
  <r>
    <x v="301"/>
    <x v="263"/>
    <d v="2014-12-04T00:00:00"/>
    <s v="LindsayWilliams@gmail.com"/>
    <x v="3"/>
    <x v="8"/>
    <x v="511"/>
    <x v="547"/>
    <x v="7"/>
    <n v="59.817599999999999"/>
    <n v="6"/>
    <n v="11"/>
  </r>
  <r>
    <x v="302"/>
    <x v="171"/>
    <d v="2012-05-27T00:00:00"/>
    <s v="NoraPelletier@gmail.com"/>
    <x v="3"/>
    <x v="1"/>
    <x v="512"/>
    <x v="548"/>
    <x v="3"/>
    <n v="4.8609"/>
    <n v="2"/>
    <n v="5"/>
  </r>
  <r>
    <x v="303"/>
    <x v="264"/>
    <d v="2013-07-13T00:00:00"/>
    <s v="JoeElijah@gmail.com"/>
    <x v="81"/>
    <x v="4"/>
    <x v="513"/>
    <x v="549"/>
    <x v="0"/>
    <n v="-13.311999999999999"/>
    <n v="4"/>
    <n v="7"/>
  </r>
  <r>
    <x v="303"/>
    <x v="264"/>
    <d v="2013-07-13T00:00:00"/>
    <s v="JoeElijah@gmail.com"/>
    <x v="81"/>
    <x v="7"/>
    <x v="514"/>
    <x v="550"/>
    <x v="1"/>
    <n v="-1.2558"/>
    <n v="4"/>
    <n v="7"/>
  </r>
  <r>
    <x v="303"/>
    <x v="264"/>
    <d v="2013-07-13T00:00:00"/>
    <s v="JoeElijah@gmail.com"/>
    <x v="81"/>
    <x v="4"/>
    <x v="14"/>
    <x v="551"/>
    <x v="2"/>
    <n v="-6.1151999999999997"/>
    <n v="4"/>
    <n v="7"/>
  </r>
  <r>
    <x v="303"/>
    <x v="264"/>
    <d v="2013-07-13T00:00:00"/>
    <s v="JoeElijah@gmail.com"/>
    <x v="81"/>
    <x v="10"/>
    <x v="515"/>
    <x v="552"/>
    <x v="3"/>
    <n v="74.573999999999998"/>
    <n v="4"/>
    <n v="7"/>
  </r>
  <r>
    <x v="304"/>
    <x v="265"/>
    <d v="2012-05-12T00:00:00"/>
    <s v="AllenArmold@gmail.com"/>
    <x v="38"/>
    <x v="2"/>
    <x v="516"/>
    <x v="553"/>
    <x v="0"/>
    <n v="0.59040000000000004"/>
    <n v="4"/>
    <n v="5"/>
  </r>
  <r>
    <x v="305"/>
    <x v="58"/>
    <d v="2013-04-15T00:00:00"/>
    <s v="KeanTakahito@gmail.com"/>
    <x v="65"/>
    <x v="10"/>
    <x v="89"/>
    <x v="554"/>
    <x v="2"/>
    <n v="105.0228"/>
    <n v="0"/>
    <n v="4"/>
  </r>
  <r>
    <x v="305"/>
    <x v="58"/>
    <d v="2013-04-15T00:00:00"/>
    <s v="KeanTakahito@gmail.com"/>
    <x v="65"/>
    <x v="7"/>
    <x v="517"/>
    <x v="555"/>
    <x v="2"/>
    <n v="4.2976000000000001"/>
    <n v="0"/>
    <n v="4"/>
  </r>
  <r>
    <x v="306"/>
    <x v="266"/>
    <d v="2011-11-27T00:00:00"/>
    <s v="LaurelWorkman@gmail.com"/>
    <x v="19"/>
    <x v="5"/>
    <x v="241"/>
    <x v="556"/>
    <x v="6"/>
    <n v="93.055199999999999"/>
    <n v="2"/>
    <n v="11"/>
  </r>
  <r>
    <x v="306"/>
    <x v="266"/>
    <d v="2011-11-27T00:00:00"/>
    <s v="LaurelWorkman@gmail.com"/>
    <x v="19"/>
    <x v="1"/>
    <x v="57"/>
    <x v="557"/>
    <x v="3"/>
    <n v="10.507199999999999"/>
    <n v="2"/>
    <n v="11"/>
  </r>
  <r>
    <x v="306"/>
    <x v="266"/>
    <d v="2011-11-27T00:00:00"/>
    <s v="LaurelWorkman@gmail.com"/>
    <x v="19"/>
    <x v="9"/>
    <x v="518"/>
    <x v="558"/>
    <x v="2"/>
    <n v="12.3096"/>
    <n v="2"/>
    <n v="11"/>
  </r>
  <r>
    <x v="307"/>
    <x v="267"/>
    <d v="2014-07-03T00:00:00"/>
    <s v="MaxLudwig@gmail.com"/>
    <x v="80"/>
    <x v="0"/>
    <x v="143"/>
    <x v="559"/>
    <x v="6"/>
    <n v="26.64"/>
    <n v="7"/>
    <n v="6"/>
  </r>
  <r>
    <x v="307"/>
    <x v="267"/>
    <d v="2014-07-03T00:00:00"/>
    <s v="MaxLudwig@gmail.com"/>
    <x v="80"/>
    <x v="2"/>
    <x v="519"/>
    <x v="560"/>
    <x v="0"/>
    <n v="0.73480000000000001"/>
    <n v="7"/>
    <n v="6"/>
  </r>
  <r>
    <x v="307"/>
    <x v="267"/>
    <d v="2014-07-03T00:00:00"/>
    <s v="MaxLudwig@gmail.com"/>
    <x v="80"/>
    <x v="11"/>
    <x v="520"/>
    <x v="561"/>
    <x v="3"/>
    <n v="-2.1194999999999999"/>
    <n v="7"/>
    <n v="6"/>
  </r>
  <r>
    <x v="308"/>
    <x v="268"/>
    <d v="2014-04-19T00:00:00"/>
    <s v="LukeWeiss@gmail.com"/>
    <x v="10"/>
    <x v="8"/>
    <x v="395"/>
    <x v="562"/>
    <x v="4"/>
    <n v="21.994499999999999"/>
    <n v="7"/>
    <n v="4"/>
  </r>
  <r>
    <x v="308"/>
    <x v="268"/>
    <d v="2014-04-19T00:00:00"/>
    <s v="LukeWeiss@gmail.com"/>
    <x v="10"/>
    <x v="2"/>
    <x v="521"/>
    <x v="563"/>
    <x v="1"/>
    <n v="14.2324"/>
    <n v="7"/>
    <n v="4"/>
  </r>
  <r>
    <x v="309"/>
    <x v="216"/>
    <d v="2012-03-23T00:00:00"/>
    <s v="BerenikeKampe@gmail.com"/>
    <x v="82"/>
    <x v="4"/>
    <x v="522"/>
    <x v="564"/>
    <x v="0"/>
    <n v="6.3684000000000003"/>
    <n v="4"/>
    <n v="3"/>
  </r>
  <r>
    <x v="309"/>
    <x v="216"/>
    <d v="2012-03-23T00:00:00"/>
    <s v="BerenikeKampe@gmail.com"/>
    <x v="82"/>
    <x v="0"/>
    <x v="0"/>
    <x v="0"/>
    <x v="0"/>
    <n v="6.8714000000000004"/>
    <n v="4"/>
    <n v="3"/>
  </r>
  <r>
    <x v="309"/>
    <x v="216"/>
    <d v="2012-03-23T00:00:00"/>
    <s v="BerenikeKampe@gmail.com"/>
    <x v="82"/>
    <x v="12"/>
    <x v="523"/>
    <x v="565"/>
    <x v="2"/>
    <n v="8.6736000000000004"/>
    <n v="4"/>
    <n v="3"/>
  </r>
  <r>
    <x v="309"/>
    <x v="216"/>
    <d v="2012-03-23T00:00:00"/>
    <s v="BerenikeKampe@gmail.com"/>
    <x v="82"/>
    <x v="9"/>
    <x v="524"/>
    <x v="566"/>
    <x v="6"/>
    <n v="19.668600000000001"/>
    <n v="4"/>
    <n v="3"/>
  </r>
  <r>
    <x v="310"/>
    <x v="269"/>
    <d v="2014-08-23T00:00:00"/>
    <s v="GeneMcClure@gmail.com"/>
    <x v="59"/>
    <x v="4"/>
    <x v="525"/>
    <x v="567"/>
    <x v="4"/>
    <n v="77.713999999999999"/>
    <n v="2"/>
    <n v="8"/>
  </r>
  <r>
    <x v="311"/>
    <x v="270"/>
    <d v="2012-03-15T00:00:00"/>
    <s v="MarcCrier@gmail.com"/>
    <x v="1"/>
    <x v="15"/>
    <x v="526"/>
    <x v="568"/>
    <x v="0"/>
    <n v="39.748800000000003"/>
    <n v="2"/>
    <n v="3"/>
  </r>
  <r>
    <x v="312"/>
    <x v="271"/>
    <d v="2013-09-11T00:00:00"/>
    <s v="ValerieMitchum@gmail.com"/>
    <x v="43"/>
    <x v="4"/>
    <x v="107"/>
    <x v="569"/>
    <x v="0"/>
    <n v="11.558400000000001"/>
    <n v="2"/>
    <n v="9"/>
  </r>
  <r>
    <x v="312"/>
    <x v="271"/>
    <d v="2013-09-11T00:00:00"/>
    <s v="ValerieMitchum@gmail.com"/>
    <x v="43"/>
    <x v="4"/>
    <x v="200"/>
    <x v="570"/>
    <x v="2"/>
    <n v="23.497599999999998"/>
    <n v="2"/>
    <n v="9"/>
  </r>
  <r>
    <x v="313"/>
    <x v="272"/>
    <d v="2012-01-27T00:00:00"/>
    <s v="CarlWeiss@gmail.com"/>
    <x v="83"/>
    <x v="9"/>
    <x v="115"/>
    <x v="571"/>
    <x v="3"/>
    <n v="13.9392"/>
    <n v="4"/>
    <n v="1"/>
  </r>
  <r>
    <x v="313"/>
    <x v="272"/>
    <d v="2012-01-27T00:00:00"/>
    <s v="CarlWeiss@gmail.com"/>
    <x v="83"/>
    <x v="0"/>
    <x v="466"/>
    <x v="0"/>
    <x v="0"/>
    <n v="6.8714000000000004"/>
    <n v="4"/>
    <n v="1"/>
  </r>
  <r>
    <x v="314"/>
    <x v="273"/>
    <d v="2012-06-23T00:00:00"/>
    <s v="SkyeNorling@gmail.com"/>
    <x v="84"/>
    <x v="9"/>
    <x v="527"/>
    <x v="572"/>
    <x v="3"/>
    <n v="4.3326000000000002"/>
    <n v="5"/>
    <n v="6"/>
  </r>
  <r>
    <x v="314"/>
    <x v="273"/>
    <d v="2012-06-23T00:00:00"/>
    <s v="SkyeNorling@gmail.com"/>
    <x v="84"/>
    <x v="4"/>
    <x v="323"/>
    <x v="573"/>
    <x v="1"/>
    <n v="-3.3264"/>
    <n v="5"/>
    <n v="6"/>
  </r>
  <r>
    <x v="314"/>
    <x v="273"/>
    <d v="2012-06-23T00:00:00"/>
    <s v="SkyeNorling@gmail.com"/>
    <x v="84"/>
    <x v="4"/>
    <x v="290"/>
    <x v="574"/>
    <x v="0"/>
    <n v="-6.1040000000000001"/>
    <n v="5"/>
    <n v="6"/>
  </r>
  <r>
    <x v="314"/>
    <x v="273"/>
    <d v="2012-06-23T00:00:00"/>
    <s v="SkyeNorling@gmail.com"/>
    <x v="84"/>
    <x v="1"/>
    <x v="528"/>
    <x v="575"/>
    <x v="4"/>
    <n v="20.724"/>
    <n v="5"/>
    <n v="6"/>
  </r>
  <r>
    <x v="315"/>
    <x v="274"/>
    <d v="2012-10-08T00:00:00"/>
    <s v="EdBraxton@gmail.com"/>
    <x v="18"/>
    <x v="4"/>
    <x v="529"/>
    <x v="576"/>
    <x v="6"/>
    <n v="20.1264"/>
    <n v="6"/>
    <n v="10"/>
  </r>
  <r>
    <x v="316"/>
    <x v="275"/>
    <d v="2011-11-04T00:00:00"/>
    <s v="GregGuthrie@gmail.com"/>
    <x v="0"/>
    <x v="11"/>
    <x v="57"/>
    <x v="577"/>
    <x v="3"/>
    <n v="5.2164000000000001"/>
    <n v="4"/>
    <n v="10"/>
  </r>
  <r>
    <x v="316"/>
    <x v="275"/>
    <d v="2011-11-04T00:00:00"/>
    <s v="GregGuthrie@gmail.com"/>
    <x v="0"/>
    <x v="7"/>
    <x v="530"/>
    <x v="578"/>
    <x v="4"/>
    <n v="20.878"/>
    <n v="4"/>
    <n v="10"/>
  </r>
  <r>
    <x v="316"/>
    <x v="275"/>
    <d v="2011-11-04T00:00:00"/>
    <s v="GregGuthrie@gmail.com"/>
    <x v="0"/>
    <x v="4"/>
    <x v="531"/>
    <x v="579"/>
    <x v="0"/>
    <n v="5.3891999999999998"/>
    <n v="4"/>
    <n v="10"/>
  </r>
  <r>
    <x v="316"/>
    <x v="275"/>
    <d v="2011-11-04T00:00:00"/>
    <s v="GregGuthrie@gmail.com"/>
    <x v="0"/>
    <x v="9"/>
    <x v="532"/>
    <x v="580"/>
    <x v="10"/>
    <n v="30.427800000000001"/>
    <n v="4"/>
    <n v="10"/>
  </r>
  <r>
    <x v="316"/>
    <x v="275"/>
    <d v="2011-11-04T00:00:00"/>
    <s v="GregGuthrie@gmail.com"/>
    <x v="0"/>
    <x v="4"/>
    <x v="533"/>
    <x v="581"/>
    <x v="3"/>
    <n v="6.03"/>
    <n v="4"/>
    <n v="10"/>
  </r>
  <r>
    <x v="316"/>
    <x v="275"/>
    <d v="2011-11-04T00:00:00"/>
    <s v="GregGuthrie@gmail.com"/>
    <x v="0"/>
    <x v="7"/>
    <x v="197"/>
    <x v="582"/>
    <x v="2"/>
    <n v="12.1692"/>
    <n v="4"/>
    <n v="10"/>
  </r>
  <r>
    <x v="316"/>
    <x v="275"/>
    <d v="2011-11-04T00:00:00"/>
    <s v="GregGuthrie@gmail.com"/>
    <x v="0"/>
    <x v="10"/>
    <x v="534"/>
    <x v="583"/>
    <x v="3"/>
    <n v="-9.1470000000000002"/>
    <n v="4"/>
    <n v="10"/>
  </r>
  <r>
    <x v="316"/>
    <x v="275"/>
    <d v="2011-11-04T00:00:00"/>
    <s v="GregGuthrie@gmail.com"/>
    <x v="0"/>
    <x v="8"/>
    <x v="535"/>
    <x v="584"/>
    <x v="5"/>
    <n v="47.862900000000003"/>
    <n v="4"/>
    <n v="10"/>
  </r>
  <r>
    <x v="316"/>
    <x v="275"/>
    <d v="2011-11-04T00:00:00"/>
    <s v="GregGuthrie@gmail.com"/>
    <x v="0"/>
    <x v="2"/>
    <x v="536"/>
    <x v="585"/>
    <x v="3"/>
    <n v="3.7170000000000001"/>
    <n v="4"/>
    <n v="10"/>
  </r>
  <r>
    <x v="317"/>
    <x v="276"/>
    <d v="2012-04-19T00:00:00"/>
    <s v="ZuschussCarroll@gmail.com"/>
    <x v="67"/>
    <x v="8"/>
    <x v="537"/>
    <x v="586"/>
    <x v="2"/>
    <n v="69.986000000000004"/>
    <n v="6"/>
    <n v="4"/>
  </r>
  <r>
    <x v="317"/>
    <x v="276"/>
    <d v="2012-04-19T00:00:00"/>
    <s v="ZuschussCarroll@gmail.com"/>
    <x v="67"/>
    <x v="6"/>
    <x v="538"/>
    <x v="587"/>
    <x v="3"/>
    <n v="-97.739400000000003"/>
    <n v="6"/>
    <n v="4"/>
  </r>
  <r>
    <x v="318"/>
    <x v="81"/>
    <d v="2014-11-26T00:00:00"/>
    <s v="KellyAndreada@gmail.com"/>
    <x v="85"/>
    <x v="10"/>
    <x v="119"/>
    <x v="239"/>
    <x v="4"/>
    <n v="-46.137"/>
    <n v="5"/>
    <n v="11"/>
  </r>
  <r>
    <x v="319"/>
    <x v="277"/>
    <d v="2013-12-03T00:00:00"/>
    <s v="TamaraChand@gmail.com"/>
    <x v="1"/>
    <x v="4"/>
    <x v="539"/>
    <x v="588"/>
    <x v="0"/>
    <n v="2.5592000000000001"/>
    <n v="6"/>
    <n v="11"/>
  </r>
  <r>
    <x v="320"/>
    <x v="278"/>
    <d v="2014-11-13T00:00:00"/>
    <s v="DeborahBrumfield@gmail.com"/>
    <x v="19"/>
    <x v="8"/>
    <x v="540"/>
    <x v="589"/>
    <x v="3"/>
    <n v="13.793100000000001"/>
    <n v="5"/>
    <n v="11"/>
  </r>
  <r>
    <x v="320"/>
    <x v="278"/>
    <d v="2014-11-13T00:00:00"/>
    <s v="DeborahBrumfield@gmail.com"/>
    <x v="19"/>
    <x v="3"/>
    <x v="541"/>
    <x v="590"/>
    <x v="1"/>
    <n v="66.635099999999994"/>
    <n v="5"/>
    <n v="11"/>
  </r>
  <r>
    <x v="321"/>
    <x v="279"/>
    <d v="2011-12-05T00:00:00"/>
    <s v="TobyRitter@gmail.com"/>
    <x v="3"/>
    <x v="1"/>
    <x v="542"/>
    <x v="591"/>
    <x v="3"/>
    <n v="28.518000000000001"/>
    <n v="4"/>
    <n v="12"/>
  </r>
  <r>
    <x v="322"/>
    <x v="183"/>
    <d v="2012-12-29T00:00:00"/>
    <s v="MaribethSchnelling@gmail.com"/>
    <x v="8"/>
    <x v="9"/>
    <x v="543"/>
    <x v="592"/>
    <x v="1"/>
    <n v="37.181199999999997"/>
    <n v="5"/>
    <n v="12"/>
  </r>
  <r>
    <x v="322"/>
    <x v="183"/>
    <d v="2012-12-29T00:00:00"/>
    <s v="MaribethSchnelling@gmail.com"/>
    <x v="8"/>
    <x v="3"/>
    <x v="544"/>
    <x v="593"/>
    <x v="0"/>
    <n v="11.198399999999999"/>
    <n v="5"/>
    <n v="12"/>
  </r>
  <r>
    <x v="322"/>
    <x v="183"/>
    <d v="2012-12-29T00:00:00"/>
    <s v="MaribethSchnelling@gmail.com"/>
    <x v="8"/>
    <x v="1"/>
    <x v="404"/>
    <x v="97"/>
    <x v="0"/>
    <n v="1.7352000000000001"/>
    <n v="5"/>
    <n v="12"/>
  </r>
  <r>
    <x v="323"/>
    <x v="280"/>
    <d v="2014-03-02T00:00:00"/>
    <s v="ClytieKelty@gmail.com"/>
    <x v="0"/>
    <x v="9"/>
    <x v="545"/>
    <x v="251"/>
    <x v="6"/>
    <n v="16.847999999999999"/>
    <n v="6"/>
    <n v="2"/>
  </r>
  <r>
    <x v="324"/>
    <x v="281"/>
    <d v="2012-10-30T00:00:00"/>
    <s v="MaribethYedwab@gmail.com"/>
    <x v="86"/>
    <x v="0"/>
    <x v="546"/>
    <x v="594"/>
    <x v="0"/>
    <n v="2.6496"/>
    <n v="4"/>
    <n v="10"/>
  </r>
  <r>
    <x v="325"/>
    <x v="276"/>
    <d v="2012-04-15T00:00:00"/>
    <s v="AnthonyWitt@gmail.com"/>
    <x v="48"/>
    <x v="12"/>
    <x v="184"/>
    <x v="595"/>
    <x v="8"/>
    <n v="0.38640000000000002"/>
    <n v="2"/>
    <n v="4"/>
  </r>
  <r>
    <x v="326"/>
    <x v="75"/>
    <d v="2014-09-13T00:00:00"/>
    <s v="RubenDartt@gmail.com"/>
    <x v="6"/>
    <x v="7"/>
    <x v="547"/>
    <x v="596"/>
    <x v="3"/>
    <n v="2.355"/>
    <n v="5"/>
    <n v="9"/>
  </r>
  <r>
    <x v="326"/>
    <x v="75"/>
    <d v="2014-09-13T00:00:00"/>
    <s v="RubenDartt@gmail.com"/>
    <x v="6"/>
    <x v="8"/>
    <x v="548"/>
    <x v="597"/>
    <x v="1"/>
    <n v="80.483900000000006"/>
    <n v="5"/>
    <n v="9"/>
  </r>
  <r>
    <x v="327"/>
    <x v="282"/>
    <d v="2011-03-17T00:00:00"/>
    <s v="KeanThornton@gmail.com"/>
    <x v="15"/>
    <x v="7"/>
    <x v="549"/>
    <x v="598"/>
    <x v="3"/>
    <n v="-15.9102"/>
    <n v="7"/>
    <n v="3"/>
  </r>
  <r>
    <x v="327"/>
    <x v="282"/>
    <d v="2011-03-17T00:00:00"/>
    <s v="KeanThornton@gmail.com"/>
    <x v="15"/>
    <x v="2"/>
    <x v="550"/>
    <x v="599"/>
    <x v="2"/>
    <n v="9.3564000000000007"/>
    <n v="7"/>
    <n v="3"/>
  </r>
  <r>
    <x v="328"/>
    <x v="283"/>
    <d v="2011-07-18T00:00:00"/>
    <s v="AdrianHane@gmail.com"/>
    <x v="26"/>
    <x v="10"/>
    <x v="551"/>
    <x v="600"/>
    <x v="2"/>
    <n v="-25.913599999999999"/>
    <n v="0"/>
    <n v="7"/>
  </r>
  <r>
    <x v="329"/>
    <x v="30"/>
    <d v="2012-10-31T00:00:00"/>
    <s v="SandraGlassco@gmail.com"/>
    <x v="14"/>
    <x v="9"/>
    <x v="120"/>
    <x v="601"/>
    <x v="8"/>
    <n v="9.3905999999999992"/>
    <n v="0"/>
    <n v="10"/>
  </r>
  <r>
    <x v="329"/>
    <x v="30"/>
    <d v="2012-10-31T00:00:00"/>
    <s v="SandraGlassco@gmail.com"/>
    <x v="14"/>
    <x v="4"/>
    <x v="552"/>
    <x v="602"/>
    <x v="3"/>
    <n v="124.485"/>
    <n v="0"/>
    <n v="10"/>
  </r>
  <r>
    <x v="329"/>
    <x v="30"/>
    <d v="2012-10-31T00:00:00"/>
    <s v="SandraGlassco@gmail.com"/>
    <x v="14"/>
    <x v="2"/>
    <x v="553"/>
    <x v="603"/>
    <x v="3"/>
    <n v="1.26"/>
    <n v="0"/>
    <n v="10"/>
  </r>
  <r>
    <x v="329"/>
    <x v="30"/>
    <d v="2012-10-31T00:00:00"/>
    <s v="SandraGlassco@gmail.com"/>
    <x v="14"/>
    <x v="11"/>
    <x v="419"/>
    <x v="604"/>
    <x v="4"/>
    <n v="8.0269999999999992"/>
    <n v="0"/>
    <n v="10"/>
  </r>
  <r>
    <x v="329"/>
    <x v="30"/>
    <d v="2012-10-31T00:00:00"/>
    <s v="SandraGlassco@gmail.com"/>
    <x v="14"/>
    <x v="10"/>
    <x v="554"/>
    <x v="605"/>
    <x v="2"/>
    <n v="20.196000000000002"/>
    <n v="0"/>
    <n v="10"/>
  </r>
  <r>
    <x v="329"/>
    <x v="30"/>
    <d v="2012-10-31T00:00:00"/>
    <s v="SandraGlassco@gmail.com"/>
    <x v="14"/>
    <x v="12"/>
    <x v="555"/>
    <x v="606"/>
    <x v="3"/>
    <n v="8.0190000000000001"/>
    <n v="0"/>
    <n v="10"/>
  </r>
  <r>
    <x v="329"/>
    <x v="30"/>
    <d v="2012-10-31T00:00:00"/>
    <s v="SandraGlassco@gmail.com"/>
    <x v="14"/>
    <x v="3"/>
    <x v="556"/>
    <x v="607"/>
    <x v="2"/>
    <n v="145.78200000000001"/>
    <n v="0"/>
    <n v="10"/>
  </r>
  <r>
    <x v="329"/>
    <x v="30"/>
    <d v="2012-10-31T00:00:00"/>
    <s v="SandraGlassco@gmail.com"/>
    <x v="14"/>
    <x v="7"/>
    <x v="557"/>
    <x v="608"/>
    <x v="0"/>
    <n v="12.646800000000001"/>
    <n v="0"/>
    <n v="10"/>
  </r>
  <r>
    <x v="329"/>
    <x v="30"/>
    <d v="2012-10-31T00:00:00"/>
    <s v="SandraGlassco@gmail.com"/>
    <x v="14"/>
    <x v="15"/>
    <x v="558"/>
    <x v="609"/>
    <x v="8"/>
    <n v="20.039200000000001"/>
    <n v="0"/>
    <n v="10"/>
  </r>
  <r>
    <x v="330"/>
    <x v="284"/>
    <d v="2013-09-24T00:00:00"/>
    <s v="ScotWooten@gmail.com"/>
    <x v="87"/>
    <x v="9"/>
    <x v="559"/>
    <x v="610"/>
    <x v="1"/>
    <n v="73.544799999999995"/>
    <n v="4"/>
    <n v="9"/>
  </r>
  <r>
    <x v="331"/>
    <x v="285"/>
    <d v="2014-04-16T00:00:00"/>
    <s v="RobWilliams@gmail.com"/>
    <x v="1"/>
    <x v="9"/>
    <x v="69"/>
    <x v="76"/>
    <x v="8"/>
    <n v="2.3759999999999999"/>
    <n v="2"/>
    <n v="4"/>
  </r>
  <r>
    <x v="331"/>
    <x v="285"/>
    <d v="2014-04-16T00:00:00"/>
    <s v="RobWilliams@gmail.com"/>
    <x v="1"/>
    <x v="4"/>
    <x v="560"/>
    <x v="611"/>
    <x v="4"/>
    <n v="302.37299999999999"/>
    <n v="2"/>
    <n v="4"/>
  </r>
  <r>
    <x v="332"/>
    <x v="286"/>
    <d v="2014-11-12T00:00:00"/>
    <s v="JenniferBraxton@gmail.com"/>
    <x v="88"/>
    <x v="10"/>
    <x v="469"/>
    <x v="612"/>
    <x v="3"/>
    <n v="-2.6997"/>
    <n v="2"/>
    <n v="11"/>
  </r>
  <r>
    <x v="333"/>
    <x v="168"/>
    <d v="2011-12-17T00:00:00"/>
    <s v="WilliamBrown@gmail.com"/>
    <x v="31"/>
    <x v="1"/>
    <x v="561"/>
    <x v="613"/>
    <x v="8"/>
    <n v="4.3310000000000004"/>
    <n v="5"/>
    <n v="12"/>
  </r>
  <r>
    <x v="334"/>
    <x v="69"/>
    <d v="2013-07-28T00:00:00"/>
    <s v="LarryBlacks@gmail.com"/>
    <x v="0"/>
    <x v="11"/>
    <x v="92"/>
    <x v="614"/>
    <x v="6"/>
    <n v="10.74"/>
    <n v="2"/>
    <n v="7"/>
  </r>
  <r>
    <x v="335"/>
    <x v="287"/>
    <d v="2013-01-12T00:00:00"/>
    <s v="DiannaWilson@gmail.com"/>
    <x v="54"/>
    <x v="2"/>
    <x v="562"/>
    <x v="615"/>
    <x v="8"/>
    <n v="10.0282"/>
    <n v="5"/>
    <n v="1"/>
  </r>
  <r>
    <x v="336"/>
    <x v="288"/>
    <d v="2014-03-20T00:00:00"/>
    <s v="KarenFerguson@gmail.com"/>
    <x v="89"/>
    <x v="9"/>
    <x v="450"/>
    <x v="616"/>
    <x v="3"/>
    <n v="150.98400000000001"/>
    <n v="6"/>
    <n v="3"/>
  </r>
  <r>
    <x v="337"/>
    <x v="289"/>
    <d v="2011-08-03T00:00:00"/>
    <s v="IvanListon@gmail.com"/>
    <x v="3"/>
    <x v="4"/>
    <x v="563"/>
    <x v="617"/>
    <x v="3"/>
    <n v="6.9131999999999998"/>
    <n v="2"/>
    <n v="8"/>
  </r>
  <r>
    <x v="338"/>
    <x v="290"/>
    <d v="2013-10-22T00:00:00"/>
    <s v="PatrickBzostek@gmail.com"/>
    <x v="90"/>
    <x v="9"/>
    <x v="564"/>
    <x v="618"/>
    <x v="0"/>
    <n v="21.012799999999999"/>
    <n v="6"/>
    <n v="10"/>
  </r>
  <r>
    <x v="338"/>
    <x v="290"/>
    <d v="2013-10-22T00:00:00"/>
    <s v="PatrickBzostek@gmail.com"/>
    <x v="90"/>
    <x v="9"/>
    <x v="452"/>
    <x v="619"/>
    <x v="5"/>
    <n v="28.857600000000001"/>
    <n v="6"/>
    <n v="10"/>
  </r>
  <r>
    <x v="338"/>
    <x v="290"/>
    <d v="2013-10-22T00:00:00"/>
    <s v="PatrickBzostek@gmail.com"/>
    <x v="90"/>
    <x v="4"/>
    <x v="565"/>
    <x v="620"/>
    <x v="4"/>
    <n v="13.0375"/>
    <n v="6"/>
    <n v="10"/>
  </r>
  <r>
    <x v="338"/>
    <x v="290"/>
    <d v="2013-10-22T00:00:00"/>
    <s v="PatrickBzostek@gmail.com"/>
    <x v="90"/>
    <x v="9"/>
    <x v="139"/>
    <x v="621"/>
    <x v="7"/>
    <n v="32.936"/>
    <n v="6"/>
    <n v="10"/>
  </r>
  <r>
    <x v="339"/>
    <x v="291"/>
    <d v="2014-08-05T00:00:00"/>
    <s v="HeatherKirkland@gmail.com"/>
    <x v="47"/>
    <x v="4"/>
    <x v="566"/>
    <x v="622"/>
    <x v="0"/>
    <n v="18.5274"/>
    <n v="3"/>
    <n v="8"/>
  </r>
  <r>
    <x v="340"/>
    <x v="292"/>
    <d v="2013-06-30T00:00:00"/>
    <s v="AlanShonely@gmail.com"/>
    <x v="0"/>
    <x v="5"/>
    <x v="567"/>
    <x v="623"/>
    <x v="3"/>
    <n v="17.026800000000001"/>
    <n v="4"/>
    <n v="6"/>
  </r>
  <r>
    <x v="341"/>
    <x v="35"/>
    <d v="2013-12-18T00:00:00"/>
    <s v="ArthurPrichep@gmail.com"/>
    <x v="1"/>
    <x v="4"/>
    <x v="568"/>
    <x v="624"/>
    <x v="3"/>
    <n v="51.823799999999999"/>
    <n v="7"/>
    <n v="12"/>
  </r>
  <r>
    <x v="341"/>
    <x v="35"/>
    <d v="2013-12-18T00:00:00"/>
    <s v="ArthurPrichep@gmail.com"/>
    <x v="1"/>
    <x v="5"/>
    <x v="569"/>
    <x v="625"/>
    <x v="3"/>
    <n v="22.869"/>
    <n v="7"/>
    <n v="12"/>
  </r>
  <r>
    <x v="341"/>
    <x v="35"/>
    <d v="2013-12-18T00:00:00"/>
    <s v="ArthurPrichep@gmail.com"/>
    <x v="1"/>
    <x v="9"/>
    <x v="570"/>
    <x v="626"/>
    <x v="2"/>
    <n v="55.764000000000003"/>
    <n v="7"/>
    <n v="12"/>
  </r>
  <r>
    <x v="341"/>
    <x v="35"/>
    <d v="2013-12-18T00:00:00"/>
    <s v="ArthurPrichep@gmail.com"/>
    <x v="1"/>
    <x v="5"/>
    <x v="571"/>
    <x v="627"/>
    <x v="3"/>
    <n v="12.285"/>
    <n v="7"/>
    <n v="12"/>
  </r>
  <r>
    <x v="341"/>
    <x v="35"/>
    <d v="2013-12-18T00:00:00"/>
    <s v="ArthurPrichep@gmail.com"/>
    <x v="1"/>
    <x v="8"/>
    <x v="472"/>
    <x v="628"/>
    <x v="4"/>
    <n v="8.5024999999999995"/>
    <n v="7"/>
    <n v="12"/>
  </r>
  <r>
    <x v="342"/>
    <x v="293"/>
    <d v="2012-09-12T00:00:00"/>
    <s v="BethThompson@gmail.com"/>
    <x v="1"/>
    <x v="4"/>
    <x v="572"/>
    <x v="269"/>
    <x v="0"/>
    <n v="2.1335999999999999"/>
    <n v="6"/>
    <n v="9"/>
  </r>
  <r>
    <x v="342"/>
    <x v="293"/>
    <d v="2012-09-12T00:00:00"/>
    <s v="BethThompson@gmail.com"/>
    <x v="1"/>
    <x v="1"/>
    <x v="573"/>
    <x v="629"/>
    <x v="3"/>
    <n v="74.809799999999996"/>
    <n v="6"/>
    <n v="9"/>
  </r>
  <r>
    <x v="343"/>
    <x v="84"/>
    <d v="2014-10-03T00:00:00"/>
    <s v="NeolaSchneider@gmail.com"/>
    <x v="12"/>
    <x v="4"/>
    <x v="274"/>
    <x v="630"/>
    <x v="8"/>
    <n v="0.504"/>
    <n v="1"/>
    <n v="10"/>
  </r>
  <r>
    <x v="343"/>
    <x v="84"/>
    <d v="2014-10-03T00:00:00"/>
    <s v="NeolaSchneider@gmail.com"/>
    <x v="12"/>
    <x v="4"/>
    <x v="94"/>
    <x v="631"/>
    <x v="10"/>
    <n v="20.849399999999999"/>
    <n v="1"/>
    <n v="10"/>
  </r>
  <r>
    <x v="343"/>
    <x v="84"/>
    <d v="2014-10-03T00:00:00"/>
    <s v="NeolaSchneider@gmail.com"/>
    <x v="12"/>
    <x v="5"/>
    <x v="574"/>
    <x v="632"/>
    <x v="0"/>
    <n v="60.49"/>
    <n v="1"/>
    <n v="10"/>
  </r>
  <r>
    <x v="343"/>
    <x v="84"/>
    <d v="2014-10-03T00:00:00"/>
    <s v="NeolaSchneider@gmail.com"/>
    <x v="12"/>
    <x v="10"/>
    <x v="575"/>
    <x v="633"/>
    <x v="2"/>
    <n v="9.5031999999999996"/>
    <n v="1"/>
    <n v="10"/>
  </r>
  <r>
    <x v="344"/>
    <x v="294"/>
    <d v="2014-08-02T00:00:00"/>
    <s v="MattHagelstein@gmail.com"/>
    <x v="3"/>
    <x v="4"/>
    <x v="576"/>
    <x v="634"/>
    <x v="2"/>
    <n v="3.6192000000000002"/>
    <n v="4"/>
    <n v="7"/>
  </r>
  <r>
    <x v="344"/>
    <x v="294"/>
    <d v="2014-08-02T00:00:00"/>
    <s v="MattHagelstein@gmail.com"/>
    <x v="3"/>
    <x v="7"/>
    <x v="577"/>
    <x v="635"/>
    <x v="8"/>
    <n v="4.1943999999999999"/>
    <n v="4"/>
    <n v="7"/>
  </r>
  <r>
    <x v="344"/>
    <x v="294"/>
    <d v="2014-08-02T00:00:00"/>
    <s v="MattHagelstein@gmail.com"/>
    <x v="3"/>
    <x v="3"/>
    <x v="578"/>
    <x v="636"/>
    <x v="2"/>
    <n v="100.24"/>
    <n v="4"/>
    <n v="7"/>
  </r>
  <r>
    <x v="345"/>
    <x v="295"/>
    <d v="2013-03-22T00:00:00"/>
    <s v="BobbyTrafton@gmail.com"/>
    <x v="91"/>
    <x v="15"/>
    <x v="579"/>
    <x v="637"/>
    <x v="8"/>
    <n v="-98.8018"/>
    <n v="2"/>
    <n v="3"/>
  </r>
  <r>
    <x v="346"/>
    <x v="296"/>
    <d v="2011-04-05T00:00:00"/>
    <s v="AlexAvila@gmail.com"/>
    <x v="3"/>
    <x v="4"/>
    <x v="580"/>
    <x v="638"/>
    <x v="0"/>
    <n v="252.58799999999999"/>
    <n v="5"/>
    <n v="3"/>
  </r>
  <r>
    <x v="346"/>
    <x v="296"/>
    <d v="2011-04-05T00:00:00"/>
    <s v="AlexAvila@gmail.com"/>
    <x v="3"/>
    <x v="5"/>
    <x v="581"/>
    <x v="639"/>
    <x v="0"/>
    <n v="14.8344"/>
    <n v="5"/>
    <n v="3"/>
  </r>
  <r>
    <x v="347"/>
    <x v="297"/>
    <d v="2012-12-16T00:00:00"/>
    <s v="DougJacobs@gmail.com"/>
    <x v="6"/>
    <x v="3"/>
    <x v="582"/>
    <x v="640"/>
    <x v="2"/>
    <n v="35.996400000000001"/>
    <n v="2"/>
    <n v="12"/>
  </r>
  <r>
    <x v="348"/>
    <x v="298"/>
    <d v="2013-07-22T00:00:00"/>
    <s v="RickHuthwaite@gmail.com"/>
    <x v="63"/>
    <x v="12"/>
    <x v="583"/>
    <x v="641"/>
    <x v="4"/>
    <n v="12.432"/>
    <n v="6"/>
    <n v="7"/>
  </r>
  <r>
    <x v="349"/>
    <x v="256"/>
    <d v="2013-11-18T00:00:00"/>
    <s v="TobyGnade@gmail.com"/>
    <x v="0"/>
    <x v="4"/>
    <x v="584"/>
    <x v="642"/>
    <x v="8"/>
    <n v="381.29700000000003"/>
    <n v="2"/>
    <n v="11"/>
  </r>
  <r>
    <x v="349"/>
    <x v="256"/>
    <d v="2013-11-18T00:00:00"/>
    <s v="TobyGnade@gmail.com"/>
    <x v="0"/>
    <x v="4"/>
    <x v="585"/>
    <x v="643"/>
    <x v="1"/>
    <n v="13.3476"/>
    <n v="2"/>
    <n v="11"/>
  </r>
  <r>
    <x v="350"/>
    <x v="250"/>
    <d v="2014-11-26T00:00:00"/>
    <s v="BarryFranz@gmail.com"/>
    <x v="10"/>
    <x v="7"/>
    <x v="453"/>
    <x v="644"/>
    <x v="0"/>
    <n v="15.2712"/>
    <n v="4"/>
    <n v="11"/>
  </r>
  <r>
    <x v="350"/>
    <x v="250"/>
    <d v="2014-11-26T00:00:00"/>
    <s v="BarryFranz@gmail.com"/>
    <x v="10"/>
    <x v="2"/>
    <x v="586"/>
    <x v="645"/>
    <x v="0"/>
    <n v="1.4456"/>
    <n v="4"/>
    <n v="11"/>
  </r>
  <r>
    <x v="350"/>
    <x v="250"/>
    <d v="2014-11-26T00:00:00"/>
    <s v="BarryFranz@gmail.com"/>
    <x v="10"/>
    <x v="11"/>
    <x v="587"/>
    <x v="646"/>
    <x v="0"/>
    <n v="3.5177999999999998"/>
    <n v="4"/>
    <n v="11"/>
  </r>
  <r>
    <x v="350"/>
    <x v="250"/>
    <d v="2014-11-26T00:00:00"/>
    <s v="BarryFranz@gmail.com"/>
    <x v="10"/>
    <x v="5"/>
    <x v="588"/>
    <x v="647"/>
    <x v="8"/>
    <n v="2.2412000000000001"/>
    <n v="4"/>
    <n v="11"/>
  </r>
  <r>
    <x v="350"/>
    <x v="250"/>
    <d v="2014-11-26T00:00:00"/>
    <s v="BarryFranz@gmail.com"/>
    <x v="10"/>
    <x v="3"/>
    <x v="508"/>
    <x v="544"/>
    <x v="3"/>
    <n v="49.498199999999997"/>
    <n v="4"/>
    <n v="11"/>
  </r>
  <r>
    <x v="351"/>
    <x v="299"/>
    <d v="2012-02-18T00:00:00"/>
    <s v="JustinMacKendrick@gmail.com"/>
    <x v="0"/>
    <x v="9"/>
    <x v="589"/>
    <x v="478"/>
    <x v="0"/>
    <n v="6.4127999999999998"/>
    <n v="3"/>
    <n v="2"/>
  </r>
  <r>
    <x v="351"/>
    <x v="299"/>
    <d v="2012-02-18T00:00:00"/>
    <s v="JustinMacKendrick@gmail.com"/>
    <x v="0"/>
    <x v="4"/>
    <x v="565"/>
    <x v="620"/>
    <x v="4"/>
    <n v="13.0375"/>
    <n v="3"/>
    <n v="2"/>
  </r>
  <r>
    <x v="351"/>
    <x v="299"/>
    <d v="2012-02-18T00:00:00"/>
    <s v="JustinMacKendrick@gmail.com"/>
    <x v="0"/>
    <x v="4"/>
    <x v="590"/>
    <x v="40"/>
    <x v="4"/>
    <n v="4.1760000000000002"/>
    <n v="3"/>
    <n v="2"/>
  </r>
  <r>
    <x v="351"/>
    <x v="299"/>
    <d v="2012-02-18T00:00:00"/>
    <s v="JustinMacKendrick@gmail.com"/>
    <x v="0"/>
    <x v="5"/>
    <x v="591"/>
    <x v="648"/>
    <x v="6"/>
    <n v="157.01759999999999"/>
    <n v="3"/>
    <n v="2"/>
  </r>
  <r>
    <x v="351"/>
    <x v="299"/>
    <d v="2012-02-18T00:00:00"/>
    <s v="JustinMacKendrick@gmail.com"/>
    <x v="0"/>
    <x v="9"/>
    <x v="592"/>
    <x v="179"/>
    <x v="3"/>
    <n v="9.3312000000000008"/>
    <n v="3"/>
    <n v="2"/>
  </r>
  <r>
    <x v="352"/>
    <x v="78"/>
    <d v="2013-04-18T00:00:00"/>
    <s v="JulieKriz@gmail.com"/>
    <x v="18"/>
    <x v="9"/>
    <x v="47"/>
    <x v="47"/>
    <x v="3"/>
    <n v="68.975999999999999"/>
    <n v="2"/>
    <n v="4"/>
  </r>
  <r>
    <x v="353"/>
    <x v="300"/>
    <d v="2012-10-01T00:00:00"/>
    <s v="HenryGoldwyn@gmail.com"/>
    <x v="3"/>
    <x v="5"/>
    <x v="593"/>
    <x v="649"/>
    <x v="3"/>
    <n v="14.2758"/>
    <n v="3"/>
    <n v="9"/>
  </r>
  <r>
    <x v="353"/>
    <x v="300"/>
    <d v="2012-10-01T00:00:00"/>
    <s v="HenryGoldwyn@gmail.com"/>
    <x v="3"/>
    <x v="5"/>
    <x v="569"/>
    <x v="650"/>
    <x v="0"/>
    <n v="15.246"/>
    <n v="3"/>
    <n v="9"/>
  </r>
  <r>
    <x v="354"/>
    <x v="301"/>
    <d v="2014-06-20T00:00:00"/>
    <s v="TroyStaebel@gmail.com"/>
    <x v="3"/>
    <x v="10"/>
    <x v="594"/>
    <x v="651"/>
    <x v="1"/>
    <n v="90.971999999999994"/>
    <n v="3"/>
    <n v="6"/>
  </r>
  <r>
    <x v="354"/>
    <x v="301"/>
    <d v="2014-06-20T00:00:00"/>
    <s v="TroyStaebel@gmail.com"/>
    <x v="3"/>
    <x v="9"/>
    <x v="595"/>
    <x v="652"/>
    <x v="0"/>
    <n v="8.7138000000000009"/>
    <n v="3"/>
    <n v="6"/>
  </r>
  <r>
    <x v="355"/>
    <x v="302"/>
    <d v="2012-11-10T00:00:00"/>
    <s v="MariaZettner@gmail.com"/>
    <x v="18"/>
    <x v="11"/>
    <x v="596"/>
    <x v="653"/>
    <x v="8"/>
    <n v="2.4"/>
    <n v="2"/>
    <n v="11"/>
  </r>
  <r>
    <x v="355"/>
    <x v="302"/>
    <d v="2012-11-10T00:00:00"/>
    <s v="MariaZettner@gmail.com"/>
    <x v="18"/>
    <x v="8"/>
    <x v="597"/>
    <x v="654"/>
    <x v="3"/>
    <n v="66.954599999999999"/>
    <n v="2"/>
    <n v="11"/>
  </r>
  <r>
    <x v="356"/>
    <x v="303"/>
    <d v="2014-09-18T00:00:00"/>
    <s v="TomPrescott@gmail.com"/>
    <x v="1"/>
    <x v="9"/>
    <x v="598"/>
    <x v="265"/>
    <x v="0"/>
    <n v="6.3503999999999996"/>
    <n v="0"/>
    <n v="9"/>
  </r>
  <r>
    <x v="357"/>
    <x v="304"/>
    <d v="2012-09-27T00:00:00"/>
    <s v="ChadSievert@gmail.com"/>
    <x v="1"/>
    <x v="7"/>
    <x v="599"/>
    <x v="655"/>
    <x v="6"/>
    <n v="47.937600000000003"/>
    <n v="6"/>
    <n v="9"/>
  </r>
  <r>
    <x v="358"/>
    <x v="305"/>
    <d v="2012-03-11T00:00:00"/>
    <s v="JohnLucas@gmail.com"/>
    <x v="3"/>
    <x v="1"/>
    <x v="600"/>
    <x v="656"/>
    <x v="1"/>
    <n v="95.757199999999997"/>
    <n v="5"/>
    <n v="3"/>
  </r>
  <r>
    <x v="358"/>
    <x v="305"/>
    <d v="2012-03-11T00:00:00"/>
    <s v="JohnLucas@gmail.com"/>
    <x v="3"/>
    <x v="14"/>
    <x v="601"/>
    <x v="657"/>
    <x v="0"/>
    <n v="377.99459999999999"/>
    <n v="5"/>
    <n v="3"/>
  </r>
  <r>
    <x v="359"/>
    <x v="306"/>
    <d v="2011-10-08T00:00:00"/>
    <s v="AllenRosenblatt@gmail.com"/>
    <x v="0"/>
    <x v="6"/>
    <x v="602"/>
    <x v="658"/>
    <x v="8"/>
    <n v="3.5857999999999999"/>
    <n v="5"/>
    <n v="10"/>
  </r>
  <r>
    <x v="359"/>
    <x v="306"/>
    <d v="2011-10-08T00:00:00"/>
    <s v="AllenRosenblatt@gmail.com"/>
    <x v="0"/>
    <x v="10"/>
    <x v="603"/>
    <x v="659"/>
    <x v="3"/>
    <n v="13.7646"/>
    <n v="5"/>
    <n v="10"/>
  </r>
  <r>
    <x v="360"/>
    <x v="200"/>
    <d v="2014-11-03T00:00:00"/>
    <s v="JimKarlsson@gmail.com"/>
    <x v="1"/>
    <x v="10"/>
    <x v="534"/>
    <x v="660"/>
    <x v="0"/>
    <n v="-6.0979999999999999"/>
    <n v="3"/>
    <n v="10"/>
  </r>
  <r>
    <x v="360"/>
    <x v="200"/>
    <d v="2014-11-03T00:00:00"/>
    <s v="JimKarlsson@gmail.com"/>
    <x v="1"/>
    <x v="10"/>
    <x v="604"/>
    <x v="661"/>
    <x v="7"/>
    <n v="-23.0352"/>
    <n v="3"/>
    <n v="10"/>
  </r>
  <r>
    <x v="360"/>
    <x v="200"/>
    <d v="2014-11-03T00:00:00"/>
    <s v="JimKarlsson@gmail.com"/>
    <x v="1"/>
    <x v="15"/>
    <x v="342"/>
    <x v="540"/>
    <x v="0"/>
    <n v="37.996200000000002"/>
    <n v="3"/>
    <n v="10"/>
  </r>
  <r>
    <x v="361"/>
    <x v="67"/>
    <d v="2014-06-14T00:00:00"/>
    <s v="BenWallace@gmail.com"/>
    <x v="0"/>
    <x v="2"/>
    <x v="605"/>
    <x v="392"/>
    <x v="4"/>
    <n v="4.7560000000000002"/>
    <n v="3"/>
    <n v="6"/>
  </r>
  <r>
    <x v="362"/>
    <x v="307"/>
    <d v="2014-01-12T00:00:00"/>
    <s v="RicardoSperren@gmail.com"/>
    <x v="1"/>
    <x v="6"/>
    <x v="606"/>
    <x v="662"/>
    <x v="0"/>
    <n v="80.368200000000002"/>
    <n v="3"/>
    <n v="1"/>
  </r>
  <r>
    <x v="363"/>
    <x v="217"/>
    <d v="2014-06-13T00:00:00"/>
    <s v="BeckyCastell@gmail.com"/>
    <x v="84"/>
    <x v="10"/>
    <x v="607"/>
    <x v="663"/>
    <x v="8"/>
    <n v="35.098999999999997"/>
    <n v="1"/>
    <n v="6"/>
  </r>
  <r>
    <x v="363"/>
    <x v="217"/>
    <d v="2014-06-13T00:00:00"/>
    <s v="BeckyCastell@gmail.com"/>
    <x v="84"/>
    <x v="7"/>
    <x v="24"/>
    <x v="664"/>
    <x v="2"/>
    <n v="7.7004000000000001"/>
    <n v="1"/>
    <n v="6"/>
  </r>
  <r>
    <x v="363"/>
    <x v="217"/>
    <d v="2014-06-13T00:00:00"/>
    <s v="BeckyCastell@gmail.com"/>
    <x v="84"/>
    <x v="2"/>
    <x v="280"/>
    <x v="665"/>
    <x v="4"/>
    <n v="6.6029999999999998"/>
    <n v="1"/>
    <n v="6"/>
  </r>
  <r>
    <x v="363"/>
    <x v="217"/>
    <d v="2014-06-13T00:00:00"/>
    <s v="BeckyCastell@gmail.com"/>
    <x v="84"/>
    <x v="2"/>
    <x v="608"/>
    <x v="666"/>
    <x v="8"/>
    <n v="1.984"/>
    <n v="1"/>
    <n v="6"/>
  </r>
  <r>
    <x v="363"/>
    <x v="217"/>
    <d v="2014-06-13T00:00:00"/>
    <s v="BeckyCastell@gmail.com"/>
    <x v="84"/>
    <x v="7"/>
    <x v="225"/>
    <x v="667"/>
    <x v="3"/>
    <n v="-48.508200000000002"/>
    <n v="1"/>
    <n v="6"/>
  </r>
  <r>
    <x v="364"/>
    <x v="308"/>
    <d v="2014-03-25T00:00:00"/>
    <s v="HelenWasserman@gmail.com"/>
    <x v="1"/>
    <x v="8"/>
    <x v="609"/>
    <x v="668"/>
    <x v="1"/>
    <n v="63.8232"/>
    <n v="4"/>
    <n v="3"/>
  </r>
  <r>
    <x v="365"/>
    <x v="151"/>
    <d v="2014-09-27T00:00:00"/>
    <s v="KristinaNunn@gmail.com"/>
    <x v="92"/>
    <x v="13"/>
    <x v="610"/>
    <x v="669"/>
    <x v="3"/>
    <n v="5.2026000000000003"/>
    <n v="3"/>
    <n v="9"/>
  </r>
  <r>
    <x v="366"/>
    <x v="309"/>
    <d v="2013-09-27T00:00:00"/>
    <s v="LauraArmstrong@gmail.com"/>
    <x v="0"/>
    <x v="7"/>
    <x v="611"/>
    <x v="670"/>
    <x v="0"/>
    <n v="2.9371999999999998"/>
    <n v="2"/>
    <n v="9"/>
  </r>
  <r>
    <x v="366"/>
    <x v="309"/>
    <d v="2013-09-27T00:00:00"/>
    <s v="LauraArmstrong@gmail.com"/>
    <x v="0"/>
    <x v="9"/>
    <x v="612"/>
    <x v="671"/>
    <x v="4"/>
    <n v="20.85"/>
    <n v="2"/>
    <n v="9"/>
  </r>
  <r>
    <x v="367"/>
    <x v="239"/>
    <d v="2014-12-04T00:00:00"/>
    <s v="AliceMcCarthy@gmail.com"/>
    <x v="0"/>
    <x v="4"/>
    <x v="57"/>
    <x v="672"/>
    <x v="6"/>
    <n v="3.1583999999999999"/>
    <n v="1"/>
    <n v="12"/>
  </r>
  <r>
    <x v="367"/>
    <x v="239"/>
    <d v="2014-12-04T00:00:00"/>
    <s v="AliceMcCarthy@gmail.com"/>
    <x v="0"/>
    <x v="4"/>
    <x v="613"/>
    <x v="673"/>
    <x v="0"/>
    <n v="22.5732"/>
    <n v="1"/>
    <n v="12"/>
  </r>
  <r>
    <x v="367"/>
    <x v="239"/>
    <d v="2014-12-04T00:00:00"/>
    <s v="AliceMcCarthy@gmail.com"/>
    <x v="0"/>
    <x v="9"/>
    <x v="113"/>
    <x v="46"/>
    <x v="0"/>
    <n v="5.3213999999999997"/>
    <n v="1"/>
    <n v="12"/>
  </r>
  <r>
    <x v="367"/>
    <x v="239"/>
    <d v="2014-12-04T00:00:00"/>
    <s v="AliceMcCarthy@gmail.com"/>
    <x v="0"/>
    <x v="5"/>
    <x v="581"/>
    <x v="674"/>
    <x v="3"/>
    <n v="22.2516"/>
    <n v="1"/>
    <n v="12"/>
  </r>
  <r>
    <x v="367"/>
    <x v="239"/>
    <d v="2014-12-04T00:00:00"/>
    <s v="AliceMcCarthy@gmail.com"/>
    <x v="0"/>
    <x v="2"/>
    <x v="408"/>
    <x v="675"/>
    <x v="6"/>
    <n v="5.04"/>
    <n v="1"/>
    <n v="12"/>
  </r>
  <r>
    <x v="368"/>
    <x v="108"/>
    <d v="2012-09-02T00:00:00"/>
    <s v="ScottCohen@gmail.com"/>
    <x v="3"/>
    <x v="15"/>
    <x v="614"/>
    <x v="676"/>
    <x v="1"/>
    <n v="200.9546"/>
    <n v="2"/>
    <n v="8"/>
  </r>
  <r>
    <x v="368"/>
    <x v="108"/>
    <d v="2012-09-02T00:00:00"/>
    <s v="ScottCohen@gmail.com"/>
    <x v="3"/>
    <x v="4"/>
    <x v="566"/>
    <x v="677"/>
    <x v="4"/>
    <n v="46.3185"/>
    <n v="2"/>
    <n v="8"/>
  </r>
  <r>
    <x v="368"/>
    <x v="108"/>
    <d v="2012-09-02T00:00:00"/>
    <s v="ScottCohen@gmail.com"/>
    <x v="3"/>
    <x v="8"/>
    <x v="615"/>
    <x v="678"/>
    <x v="8"/>
    <n v="15.699299999999999"/>
    <n v="2"/>
    <n v="8"/>
  </r>
  <r>
    <x v="368"/>
    <x v="108"/>
    <d v="2012-09-02T00:00:00"/>
    <s v="ScottCohen@gmail.com"/>
    <x v="3"/>
    <x v="16"/>
    <x v="616"/>
    <x v="679"/>
    <x v="3"/>
    <n v="80.991900000000001"/>
    <n v="2"/>
    <n v="8"/>
  </r>
  <r>
    <x v="369"/>
    <x v="142"/>
    <d v="2011-11-26T00:00:00"/>
    <s v="EricaHackney@gmail.com"/>
    <x v="93"/>
    <x v="10"/>
    <x v="617"/>
    <x v="680"/>
    <x v="8"/>
    <n v="-18.1068"/>
    <n v="2"/>
    <n v="11"/>
  </r>
  <r>
    <x v="370"/>
    <x v="152"/>
    <d v="2012-12-11T00:00:00"/>
    <s v="KatherineMurray@gmail.com"/>
    <x v="94"/>
    <x v="9"/>
    <x v="618"/>
    <x v="681"/>
    <x v="4"/>
    <n v="15.065"/>
    <n v="5"/>
    <n v="12"/>
  </r>
  <r>
    <x v="371"/>
    <x v="310"/>
    <d v="2014-03-27T00:00:00"/>
    <s v="ChristinaVanderZanden@gmail.com"/>
    <x v="59"/>
    <x v="5"/>
    <x v="619"/>
    <x v="682"/>
    <x v="2"/>
    <n v="45.770400000000002"/>
    <n v="1"/>
    <n v="3"/>
  </r>
  <r>
    <x v="371"/>
    <x v="310"/>
    <d v="2014-03-27T00:00:00"/>
    <s v="ChristinaVanderZanden@gmail.com"/>
    <x v="59"/>
    <x v="2"/>
    <x v="57"/>
    <x v="683"/>
    <x v="5"/>
    <n v="4.4855999999999998"/>
    <n v="1"/>
    <n v="3"/>
  </r>
  <r>
    <x v="371"/>
    <x v="310"/>
    <d v="2014-03-27T00:00:00"/>
    <s v="ChristinaVanderZanden@gmail.com"/>
    <x v="59"/>
    <x v="4"/>
    <x v="620"/>
    <x v="684"/>
    <x v="2"/>
    <n v="62.747999999999998"/>
    <n v="1"/>
    <n v="3"/>
  </r>
  <r>
    <x v="371"/>
    <x v="310"/>
    <d v="2014-03-27T00:00:00"/>
    <s v="ChristinaVanderZanden@gmail.com"/>
    <x v="59"/>
    <x v="3"/>
    <x v="621"/>
    <x v="685"/>
    <x v="2"/>
    <n v="15.8376"/>
    <n v="1"/>
    <n v="3"/>
  </r>
  <r>
    <x v="371"/>
    <x v="310"/>
    <d v="2014-03-27T00:00:00"/>
    <s v="ChristinaVanderZanden@gmail.com"/>
    <x v="59"/>
    <x v="14"/>
    <x v="622"/>
    <x v="686"/>
    <x v="0"/>
    <n v="59.997999999999998"/>
    <n v="1"/>
    <n v="3"/>
  </r>
  <r>
    <x v="372"/>
    <x v="111"/>
    <d v="2012-12-15T00:00:00"/>
    <s v="DennisKane@gmail.com"/>
    <x v="18"/>
    <x v="11"/>
    <x v="57"/>
    <x v="687"/>
    <x v="0"/>
    <n v="3.6156000000000001"/>
    <n v="3"/>
    <n v="12"/>
  </r>
  <r>
    <x v="372"/>
    <x v="111"/>
    <d v="2012-12-15T00:00:00"/>
    <s v="DennisKane@gmail.com"/>
    <x v="18"/>
    <x v="4"/>
    <x v="623"/>
    <x v="688"/>
    <x v="0"/>
    <n v="8.8623999999999992"/>
    <n v="3"/>
    <n v="12"/>
  </r>
  <r>
    <x v="373"/>
    <x v="311"/>
    <d v="2014-08-17T00:00:00"/>
    <s v="NoraPreis@gmail.com"/>
    <x v="3"/>
    <x v="0"/>
    <x v="624"/>
    <x v="594"/>
    <x v="0"/>
    <n v="2.8224"/>
    <n v="2"/>
    <n v="8"/>
  </r>
  <r>
    <x v="373"/>
    <x v="311"/>
    <d v="2014-08-17T00:00:00"/>
    <s v="NoraPreis@gmail.com"/>
    <x v="3"/>
    <x v="2"/>
    <x v="625"/>
    <x v="689"/>
    <x v="6"/>
    <n v="4.3368000000000002"/>
    <n v="2"/>
    <n v="8"/>
  </r>
  <r>
    <x v="374"/>
    <x v="235"/>
    <d v="2014-10-12T00:00:00"/>
    <s v="MikeGockenbach@gmail.com"/>
    <x v="0"/>
    <x v="8"/>
    <x v="597"/>
    <x v="690"/>
    <x v="5"/>
    <n v="200.8638"/>
    <n v="4"/>
    <n v="10"/>
  </r>
  <r>
    <x v="374"/>
    <x v="235"/>
    <d v="2014-10-12T00:00:00"/>
    <s v="MikeGockenbach@gmail.com"/>
    <x v="0"/>
    <x v="3"/>
    <x v="162"/>
    <x v="691"/>
    <x v="1"/>
    <n v="-28.967400000000001"/>
    <n v="4"/>
    <n v="10"/>
  </r>
  <r>
    <x v="374"/>
    <x v="235"/>
    <d v="2014-10-12T00:00:00"/>
    <s v="MikeGockenbach@gmail.com"/>
    <x v="0"/>
    <x v="3"/>
    <x v="626"/>
    <x v="229"/>
    <x v="11"/>
    <n v="26.972999999999999"/>
    <n v="4"/>
    <n v="10"/>
  </r>
  <r>
    <x v="375"/>
    <x v="227"/>
    <d v="2014-01-26T00:00:00"/>
    <s v="TamaraManning@gmail.com"/>
    <x v="3"/>
    <x v="2"/>
    <x v="57"/>
    <x v="692"/>
    <x v="4"/>
    <n v="7.9859999999999998"/>
    <n v="5"/>
    <n v="1"/>
  </r>
  <r>
    <x v="375"/>
    <x v="227"/>
    <d v="2014-01-26T00:00:00"/>
    <s v="TamaraManning@gmail.com"/>
    <x v="3"/>
    <x v="3"/>
    <x v="627"/>
    <x v="693"/>
    <x v="3"/>
    <n v="130.4913"/>
    <n v="5"/>
    <n v="1"/>
  </r>
  <r>
    <x v="376"/>
    <x v="312"/>
    <d v="2014-03-26T00:00:00"/>
    <s v="BillEplett@gmail.com"/>
    <x v="3"/>
    <x v="1"/>
    <x v="628"/>
    <x v="694"/>
    <x v="7"/>
    <n v="76.2624"/>
    <n v="2"/>
    <n v="3"/>
  </r>
  <r>
    <x v="377"/>
    <x v="313"/>
    <d v="2012-06-09T00:00:00"/>
    <s v="EleniMcCrary@gmail.com"/>
    <x v="0"/>
    <x v="4"/>
    <x v="57"/>
    <x v="695"/>
    <x v="4"/>
    <n v="2.6320000000000001"/>
    <n v="2"/>
    <n v="6"/>
  </r>
  <r>
    <x v="378"/>
    <x v="314"/>
    <d v="2011-11-16T00:00:00"/>
    <s v="JosephAirdo@gmail.com"/>
    <x v="0"/>
    <x v="9"/>
    <x v="229"/>
    <x v="159"/>
    <x v="0"/>
    <n v="5.8604000000000003"/>
    <n v="4"/>
    <n v="11"/>
  </r>
  <r>
    <x v="378"/>
    <x v="314"/>
    <d v="2011-11-16T00:00:00"/>
    <s v="JosephAirdo@gmail.com"/>
    <x v="0"/>
    <x v="6"/>
    <x v="268"/>
    <x v="696"/>
    <x v="3"/>
    <n v="31.453199999999999"/>
    <n v="4"/>
    <n v="11"/>
  </r>
  <r>
    <x v="379"/>
    <x v="315"/>
    <d v="2014-10-19T00:00:00"/>
    <s v="MichelleLonsdale@gmail.com"/>
    <x v="95"/>
    <x v="8"/>
    <x v="629"/>
    <x v="697"/>
    <x v="4"/>
    <n v="95.2"/>
    <n v="6"/>
    <n v="10"/>
  </r>
  <r>
    <x v="379"/>
    <x v="315"/>
    <d v="2014-10-19T00:00:00"/>
    <s v="MichelleLonsdale@gmail.com"/>
    <x v="95"/>
    <x v="4"/>
    <x v="513"/>
    <x v="698"/>
    <x v="3"/>
    <n v="29.952000000000002"/>
    <n v="6"/>
    <n v="10"/>
  </r>
  <r>
    <x v="380"/>
    <x v="73"/>
    <d v="2013-05-29T00:00:00"/>
    <s v="LindaCazamias@gmail.com"/>
    <x v="96"/>
    <x v="16"/>
    <x v="630"/>
    <x v="699"/>
    <x v="11"/>
    <n v="179.73"/>
    <n v="7"/>
    <n v="5"/>
  </r>
  <r>
    <x v="381"/>
    <x v="286"/>
    <d v="2014-11-15T00:00:00"/>
    <s v="MattCollister@gmail.com"/>
    <x v="97"/>
    <x v="7"/>
    <x v="378"/>
    <x v="700"/>
    <x v="0"/>
    <n v="3.1779999999999999"/>
    <n v="5"/>
    <n v="11"/>
  </r>
  <r>
    <x v="381"/>
    <x v="286"/>
    <d v="2014-11-15T00:00:00"/>
    <s v="MattCollister@gmail.com"/>
    <x v="97"/>
    <x v="8"/>
    <x v="631"/>
    <x v="93"/>
    <x v="8"/>
    <n v="43.995600000000003"/>
    <n v="5"/>
    <n v="11"/>
  </r>
  <r>
    <x v="382"/>
    <x v="316"/>
    <d v="2014-05-21T00:00:00"/>
    <s v="RossBaird@gmail.com"/>
    <x v="3"/>
    <x v="0"/>
    <x v="0"/>
    <x v="701"/>
    <x v="7"/>
    <n v="27.485600000000002"/>
    <n v="7"/>
    <n v="5"/>
  </r>
  <r>
    <x v="383"/>
    <x v="38"/>
    <d v="2015-01-03T00:00:00"/>
    <s v="HarryMarie@gmail.com"/>
    <x v="1"/>
    <x v="1"/>
    <x v="207"/>
    <x v="702"/>
    <x v="0"/>
    <n v="3.0339999999999998"/>
    <n v="5"/>
    <n v="12"/>
  </r>
  <r>
    <x v="384"/>
    <x v="317"/>
    <d v="2014-07-11T00:00:00"/>
    <s v="ChristinaAnderson@gmail.com"/>
    <x v="48"/>
    <x v="1"/>
    <x v="632"/>
    <x v="703"/>
    <x v="5"/>
    <n v="114.6285"/>
    <n v="7"/>
    <n v="7"/>
  </r>
  <r>
    <x v="385"/>
    <x v="318"/>
    <d v="2011-11-20T00:00:00"/>
    <s v="PierreWener@gmail.com"/>
    <x v="30"/>
    <x v="6"/>
    <x v="633"/>
    <x v="704"/>
    <x v="0"/>
    <n v="-99.266400000000004"/>
    <n v="2"/>
    <n v="11"/>
  </r>
  <r>
    <x v="385"/>
    <x v="318"/>
    <d v="2011-11-20T00:00:00"/>
    <s v="PierreWener@gmail.com"/>
    <x v="30"/>
    <x v="9"/>
    <x v="634"/>
    <x v="705"/>
    <x v="2"/>
    <n v="12.5328"/>
    <n v="2"/>
    <n v="11"/>
  </r>
  <r>
    <x v="386"/>
    <x v="5"/>
    <d v="2012-10-01T00:00:00"/>
    <s v="AnneMcFarland@gmail.com"/>
    <x v="0"/>
    <x v="13"/>
    <x v="635"/>
    <x v="706"/>
    <x v="0"/>
    <n v="8.2156000000000002"/>
    <n v="6"/>
    <n v="9"/>
  </r>
  <r>
    <x v="387"/>
    <x v="319"/>
    <d v="2013-11-11T00:00:00"/>
    <s v="ChristopherSchild@gmail.com"/>
    <x v="12"/>
    <x v="4"/>
    <x v="636"/>
    <x v="707"/>
    <x v="4"/>
    <n v="9.8279999999999994"/>
    <n v="5"/>
    <n v="11"/>
  </r>
  <r>
    <x v="388"/>
    <x v="320"/>
    <d v="2012-07-13T00:00:00"/>
    <s v="ShahidCollister@gmail.com"/>
    <x v="1"/>
    <x v="9"/>
    <x v="637"/>
    <x v="708"/>
    <x v="3"/>
    <n v="13.486499999999999"/>
    <n v="2"/>
    <n v="7"/>
  </r>
  <r>
    <x v="388"/>
    <x v="320"/>
    <d v="2012-07-13T00:00:00"/>
    <s v="ShahidCollister@gmail.com"/>
    <x v="1"/>
    <x v="4"/>
    <x v="294"/>
    <x v="709"/>
    <x v="3"/>
    <n v="34.423200000000001"/>
    <n v="2"/>
    <n v="7"/>
  </r>
  <r>
    <x v="389"/>
    <x v="85"/>
    <d v="2013-11-07T00:00:00"/>
    <s v="PhillipFlathmann@gmail.com"/>
    <x v="0"/>
    <x v="10"/>
    <x v="638"/>
    <x v="710"/>
    <x v="0"/>
    <n v="-29.9178"/>
    <n v="3"/>
    <n v="11"/>
  </r>
  <r>
    <x v="389"/>
    <x v="85"/>
    <d v="2013-11-07T00:00:00"/>
    <s v="PhillipFlathmann@gmail.com"/>
    <x v="0"/>
    <x v="8"/>
    <x v="639"/>
    <x v="711"/>
    <x v="4"/>
    <n v="29.032499999999999"/>
    <n v="3"/>
    <n v="11"/>
  </r>
  <r>
    <x v="389"/>
    <x v="85"/>
    <d v="2013-11-07T00:00:00"/>
    <s v="PhillipFlathmann@gmail.com"/>
    <x v="0"/>
    <x v="0"/>
    <x v="640"/>
    <x v="712"/>
    <x v="1"/>
    <n v="41.223700000000001"/>
    <n v="3"/>
    <n v="11"/>
  </r>
  <r>
    <x v="389"/>
    <x v="85"/>
    <d v="2013-11-07T00:00:00"/>
    <s v="PhillipFlathmann@gmail.com"/>
    <x v="0"/>
    <x v="5"/>
    <x v="641"/>
    <x v="713"/>
    <x v="2"/>
    <n v="429.5772"/>
    <n v="3"/>
    <n v="11"/>
  </r>
  <r>
    <x v="390"/>
    <x v="321"/>
    <d v="2014-09-09T00:00:00"/>
    <s v="GregMaxwell@gmail.com"/>
    <x v="0"/>
    <x v="6"/>
    <x v="642"/>
    <x v="714"/>
    <x v="3"/>
    <n v="-99.176400000000001"/>
    <n v="4"/>
    <n v="9"/>
  </r>
  <r>
    <x v="391"/>
    <x v="322"/>
    <d v="2015-01-01T00:00:00"/>
    <s v="AlanHwang@gmail.com"/>
    <x v="1"/>
    <x v="7"/>
    <x v="446"/>
    <x v="715"/>
    <x v="6"/>
    <n v="0"/>
    <n v="7"/>
    <n v="12"/>
  </r>
  <r>
    <x v="392"/>
    <x v="323"/>
    <d v="2014-09-04T00:00:00"/>
    <s v="KristinaNunn@gmail.com"/>
    <x v="1"/>
    <x v="3"/>
    <x v="643"/>
    <x v="716"/>
    <x v="2"/>
    <n v="11.429600000000001"/>
    <n v="6"/>
    <n v="8"/>
  </r>
  <r>
    <x v="392"/>
    <x v="323"/>
    <d v="2014-09-04T00:00:00"/>
    <s v="KristinaNunn@gmail.com"/>
    <x v="1"/>
    <x v="6"/>
    <x v="644"/>
    <x v="717"/>
    <x v="4"/>
    <n v="250.30500000000001"/>
    <n v="6"/>
    <n v="8"/>
  </r>
  <r>
    <x v="392"/>
    <x v="323"/>
    <d v="2014-09-04T00:00:00"/>
    <s v="KristinaNunn@gmail.com"/>
    <x v="1"/>
    <x v="4"/>
    <x v="152"/>
    <x v="718"/>
    <x v="4"/>
    <n v="32.396000000000001"/>
    <n v="6"/>
    <n v="8"/>
  </r>
  <r>
    <x v="392"/>
    <x v="323"/>
    <d v="2014-09-04T00:00:00"/>
    <s v="KristinaNunn@gmail.com"/>
    <x v="1"/>
    <x v="2"/>
    <x v="586"/>
    <x v="645"/>
    <x v="0"/>
    <n v="1.4456"/>
    <n v="6"/>
    <n v="8"/>
  </r>
  <r>
    <x v="393"/>
    <x v="324"/>
    <d v="2011-12-15T00:00:00"/>
    <s v="KatherineDucich@gmail.com"/>
    <x v="0"/>
    <x v="9"/>
    <x v="645"/>
    <x v="719"/>
    <x v="6"/>
    <n v="41.510399999999997"/>
    <n v="2"/>
    <n v="12"/>
  </r>
  <r>
    <x v="394"/>
    <x v="42"/>
    <d v="2012-10-01T00:00:00"/>
    <s v="BryanSpruell@gmail.com"/>
    <x v="18"/>
    <x v="7"/>
    <x v="24"/>
    <x v="720"/>
    <x v="3"/>
    <n v="18.609300000000001"/>
    <n v="5"/>
    <n v="9"/>
  </r>
  <r>
    <x v="394"/>
    <x v="42"/>
    <d v="2012-10-01T00:00:00"/>
    <s v="BryanSpruell@gmail.com"/>
    <x v="18"/>
    <x v="13"/>
    <x v="646"/>
    <x v="721"/>
    <x v="0"/>
    <n v="58.496200000000002"/>
    <n v="5"/>
    <n v="9"/>
  </r>
  <r>
    <x v="395"/>
    <x v="325"/>
    <d v="2013-05-25T00:00:00"/>
    <s v="BillTyler@gmail.com"/>
    <x v="3"/>
    <x v="4"/>
    <x v="529"/>
    <x v="722"/>
    <x v="8"/>
    <n v="3.3544"/>
    <n v="5"/>
    <n v="5"/>
  </r>
  <r>
    <x v="396"/>
    <x v="326"/>
    <d v="2013-11-20T00:00:00"/>
    <s v="RalphRitter@gmail.com"/>
    <x v="3"/>
    <x v="0"/>
    <x v="647"/>
    <x v="517"/>
    <x v="0"/>
    <n v="3.4685999999999999"/>
    <n v="5"/>
    <n v="11"/>
  </r>
  <r>
    <x v="397"/>
    <x v="327"/>
    <d v="2011-07-27T00:00:00"/>
    <s v="KenLonsdale@gmail.com"/>
    <x v="3"/>
    <x v="7"/>
    <x v="517"/>
    <x v="723"/>
    <x v="2"/>
    <n v="15.041600000000001"/>
    <n v="2"/>
    <n v="7"/>
  </r>
  <r>
    <x v="397"/>
    <x v="327"/>
    <d v="2011-07-27T00:00:00"/>
    <s v="KenLonsdale@gmail.com"/>
    <x v="3"/>
    <x v="12"/>
    <x v="648"/>
    <x v="724"/>
    <x v="4"/>
    <n v="327.50599999999997"/>
    <n v="2"/>
    <n v="7"/>
  </r>
  <r>
    <x v="397"/>
    <x v="327"/>
    <d v="2011-07-27T00:00:00"/>
    <s v="KenLonsdale@gmail.com"/>
    <x v="3"/>
    <x v="1"/>
    <x v="57"/>
    <x v="725"/>
    <x v="7"/>
    <n v="34.284799999999997"/>
    <n v="2"/>
    <n v="7"/>
  </r>
  <r>
    <x v="398"/>
    <x v="328"/>
    <d v="2014-03-09T00:00:00"/>
    <s v="MaribethYedwab@gmail.com"/>
    <x v="0"/>
    <x v="3"/>
    <x v="649"/>
    <x v="726"/>
    <x v="3"/>
    <n v="14.7582"/>
    <n v="6"/>
    <n v="3"/>
  </r>
  <r>
    <x v="398"/>
    <x v="328"/>
    <d v="2014-03-09T00:00:00"/>
    <s v="MaribethYedwab@gmail.com"/>
    <x v="0"/>
    <x v="8"/>
    <x v="380"/>
    <x v="727"/>
    <x v="6"/>
    <n v="52.793399999999998"/>
    <n v="6"/>
    <n v="3"/>
  </r>
  <r>
    <x v="399"/>
    <x v="293"/>
    <d v="2012-09-08T00:00:00"/>
    <s v="LoriOlson@gmail.com"/>
    <x v="98"/>
    <x v="8"/>
    <x v="650"/>
    <x v="728"/>
    <x v="2"/>
    <n v="18.064800000000002"/>
    <n v="2"/>
    <n v="9"/>
  </r>
  <r>
    <x v="400"/>
    <x v="329"/>
    <d v="2012-07-16T00:00:00"/>
    <s v="EleniMcCrary@gmail.com"/>
    <x v="3"/>
    <x v="10"/>
    <x v="367"/>
    <x v="729"/>
    <x v="6"/>
    <n v="-219.1644"/>
    <n v="0"/>
    <n v="7"/>
  </r>
  <r>
    <x v="400"/>
    <x v="329"/>
    <d v="2012-07-16T00:00:00"/>
    <s v="EleniMcCrary@gmail.com"/>
    <x v="3"/>
    <x v="10"/>
    <x v="89"/>
    <x v="730"/>
    <x v="3"/>
    <n v="78.767099999999999"/>
    <n v="0"/>
    <n v="7"/>
  </r>
  <r>
    <x v="401"/>
    <x v="330"/>
    <d v="2013-05-05T00:00:00"/>
    <s v="KenDana@gmail.com"/>
    <x v="11"/>
    <x v="1"/>
    <x v="227"/>
    <x v="731"/>
    <x v="1"/>
    <n v="22.377600000000001"/>
    <n v="4"/>
    <n v="5"/>
  </r>
  <r>
    <x v="402"/>
    <x v="331"/>
    <d v="2014-04-21T00:00:00"/>
    <s v="JoelEaton@gmail.com"/>
    <x v="12"/>
    <x v="7"/>
    <x v="417"/>
    <x v="732"/>
    <x v="2"/>
    <n v="2.0592000000000001"/>
    <n v="4"/>
    <n v="4"/>
  </r>
  <r>
    <x v="402"/>
    <x v="331"/>
    <d v="2014-04-21T00:00:00"/>
    <s v="JoelEaton@gmail.com"/>
    <x v="12"/>
    <x v="15"/>
    <x v="144"/>
    <x v="733"/>
    <x v="8"/>
    <n v="-6.0490000000000004"/>
    <n v="4"/>
    <n v="4"/>
  </r>
  <r>
    <x v="403"/>
    <x v="332"/>
    <d v="2012-08-22T00:00:00"/>
    <s v="JohnMurray@gmail.com"/>
    <x v="8"/>
    <x v="2"/>
    <x v="311"/>
    <x v="734"/>
    <x v="8"/>
    <n v="0.25919999999999999"/>
    <n v="6"/>
    <n v="8"/>
  </r>
  <r>
    <x v="403"/>
    <x v="332"/>
    <d v="2012-08-22T00:00:00"/>
    <s v="JohnMurray@gmail.com"/>
    <x v="8"/>
    <x v="3"/>
    <x v="651"/>
    <x v="735"/>
    <x v="4"/>
    <n v="211.49549999999999"/>
    <n v="6"/>
    <n v="8"/>
  </r>
  <r>
    <x v="403"/>
    <x v="332"/>
    <d v="2012-08-22T00:00:00"/>
    <s v="JohnMurray@gmail.com"/>
    <x v="8"/>
    <x v="9"/>
    <x v="652"/>
    <x v="736"/>
    <x v="7"/>
    <n v="105.6456"/>
    <n v="6"/>
    <n v="8"/>
  </r>
  <r>
    <x v="403"/>
    <x v="332"/>
    <d v="2012-08-22T00:00:00"/>
    <s v="JohnMurray@gmail.com"/>
    <x v="8"/>
    <x v="0"/>
    <x v="304"/>
    <x v="603"/>
    <x v="0"/>
    <n v="1.764"/>
    <n v="6"/>
    <n v="8"/>
  </r>
  <r>
    <x v="404"/>
    <x v="22"/>
    <d v="2012-06-04T00:00:00"/>
    <s v="TamaraManning@gmail.com"/>
    <x v="4"/>
    <x v="15"/>
    <x v="653"/>
    <x v="737"/>
    <x v="1"/>
    <n v="140.68600000000001"/>
    <n v="4"/>
    <n v="5"/>
  </r>
  <r>
    <x v="404"/>
    <x v="22"/>
    <d v="2012-06-04T00:00:00"/>
    <s v="TamaraManning@gmail.com"/>
    <x v="4"/>
    <x v="0"/>
    <x v="116"/>
    <x v="738"/>
    <x v="4"/>
    <n v="7.56"/>
    <n v="4"/>
    <n v="5"/>
  </r>
  <r>
    <x v="404"/>
    <x v="22"/>
    <d v="2012-06-04T00:00:00"/>
    <s v="TamaraManning@gmail.com"/>
    <x v="4"/>
    <x v="7"/>
    <x v="281"/>
    <x v="739"/>
    <x v="0"/>
    <n v="61.389000000000003"/>
    <n v="4"/>
    <n v="5"/>
  </r>
  <r>
    <x v="405"/>
    <x v="333"/>
    <d v="2014-11-04T00:00:00"/>
    <s v="SarahFoster@gmail.com"/>
    <x v="99"/>
    <x v="4"/>
    <x v="654"/>
    <x v="740"/>
    <x v="4"/>
    <n v="7.85"/>
    <n v="2"/>
    <n v="11"/>
  </r>
  <r>
    <x v="405"/>
    <x v="333"/>
    <d v="2014-11-04T00:00:00"/>
    <s v="SarahFoster@gmail.com"/>
    <x v="99"/>
    <x v="6"/>
    <x v="538"/>
    <x v="741"/>
    <x v="5"/>
    <n v="239.9058"/>
    <n v="2"/>
    <n v="11"/>
  </r>
  <r>
    <x v="406"/>
    <x v="334"/>
    <d v="2013-05-10T00:00:00"/>
    <s v="BarryFranz@gmail.com"/>
    <x v="0"/>
    <x v="7"/>
    <x v="514"/>
    <x v="56"/>
    <x v="8"/>
    <n v="1.0165999999999999"/>
    <n v="4"/>
    <n v="5"/>
  </r>
  <r>
    <x v="406"/>
    <x v="334"/>
    <d v="2013-05-10T00:00:00"/>
    <s v="BarryFranz@gmail.com"/>
    <x v="0"/>
    <x v="3"/>
    <x v="655"/>
    <x v="742"/>
    <x v="3"/>
    <n v="21.5397"/>
    <n v="4"/>
    <n v="5"/>
  </r>
  <r>
    <x v="407"/>
    <x v="335"/>
    <d v="2013-03-11T00:00:00"/>
    <s v="MichaelGranlund@gmail.com"/>
    <x v="18"/>
    <x v="2"/>
    <x v="656"/>
    <x v="743"/>
    <x v="8"/>
    <n v="4.9271000000000003"/>
    <n v="6"/>
    <n v="3"/>
  </r>
  <r>
    <x v="408"/>
    <x v="149"/>
    <d v="2013-05-06T00:00:00"/>
    <s v="BillOverfelt@gmail.com"/>
    <x v="0"/>
    <x v="10"/>
    <x v="657"/>
    <x v="744"/>
    <x v="0"/>
    <n v="2.5979999999999999"/>
    <n v="7"/>
    <n v="4"/>
  </r>
  <r>
    <x v="409"/>
    <x v="336"/>
    <d v="2011-05-03T00:00:00"/>
    <s v="AleksandraGannaway@gmail.com"/>
    <x v="0"/>
    <x v="10"/>
    <x v="122"/>
    <x v="745"/>
    <x v="3"/>
    <n v="23.027999999999999"/>
    <n v="7"/>
    <n v="4"/>
  </r>
  <r>
    <x v="409"/>
    <x v="336"/>
    <d v="2011-05-03T00:00:00"/>
    <s v="AleksandraGannaway@gmail.com"/>
    <x v="0"/>
    <x v="4"/>
    <x v="658"/>
    <x v="746"/>
    <x v="6"/>
    <n v="5.7149999999999999"/>
    <n v="7"/>
    <n v="4"/>
  </r>
  <r>
    <x v="410"/>
    <x v="337"/>
    <d v="2014-04-06T00:00:00"/>
    <s v="MaribethSchnelling@gmail.com"/>
    <x v="3"/>
    <x v="0"/>
    <x v="659"/>
    <x v="747"/>
    <x v="0"/>
    <n v="2.7166000000000001"/>
    <n v="4"/>
    <n v="4"/>
  </r>
  <r>
    <x v="410"/>
    <x v="337"/>
    <d v="2014-04-06T00:00:00"/>
    <s v="MaribethSchnelling@gmail.com"/>
    <x v="3"/>
    <x v="4"/>
    <x v="246"/>
    <x v="748"/>
    <x v="10"/>
    <n v="38.024999999999999"/>
    <n v="4"/>
    <n v="4"/>
  </r>
  <r>
    <x v="411"/>
    <x v="338"/>
    <d v="2014-12-27T00:00:00"/>
    <s v="JimMitchum@gmail.com"/>
    <x v="13"/>
    <x v="2"/>
    <x v="660"/>
    <x v="749"/>
    <x v="3"/>
    <n v="1.0842000000000001"/>
    <n v="4"/>
    <n v="12"/>
  </r>
  <r>
    <x v="411"/>
    <x v="338"/>
    <d v="2014-12-27T00:00:00"/>
    <s v="JimMitchum@gmail.com"/>
    <x v="13"/>
    <x v="3"/>
    <x v="406"/>
    <x v="750"/>
    <x v="2"/>
    <n v="6.7039999999999997"/>
    <n v="4"/>
    <n v="12"/>
  </r>
  <r>
    <x v="411"/>
    <x v="338"/>
    <d v="2014-12-27T00:00:00"/>
    <s v="JimMitchum@gmail.com"/>
    <x v="13"/>
    <x v="7"/>
    <x v="661"/>
    <x v="751"/>
    <x v="3"/>
    <n v="10.4496"/>
    <n v="4"/>
    <n v="12"/>
  </r>
  <r>
    <x v="411"/>
    <x v="338"/>
    <d v="2014-12-27T00:00:00"/>
    <s v="JimMitchum@gmail.com"/>
    <x v="13"/>
    <x v="0"/>
    <x v="662"/>
    <x v="752"/>
    <x v="4"/>
    <n v="8.6715"/>
    <n v="4"/>
    <n v="12"/>
  </r>
  <r>
    <x v="412"/>
    <x v="132"/>
    <d v="2014-05-21T00:00:00"/>
    <s v="JasonFortune-@gmail.com"/>
    <x v="1"/>
    <x v="1"/>
    <x v="663"/>
    <x v="458"/>
    <x v="0"/>
    <n v="17.1828"/>
    <n v="5"/>
    <n v="5"/>
  </r>
  <r>
    <x v="412"/>
    <x v="132"/>
    <d v="2014-05-21T00:00:00"/>
    <s v="JasonFortune-@gmail.com"/>
    <x v="1"/>
    <x v="10"/>
    <x v="664"/>
    <x v="753"/>
    <x v="0"/>
    <n v="4.2624000000000004"/>
    <n v="5"/>
    <n v="5"/>
  </r>
  <r>
    <x v="412"/>
    <x v="132"/>
    <d v="2014-05-21T00:00:00"/>
    <s v="JasonFortune-@gmail.com"/>
    <x v="1"/>
    <x v="10"/>
    <x v="515"/>
    <x v="754"/>
    <x v="8"/>
    <n v="24.858000000000001"/>
    <n v="5"/>
    <n v="5"/>
  </r>
  <r>
    <x v="413"/>
    <x v="339"/>
    <d v="2012-08-19T00:00:00"/>
    <s v="TimTaslimi@gmail.com"/>
    <x v="0"/>
    <x v="7"/>
    <x v="281"/>
    <x v="739"/>
    <x v="0"/>
    <n v="61.389000000000003"/>
    <n v="4"/>
    <n v="8"/>
  </r>
  <r>
    <x v="414"/>
    <x v="340"/>
    <d v="2013-10-02T00:00:00"/>
    <s v="SallyHughsby@gmail.com"/>
    <x v="24"/>
    <x v="15"/>
    <x v="342"/>
    <x v="755"/>
    <x v="4"/>
    <n v="19.998000000000001"/>
    <n v="5"/>
    <n v="9"/>
  </r>
  <r>
    <x v="415"/>
    <x v="303"/>
    <d v="2014-09-22T00:00:00"/>
    <s v="AlanSchoenberger@gmail.com"/>
    <x v="63"/>
    <x v="4"/>
    <x v="96"/>
    <x v="756"/>
    <x v="3"/>
    <n v="3.5022000000000002"/>
    <n v="4"/>
    <n v="9"/>
  </r>
  <r>
    <x v="415"/>
    <x v="303"/>
    <d v="2014-09-22T00:00:00"/>
    <s v="AlanSchoenberger@gmail.com"/>
    <x v="63"/>
    <x v="4"/>
    <x v="424"/>
    <x v="757"/>
    <x v="3"/>
    <n v="4.2717000000000001"/>
    <n v="4"/>
    <n v="9"/>
  </r>
  <r>
    <x v="415"/>
    <x v="303"/>
    <d v="2014-09-22T00:00:00"/>
    <s v="AlanSchoenberger@gmail.com"/>
    <x v="63"/>
    <x v="9"/>
    <x v="665"/>
    <x v="758"/>
    <x v="3"/>
    <n v="80.791200000000003"/>
    <n v="4"/>
    <n v="9"/>
  </r>
  <r>
    <x v="415"/>
    <x v="303"/>
    <d v="2014-09-22T00:00:00"/>
    <s v="AlanSchoenberger@gmail.com"/>
    <x v="63"/>
    <x v="15"/>
    <x v="666"/>
    <x v="759"/>
    <x v="3"/>
    <n v="77.576400000000007"/>
    <n v="4"/>
    <n v="9"/>
  </r>
  <r>
    <x v="415"/>
    <x v="303"/>
    <d v="2014-09-22T00:00:00"/>
    <s v="AlanSchoenberger@gmail.com"/>
    <x v="63"/>
    <x v="4"/>
    <x v="667"/>
    <x v="760"/>
    <x v="0"/>
    <n v="8.9543999999999997"/>
    <n v="4"/>
    <n v="9"/>
  </r>
  <r>
    <x v="415"/>
    <x v="303"/>
    <d v="2014-09-22T00:00:00"/>
    <s v="AlanSchoenberger@gmail.com"/>
    <x v="63"/>
    <x v="7"/>
    <x v="668"/>
    <x v="761"/>
    <x v="0"/>
    <n v="65.435000000000002"/>
    <n v="4"/>
    <n v="9"/>
  </r>
  <r>
    <x v="415"/>
    <x v="303"/>
    <d v="2014-09-22T00:00:00"/>
    <s v="AlanSchoenberger@gmail.com"/>
    <x v="63"/>
    <x v="0"/>
    <x v="669"/>
    <x v="762"/>
    <x v="4"/>
    <n v="7.056"/>
    <n v="4"/>
    <n v="9"/>
  </r>
  <r>
    <x v="416"/>
    <x v="341"/>
    <d v="2013-08-21T00:00:00"/>
    <s v="PeteKriz@gmail.com"/>
    <x v="3"/>
    <x v="13"/>
    <x v="46"/>
    <x v="46"/>
    <x v="3"/>
    <n v="5.1041999999999996"/>
    <n v="4"/>
    <n v="8"/>
  </r>
  <r>
    <x v="417"/>
    <x v="183"/>
    <d v="2012-12-28T00:00:00"/>
    <s v="HaroldRyan@gmail.com"/>
    <x v="5"/>
    <x v="10"/>
    <x v="515"/>
    <x v="763"/>
    <x v="2"/>
    <n v="99.432000000000002"/>
    <n v="4"/>
    <n v="12"/>
  </r>
  <r>
    <x v="418"/>
    <x v="342"/>
    <d v="2012-08-30T00:00:00"/>
    <s v="NancyLomonaco@gmail.com"/>
    <x v="0"/>
    <x v="10"/>
    <x v="603"/>
    <x v="764"/>
    <x v="8"/>
    <n v="4.5881999999999996"/>
    <n v="5"/>
    <n v="8"/>
  </r>
  <r>
    <x v="418"/>
    <x v="342"/>
    <d v="2012-08-30T00:00:00"/>
    <s v="NancyLomonaco@gmail.com"/>
    <x v="0"/>
    <x v="5"/>
    <x v="581"/>
    <x v="765"/>
    <x v="2"/>
    <n v="29.668800000000001"/>
    <n v="5"/>
    <n v="8"/>
  </r>
  <r>
    <x v="419"/>
    <x v="343"/>
    <d v="2014-12-04T00:00:00"/>
    <s v="TobyCarlisle@gmail.com"/>
    <x v="18"/>
    <x v="9"/>
    <x v="670"/>
    <x v="766"/>
    <x v="3"/>
    <n v="79.891199999999998"/>
    <n v="0"/>
    <n v="12"/>
  </r>
  <r>
    <x v="420"/>
    <x v="344"/>
    <d v="2011-06-21T00:00:00"/>
    <s v="StewartVisinsky@gmail.com"/>
    <x v="60"/>
    <x v="4"/>
    <x v="455"/>
    <x v="767"/>
    <x v="1"/>
    <n v="-8.1311999999999998"/>
    <n v="0"/>
    <n v="6"/>
  </r>
  <r>
    <x v="420"/>
    <x v="344"/>
    <d v="2011-06-21T00:00:00"/>
    <s v="StewartVisinsky@gmail.com"/>
    <x v="60"/>
    <x v="4"/>
    <x v="267"/>
    <x v="768"/>
    <x v="0"/>
    <n v="-16.776"/>
    <n v="0"/>
    <n v="6"/>
  </r>
  <r>
    <x v="421"/>
    <x v="79"/>
    <d v="2014-07-07T00:00:00"/>
    <s v="CarolTriggs@gmail.com"/>
    <x v="0"/>
    <x v="4"/>
    <x v="613"/>
    <x v="769"/>
    <x v="5"/>
    <n v="101.57940000000001"/>
    <n v="7"/>
    <n v="6"/>
  </r>
  <r>
    <x v="422"/>
    <x v="345"/>
    <d v="2012-11-14T00:00:00"/>
    <s v="YosephCarroll@gmail.com"/>
    <x v="0"/>
    <x v="9"/>
    <x v="671"/>
    <x v="770"/>
    <x v="4"/>
    <n v="7.0650000000000004"/>
    <n v="2"/>
    <n v="11"/>
  </r>
  <r>
    <x v="423"/>
    <x v="346"/>
    <d v="2013-09-03T00:00:00"/>
    <s v="ChadSievert@gmail.com"/>
    <x v="100"/>
    <x v="9"/>
    <x v="672"/>
    <x v="771"/>
    <x v="3"/>
    <n v="5.6115000000000004"/>
    <n v="5"/>
    <n v="8"/>
  </r>
  <r>
    <x v="423"/>
    <x v="346"/>
    <d v="2013-09-03T00:00:00"/>
    <s v="ChadSievert@gmail.com"/>
    <x v="100"/>
    <x v="3"/>
    <x v="673"/>
    <x v="772"/>
    <x v="3"/>
    <n v="8.1432000000000002"/>
    <n v="5"/>
    <n v="8"/>
  </r>
  <r>
    <x v="424"/>
    <x v="347"/>
    <d v="2013-01-28T00:00:00"/>
    <s v="AnthonyJohnson@gmail.com"/>
    <x v="1"/>
    <x v="1"/>
    <x v="674"/>
    <x v="773"/>
    <x v="4"/>
    <n v="37.366"/>
    <n v="6"/>
    <n v="1"/>
  </r>
  <r>
    <x v="425"/>
    <x v="301"/>
    <d v="2014-06-22T00:00:00"/>
    <s v="AlejandroBallentine@gmail.com"/>
    <x v="13"/>
    <x v="12"/>
    <x v="523"/>
    <x v="689"/>
    <x v="0"/>
    <n v="4.3368000000000002"/>
    <n v="5"/>
    <n v="6"/>
  </r>
  <r>
    <x v="425"/>
    <x v="301"/>
    <d v="2014-06-22T00:00:00"/>
    <s v="AlejandroBallentine@gmail.com"/>
    <x v="13"/>
    <x v="9"/>
    <x v="675"/>
    <x v="179"/>
    <x v="3"/>
    <n v="9.3312000000000008"/>
    <n v="5"/>
    <n v="6"/>
  </r>
  <r>
    <x v="425"/>
    <x v="301"/>
    <d v="2014-06-22T00:00:00"/>
    <s v="AlejandroBallentine@gmail.com"/>
    <x v="13"/>
    <x v="9"/>
    <x v="676"/>
    <x v="774"/>
    <x v="2"/>
    <n v="92.236800000000002"/>
    <n v="5"/>
    <n v="6"/>
  </r>
  <r>
    <x v="426"/>
    <x v="348"/>
    <d v="2012-02-06T00:00:00"/>
    <s v="CharlesCrestani@gmail.com"/>
    <x v="0"/>
    <x v="1"/>
    <x v="677"/>
    <x v="775"/>
    <x v="1"/>
    <n v="81.849599999999995"/>
    <n v="7"/>
    <n v="1"/>
  </r>
  <r>
    <x v="426"/>
    <x v="348"/>
    <d v="2012-02-06T00:00:00"/>
    <s v="CharlesCrestani@gmail.com"/>
    <x v="0"/>
    <x v="16"/>
    <x v="678"/>
    <x v="776"/>
    <x v="3"/>
    <n v="215.9973"/>
    <n v="7"/>
    <n v="1"/>
  </r>
  <r>
    <x v="427"/>
    <x v="194"/>
    <d v="2012-12-06T00:00:00"/>
    <s v="BethThompson@gmail.com"/>
    <x v="1"/>
    <x v="2"/>
    <x v="679"/>
    <x v="777"/>
    <x v="4"/>
    <n v="5.56"/>
    <n v="5"/>
    <n v="12"/>
  </r>
  <r>
    <x v="428"/>
    <x v="71"/>
    <d v="2014-12-28T00:00:00"/>
    <s v="SanjitEngle@gmail.com"/>
    <x v="32"/>
    <x v="7"/>
    <x v="317"/>
    <x v="778"/>
    <x v="0"/>
    <n v="33.577199999999998"/>
    <n v="6"/>
    <n v="12"/>
  </r>
  <r>
    <x v="429"/>
    <x v="349"/>
    <d v="2011-10-08T00:00:00"/>
    <s v="DavidFlashing@gmail.com"/>
    <x v="39"/>
    <x v="0"/>
    <x v="680"/>
    <x v="779"/>
    <x v="4"/>
    <n v="6.7915000000000001"/>
    <n v="4"/>
    <n v="10"/>
  </r>
  <r>
    <x v="429"/>
    <x v="349"/>
    <d v="2011-10-08T00:00:00"/>
    <s v="DavidFlashing@gmail.com"/>
    <x v="39"/>
    <x v="4"/>
    <x v="525"/>
    <x v="780"/>
    <x v="0"/>
    <n v="31.085599999999999"/>
    <n v="4"/>
    <n v="10"/>
  </r>
  <r>
    <x v="430"/>
    <x v="350"/>
    <d v="2014-02-20T00:00:00"/>
    <s v="FredHarton@gmail.com"/>
    <x v="1"/>
    <x v="2"/>
    <x v="54"/>
    <x v="54"/>
    <x v="3"/>
    <n v="1.7901"/>
    <n v="6"/>
    <n v="2"/>
  </r>
  <r>
    <x v="430"/>
    <x v="350"/>
    <d v="2014-02-20T00:00:00"/>
    <s v="FredHarton@gmail.com"/>
    <x v="1"/>
    <x v="8"/>
    <x v="243"/>
    <x v="781"/>
    <x v="2"/>
    <n v="343.9828"/>
    <n v="6"/>
    <n v="2"/>
  </r>
  <r>
    <x v="430"/>
    <x v="350"/>
    <d v="2014-02-20T00:00:00"/>
    <s v="FredHarton@gmail.com"/>
    <x v="1"/>
    <x v="1"/>
    <x v="681"/>
    <x v="782"/>
    <x v="8"/>
    <n v="21.506"/>
    <n v="6"/>
    <n v="2"/>
  </r>
  <r>
    <x v="431"/>
    <x v="351"/>
    <d v="2012-02-23T00:00:00"/>
    <s v="JoeElijah@gmail.com"/>
    <x v="101"/>
    <x v="9"/>
    <x v="57"/>
    <x v="783"/>
    <x v="2"/>
    <n v="23.086400000000001"/>
    <n v="2"/>
    <n v="2"/>
  </r>
  <r>
    <x v="432"/>
    <x v="352"/>
    <d v="2011-11-08T00:00:00"/>
    <s v="MaryBethSkach@gmail.com"/>
    <x v="18"/>
    <x v="1"/>
    <x v="682"/>
    <x v="784"/>
    <x v="0"/>
    <n v="13.4292"/>
    <n v="4"/>
    <n v="11"/>
  </r>
  <r>
    <x v="433"/>
    <x v="353"/>
    <d v="2012-06-25T00:00:00"/>
    <s v="StewartCarmichael@gmail.com"/>
    <x v="3"/>
    <x v="1"/>
    <x v="414"/>
    <x v="785"/>
    <x v="6"/>
    <n v="100.4796"/>
    <n v="5"/>
    <n v="6"/>
  </r>
  <r>
    <x v="433"/>
    <x v="353"/>
    <d v="2012-06-25T00:00:00"/>
    <s v="StewartCarmichael@gmail.com"/>
    <x v="3"/>
    <x v="3"/>
    <x v="22"/>
    <x v="786"/>
    <x v="3"/>
    <n v="47.241"/>
    <n v="5"/>
    <n v="6"/>
  </r>
  <r>
    <x v="434"/>
    <x v="354"/>
    <d v="2011-06-14T00:00:00"/>
    <s v="CarlosSoltero@gmail.com"/>
    <x v="1"/>
    <x v="10"/>
    <x v="683"/>
    <x v="787"/>
    <x v="3"/>
    <n v="73.194000000000003"/>
    <n v="6"/>
    <n v="6"/>
  </r>
  <r>
    <x v="435"/>
    <x v="90"/>
    <d v="2011-08-11T00:00:00"/>
    <s v="TamaraManning@gmail.com"/>
    <x v="102"/>
    <x v="7"/>
    <x v="684"/>
    <x v="788"/>
    <x v="13"/>
    <n v="110.0528"/>
    <n v="3"/>
    <n v="8"/>
  </r>
  <r>
    <x v="436"/>
    <x v="222"/>
    <d v="2011-05-30T00:00:00"/>
    <s v="HerbertFlentye@gmail.com"/>
    <x v="0"/>
    <x v="10"/>
    <x v="685"/>
    <x v="789"/>
    <x v="0"/>
    <n v="22.529599999999999"/>
    <n v="4"/>
    <n v="5"/>
  </r>
  <r>
    <x v="437"/>
    <x v="355"/>
    <d v="2012-04-21T00:00:00"/>
    <s v="GeorgeAshbrook@gmail.com"/>
    <x v="3"/>
    <x v="2"/>
    <x v="679"/>
    <x v="645"/>
    <x v="0"/>
    <n v="2.2240000000000002"/>
    <n v="4"/>
    <n v="4"/>
  </r>
  <r>
    <x v="437"/>
    <x v="355"/>
    <d v="2012-04-21T00:00:00"/>
    <s v="GeorgeAshbrook@gmail.com"/>
    <x v="3"/>
    <x v="8"/>
    <x v="686"/>
    <x v="790"/>
    <x v="3"/>
    <n v="129.34800000000001"/>
    <n v="4"/>
    <n v="4"/>
  </r>
  <r>
    <x v="437"/>
    <x v="355"/>
    <d v="2012-04-21T00:00:00"/>
    <s v="GeorgeAshbrook@gmail.com"/>
    <x v="3"/>
    <x v="3"/>
    <x v="687"/>
    <x v="791"/>
    <x v="4"/>
    <n v="68.596500000000006"/>
    <n v="4"/>
    <n v="4"/>
  </r>
  <r>
    <x v="437"/>
    <x v="355"/>
    <d v="2012-04-21T00:00:00"/>
    <s v="GeorgeAshbrook@gmail.com"/>
    <x v="3"/>
    <x v="5"/>
    <x v="688"/>
    <x v="792"/>
    <x v="4"/>
    <n v="419.81849999999997"/>
    <n v="4"/>
    <n v="4"/>
  </r>
  <r>
    <x v="437"/>
    <x v="355"/>
    <d v="2012-04-21T00:00:00"/>
    <s v="GeorgeAshbrook@gmail.com"/>
    <x v="3"/>
    <x v="9"/>
    <x v="689"/>
    <x v="159"/>
    <x v="0"/>
    <n v="5.8604000000000003"/>
    <n v="4"/>
    <n v="4"/>
  </r>
  <r>
    <x v="438"/>
    <x v="222"/>
    <d v="2011-05-29T00:00:00"/>
    <s v="Deanpercer@gmail.com"/>
    <x v="103"/>
    <x v="9"/>
    <x v="115"/>
    <x v="793"/>
    <x v="4"/>
    <n v="23.231999999999999"/>
    <n v="3"/>
    <n v="5"/>
  </r>
  <r>
    <x v="439"/>
    <x v="315"/>
    <d v="2014-10-15T00:00:00"/>
    <s v="NeilKnudson@gmail.com"/>
    <x v="3"/>
    <x v="8"/>
    <x v="690"/>
    <x v="794"/>
    <x v="8"/>
    <n v="0.43559999999999999"/>
    <n v="2"/>
    <n v="10"/>
  </r>
  <r>
    <x v="439"/>
    <x v="315"/>
    <d v="2014-10-15T00:00:00"/>
    <s v="NeilKnudson@gmail.com"/>
    <x v="3"/>
    <x v="4"/>
    <x v="691"/>
    <x v="795"/>
    <x v="4"/>
    <n v="36.917000000000002"/>
    <n v="2"/>
    <n v="10"/>
  </r>
  <r>
    <x v="440"/>
    <x v="155"/>
    <d v="2013-10-26T00:00:00"/>
    <s v="JoelEaton@gmail.com"/>
    <x v="18"/>
    <x v="7"/>
    <x v="417"/>
    <x v="796"/>
    <x v="3"/>
    <n v="1.5444"/>
    <n v="4"/>
    <n v="10"/>
  </r>
  <r>
    <x v="441"/>
    <x v="143"/>
    <d v="2012-12-25T00:00:00"/>
    <s v="ElpidaRittenbach@gmail.com"/>
    <x v="21"/>
    <x v="5"/>
    <x v="353"/>
    <x v="797"/>
    <x v="1"/>
    <n v="4.5738000000000003"/>
    <n v="4"/>
    <n v="12"/>
  </r>
  <r>
    <x v="442"/>
    <x v="356"/>
    <d v="2012-07-19T00:00:00"/>
    <s v="JessicaMyrick@gmail.com"/>
    <x v="104"/>
    <x v="15"/>
    <x v="478"/>
    <x v="798"/>
    <x v="0"/>
    <n v="-13.797599999999999"/>
    <n v="2"/>
    <n v="7"/>
  </r>
  <r>
    <x v="443"/>
    <x v="304"/>
    <d v="2012-09-23T00:00:00"/>
    <s v="CynthiaDelaney@gmail.com"/>
    <x v="0"/>
    <x v="10"/>
    <x v="180"/>
    <x v="799"/>
    <x v="2"/>
    <n v="0"/>
    <n v="2"/>
    <n v="9"/>
  </r>
  <r>
    <x v="443"/>
    <x v="304"/>
    <d v="2012-09-23T00:00:00"/>
    <s v="CynthiaDelaney@gmail.com"/>
    <x v="0"/>
    <x v="11"/>
    <x v="692"/>
    <x v="800"/>
    <x v="0"/>
    <n v="2.528"/>
    <n v="2"/>
    <n v="9"/>
  </r>
  <r>
    <x v="444"/>
    <x v="357"/>
    <d v="2011-04-17T00:00:00"/>
    <s v="KeanNguyen@gmail.com"/>
    <x v="105"/>
    <x v="3"/>
    <x v="693"/>
    <x v="801"/>
    <x v="9"/>
    <n v="94.0702"/>
    <n v="5"/>
    <n v="4"/>
  </r>
  <r>
    <x v="444"/>
    <x v="357"/>
    <d v="2011-04-17T00:00:00"/>
    <s v="KeanNguyen@gmail.com"/>
    <x v="105"/>
    <x v="3"/>
    <x v="306"/>
    <x v="802"/>
    <x v="2"/>
    <n v="38.357199999999999"/>
    <n v="5"/>
    <n v="4"/>
  </r>
  <r>
    <x v="444"/>
    <x v="357"/>
    <d v="2011-04-17T00:00:00"/>
    <s v="KeanNguyen@gmail.com"/>
    <x v="105"/>
    <x v="4"/>
    <x v="188"/>
    <x v="803"/>
    <x v="1"/>
    <n v="6.5568999999999997"/>
    <n v="5"/>
    <n v="4"/>
  </r>
  <r>
    <x v="444"/>
    <x v="357"/>
    <d v="2011-04-17T00:00:00"/>
    <s v="KeanNguyen@gmail.com"/>
    <x v="105"/>
    <x v="15"/>
    <x v="144"/>
    <x v="804"/>
    <x v="3"/>
    <n v="-18.146999999999998"/>
    <n v="5"/>
    <n v="4"/>
  </r>
  <r>
    <x v="445"/>
    <x v="358"/>
    <d v="2012-11-04T00:00:00"/>
    <s v="GuyArmstrong@gmail.com"/>
    <x v="38"/>
    <x v="2"/>
    <x v="694"/>
    <x v="805"/>
    <x v="8"/>
    <n v="1.7729999999999999"/>
    <n v="3"/>
    <n v="11"/>
  </r>
  <r>
    <x v="446"/>
    <x v="56"/>
    <d v="2014-11-09T00:00:00"/>
    <s v="DeniseLeinenbach@gmail.com"/>
    <x v="101"/>
    <x v="1"/>
    <x v="695"/>
    <x v="806"/>
    <x v="3"/>
    <n v="17.375399999999999"/>
    <n v="5"/>
    <n v="11"/>
  </r>
  <r>
    <x v="447"/>
    <x v="359"/>
    <d v="2012-05-16T00:00:00"/>
    <s v="CindyStewart@gmail.com"/>
    <x v="3"/>
    <x v="9"/>
    <x v="475"/>
    <x v="807"/>
    <x v="3"/>
    <n v="5.7779999999999996"/>
    <n v="4"/>
    <n v="5"/>
  </r>
  <r>
    <x v="447"/>
    <x v="359"/>
    <d v="2012-05-16T00:00:00"/>
    <s v="CindyStewart@gmail.com"/>
    <x v="3"/>
    <x v="9"/>
    <x v="696"/>
    <x v="808"/>
    <x v="6"/>
    <n v="11.555999999999999"/>
    <n v="4"/>
    <n v="5"/>
  </r>
  <r>
    <x v="448"/>
    <x v="360"/>
    <d v="2012-07-27T00:00:00"/>
    <s v="MichelleHuthwaite@gmail.com"/>
    <x v="1"/>
    <x v="11"/>
    <x v="520"/>
    <x v="809"/>
    <x v="0"/>
    <n v="0.47099999999999997"/>
    <n v="2"/>
    <n v="7"/>
  </r>
  <r>
    <x v="448"/>
    <x v="360"/>
    <d v="2012-07-27T00:00:00"/>
    <s v="MichelleHuthwaite@gmail.com"/>
    <x v="1"/>
    <x v="9"/>
    <x v="697"/>
    <x v="265"/>
    <x v="0"/>
    <n v="6.2207999999999997"/>
    <n v="2"/>
    <n v="7"/>
  </r>
  <r>
    <x v="448"/>
    <x v="360"/>
    <d v="2012-07-27T00:00:00"/>
    <s v="MichelleHuthwaite@gmail.com"/>
    <x v="1"/>
    <x v="15"/>
    <x v="698"/>
    <x v="810"/>
    <x v="4"/>
    <n v="56.392000000000003"/>
    <n v="2"/>
    <n v="7"/>
  </r>
  <r>
    <x v="448"/>
    <x v="360"/>
    <d v="2012-07-27T00:00:00"/>
    <s v="MichelleHuthwaite@gmail.com"/>
    <x v="1"/>
    <x v="10"/>
    <x v="699"/>
    <x v="811"/>
    <x v="0"/>
    <n v="28.078399999999998"/>
    <n v="2"/>
    <n v="7"/>
  </r>
  <r>
    <x v="449"/>
    <x v="334"/>
    <d v="2013-05-09T00:00:00"/>
    <s v="DarrinMartin@gmail.com"/>
    <x v="55"/>
    <x v="4"/>
    <x v="700"/>
    <x v="428"/>
    <x v="4"/>
    <n v="2.3519999999999999"/>
    <n v="3"/>
    <n v="5"/>
  </r>
  <r>
    <x v="449"/>
    <x v="334"/>
    <d v="2013-05-09T00:00:00"/>
    <s v="DarrinMartin@gmail.com"/>
    <x v="55"/>
    <x v="6"/>
    <x v="287"/>
    <x v="812"/>
    <x v="3"/>
    <n v="7.4694000000000003"/>
    <n v="3"/>
    <n v="5"/>
  </r>
  <r>
    <x v="450"/>
    <x v="160"/>
    <d v="2014-01-06T00:00:00"/>
    <s v="BrianDeCherney@gmail.com"/>
    <x v="36"/>
    <x v="3"/>
    <x v="68"/>
    <x v="68"/>
    <x v="3"/>
    <n v="22.6782"/>
    <n v="5"/>
    <n v="1"/>
  </r>
  <r>
    <x v="451"/>
    <x v="116"/>
    <d v="2011-11-05T00:00:00"/>
    <s v="NatalieDeCherney@gmail.com"/>
    <x v="6"/>
    <x v="7"/>
    <x v="701"/>
    <x v="813"/>
    <x v="4"/>
    <n v="-94.332999999999998"/>
    <n v="4"/>
    <n v="11"/>
  </r>
  <r>
    <x v="451"/>
    <x v="116"/>
    <d v="2011-11-05T00:00:00"/>
    <s v="NatalieDeCherney@gmail.com"/>
    <x v="6"/>
    <x v="3"/>
    <x v="702"/>
    <x v="814"/>
    <x v="3"/>
    <n v="54.5916"/>
    <n v="4"/>
    <n v="11"/>
  </r>
  <r>
    <x v="452"/>
    <x v="361"/>
    <d v="2014-11-17T00:00:00"/>
    <s v="GuyArmstrong@gmail.com"/>
    <x v="0"/>
    <x v="5"/>
    <x v="353"/>
    <x v="815"/>
    <x v="8"/>
    <n v="2.8313999999999999"/>
    <n v="5"/>
    <n v="11"/>
  </r>
  <r>
    <x v="452"/>
    <x v="361"/>
    <d v="2014-11-17T00:00:00"/>
    <s v="GuyArmstrong@gmail.com"/>
    <x v="0"/>
    <x v="9"/>
    <x v="703"/>
    <x v="179"/>
    <x v="3"/>
    <n v="9.3312000000000008"/>
    <n v="5"/>
    <n v="11"/>
  </r>
  <r>
    <x v="452"/>
    <x v="361"/>
    <d v="2014-11-17T00:00:00"/>
    <s v="GuyArmstrong@gmail.com"/>
    <x v="0"/>
    <x v="4"/>
    <x v="704"/>
    <x v="816"/>
    <x v="4"/>
    <n v="39.520000000000003"/>
    <n v="5"/>
    <n v="11"/>
  </r>
  <r>
    <x v="453"/>
    <x v="138"/>
    <d v="2013-08-30T00:00:00"/>
    <s v="DonJones@gmail.com"/>
    <x v="18"/>
    <x v="10"/>
    <x v="153"/>
    <x v="817"/>
    <x v="2"/>
    <n v="100.196"/>
    <n v="3"/>
    <n v="8"/>
  </r>
  <r>
    <x v="454"/>
    <x v="362"/>
    <d v="2014-08-14T00:00:00"/>
    <s v="JayKimmel@gmail.com"/>
    <x v="3"/>
    <x v="7"/>
    <x v="166"/>
    <x v="305"/>
    <x v="3"/>
    <n v="8.4887999999999995"/>
    <n v="0"/>
    <n v="8"/>
  </r>
  <r>
    <x v="454"/>
    <x v="362"/>
    <d v="2014-08-14T00:00:00"/>
    <s v="JayKimmel@gmail.com"/>
    <x v="3"/>
    <x v="5"/>
    <x v="57"/>
    <x v="818"/>
    <x v="1"/>
    <n v="22.6233"/>
    <n v="0"/>
    <n v="8"/>
  </r>
  <r>
    <x v="454"/>
    <x v="362"/>
    <d v="2014-08-14T00:00:00"/>
    <s v="JayKimmel@gmail.com"/>
    <x v="3"/>
    <x v="2"/>
    <x v="705"/>
    <x v="819"/>
    <x v="3"/>
    <n v="15.475199999999999"/>
    <n v="0"/>
    <n v="8"/>
  </r>
  <r>
    <x v="454"/>
    <x v="362"/>
    <d v="2014-08-14T00:00:00"/>
    <s v="JayKimmel@gmail.com"/>
    <x v="3"/>
    <x v="12"/>
    <x v="57"/>
    <x v="820"/>
    <x v="2"/>
    <n v="9.2568000000000001"/>
    <n v="0"/>
    <n v="8"/>
  </r>
  <r>
    <x v="455"/>
    <x v="363"/>
    <d v="2011-03-26T00:00:00"/>
    <s v="BethFritzler@gmail.com"/>
    <x v="26"/>
    <x v="9"/>
    <x v="706"/>
    <x v="821"/>
    <x v="3"/>
    <n v="23.234999999999999"/>
    <n v="4"/>
    <n v="3"/>
  </r>
  <r>
    <x v="455"/>
    <x v="363"/>
    <d v="2011-03-26T00:00:00"/>
    <s v="BethFritzler@gmail.com"/>
    <x v="26"/>
    <x v="10"/>
    <x v="707"/>
    <x v="822"/>
    <x v="3"/>
    <n v="-35.364600000000003"/>
    <n v="4"/>
    <n v="3"/>
  </r>
  <r>
    <x v="456"/>
    <x v="50"/>
    <d v="2014-06-21T00:00:00"/>
    <s v="StuartCalhoun@gmail.com"/>
    <x v="0"/>
    <x v="2"/>
    <x v="708"/>
    <x v="823"/>
    <x v="8"/>
    <n v="1.7465999999999999"/>
    <n v="5"/>
    <n v="6"/>
  </r>
  <r>
    <x v="457"/>
    <x v="364"/>
    <d v="2014-11-23T00:00:00"/>
    <s v="ScottWilliamson@gmail.com"/>
    <x v="18"/>
    <x v="7"/>
    <x v="197"/>
    <x v="824"/>
    <x v="7"/>
    <n v="24.3384"/>
    <n v="6"/>
    <n v="11"/>
  </r>
  <r>
    <x v="458"/>
    <x v="365"/>
    <d v="2013-01-23T00:00:00"/>
    <s v="TamaraDahlen@gmail.com"/>
    <x v="18"/>
    <x v="10"/>
    <x v="604"/>
    <x v="825"/>
    <x v="0"/>
    <n v="-5.7587999999999999"/>
    <n v="2"/>
    <n v="1"/>
  </r>
  <r>
    <x v="458"/>
    <x v="365"/>
    <d v="2013-01-23T00:00:00"/>
    <s v="TamaraDahlen@gmail.com"/>
    <x v="18"/>
    <x v="10"/>
    <x v="709"/>
    <x v="826"/>
    <x v="1"/>
    <n v="76.011600000000001"/>
    <n v="2"/>
    <n v="1"/>
  </r>
  <r>
    <x v="459"/>
    <x v="366"/>
    <d v="2013-11-17T00:00:00"/>
    <s v="BerenikeKampe@gmail.com"/>
    <x v="3"/>
    <x v="1"/>
    <x v="710"/>
    <x v="827"/>
    <x v="2"/>
    <n v="2.2271999999999998"/>
    <n v="5"/>
    <n v="11"/>
  </r>
  <r>
    <x v="460"/>
    <x v="367"/>
    <d v="2013-02-03T00:00:00"/>
    <s v="JeremyFarry@gmail.com"/>
    <x v="3"/>
    <x v="4"/>
    <x v="231"/>
    <x v="235"/>
    <x v="0"/>
    <n v="5.8914"/>
    <n v="4"/>
    <n v="1"/>
  </r>
  <r>
    <x v="461"/>
    <x v="368"/>
    <d v="2013-10-23T00:00:00"/>
    <s v="EmilyPhan@gmail.com"/>
    <x v="69"/>
    <x v="10"/>
    <x v="711"/>
    <x v="828"/>
    <x v="4"/>
    <n v="-34.640999999999998"/>
    <n v="4"/>
    <n v="10"/>
  </r>
  <r>
    <x v="462"/>
    <x v="156"/>
    <d v="2014-12-20T00:00:00"/>
    <s v="EmilyPhan@gmail.com"/>
    <x v="0"/>
    <x v="2"/>
    <x v="156"/>
    <x v="54"/>
    <x v="3"/>
    <n v="1.7901"/>
    <n v="1"/>
    <n v="12"/>
  </r>
  <r>
    <x v="462"/>
    <x v="156"/>
    <d v="2014-12-20T00:00:00"/>
    <s v="EmilyPhan@gmail.com"/>
    <x v="0"/>
    <x v="9"/>
    <x v="346"/>
    <x v="265"/>
    <x v="0"/>
    <n v="6.2207999999999997"/>
    <n v="1"/>
    <n v="12"/>
  </r>
  <r>
    <x v="462"/>
    <x v="156"/>
    <d v="2014-12-20T00:00:00"/>
    <s v="EmilyPhan@gmail.com"/>
    <x v="0"/>
    <x v="9"/>
    <x v="262"/>
    <x v="171"/>
    <x v="4"/>
    <n v="15.552"/>
    <n v="1"/>
    <n v="12"/>
  </r>
  <r>
    <x v="463"/>
    <x v="369"/>
    <d v="2014-11-07T00:00:00"/>
    <s v="KenHeidel@gmail.com"/>
    <x v="1"/>
    <x v="9"/>
    <x v="712"/>
    <x v="829"/>
    <x v="4"/>
    <n v="10.7325"/>
    <n v="4"/>
    <n v="11"/>
  </r>
  <r>
    <x v="464"/>
    <x v="180"/>
    <d v="2011-09-30T00:00:00"/>
    <s v="ChristopherSchild@gmail.com"/>
    <x v="1"/>
    <x v="7"/>
    <x v="713"/>
    <x v="830"/>
    <x v="0"/>
    <n v="80.631200000000007"/>
    <n v="4"/>
    <n v="9"/>
  </r>
  <r>
    <x v="465"/>
    <x v="370"/>
    <d v="2014-02-24T00:00:00"/>
    <s v="MaxEngle@gmail.com"/>
    <x v="1"/>
    <x v="11"/>
    <x v="714"/>
    <x v="831"/>
    <x v="3"/>
    <n v="0.22439999999999999"/>
    <n v="4"/>
    <n v="2"/>
  </r>
  <r>
    <x v="466"/>
    <x v="371"/>
    <d v="2014-01-31T00:00:00"/>
    <s v="MichaelMoore@gmail.com"/>
    <x v="3"/>
    <x v="7"/>
    <x v="715"/>
    <x v="832"/>
    <x v="0"/>
    <n v="6.4649999999999999"/>
    <n v="0"/>
    <n v="1"/>
  </r>
  <r>
    <x v="467"/>
    <x v="372"/>
    <d v="2012-08-08T00:00:00"/>
    <s v="ThomasThornton@gmail.com"/>
    <x v="3"/>
    <x v="4"/>
    <x v="345"/>
    <x v="833"/>
    <x v="0"/>
    <n v="2.2302"/>
    <n v="0"/>
    <n v="8"/>
  </r>
  <r>
    <x v="467"/>
    <x v="372"/>
    <d v="2012-08-08T00:00:00"/>
    <s v="ThomasThornton@gmail.com"/>
    <x v="3"/>
    <x v="4"/>
    <x v="77"/>
    <x v="2"/>
    <x v="0"/>
    <n v="2.73"/>
    <n v="0"/>
    <n v="8"/>
  </r>
  <r>
    <x v="467"/>
    <x v="372"/>
    <d v="2012-08-08T00:00:00"/>
    <s v="ThomasThornton@gmail.com"/>
    <x v="3"/>
    <x v="10"/>
    <x v="709"/>
    <x v="834"/>
    <x v="8"/>
    <n v="10.8588"/>
    <n v="0"/>
    <n v="8"/>
  </r>
  <r>
    <x v="468"/>
    <x v="158"/>
    <d v="2013-12-13T00:00:00"/>
    <s v="GregTran@gmail.com"/>
    <x v="1"/>
    <x v="3"/>
    <x v="687"/>
    <x v="835"/>
    <x v="8"/>
    <n v="13.7193"/>
    <n v="6"/>
    <n v="12"/>
  </r>
  <r>
    <x v="468"/>
    <x v="158"/>
    <d v="2013-12-13T00:00:00"/>
    <s v="GregTran@gmail.com"/>
    <x v="1"/>
    <x v="3"/>
    <x v="716"/>
    <x v="836"/>
    <x v="3"/>
    <n v="26.9985"/>
    <n v="6"/>
    <n v="12"/>
  </r>
  <r>
    <x v="468"/>
    <x v="158"/>
    <d v="2013-12-13T00:00:00"/>
    <s v="GregTran@gmail.com"/>
    <x v="1"/>
    <x v="13"/>
    <x v="717"/>
    <x v="837"/>
    <x v="8"/>
    <n v="16.150500000000001"/>
    <n v="6"/>
    <n v="12"/>
  </r>
  <r>
    <x v="468"/>
    <x v="158"/>
    <d v="2013-12-13T00:00:00"/>
    <s v="GregTran@gmail.com"/>
    <x v="1"/>
    <x v="4"/>
    <x v="247"/>
    <x v="838"/>
    <x v="1"/>
    <n v="15.342599999999999"/>
    <n v="6"/>
    <n v="12"/>
  </r>
  <r>
    <x v="468"/>
    <x v="158"/>
    <d v="2013-12-13T00:00:00"/>
    <s v="GregTran@gmail.com"/>
    <x v="1"/>
    <x v="9"/>
    <x v="39"/>
    <x v="839"/>
    <x v="1"/>
    <n v="116.5976"/>
    <n v="6"/>
    <n v="12"/>
  </r>
  <r>
    <x v="468"/>
    <x v="158"/>
    <d v="2013-12-13T00:00:00"/>
    <s v="GregTran@gmail.com"/>
    <x v="1"/>
    <x v="9"/>
    <x v="718"/>
    <x v="840"/>
    <x v="4"/>
    <n v="89.159000000000006"/>
    <n v="6"/>
    <n v="12"/>
  </r>
  <r>
    <x v="468"/>
    <x v="158"/>
    <d v="2013-12-13T00:00:00"/>
    <s v="GregTran@gmail.com"/>
    <x v="1"/>
    <x v="4"/>
    <x v="152"/>
    <x v="217"/>
    <x v="3"/>
    <n v="19.4376"/>
    <n v="6"/>
    <n v="12"/>
  </r>
  <r>
    <x v="469"/>
    <x v="196"/>
    <d v="2014-11-25T00:00:00"/>
    <s v="MickCrebagga@gmail.com"/>
    <x v="0"/>
    <x v="7"/>
    <x v="719"/>
    <x v="841"/>
    <x v="5"/>
    <n v="76.252499999999998"/>
    <n v="5"/>
    <n v="11"/>
  </r>
  <r>
    <x v="469"/>
    <x v="196"/>
    <d v="2014-11-25T00:00:00"/>
    <s v="MickCrebagga@gmail.com"/>
    <x v="0"/>
    <x v="1"/>
    <x v="720"/>
    <x v="842"/>
    <x v="8"/>
    <n v="7.1059999999999999"/>
    <n v="5"/>
    <n v="11"/>
  </r>
  <r>
    <x v="470"/>
    <x v="99"/>
    <d v="2013-11-06T00:00:00"/>
    <s v="LisaHazard@gmail.com"/>
    <x v="3"/>
    <x v="1"/>
    <x v="721"/>
    <x v="843"/>
    <x v="1"/>
    <n v="16.464700000000001"/>
    <n v="1"/>
    <n v="11"/>
  </r>
  <r>
    <x v="471"/>
    <x v="373"/>
    <d v="2014-12-19T00:00:00"/>
    <s v="MikePelletier@gmail.com"/>
    <x v="18"/>
    <x v="1"/>
    <x v="722"/>
    <x v="208"/>
    <x v="3"/>
    <n v="11.025"/>
    <n v="4"/>
    <n v="12"/>
  </r>
  <r>
    <x v="471"/>
    <x v="373"/>
    <d v="2014-12-19T00:00:00"/>
    <s v="MikePelletier@gmail.com"/>
    <x v="18"/>
    <x v="4"/>
    <x v="723"/>
    <x v="264"/>
    <x v="9"/>
    <n v="22.736000000000001"/>
    <n v="4"/>
    <n v="12"/>
  </r>
  <r>
    <x v="471"/>
    <x v="373"/>
    <d v="2014-12-19T00:00:00"/>
    <s v="MikePelletier@gmail.com"/>
    <x v="18"/>
    <x v="13"/>
    <x v="635"/>
    <x v="844"/>
    <x v="4"/>
    <n v="20.539000000000001"/>
    <n v="4"/>
    <n v="12"/>
  </r>
  <r>
    <x v="472"/>
    <x v="34"/>
    <d v="2014-11-13T00:00:00"/>
    <s v="EugeneMoren@gmail.com"/>
    <x v="65"/>
    <x v="8"/>
    <x v="724"/>
    <x v="845"/>
    <x v="2"/>
    <n v="13"/>
    <n v="0"/>
    <n v="11"/>
  </r>
  <r>
    <x v="472"/>
    <x v="34"/>
    <d v="2014-11-13T00:00:00"/>
    <s v="EugeneMoren@gmail.com"/>
    <x v="65"/>
    <x v="9"/>
    <x v="725"/>
    <x v="339"/>
    <x v="4"/>
    <n v="8.3810000000000002"/>
    <n v="0"/>
    <n v="11"/>
  </r>
  <r>
    <x v="472"/>
    <x v="34"/>
    <d v="2014-11-13T00:00:00"/>
    <s v="EugeneMoren@gmail.com"/>
    <x v="65"/>
    <x v="10"/>
    <x v="726"/>
    <x v="846"/>
    <x v="0"/>
    <n v="9.9651999999999994"/>
    <n v="0"/>
    <n v="11"/>
  </r>
  <r>
    <x v="472"/>
    <x v="34"/>
    <d v="2014-11-13T00:00:00"/>
    <s v="EugeneMoren@gmail.com"/>
    <x v="65"/>
    <x v="1"/>
    <x v="727"/>
    <x v="119"/>
    <x v="0"/>
    <n v="-5.6783999999999999"/>
    <n v="0"/>
    <n v="11"/>
  </r>
  <r>
    <x v="472"/>
    <x v="34"/>
    <d v="2014-11-13T00:00:00"/>
    <s v="EugeneMoren@gmail.com"/>
    <x v="65"/>
    <x v="3"/>
    <x v="728"/>
    <x v="847"/>
    <x v="0"/>
    <n v="0.69299999999999995"/>
    <n v="0"/>
    <n v="11"/>
  </r>
  <r>
    <x v="472"/>
    <x v="34"/>
    <d v="2014-11-13T00:00:00"/>
    <s v="EugeneMoren@gmail.com"/>
    <x v="65"/>
    <x v="3"/>
    <x v="729"/>
    <x v="848"/>
    <x v="0"/>
    <n v="50.398800000000001"/>
    <n v="0"/>
    <n v="11"/>
  </r>
  <r>
    <x v="473"/>
    <x v="183"/>
    <d v="2012-12-29T00:00:00"/>
    <s v="KeanTakahito@gmail.com"/>
    <x v="0"/>
    <x v="4"/>
    <x v="293"/>
    <x v="296"/>
    <x v="2"/>
    <n v="7.2267999999999999"/>
    <n v="5"/>
    <n v="12"/>
  </r>
  <r>
    <x v="473"/>
    <x v="183"/>
    <d v="2012-12-29T00:00:00"/>
    <s v="KeanTakahito@gmail.com"/>
    <x v="0"/>
    <x v="11"/>
    <x v="87"/>
    <x v="849"/>
    <x v="2"/>
    <n v="21.5824"/>
    <n v="5"/>
    <n v="12"/>
  </r>
  <r>
    <x v="474"/>
    <x v="374"/>
    <d v="2014-05-02T00:00:00"/>
    <s v="PhilisseOvercash@gmail.com"/>
    <x v="1"/>
    <x v="9"/>
    <x v="390"/>
    <x v="850"/>
    <x v="3"/>
    <n v="9.3564000000000007"/>
    <n v="5"/>
    <n v="4"/>
  </r>
  <r>
    <x v="474"/>
    <x v="374"/>
    <d v="2014-05-02T00:00:00"/>
    <s v="PhilisseOvercash@gmail.com"/>
    <x v="1"/>
    <x v="0"/>
    <x v="730"/>
    <x v="851"/>
    <x v="7"/>
    <n v="19.247199999999999"/>
    <n v="5"/>
    <n v="4"/>
  </r>
  <r>
    <x v="475"/>
    <x v="375"/>
    <d v="2014-12-22T00:00:00"/>
    <s v="AndyYotov@gmail.com"/>
    <x v="51"/>
    <x v="10"/>
    <x v="603"/>
    <x v="852"/>
    <x v="0"/>
    <n v="9.1763999999999992"/>
    <n v="5"/>
    <n v="12"/>
  </r>
  <r>
    <x v="475"/>
    <x v="375"/>
    <d v="2014-12-22T00:00:00"/>
    <s v="AndyYotov@gmail.com"/>
    <x v="51"/>
    <x v="10"/>
    <x v="61"/>
    <x v="853"/>
    <x v="0"/>
    <n v="6.0739999999999998"/>
    <n v="5"/>
    <n v="12"/>
  </r>
  <r>
    <x v="475"/>
    <x v="375"/>
    <d v="2014-12-22T00:00:00"/>
    <s v="AndyYotov@gmail.com"/>
    <x v="51"/>
    <x v="4"/>
    <x v="387"/>
    <x v="854"/>
    <x v="4"/>
    <n v="8.2080000000000002"/>
    <n v="5"/>
    <n v="12"/>
  </r>
  <r>
    <x v="475"/>
    <x v="375"/>
    <d v="2014-12-22T00:00:00"/>
    <s v="AndyYotov@gmail.com"/>
    <x v="51"/>
    <x v="1"/>
    <x v="731"/>
    <x v="855"/>
    <x v="0"/>
    <n v="7.5839999999999996"/>
    <n v="5"/>
    <n v="12"/>
  </r>
  <r>
    <x v="476"/>
    <x v="48"/>
    <d v="2011-07-18T00:00:00"/>
    <s v="ClayLudtke@gmail.com"/>
    <x v="1"/>
    <x v="10"/>
    <x v="732"/>
    <x v="856"/>
    <x v="2"/>
    <n v="13.8528"/>
    <n v="6"/>
    <n v="7"/>
  </r>
  <r>
    <x v="476"/>
    <x v="48"/>
    <d v="2011-07-18T00:00:00"/>
    <s v="ClayLudtke@gmail.com"/>
    <x v="1"/>
    <x v="4"/>
    <x v="733"/>
    <x v="857"/>
    <x v="2"/>
    <n v="3.8016000000000001"/>
    <n v="6"/>
    <n v="7"/>
  </r>
  <r>
    <x v="477"/>
    <x v="376"/>
    <d v="2011-12-11T00:00:00"/>
    <s v="RyanCrowe@gmail.com"/>
    <x v="80"/>
    <x v="7"/>
    <x v="257"/>
    <x v="858"/>
    <x v="3"/>
    <n v="4.6745999999999999"/>
    <n v="5"/>
    <n v="12"/>
  </r>
  <r>
    <x v="477"/>
    <x v="376"/>
    <d v="2011-12-11T00:00:00"/>
    <s v="RyanCrowe@gmail.com"/>
    <x v="80"/>
    <x v="6"/>
    <x v="734"/>
    <x v="859"/>
    <x v="8"/>
    <n v="-170.8038"/>
    <n v="5"/>
    <n v="12"/>
  </r>
  <r>
    <x v="478"/>
    <x v="377"/>
    <d v="2013-02-26T00:00:00"/>
    <s v="MatthewClasen@gmail.com"/>
    <x v="0"/>
    <x v="8"/>
    <x v="735"/>
    <x v="860"/>
    <x v="8"/>
    <n v="0.77939999999999998"/>
    <n v="5"/>
    <n v="2"/>
  </r>
  <r>
    <x v="478"/>
    <x v="377"/>
    <d v="2013-02-26T00:00:00"/>
    <s v="MatthewClasen@gmail.com"/>
    <x v="0"/>
    <x v="4"/>
    <x v="723"/>
    <x v="861"/>
    <x v="2"/>
    <n v="6.4960000000000004"/>
    <n v="5"/>
    <n v="2"/>
  </r>
  <r>
    <x v="478"/>
    <x v="377"/>
    <d v="2013-02-26T00:00:00"/>
    <s v="MatthewClasen@gmail.com"/>
    <x v="0"/>
    <x v="7"/>
    <x v="225"/>
    <x v="862"/>
    <x v="4"/>
    <n v="8.9830000000000005"/>
    <n v="5"/>
    <n v="2"/>
  </r>
  <r>
    <x v="478"/>
    <x v="377"/>
    <d v="2013-02-26T00:00:00"/>
    <s v="MatthewClasen@gmail.com"/>
    <x v="0"/>
    <x v="4"/>
    <x v="736"/>
    <x v="863"/>
    <x v="1"/>
    <n v="10.9368"/>
    <n v="5"/>
    <n v="2"/>
  </r>
  <r>
    <x v="479"/>
    <x v="378"/>
    <d v="2013-09-14T00:00:00"/>
    <s v="AnnieThurman@gmail.com"/>
    <x v="87"/>
    <x v="4"/>
    <x v="737"/>
    <x v="864"/>
    <x v="2"/>
    <n v="18.684000000000001"/>
    <n v="4"/>
    <n v="9"/>
  </r>
  <r>
    <x v="480"/>
    <x v="379"/>
    <d v="2011-07-21T00:00:00"/>
    <s v="PhilipBrown@gmail.com"/>
    <x v="8"/>
    <x v="7"/>
    <x v="738"/>
    <x v="865"/>
    <x v="4"/>
    <n v="6.2910000000000004"/>
    <n v="7"/>
    <n v="7"/>
  </r>
  <r>
    <x v="481"/>
    <x v="380"/>
    <d v="2011-10-29T00:00:00"/>
    <s v="AllenArmold@gmail.com"/>
    <x v="86"/>
    <x v="4"/>
    <x v="739"/>
    <x v="866"/>
    <x v="3"/>
    <n v="11.138400000000001"/>
    <n v="5"/>
    <n v="10"/>
  </r>
  <r>
    <x v="482"/>
    <x v="381"/>
    <d v="2014-04-24T00:00:00"/>
    <s v="SharelleRoach@gmail.com"/>
    <x v="30"/>
    <x v="4"/>
    <x v="740"/>
    <x v="867"/>
    <x v="4"/>
    <n v="-9.2230000000000008"/>
    <n v="6"/>
    <n v="4"/>
  </r>
  <r>
    <x v="482"/>
    <x v="381"/>
    <d v="2014-04-24T00:00:00"/>
    <s v="SharelleRoach@gmail.com"/>
    <x v="30"/>
    <x v="16"/>
    <x v="741"/>
    <x v="868"/>
    <x v="4"/>
    <n v="-3399.98"/>
    <n v="6"/>
    <n v="4"/>
  </r>
  <r>
    <x v="482"/>
    <x v="381"/>
    <d v="2014-04-24T00:00:00"/>
    <s v="SharelleRoach@gmail.com"/>
    <x v="30"/>
    <x v="4"/>
    <x v="742"/>
    <x v="869"/>
    <x v="0"/>
    <n v="-15.835599999999999"/>
    <n v="6"/>
    <n v="4"/>
  </r>
  <r>
    <x v="482"/>
    <x v="381"/>
    <d v="2014-04-24T00:00:00"/>
    <s v="SharelleRoach@gmail.com"/>
    <x v="30"/>
    <x v="4"/>
    <x v="214"/>
    <x v="870"/>
    <x v="6"/>
    <n v="-6.5735999999999999"/>
    <n v="6"/>
    <n v="4"/>
  </r>
  <r>
    <x v="482"/>
    <x v="381"/>
    <d v="2014-04-24T00:00:00"/>
    <s v="SharelleRoach@gmail.com"/>
    <x v="30"/>
    <x v="9"/>
    <x v="190"/>
    <x v="191"/>
    <x v="2"/>
    <n v="7.2576000000000001"/>
    <n v="6"/>
    <n v="4"/>
  </r>
  <r>
    <x v="483"/>
    <x v="302"/>
    <d v="2012-11-14T00:00:00"/>
    <s v="SanjitChand@gmail.com"/>
    <x v="2"/>
    <x v="11"/>
    <x v="743"/>
    <x v="603"/>
    <x v="3"/>
    <n v="0.2016"/>
    <n v="6"/>
    <n v="11"/>
  </r>
  <r>
    <x v="483"/>
    <x v="302"/>
    <d v="2012-11-14T00:00:00"/>
    <s v="SanjitChand@gmail.com"/>
    <x v="2"/>
    <x v="9"/>
    <x v="570"/>
    <x v="539"/>
    <x v="3"/>
    <n v="41.823"/>
    <n v="6"/>
    <n v="11"/>
  </r>
  <r>
    <x v="483"/>
    <x v="302"/>
    <d v="2012-11-14T00:00:00"/>
    <s v="SanjitChand@gmail.com"/>
    <x v="2"/>
    <x v="1"/>
    <x v="235"/>
    <x v="871"/>
    <x v="3"/>
    <n v="22.0077"/>
    <n v="6"/>
    <n v="11"/>
  </r>
  <r>
    <x v="483"/>
    <x v="302"/>
    <d v="2012-11-14T00:00:00"/>
    <s v="SanjitChand@gmail.com"/>
    <x v="2"/>
    <x v="4"/>
    <x v="391"/>
    <x v="872"/>
    <x v="4"/>
    <n v="28.65"/>
    <n v="6"/>
    <n v="11"/>
  </r>
  <r>
    <x v="484"/>
    <x v="382"/>
    <d v="2011-08-24T00:00:00"/>
    <s v="RobertBarroso@gmail.com"/>
    <x v="106"/>
    <x v="4"/>
    <x v="744"/>
    <x v="873"/>
    <x v="0"/>
    <n v="2.6936"/>
    <n v="0"/>
    <n v="8"/>
  </r>
  <r>
    <x v="485"/>
    <x v="383"/>
    <d v="2013-03-29T00:00:00"/>
    <s v="DanReichenbach@gmail.com"/>
    <x v="107"/>
    <x v="3"/>
    <x v="745"/>
    <x v="874"/>
    <x v="2"/>
    <n v="25.198"/>
    <n v="4"/>
    <n v="3"/>
  </r>
  <r>
    <x v="486"/>
    <x v="384"/>
    <d v="2013-11-27T00:00:00"/>
    <s v="JustinHirsh@gmail.com"/>
    <x v="107"/>
    <x v="10"/>
    <x v="534"/>
    <x v="875"/>
    <x v="2"/>
    <n v="-12.196"/>
    <n v="5"/>
    <n v="11"/>
  </r>
  <r>
    <x v="487"/>
    <x v="385"/>
    <d v="2014-10-09T00:00:00"/>
    <s v="AaronSmayling@gmail.com"/>
    <x v="10"/>
    <x v="6"/>
    <x v="746"/>
    <x v="876"/>
    <x v="3"/>
    <n v="-6.4233000000000002"/>
    <n v="5"/>
    <n v="10"/>
  </r>
  <r>
    <x v="488"/>
    <x v="386"/>
    <d v="2014-09-13T00:00:00"/>
    <s v="KarenFerguson@gmail.com"/>
    <x v="23"/>
    <x v="9"/>
    <x v="346"/>
    <x v="265"/>
    <x v="0"/>
    <n v="6.2207999999999997"/>
    <n v="1"/>
    <n v="9"/>
  </r>
  <r>
    <x v="488"/>
    <x v="386"/>
    <d v="2014-09-13T00:00:00"/>
    <s v="KarenFerguson@gmail.com"/>
    <x v="23"/>
    <x v="13"/>
    <x v="747"/>
    <x v="877"/>
    <x v="0"/>
    <n v="10.8682"/>
    <n v="1"/>
    <n v="9"/>
  </r>
  <r>
    <x v="488"/>
    <x v="386"/>
    <d v="2014-09-13T00:00:00"/>
    <s v="KarenFerguson@gmail.com"/>
    <x v="23"/>
    <x v="10"/>
    <x v="748"/>
    <x v="878"/>
    <x v="7"/>
    <n v="256.78399999999999"/>
    <n v="1"/>
    <n v="9"/>
  </r>
  <r>
    <x v="489"/>
    <x v="387"/>
    <d v="2011-10-04T00:00:00"/>
    <s v="DougBickford@gmail.com"/>
    <x v="1"/>
    <x v="4"/>
    <x v="4"/>
    <x v="243"/>
    <x v="1"/>
    <n v="13.4925"/>
    <n v="4"/>
    <n v="9"/>
  </r>
  <r>
    <x v="490"/>
    <x v="388"/>
    <d v="2014-10-12T00:00:00"/>
    <s v="NickZandusky@gmail.com"/>
    <x v="108"/>
    <x v="1"/>
    <x v="749"/>
    <x v="670"/>
    <x v="0"/>
    <n v="2.9371999999999998"/>
    <n v="5"/>
    <n v="10"/>
  </r>
  <r>
    <x v="490"/>
    <x v="388"/>
    <d v="2014-10-12T00:00:00"/>
    <s v="NickZandusky@gmail.com"/>
    <x v="108"/>
    <x v="5"/>
    <x v="750"/>
    <x v="879"/>
    <x v="2"/>
    <n v="66.073599999999999"/>
    <n v="5"/>
    <n v="10"/>
  </r>
  <r>
    <x v="490"/>
    <x v="388"/>
    <d v="2014-10-12T00:00:00"/>
    <s v="NickZandusky@gmail.com"/>
    <x v="108"/>
    <x v="9"/>
    <x v="543"/>
    <x v="880"/>
    <x v="0"/>
    <n v="18.211200000000002"/>
    <n v="5"/>
    <n v="10"/>
  </r>
  <r>
    <x v="491"/>
    <x v="389"/>
    <d v="2014-10-25T00:00:00"/>
    <s v="HilaryHolden@gmail.com"/>
    <x v="3"/>
    <x v="13"/>
    <x v="751"/>
    <x v="881"/>
    <x v="0"/>
    <n v="4.3007999999999997"/>
    <n v="5"/>
    <n v="10"/>
  </r>
  <r>
    <x v="491"/>
    <x v="389"/>
    <d v="2014-10-25T00:00:00"/>
    <s v="HilaryHolden@gmail.com"/>
    <x v="3"/>
    <x v="0"/>
    <x v="425"/>
    <x v="882"/>
    <x v="11"/>
    <n v="15.12"/>
    <n v="5"/>
    <n v="10"/>
  </r>
  <r>
    <x v="491"/>
    <x v="389"/>
    <d v="2014-10-25T00:00:00"/>
    <s v="HilaryHolden@gmail.com"/>
    <x v="3"/>
    <x v="1"/>
    <x v="752"/>
    <x v="883"/>
    <x v="0"/>
    <n v="10.3904"/>
    <n v="5"/>
    <n v="10"/>
  </r>
  <r>
    <x v="491"/>
    <x v="389"/>
    <d v="2014-10-25T00:00:00"/>
    <s v="HilaryHolden@gmail.com"/>
    <x v="3"/>
    <x v="6"/>
    <x v="753"/>
    <x v="884"/>
    <x v="0"/>
    <n v="-3.3506"/>
    <n v="5"/>
    <n v="10"/>
  </r>
  <r>
    <x v="492"/>
    <x v="288"/>
    <d v="2014-03-19T00:00:00"/>
    <s v="BenjaminFarhat@gmail.com"/>
    <x v="95"/>
    <x v="7"/>
    <x v="754"/>
    <x v="885"/>
    <x v="7"/>
    <n v="25.423999999999999"/>
    <n v="5"/>
    <n v="3"/>
  </r>
  <r>
    <x v="492"/>
    <x v="288"/>
    <d v="2014-03-19T00:00:00"/>
    <s v="BenjaminFarhat@gmail.com"/>
    <x v="95"/>
    <x v="3"/>
    <x v="755"/>
    <x v="375"/>
    <x v="7"/>
    <n v="49.257599999999996"/>
    <n v="5"/>
    <n v="3"/>
  </r>
  <r>
    <x v="492"/>
    <x v="288"/>
    <d v="2014-03-19T00:00:00"/>
    <s v="BenjaminFarhat@gmail.com"/>
    <x v="95"/>
    <x v="8"/>
    <x v="756"/>
    <x v="886"/>
    <x v="4"/>
    <n v="88.129499999999993"/>
    <n v="5"/>
    <n v="3"/>
  </r>
  <r>
    <x v="492"/>
    <x v="288"/>
    <d v="2014-03-19T00:00:00"/>
    <s v="BenjaminFarhat@gmail.com"/>
    <x v="95"/>
    <x v="9"/>
    <x v="757"/>
    <x v="514"/>
    <x v="1"/>
    <n v="21.7728"/>
    <n v="5"/>
    <n v="3"/>
  </r>
  <r>
    <x v="492"/>
    <x v="288"/>
    <d v="2014-03-19T00:00:00"/>
    <s v="BenjaminFarhat@gmail.com"/>
    <x v="95"/>
    <x v="9"/>
    <x v="676"/>
    <x v="887"/>
    <x v="6"/>
    <n v="138.3552"/>
    <n v="5"/>
    <n v="3"/>
  </r>
  <r>
    <x v="493"/>
    <x v="390"/>
    <d v="2013-01-05T00:00:00"/>
    <s v="LenaRadford@gmail.com"/>
    <x v="0"/>
    <x v="7"/>
    <x v="758"/>
    <x v="888"/>
    <x v="0"/>
    <n v="28.614999999999998"/>
    <n v="2"/>
    <n v="1"/>
  </r>
  <r>
    <x v="494"/>
    <x v="391"/>
    <d v="2012-10-08T00:00:00"/>
    <s v="BruceStewart@gmail.com"/>
    <x v="0"/>
    <x v="15"/>
    <x v="526"/>
    <x v="889"/>
    <x v="0"/>
    <n v="18.454799999999999"/>
    <n v="5"/>
    <n v="10"/>
  </r>
  <r>
    <x v="495"/>
    <x v="392"/>
    <d v="2011-05-25T00:00:00"/>
    <s v="BradleyTalbott@gmail.com"/>
    <x v="18"/>
    <x v="2"/>
    <x v="412"/>
    <x v="890"/>
    <x v="7"/>
    <n v="10.507199999999999"/>
    <n v="4"/>
    <n v="5"/>
  </r>
  <r>
    <x v="496"/>
    <x v="321"/>
    <d v="2014-09-06T00:00:00"/>
    <s v="KatrinaBavinger@gmail.com"/>
    <x v="109"/>
    <x v="9"/>
    <x v="325"/>
    <x v="265"/>
    <x v="0"/>
    <n v="6.2207999999999997"/>
    <n v="1"/>
    <n v="9"/>
  </r>
  <r>
    <x v="496"/>
    <x v="321"/>
    <d v="2014-09-06T00:00:00"/>
    <s v="KatrinaBavinger@gmail.com"/>
    <x v="109"/>
    <x v="3"/>
    <x v="759"/>
    <x v="243"/>
    <x v="3"/>
    <n v="15.111599999999999"/>
    <n v="1"/>
    <n v="9"/>
  </r>
  <r>
    <x v="497"/>
    <x v="393"/>
    <d v="2013-08-31T00:00:00"/>
    <s v="MaxwellSchwartz@gmail.com"/>
    <x v="1"/>
    <x v="16"/>
    <x v="760"/>
    <x v="891"/>
    <x v="3"/>
    <n v="62.82"/>
    <n v="7"/>
    <n v="8"/>
  </r>
  <r>
    <x v="497"/>
    <x v="393"/>
    <d v="2013-08-31T00:00:00"/>
    <s v="MaxwellSchwartz@gmail.com"/>
    <x v="1"/>
    <x v="13"/>
    <x v="761"/>
    <x v="892"/>
    <x v="4"/>
    <n v="63.872999999999998"/>
    <n v="7"/>
    <n v="8"/>
  </r>
  <r>
    <x v="497"/>
    <x v="393"/>
    <d v="2013-08-31T00:00:00"/>
    <s v="MaxwellSchwartz@gmail.com"/>
    <x v="1"/>
    <x v="9"/>
    <x v="725"/>
    <x v="261"/>
    <x v="6"/>
    <n v="16.993200000000002"/>
    <n v="7"/>
    <n v="8"/>
  </r>
  <r>
    <x v="497"/>
    <x v="393"/>
    <d v="2013-08-31T00:00:00"/>
    <s v="MaxwellSchwartz@gmail.com"/>
    <x v="1"/>
    <x v="10"/>
    <x v="762"/>
    <x v="893"/>
    <x v="6"/>
    <n v="-39.952800000000003"/>
    <n v="7"/>
    <n v="8"/>
  </r>
  <r>
    <x v="497"/>
    <x v="393"/>
    <d v="2013-08-31T00:00:00"/>
    <s v="MaxwellSchwartz@gmail.com"/>
    <x v="1"/>
    <x v="5"/>
    <x v="588"/>
    <x v="894"/>
    <x v="4"/>
    <n v="11.206"/>
    <n v="7"/>
    <n v="8"/>
  </r>
  <r>
    <x v="497"/>
    <x v="393"/>
    <d v="2013-08-31T00:00:00"/>
    <s v="MaxwellSchwartz@gmail.com"/>
    <x v="1"/>
    <x v="12"/>
    <x v="763"/>
    <x v="895"/>
    <x v="2"/>
    <n v="0.1588"/>
    <n v="7"/>
    <n v="8"/>
  </r>
  <r>
    <x v="498"/>
    <x v="394"/>
    <d v="2011-12-17T00:00:00"/>
    <s v="ChadCunningham@gmail.com"/>
    <x v="0"/>
    <x v="1"/>
    <x v="235"/>
    <x v="896"/>
    <x v="0"/>
    <n v="14.671799999999999"/>
    <n v="1"/>
    <n v="12"/>
  </r>
  <r>
    <x v="498"/>
    <x v="394"/>
    <d v="2011-12-17T00:00:00"/>
    <s v="ChadCunningham@gmail.com"/>
    <x v="0"/>
    <x v="10"/>
    <x v="149"/>
    <x v="149"/>
    <x v="0"/>
    <n v="18.117599999999999"/>
    <n v="1"/>
    <n v="12"/>
  </r>
  <r>
    <x v="498"/>
    <x v="394"/>
    <d v="2011-12-17T00:00:00"/>
    <s v="ChadCunningham@gmail.com"/>
    <x v="0"/>
    <x v="8"/>
    <x v="209"/>
    <x v="897"/>
    <x v="4"/>
    <n v="39.5"/>
    <n v="1"/>
    <n v="12"/>
  </r>
  <r>
    <x v="498"/>
    <x v="394"/>
    <d v="2011-12-17T00:00:00"/>
    <s v="ChadCunningham@gmail.com"/>
    <x v="0"/>
    <x v="3"/>
    <x v="185"/>
    <x v="898"/>
    <x v="2"/>
    <n v="70.556399999999996"/>
    <n v="1"/>
    <n v="12"/>
  </r>
  <r>
    <x v="499"/>
    <x v="206"/>
    <d v="2014-02-14T00:00:00"/>
    <s v="CariSayre@gmail.com"/>
    <x v="1"/>
    <x v="10"/>
    <x v="764"/>
    <x v="899"/>
    <x v="2"/>
    <n v="108.3528"/>
    <n v="2"/>
    <n v="2"/>
  </r>
  <r>
    <x v="499"/>
    <x v="206"/>
    <d v="2014-02-14T00:00:00"/>
    <s v="CariSayre@gmail.com"/>
    <x v="1"/>
    <x v="3"/>
    <x v="269"/>
    <x v="900"/>
    <x v="3"/>
    <n v="7.7679"/>
    <n v="2"/>
    <n v="2"/>
  </r>
  <r>
    <x v="500"/>
    <x v="395"/>
    <d v="2011-07-03T00:00:00"/>
    <s v="AnthonyRawles@gmail.com"/>
    <x v="0"/>
    <x v="2"/>
    <x v="765"/>
    <x v="171"/>
    <x v="4"/>
    <n v="10.368"/>
    <n v="3"/>
    <n v="6"/>
  </r>
  <r>
    <x v="501"/>
    <x v="396"/>
    <d v="2011-12-25T00:00:00"/>
    <s v="KeithHerrera@gmail.com"/>
    <x v="1"/>
    <x v="0"/>
    <x v="766"/>
    <x v="901"/>
    <x v="3"/>
    <n v="14.904"/>
    <n v="5"/>
    <n v="12"/>
  </r>
  <r>
    <x v="502"/>
    <x v="31"/>
    <d v="2011-08-05T00:00:00"/>
    <s v="GaryHansen@gmail.com"/>
    <x v="65"/>
    <x v="9"/>
    <x v="767"/>
    <x v="902"/>
    <x v="3"/>
    <n v="33.721200000000003"/>
    <n v="2"/>
    <n v="8"/>
  </r>
  <r>
    <x v="503"/>
    <x v="53"/>
    <d v="2011-09-25T00:00:00"/>
    <s v="HerbertFlentye@gmail.com"/>
    <x v="3"/>
    <x v="13"/>
    <x v="57"/>
    <x v="903"/>
    <x v="0"/>
    <n v="7.3132000000000001"/>
    <n v="4"/>
    <n v="9"/>
  </r>
  <r>
    <x v="503"/>
    <x v="53"/>
    <d v="2011-09-25T00:00:00"/>
    <s v="HerbertFlentye@gmail.com"/>
    <x v="3"/>
    <x v="13"/>
    <x v="768"/>
    <x v="904"/>
    <x v="4"/>
    <n v="36.8245"/>
    <n v="4"/>
    <n v="9"/>
  </r>
  <r>
    <x v="503"/>
    <x v="53"/>
    <d v="2011-09-25T00:00:00"/>
    <s v="HerbertFlentye@gmail.com"/>
    <x v="3"/>
    <x v="2"/>
    <x v="769"/>
    <x v="819"/>
    <x v="3"/>
    <n v="15.475199999999999"/>
    <n v="4"/>
    <n v="9"/>
  </r>
  <r>
    <x v="503"/>
    <x v="53"/>
    <d v="2011-09-25T00:00:00"/>
    <s v="HerbertFlentye@gmail.com"/>
    <x v="3"/>
    <x v="9"/>
    <x v="770"/>
    <x v="905"/>
    <x v="5"/>
    <n v="17.334"/>
    <n v="4"/>
    <n v="9"/>
  </r>
  <r>
    <x v="503"/>
    <x v="53"/>
    <d v="2011-09-25T00:00:00"/>
    <s v="HerbertFlentye@gmail.com"/>
    <x v="3"/>
    <x v="3"/>
    <x v="771"/>
    <x v="906"/>
    <x v="0"/>
    <n v="23.9984"/>
    <n v="4"/>
    <n v="9"/>
  </r>
  <r>
    <x v="503"/>
    <x v="53"/>
    <d v="2011-09-25T00:00:00"/>
    <s v="HerbertFlentye@gmail.com"/>
    <x v="3"/>
    <x v="9"/>
    <x v="672"/>
    <x v="907"/>
    <x v="3"/>
    <n v="9.4815000000000005"/>
    <n v="4"/>
    <n v="9"/>
  </r>
  <r>
    <x v="504"/>
    <x v="151"/>
    <d v="2014-09-30T00:00:00"/>
    <s v="ArthurPrichep@gmail.com"/>
    <x v="92"/>
    <x v="15"/>
    <x v="772"/>
    <x v="908"/>
    <x v="0"/>
    <n v="-240.78399999999999"/>
    <n v="6"/>
    <n v="9"/>
  </r>
  <r>
    <x v="504"/>
    <x v="151"/>
    <d v="2014-09-30T00:00:00"/>
    <s v="ArthurPrichep@gmail.com"/>
    <x v="92"/>
    <x v="8"/>
    <x v="429"/>
    <x v="909"/>
    <x v="0"/>
    <n v="0.5998"/>
    <n v="6"/>
    <n v="9"/>
  </r>
  <r>
    <x v="505"/>
    <x v="397"/>
    <d v="2014-10-23T00:00:00"/>
    <s v="JustinEllison@gmail.com"/>
    <x v="110"/>
    <x v="0"/>
    <x v="773"/>
    <x v="910"/>
    <x v="8"/>
    <n v="1.8"/>
    <n v="2"/>
    <n v="10"/>
  </r>
  <r>
    <x v="505"/>
    <x v="397"/>
    <d v="2014-10-23T00:00:00"/>
    <s v="JustinEllison@gmail.com"/>
    <x v="110"/>
    <x v="4"/>
    <x v="774"/>
    <x v="911"/>
    <x v="2"/>
    <n v="7.5864000000000003"/>
    <n v="2"/>
    <n v="10"/>
  </r>
  <r>
    <x v="506"/>
    <x v="398"/>
    <d v="2012-07-10T00:00:00"/>
    <s v="EricHoffmann@gmail.com"/>
    <x v="69"/>
    <x v="4"/>
    <x v="775"/>
    <x v="912"/>
    <x v="3"/>
    <n v="-2.2440000000000002"/>
    <n v="0"/>
    <n v="7"/>
  </r>
  <r>
    <x v="507"/>
    <x v="399"/>
    <d v="2011-11-16T00:00:00"/>
    <s v="RubenDartt@gmail.com"/>
    <x v="18"/>
    <x v="3"/>
    <x v="199"/>
    <x v="799"/>
    <x v="7"/>
    <n v="60.153599999999997"/>
    <n v="6"/>
    <n v="11"/>
  </r>
  <r>
    <x v="507"/>
    <x v="399"/>
    <d v="2011-11-16T00:00:00"/>
    <s v="RubenDartt@gmail.com"/>
    <x v="18"/>
    <x v="8"/>
    <x v="776"/>
    <x v="913"/>
    <x v="8"/>
    <n v="4.2861000000000002"/>
    <n v="6"/>
    <n v="11"/>
  </r>
  <r>
    <x v="507"/>
    <x v="399"/>
    <d v="2011-11-16T00:00:00"/>
    <s v="RubenDartt@gmail.com"/>
    <x v="18"/>
    <x v="1"/>
    <x v="20"/>
    <x v="914"/>
    <x v="0"/>
    <n v="11.166399999999999"/>
    <n v="6"/>
    <n v="11"/>
  </r>
  <r>
    <x v="507"/>
    <x v="399"/>
    <d v="2011-11-16T00:00:00"/>
    <s v="RubenDartt@gmail.com"/>
    <x v="18"/>
    <x v="9"/>
    <x v="777"/>
    <x v="915"/>
    <x v="7"/>
    <n v="28.007999999999999"/>
    <n v="6"/>
    <n v="11"/>
  </r>
  <r>
    <x v="507"/>
    <x v="399"/>
    <d v="2011-11-16T00:00:00"/>
    <s v="RubenDartt@gmail.com"/>
    <x v="18"/>
    <x v="1"/>
    <x v="778"/>
    <x v="916"/>
    <x v="4"/>
    <n v="14.896000000000001"/>
    <n v="6"/>
    <n v="11"/>
  </r>
  <r>
    <x v="507"/>
    <x v="399"/>
    <d v="2011-11-16T00:00:00"/>
    <s v="RubenDartt@gmail.com"/>
    <x v="18"/>
    <x v="0"/>
    <x v="779"/>
    <x v="917"/>
    <x v="7"/>
    <n v="18.3264"/>
    <n v="6"/>
    <n v="11"/>
  </r>
  <r>
    <x v="508"/>
    <x v="400"/>
    <d v="2013-01-15T00:00:00"/>
    <s v="LauraArmstrong@gmail.com"/>
    <x v="59"/>
    <x v="8"/>
    <x v="780"/>
    <x v="918"/>
    <x v="4"/>
    <n v="118.983"/>
    <n v="6"/>
    <n v="1"/>
  </r>
  <r>
    <x v="508"/>
    <x v="400"/>
    <d v="2013-01-15T00:00:00"/>
    <s v="LauraArmstrong@gmail.com"/>
    <x v="59"/>
    <x v="3"/>
    <x v="22"/>
    <x v="919"/>
    <x v="5"/>
    <n v="141.72300000000001"/>
    <n v="6"/>
    <n v="1"/>
  </r>
  <r>
    <x v="509"/>
    <x v="182"/>
    <d v="2014-07-11T00:00:00"/>
    <s v="VivekGonzalez@gmail.com"/>
    <x v="111"/>
    <x v="0"/>
    <x v="781"/>
    <x v="920"/>
    <x v="6"/>
    <n v="35.334600000000002"/>
    <n v="2"/>
    <n v="7"/>
  </r>
  <r>
    <x v="510"/>
    <x v="3"/>
    <d v="2011-05-17T00:00:00"/>
    <s v="NaresjPatel@gmail.com"/>
    <x v="54"/>
    <x v="8"/>
    <x v="537"/>
    <x v="921"/>
    <x v="3"/>
    <n v="52.4895"/>
    <n v="4"/>
    <n v="5"/>
  </r>
  <r>
    <x v="511"/>
    <x v="401"/>
    <d v="2011-10-05T00:00:00"/>
    <s v="ErinSmith@gmail.com"/>
    <x v="69"/>
    <x v="9"/>
    <x v="782"/>
    <x v="922"/>
    <x v="0"/>
    <n v="3.4104000000000001"/>
    <n v="3"/>
    <n v="10"/>
  </r>
  <r>
    <x v="511"/>
    <x v="401"/>
    <d v="2011-10-05T00:00:00"/>
    <s v="ErinSmith@gmail.com"/>
    <x v="69"/>
    <x v="11"/>
    <x v="57"/>
    <x v="923"/>
    <x v="0"/>
    <n v="1.46"/>
    <n v="3"/>
    <n v="10"/>
  </r>
  <r>
    <x v="511"/>
    <x v="401"/>
    <d v="2011-10-05T00:00:00"/>
    <s v="ErinSmith@gmail.com"/>
    <x v="69"/>
    <x v="3"/>
    <x v="783"/>
    <x v="924"/>
    <x v="0"/>
    <n v="107.46"/>
    <n v="3"/>
    <n v="10"/>
  </r>
  <r>
    <x v="511"/>
    <x v="401"/>
    <d v="2011-10-05T00:00:00"/>
    <s v="ErinSmith@gmail.com"/>
    <x v="69"/>
    <x v="13"/>
    <x v="784"/>
    <x v="925"/>
    <x v="6"/>
    <n v="4.6284000000000001"/>
    <n v="3"/>
    <n v="10"/>
  </r>
  <r>
    <x v="511"/>
    <x v="401"/>
    <d v="2011-10-05T00:00:00"/>
    <s v="ErinSmith@gmail.com"/>
    <x v="69"/>
    <x v="12"/>
    <x v="785"/>
    <x v="926"/>
    <x v="0"/>
    <n v="-3.2639999999999998"/>
    <n v="3"/>
    <n v="10"/>
  </r>
  <r>
    <x v="511"/>
    <x v="401"/>
    <d v="2011-10-05T00:00:00"/>
    <s v="ErinSmith@gmail.com"/>
    <x v="69"/>
    <x v="3"/>
    <x v="693"/>
    <x v="927"/>
    <x v="3"/>
    <n v="20.157900000000001"/>
    <n v="3"/>
    <n v="10"/>
  </r>
  <r>
    <x v="511"/>
    <x v="401"/>
    <d v="2011-10-05T00:00:00"/>
    <s v="ErinSmith@gmail.com"/>
    <x v="69"/>
    <x v="8"/>
    <x v="472"/>
    <x v="91"/>
    <x v="8"/>
    <n v="-8.9499999999999996E-2"/>
    <n v="3"/>
    <n v="10"/>
  </r>
  <r>
    <x v="512"/>
    <x v="402"/>
    <d v="2013-04-28T00:00:00"/>
    <s v="JackLebron@gmail.com"/>
    <x v="49"/>
    <x v="4"/>
    <x v="214"/>
    <x v="928"/>
    <x v="8"/>
    <n v="1.3944000000000001"/>
    <n v="3"/>
    <n v="4"/>
  </r>
  <r>
    <x v="513"/>
    <x v="146"/>
    <d v="2014-12-13T00:00:00"/>
    <s v="BenPeterman@gmail.com"/>
    <x v="1"/>
    <x v="8"/>
    <x v="786"/>
    <x v="929"/>
    <x v="3"/>
    <n v="4.9080000000000004"/>
    <n v="2"/>
    <n v="12"/>
  </r>
  <r>
    <x v="513"/>
    <x v="146"/>
    <d v="2014-12-13T00:00:00"/>
    <s v="BenPeterman@gmail.com"/>
    <x v="1"/>
    <x v="7"/>
    <x v="787"/>
    <x v="930"/>
    <x v="4"/>
    <n v="38.988"/>
    <n v="2"/>
    <n v="12"/>
  </r>
  <r>
    <x v="513"/>
    <x v="146"/>
    <d v="2014-12-13T00:00:00"/>
    <s v="BenPeterman@gmail.com"/>
    <x v="1"/>
    <x v="2"/>
    <x v="788"/>
    <x v="931"/>
    <x v="3"/>
    <n v="5.2896000000000001"/>
    <n v="2"/>
    <n v="12"/>
  </r>
  <r>
    <x v="514"/>
    <x v="11"/>
    <d v="2013-09-22T00:00:00"/>
    <s v="SanjitJacobs@gmail.com"/>
    <x v="1"/>
    <x v="10"/>
    <x v="726"/>
    <x v="846"/>
    <x v="0"/>
    <n v="9.9651999999999994"/>
    <n v="4"/>
    <n v="9"/>
  </r>
  <r>
    <x v="514"/>
    <x v="11"/>
    <d v="2013-09-22T00:00:00"/>
    <s v="SanjitJacobs@gmail.com"/>
    <x v="1"/>
    <x v="3"/>
    <x v="789"/>
    <x v="186"/>
    <x v="0"/>
    <n v="7.9188000000000001"/>
    <n v="4"/>
    <n v="9"/>
  </r>
  <r>
    <x v="515"/>
    <x v="264"/>
    <d v="2013-07-15T00:00:00"/>
    <s v="ChrisCortes@gmail.com"/>
    <x v="1"/>
    <x v="3"/>
    <x v="236"/>
    <x v="932"/>
    <x v="8"/>
    <n v="9.4486000000000008"/>
    <n v="6"/>
    <n v="7"/>
  </r>
  <r>
    <x v="515"/>
    <x v="264"/>
    <d v="2013-07-15T00:00:00"/>
    <s v="ChrisCortes@gmail.com"/>
    <x v="1"/>
    <x v="4"/>
    <x v="533"/>
    <x v="581"/>
    <x v="3"/>
    <n v="6.03"/>
    <n v="6"/>
    <n v="7"/>
  </r>
  <r>
    <x v="516"/>
    <x v="403"/>
    <d v="2011-11-19T00:00:00"/>
    <s v="ThomasSeio@gmail.com"/>
    <x v="3"/>
    <x v="8"/>
    <x v="366"/>
    <x v="933"/>
    <x v="0"/>
    <n v="7.9984000000000002"/>
    <n v="2"/>
    <n v="11"/>
  </r>
  <r>
    <x v="516"/>
    <x v="403"/>
    <d v="2011-11-19T00:00:00"/>
    <s v="ThomasSeio@gmail.com"/>
    <x v="3"/>
    <x v="9"/>
    <x v="790"/>
    <x v="934"/>
    <x v="1"/>
    <n v="352.29599999999999"/>
    <n v="2"/>
    <n v="11"/>
  </r>
  <r>
    <x v="516"/>
    <x v="403"/>
    <d v="2011-11-19T00:00:00"/>
    <s v="ThomasSeio@gmail.com"/>
    <x v="3"/>
    <x v="5"/>
    <x v="791"/>
    <x v="935"/>
    <x v="3"/>
    <n v="72.432000000000002"/>
    <n v="2"/>
    <n v="11"/>
  </r>
  <r>
    <x v="517"/>
    <x v="231"/>
    <d v="2012-12-29T00:00:00"/>
    <s v="KeanNguyen@gmail.com"/>
    <x v="112"/>
    <x v="8"/>
    <x v="690"/>
    <x v="847"/>
    <x v="7"/>
    <n v="3.4847999999999999"/>
    <n v="2"/>
    <n v="12"/>
  </r>
  <r>
    <x v="518"/>
    <x v="404"/>
    <d v="2012-02-16T00:00:00"/>
    <s v="SarahJordon@gmail.com"/>
    <x v="0"/>
    <x v="10"/>
    <x v="603"/>
    <x v="936"/>
    <x v="4"/>
    <n v="22.940999999999999"/>
    <n v="7"/>
    <n v="2"/>
  </r>
  <r>
    <x v="519"/>
    <x v="405"/>
    <d v="2014-05-13T00:00:00"/>
    <s v="PenelopeSewall@gmail.com"/>
    <x v="0"/>
    <x v="14"/>
    <x v="792"/>
    <x v="937"/>
    <x v="6"/>
    <n v="1049.9849999999999"/>
    <n v="4"/>
    <n v="5"/>
  </r>
  <r>
    <x v="520"/>
    <x v="127"/>
    <d v="2012-12-15T00:00:00"/>
    <s v="RobDowd@gmail.com"/>
    <x v="113"/>
    <x v="3"/>
    <x v="793"/>
    <x v="938"/>
    <x v="3"/>
    <n v="49.437600000000003"/>
    <n v="2"/>
    <n v="12"/>
  </r>
  <r>
    <x v="520"/>
    <x v="127"/>
    <d v="2012-12-15T00:00:00"/>
    <s v="RobDowd@gmail.com"/>
    <x v="113"/>
    <x v="4"/>
    <x v="435"/>
    <x v="939"/>
    <x v="4"/>
    <n v="9.8550000000000004"/>
    <n v="2"/>
    <n v="12"/>
  </r>
  <r>
    <x v="520"/>
    <x v="127"/>
    <d v="2012-12-15T00:00:00"/>
    <s v="RobDowd@gmail.com"/>
    <x v="113"/>
    <x v="8"/>
    <x v="30"/>
    <x v="940"/>
    <x v="4"/>
    <n v="27.3735"/>
    <n v="2"/>
    <n v="12"/>
  </r>
  <r>
    <x v="520"/>
    <x v="127"/>
    <d v="2012-12-15T00:00:00"/>
    <s v="RobDowd@gmail.com"/>
    <x v="113"/>
    <x v="8"/>
    <x v="794"/>
    <x v="941"/>
    <x v="8"/>
    <n v="15.220800000000001"/>
    <n v="2"/>
    <n v="12"/>
  </r>
  <r>
    <x v="521"/>
    <x v="43"/>
    <d v="2011-12-30T00:00:00"/>
    <s v="ClytieKelty@gmail.com"/>
    <x v="18"/>
    <x v="12"/>
    <x v="763"/>
    <x v="942"/>
    <x v="3"/>
    <n v="0.1191"/>
    <n v="4"/>
    <n v="12"/>
  </r>
  <r>
    <x v="521"/>
    <x v="43"/>
    <d v="2011-12-30T00:00:00"/>
    <s v="ClytieKelty@gmail.com"/>
    <x v="18"/>
    <x v="1"/>
    <x v="710"/>
    <x v="943"/>
    <x v="0"/>
    <n v="1.1135999999999999"/>
    <n v="4"/>
    <n v="12"/>
  </r>
  <r>
    <x v="522"/>
    <x v="406"/>
    <d v="2012-05-30T00:00:00"/>
    <s v="EmilyBurns@gmail.com"/>
    <x v="8"/>
    <x v="4"/>
    <x v="364"/>
    <x v="944"/>
    <x v="1"/>
    <n v="-12.795999999999999"/>
    <n v="7"/>
    <n v="5"/>
  </r>
  <r>
    <x v="522"/>
    <x v="406"/>
    <d v="2012-05-30T00:00:00"/>
    <s v="EmilyBurns@gmail.com"/>
    <x v="8"/>
    <x v="5"/>
    <x v="192"/>
    <x v="945"/>
    <x v="2"/>
    <n v="13.701599999999999"/>
    <n v="7"/>
    <n v="5"/>
  </r>
  <r>
    <x v="523"/>
    <x v="364"/>
    <d v="2014-11-17T00:00:00"/>
    <s v="MitchWillingham@gmail.com"/>
    <x v="3"/>
    <x v="16"/>
    <x v="678"/>
    <x v="776"/>
    <x v="3"/>
    <n v="215.9973"/>
    <n v="0"/>
    <n v="11"/>
  </r>
  <r>
    <x v="524"/>
    <x v="407"/>
    <d v="2011-10-01T00:00:00"/>
    <s v="TheaHendricks@gmail.com"/>
    <x v="18"/>
    <x v="10"/>
    <x v="149"/>
    <x v="281"/>
    <x v="4"/>
    <n v="45.293999999999997"/>
    <n v="4"/>
    <n v="9"/>
  </r>
  <r>
    <x v="524"/>
    <x v="407"/>
    <d v="2011-10-01T00:00:00"/>
    <s v="TheaHendricks@gmail.com"/>
    <x v="18"/>
    <x v="9"/>
    <x v="479"/>
    <x v="946"/>
    <x v="0"/>
    <n v="40.170200000000001"/>
    <n v="4"/>
    <n v="9"/>
  </r>
  <r>
    <x v="525"/>
    <x v="408"/>
    <d v="2012-09-15T00:00:00"/>
    <s v="StevenCartwright@gmail.com"/>
    <x v="14"/>
    <x v="2"/>
    <x v="795"/>
    <x v="947"/>
    <x v="5"/>
    <n v="48.964500000000001"/>
    <n v="4"/>
    <n v="9"/>
  </r>
  <r>
    <x v="525"/>
    <x v="408"/>
    <d v="2012-09-15T00:00:00"/>
    <s v="StevenCartwright@gmail.com"/>
    <x v="14"/>
    <x v="0"/>
    <x v="796"/>
    <x v="315"/>
    <x v="3"/>
    <n v="4.2336"/>
    <n v="4"/>
    <n v="9"/>
  </r>
  <r>
    <x v="526"/>
    <x v="409"/>
    <d v="2014-08-23T00:00:00"/>
    <s v="PatrickRyan@gmail.com"/>
    <x v="54"/>
    <x v="2"/>
    <x v="797"/>
    <x v="268"/>
    <x v="2"/>
    <n v="4.9648000000000003"/>
    <n v="1"/>
    <n v="8"/>
  </r>
  <r>
    <x v="526"/>
    <x v="409"/>
    <d v="2014-08-23T00:00:00"/>
    <s v="PatrickRyan@gmail.com"/>
    <x v="54"/>
    <x v="3"/>
    <x v="798"/>
    <x v="948"/>
    <x v="2"/>
    <n v="37.797199999999997"/>
    <n v="1"/>
    <n v="8"/>
  </r>
  <r>
    <x v="526"/>
    <x v="409"/>
    <d v="2014-08-23T00:00:00"/>
    <s v="PatrickRyan@gmail.com"/>
    <x v="54"/>
    <x v="1"/>
    <x v="799"/>
    <x v="949"/>
    <x v="2"/>
    <n v="10.393599999999999"/>
    <n v="1"/>
    <n v="8"/>
  </r>
  <r>
    <x v="526"/>
    <x v="409"/>
    <d v="2014-08-23T00:00:00"/>
    <s v="PatrickRyan@gmail.com"/>
    <x v="54"/>
    <x v="6"/>
    <x v="6"/>
    <x v="950"/>
    <x v="3"/>
    <n v="28.436399999999999"/>
    <n v="1"/>
    <n v="8"/>
  </r>
  <r>
    <x v="526"/>
    <x v="409"/>
    <d v="2014-08-23T00:00:00"/>
    <s v="PatrickRyan@gmail.com"/>
    <x v="54"/>
    <x v="4"/>
    <x v="800"/>
    <x v="951"/>
    <x v="5"/>
    <n v="42.464700000000001"/>
    <n v="1"/>
    <n v="8"/>
  </r>
  <r>
    <x v="526"/>
    <x v="409"/>
    <d v="2014-08-23T00:00:00"/>
    <s v="PatrickRyan@gmail.com"/>
    <x v="54"/>
    <x v="5"/>
    <x v="801"/>
    <x v="952"/>
    <x v="3"/>
    <n v="54.950400000000002"/>
    <n v="1"/>
    <n v="8"/>
  </r>
  <r>
    <x v="526"/>
    <x v="409"/>
    <d v="2014-08-23T00:00:00"/>
    <s v="PatrickRyan@gmail.com"/>
    <x v="54"/>
    <x v="0"/>
    <x v="802"/>
    <x v="953"/>
    <x v="4"/>
    <n v="24.84"/>
    <n v="1"/>
    <n v="8"/>
  </r>
  <r>
    <x v="527"/>
    <x v="410"/>
    <d v="2012-08-20T00:00:00"/>
    <s v="OdellaNelson@gmail.com"/>
    <x v="114"/>
    <x v="2"/>
    <x v="803"/>
    <x v="954"/>
    <x v="4"/>
    <n v="13.208"/>
    <n v="7"/>
    <n v="8"/>
  </r>
  <r>
    <x v="528"/>
    <x v="411"/>
    <d v="2013-08-22T00:00:00"/>
    <s v="NeomaMurray@gmail.com"/>
    <x v="1"/>
    <x v="4"/>
    <x v="424"/>
    <x v="955"/>
    <x v="2"/>
    <n v="5.6955999999999998"/>
    <n v="4"/>
    <n v="8"/>
  </r>
  <r>
    <x v="529"/>
    <x v="412"/>
    <d v="2011-09-28T00:00:00"/>
    <s v="BrianMoss@gmail.com"/>
    <x v="18"/>
    <x v="15"/>
    <x v="804"/>
    <x v="956"/>
    <x v="3"/>
    <n v="20.517600000000002"/>
    <n v="5"/>
    <n v="9"/>
  </r>
  <r>
    <x v="529"/>
    <x v="412"/>
    <d v="2011-09-28T00:00:00"/>
    <s v="BrianMoss@gmail.com"/>
    <x v="18"/>
    <x v="3"/>
    <x v="22"/>
    <x v="464"/>
    <x v="0"/>
    <n v="31.494"/>
    <n v="5"/>
    <n v="9"/>
  </r>
  <r>
    <x v="530"/>
    <x v="413"/>
    <d v="2011-02-03T00:00:00"/>
    <s v="LizCarlisle@gmail.com"/>
    <x v="40"/>
    <x v="15"/>
    <x v="805"/>
    <x v="463"/>
    <x v="0"/>
    <n v="3.4196"/>
    <n v="2"/>
    <n v="2"/>
  </r>
  <r>
    <x v="531"/>
    <x v="414"/>
    <d v="2012-11-25T00:00:00"/>
    <s v="NatalieWebber@gmail.com"/>
    <x v="28"/>
    <x v="15"/>
    <x v="806"/>
    <x v="568"/>
    <x v="0"/>
    <n v="41.168399999999998"/>
    <n v="4"/>
    <n v="11"/>
  </r>
  <r>
    <x v="531"/>
    <x v="414"/>
    <d v="2012-11-25T00:00:00"/>
    <s v="NatalieWebber@gmail.com"/>
    <x v="28"/>
    <x v="4"/>
    <x v="107"/>
    <x v="957"/>
    <x v="2"/>
    <n v="23.116800000000001"/>
    <n v="4"/>
    <n v="11"/>
  </r>
  <r>
    <x v="532"/>
    <x v="151"/>
    <d v="2014-10-01T00:00:00"/>
    <s v="BruceStewart@gmail.com"/>
    <x v="3"/>
    <x v="4"/>
    <x v="807"/>
    <x v="18"/>
    <x v="6"/>
    <n v="9.0383999999999993"/>
    <n v="7"/>
    <n v="9"/>
  </r>
  <r>
    <x v="532"/>
    <x v="151"/>
    <d v="2014-10-01T00:00:00"/>
    <s v="BruceStewart@gmail.com"/>
    <x v="3"/>
    <x v="5"/>
    <x v="791"/>
    <x v="958"/>
    <x v="0"/>
    <n v="48.287999999999997"/>
    <n v="7"/>
    <n v="9"/>
  </r>
  <r>
    <x v="533"/>
    <x v="237"/>
    <d v="2011-08-13T00:00:00"/>
    <s v="MatthewGrinstein@gmail.com"/>
    <x v="1"/>
    <x v="3"/>
    <x v="808"/>
    <x v="959"/>
    <x v="2"/>
    <n v="68.197999999999993"/>
    <n v="4"/>
    <n v="8"/>
  </r>
  <r>
    <x v="533"/>
    <x v="237"/>
    <d v="2011-08-13T00:00:00"/>
    <s v="MatthewGrinstein@gmail.com"/>
    <x v="1"/>
    <x v="3"/>
    <x v="447"/>
    <x v="960"/>
    <x v="0"/>
    <n v="-43.833599999999997"/>
    <n v="4"/>
    <n v="8"/>
  </r>
  <r>
    <x v="534"/>
    <x v="415"/>
    <d v="2012-10-17T00:00:00"/>
    <s v="CharlotteMelton@gmail.com"/>
    <x v="0"/>
    <x v="7"/>
    <x v="16"/>
    <x v="16"/>
    <x v="0"/>
    <n v="3.8940000000000001"/>
    <n v="0"/>
    <n v="10"/>
  </r>
  <r>
    <x v="535"/>
    <x v="416"/>
    <d v="2013-09-25T00:00:00"/>
    <s v="GregMaxwell@gmail.com"/>
    <x v="3"/>
    <x v="9"/>
    <x v="809"/>
    <x v="961"/>
    <x v="5"/>
    <n v="30.263400000000001"/>
    <n v="4"/>
    <n v="9"/>
  </r>
  <r>
    <x v="535"/>
    <x v="416"/>
    <d v="2013-09-25T00:00:00"/>
    <s v="GregMaxwell@gmail.com"/>
    <x v="3"/>
    <x v="4"/>
    <x v="8"/>
    <x v="962"/>
    <x v="0"/>
    <n v="88.394800000000004"/>
    <n v="4"/>
    <n v="9"/>
  </r>
  <r>
    <x v="535"/>
    <x v="416"/>
    <d v="2013-09-25T00:00:00"/>
    <s v="GregMaxwell@gmail.com"/>
    <x v="3"/>
    <x v="2"/>
    <x v="45"/>
    <x v="963"/>
    <x v="2"/>
    <n v="3.1751999999999998"/>
    <n v="4"/>
    <n v="9"/>
  </r>
  <r>
    <x v="535"/>
    <x v="416"/>
    <d v="2013-09-25T00:00:00"/>
    <s v="GregMaxwell@gmail.com"/>
    <x v="3"/>
    <x v="9"/>
    <x v="810"/>
    <x v="964"/>
    <x v="0"/>
    <n v="37.9848"/>
    <n v="4"/>
    <n v="9"/>
  </r>
  <r>
    <x v="535"/>
    <x v="416"/>
    <d v="2013-09-25T00:00:00"/>
    <s v="GregMaxwell@gmail.com"/>
    <x v="3"/>
    <x v="4"/>
    <x v="704"/>
    <x v="965"/>
    <x v="0"/>
    <n v="15.808"/>
    <n v="4"/>
    <n v="9"/>
  </r>
  <r>
    <x v="536"/>
    <x v="417"/>
    <d v="2012-05-02T00:00:00"/>
    <s v="TonyChapman@gmail.com"/>
    <x v="7"/>
    <x v="5"/>
    <x v="353"/>
    <x v="650"/>
    <x v="4"/>
    <n v="3.2669999999999999"/>
    <n v="5"/>
    <n v="4"/>
  </r>
  <r>
    <x v="536"/>
    <x v="417"/>
    <d v="2012-05-02T00:00:00"/>
    <s v="TonyChapman@gmail.com"/>
    <x v="7"/>
    <x v="12"/>
    <x v="183"/>
    <x v="461"/>
    <x v="0"/>
    <n v="0.73"/>
    <n v="5"/>
    <n v="4"/>
  </r>
  <r>
    <x v="537"/>
    <x v="418"/>
    <d v="2013-06-04T00:00:00"/>
    <s v="ClayLudtke@gmail.com"/>
    <x v="0"/>
    <x v="5"/>
    <x v="811"/>
    <x v="966"/>
    <x v="0"/>
    <n v="78.671999999999997"/>
    <n v="6"/>
    <n v="5"/>
  </r>
  <r>
    <x v="537"/>
    <x v="418"/>
    <d v="2013-06-04T00:00:00"/>
    <s v="ClayLudtke@gmail.com"/>
    <x v="0"/>
    <x v="9"/>
    <x v="812"/>
    <x v="967"/>
    <x v="7"/>
    <n v="84.051199999999994"/>
    <n v="6"/>
    <n v="5"/>
  </r>
  <r>
    <x v="537"/>
    <x v="418"/>
    <d v="2013-06-04T00:00:00"/>
    <s v="ClayLudtke@gmail.com"/>
    <x v="0"/>
    <x v="8"/>
    <x v="813"/>
    <x v="968"/>
    <x v="1"/>
    <n v="7.8959999999999999"/>
    <n v="6"/>
    <n v="5"/>
  </r>
  <r>
    <x v="537"/>
    <x v="418"/>
    <d v="2013-06-04T00:00:00"/>
    <s v="ClayLudtke@gmail.com"/>
    <x v="0"/>
    <x v="4"/>
    <x v="12"/>
    <x v="12"/>
    <x v="2"/>
    <n v="7.3840000000000003"/>
    <n v="6"/>
    <n v="5"/>
  </r>
  <r>
    <x v="537"/>
    <x v="418"/>
    <d v="2013-06-04T00:00:00"/>
    <s v="ClayLudtke@gmail.com"/>
    <x v="0"/>
    <x v="16"/>
    <x v="760"/>
    <x v="969"/>
    <x v="0"/>
    <n v="41.88"/>
    <n v="6"/>
    <n v="5"/>
  </r>
  <r>
    <x v="538"/>
    <x v="55"/>
    <d v="2014-12-10T00:00:00"/>
    <s v="LukeFoster@gmail.com"/>
    <x v="20"/>
    <x v="7"/>
    <x v="814"/>
    <x v="970"/>
    <x v="3"/>
    <n v="8.6390999999999991"/>
    <n v="1"/>
    <n v="12"/>
  </r>
  <r>
    <x v="538"/>
    <x v="55"/>
    <d v="2014-12-10T00:00:00"/>
    <s v="LukeFoster@gmail.com"/>
    <x v="20"/>
    <x v="1"/>
    <x v="815"/>
    <x v="971"/>
    <x v="0"/>
    <n v="15.468"/>
    <n v="1"/>
    <n v="12"/>
  </r>
  <r>
    <x v="538"/>
    <x v="55"/>
    <d v="2014-12-10T00:00:00"/>
    <s v="LukeFoster@gmail.com"/>
    <x v="20"/>
    <x v="9"/>
    <x v="816"/>
    <x v="619"/>
    <x v="5"/>
    <n v="28.857600000000001"/>
    <n v="1"/>
    <n v="12"/>
  </r>
  <r>
    <x v="539"/>
    <x v="257"/>
    <d v="2014-12-10T00:00:00"/>
    <s v="AlanBarnes@gmail.com"/>
    <x v="71"/>
    <x v="4"/>
    <x v="817"/>
    <x v="972"/>
    <x v="3"/>
    <n v="8.3754000000000008"/>
    <n v="4"/>
    <n v="12"/>
  </r>
  <r>
    <x v="539"/>
    <x v="257"/>
    <d v="2014-12-10T00:00:00"/>
    <s v="AlanBarnes@gmail.com"/>
    <x v="71"/>
    <x v="4"/>
    <x v="576"/>
    <x v="973"/>
    <x v="6"/>
    <n v="5.4287999999999998"/>
    <n v="4"/>
    <n v="12"/>
  </r>
  <r>
    <x v="540"/>
    <x v="419"/>
    <d v="2012-11-30T00:00:00"/>
    <s v="PhillinaOber@gmail.com"/>
    <x v="3"/>
    <x v="4"/>
    <x v="18"/>
    <x v="974"/>
    <x v="8"/>
    <n v="1.5602"/>
    <n v="1"/>
    <n v="11"/>
  </r>
  <r>
    <x v="541"/>
    <x v="420"/>
    <d v="2013-10-14T00:00:00"/>
    <s v="TimBrockman@gmail.com"/>
    <x v="0"/>
    <x v="4"/>
    <x v="818"/>
    <x v="975"/>
    <x v="0"/>
    <n v="8.8607999999999993"/>
    <n v="6"/>
    <n v="10"/>
  </r>
  <r>
    <x v="542"/>
    <x v="105"/>
    <d v="2011-09-14T00:00:00"/>
    <s v="DennisPardue@gmail.com"/>
    <x v="3"/>
    <x v="5"/>
    <x v="819"/>
    <x v="976"/>
    <x v="4"/>
    <n v="24.359500000000001"/>
    <n v="6"/>
    <n v="9"/>
  </r>
  <r>
    <x v="542"/>
    <x v="105"/>
    <d v="2011-09-14T00:00:00"/>
    <s v="DennisPardue@gmail.com"/>
    <x v="3"/>
    <x v="7"/>
    <x v="820"/>
    <x v="977"/>
    <x v="8"/>
    <n v="4.1916000000000002"/>
    <n v="6"/>
    <n v="9"/>
  </r>
  <r>
    <x v="542"/>
    <x v="105"/>
    <d v="2011-09-14T00:00:00"/>
    <s v="DennisPardue@gmail.com"/>
    <x v="3"/>
    <x v="11"/>
    <x v="41"/>
    <x v="41"/>
    <x v="0"/>
    <n v="1.9698"/>
    <n v="6"/>
    <n v="9"/>
  </r>
  <r>
    <x v="543"/>
    <x v="421"/>
    <d v="2013-12-06T00:00:00"/>
    <s v="CarlLudwig@gmail.com"/>
    <x v="3"/>
    <x v="1"/>
    <x v="360"/>
    <x v="978"/>
    <x v="0"/>
    <n v="4.3524000000000003"/>
    <n v="4"/>
    <n v="12"/>
  </r>
  <r>
    <x v="544"/>
    <x v="422"/>
    <d v="2011-09-05T00:00:00"/>
    <s v="ShirleyJackson@gmail.com"/>
    <x v="115"/>
    <x v="8"/>
    <x v="821"/>
    <x v="138"/>
    <x v="5"/>
    <n v="18.504000000000001"/>
    <n v="5"/>
    <n v="8"/>
  </r>
  <r>
    <x v="545"/>
    <x v="423"/>
    <d v="2013-12-15T00:00:00"/>
    <s v="StefaniaPerrino@gmail.com"/>
    <x v="3"/>
    <x v="2"/>
    <x v="10"/>
    <x v="10"/>
    <x v="0"/>
    <n v="2.4824000000000002"/>
    <n v="6"/>
    <n v="12"/>
  </r>
  <r>
    <x v="545"/>
    <x v="423"/>
    <d v="2013-12-15T00:00:00"/>
    <s v="StefaniaPerrino@gmail.com"/>
    <x v="3"/>
    <x v="9"/>
    <x v="822"/>
    <x v="514"/>
    <x v="1"/>
    <n v="21.7728"/>
    <n v="6"/>
    <n v="12"/>
  </r>
  <r>
    <x v="545"/>
    <x v="423"/>
    <d v="2013-12-15T00:00:00"/>
    <s v="StefaniaPerrino@gmail.com"/>
    <x v="3"/>
    <x v="6"/>
    <x v="538"/>
    <x v="979"/>
    <x v="6"/>
    <n v="-195.47880000000001"/>
    <n v="6"/>
    <n v="12"/>
  </r>
  <r>
    <x v="546"/>
    <x v="424"/>
    <d v="2013-08-16T00:00:00"/>
    <s v="CathyArmstrong@gmail.com"/>
    <x v="0"/>
    <x v="6"/>
    <x v="823"/>
    <x v="980"/>
    <x v="0"/>
    <n v="12.8256"/>
    <n v="7"/>
    <n v="8"/>
  </r>
  <r>
    <x v="546"/>
    <x v="424"/>
    <d v="2013-08-16T00:00:00"/>
    <s v="CathyArmstrong@gmail.com"/>
    <x v="0"/>
    <x v="5"/>
    <x v="349"/>
    <x v="981"/>
    <x v="6"/>
    <n v="136.61760000000001"/>
    <n v="7"/>
    <n v="8"/>
  </r>
  <r>
    <x v="546"/>
    <x v="424"/>
    <d v="2013-08-16T00:00:00"/>
    <s v="CathyArmstrong@gmail.com"/>
    <x v="0"/>
    <x v="4"/>
    <x v="572"/>
    <x v="198"/>
    <x v="4"/>
    <n v="5.3339999999999996"/>
    <n v="7"/>
    <n v="8"/>
  </r>
  <r>
    <x v="547"/>
    <x v="425"/>
    <d v="2012-04-15T00:00:00"/>
    <s v="DarioMedina@gmail.com"/>
    <x v="93"/>
    <x v="4"/>
    <x v="740"/>
    <x v="982"/>
    <x v="0"/>
    <n v="4.3308"/>
    <n v="5"/>
    <n v="4"/>
  </r>
  <r>
    <x v="548"/>
    <x v="426"/>
    <d v="2013-09-11T00:00:00"/>
    <s v="MarinaLichtenstein@gmail.com"/>
    <x v="18"/>
    <x v="8"/>
    <x v="824"/>
    <x v="983"/>
    <x v="7"/>
    <n v="29"/>
    <n v="5"/>
    <n v="9"/>
  </r>
  <r>
    <x v="549"/>
    <x v="427"/>
    <d v="2013-06-30T00:00:00"/>
    <s v="BillDonatelli@gmail.com"/>
    <x v="18"/>
    <x v="3"/>
    <x v="825"/>
    <x v="984"/>
    <x v="2"/>
    <n v="-9.56"/>
    <n v="5"/>
    <n v="6"/>
  </r>
  <r>
    <x v="550"/>
    <x v="428"/>
    <d v="2011-04-23T00:00:00"/>
    <s v="JohnLee@gmail.com"/>
    <x v="0"/>
    <x v="16"/>
    <x v="826"/>
    <x v="985"/>
    <x v="2"/>
    <n v="97.1892"/>
    <n v="5"/>
    <n v="4"/>
  </r>
  <r>
    <x v="550"/>
    <x v="428"/>
    <d v="2011-04-23T00:00:00"/>
    <s v="JohnLee@gmail.com"/>
    <x v="0"/>
    <x v="2"/>
    <x v="605"/>
    <x v="986"/>
    <x v="2"/>
    <n v="3.8048000000000002"/>
    <n v="5"/>
    <n v="4"/>
  </r>
  <r>
    <x v="550"/>
    <x v="428"/>
    <d v="2011-04-23T00:00:00"/>
    <s v="JohnLee@gmail.com"/>
    <x v="0"/>
    <x v="2"/>
    <x v="827"/>
    <x v="987"/>
    <x v="4"/>
    <n v="3.5474999999999999"/>
    <n v="5"/>
    <n v="4"/>
  </r>
  <r>
    <x v="550"/>
    <x v="428"/>
    <d v="2011-04-23T00:00:00"/>
    <s v="JohnLee@gmail.com"/>
    <x v="0"/>
    <x v="11"/>
    <x v="828"/>
    <x v="988"/>
    <x v="0"/>
    <n v="3.6021999999999998"/>
    <n v="5"/>
    <n v="4"/>
  </r>
  <r>
    <x v="551"/>
    <x v="429"/>
    <d v="2011-03-26T00:00:00"/>
    <s v="PatrickO'Donnell@gmail.com"/>
    <x v="0"/>
    <x v="7"/>
    <x v="204"/>
    <x v="207"/>
    <x v="0"/>
    <n v="85.903999999999996"/>
    <n v="3"/>
    <n v="3"/>
  </r>
  <r>
    <x v="551"/>
    <x v="429"/>
    <d v="2011-03-26T00:00:00"/>
    <s v="PatrickO'Donnell@gmail.com"/>
    <x v="0"/>
    <x v="3"/>
    <x v="829"/>
    <x v="989"/>
    <x v="6"/>
    <n v="37.796999999999997"/>
    <n v="3"/>
    <n v="3"/>
  </r>
  <r>
    <x v="552"/>
    <x v="88"/>
    <d v="2014-12-06T00:00:00"/>
    <s v="ClayCheatham@gmail.com"/>
    <x v="0"/>
    <x v="9"/>
    <x v="830"/>
    <x v="514"/>
    <x v="1"/>
    <n v="21.7728"/>
    <n v="4"/>
    <n v="12"/>
  </r>
  <r>
    <x v="552"/>
    <x v="88"/>
    <d v="2014-12-06T00:00:00"/>
    <s v="ClayCheatham@gmail.com"/>
    <x v="0"/>
    <x v="4"/>
    <x v="831"/>
    <x v="990"/>
    <x v="0"/>
    <n v="3.6714000000000002"/>
    <n v="4"/>
    <n v="12"/>
  </r>
  <r>
    <x v="553"/>
    <x v="278"/>
    <d v="2014-11-13T00:00:00"/>
    <s v="TonySayre@gmail.com"/>
    <x v="3"/>
    <x v="4"/>
    <x v="585"/>
    <x v="991"/>
    <x v="2"/>
    <n v="7.6272000000000002"/>
    <n v="5"/>
    <n v="11"/>
  </r>
  <r>
    <x v="553"/>
    <x v="278"/>
    <d v="2014-11-13T00:00:00"/>
    <s v="TonySayre@gmail.com"/>
    <x v="3"/>
    <x v="8"/>
    <x v="832"/>
    <x v="992"/>
    <x v="2"/>
    <n v="145.13399999999999"/>
    <n v="5"/>
    <n v="11"/>
  </r>
  <r>
    <x v="554"/>
    <x v="430"/>
    <d v="2013-07-07T00:00:00"/>
    <s v="GuyThornton@gmail.com"/>
    <x v="0"/>
    <x v="9"/>
    <x v="833"/>
    <x v="265"/>
    <x v="0"/>
    <n v="6.2207999999999997"/>
    <n v="3"/>
    <n v="7"/>
  </r>
  <r>
    <x v="554"/>
    <x v="430"/>
    <d v="2013-07-07T00:00:00"/>
    <s v="GuyThornton@gmail.com"/>
    <x v="0"/>
    <x v="11"/>
    <x v="834"/>
    <x v="174"/>
    <x v="0"/>
    <n v="7.9200000000000007E-2"/>
    <n v="3"/>
    <n v="7"/>
  </r>
  <r>
    <x v="555"/>
    <x v="317"/>
    <d v="2014-07-04T00:00:00"/>
    <s v="JimKriz@gmail.com"/>
    <x v="1"/>
    <x v="8"/>
    <x v="75"/>
    <x v="993"/>
    <x v="0"/>
    <n v="26.391200000000001"/>
    <n v="0"/>
    <n v="7"/>
  </r>
  <r>
    <x v="555"/>
    <x v="317"/>
    <d v="2014-07-04T00:00:00"/>
    <s v="JimKriz@gmail.com"/>
    <x v="1"/>
    <x v="16"/>
    <x v="835"/>
    <x v="994"/>
    <x v="6"/>
    <n v="209.58"/>
    <n v="0"/>
    <n v="7"/>
  </r>
  <r>
    <x v="555"/>
    <x v="317"/>
    <d v="2014-07-04T00:00:00"/>
    <s v="JimKriz@gmail.com"/>
    <x v="1"/>
    <x v="8"/>
    <x v="444"/>
    <x v="995"/>
    <x v="2"/>
    <n v="742.63199999999995"/>
    <n v="0"/>
    <n v="7"/>
  </r>
  <r>
    <x v="555"/>
    <x v="317"/>
    <d v="2014-07-04T00:00:00"/>
    <s v="JimKriz@gmail.com"/>
    <x v="1"/>
    <x v="3"/>
    <x v="626"/>
    <x v="996"/>
    <x v="8"/>
    <n v="2.6972999999999998"/>
    <n v="0"/>
    <n v="7"/>
  </r>
  <r>
    <x v="556"/>
    <x v="431"/>
    <d v="2013-06-12T00:00:00"/>
    <s v="FrankMerwin@gmail.com"/>
    <x v="104"/>
    <x v="4"/>
    <x v="836"/>
    <x v="997"/>
    <x v="8"/>
    <n v="1.5548"/>
    <n v="4"/>
    <n v="6"/>
  </r>
  <r>
    <x v="556"/>
    <x v="431"/>
    <d v="2013-06-12T00:00:00"/>
    <s v="FrankMerwin@gmail.com"/>
    <x v="104"/>
    <x v="9"/>
    <x v="837"/>
    <x v="998"/>
    <x v="8"/>
    <n v="2.3176999999999999"/>
    <n v="4"/>
    <n v="6"/>
  </r>
  <r>
    <x v="557"/>
    <x v="432"/>
    <d v="2014-09-09T00:00:00"/>
    <s v="AleksandraGannaway@gmail.com"/>
    <x v="3"/>
    <x v="2"/>
    <x v="23"/>
    <x v="999"/>
    <x v="0"/>
    <n v="1.6688000000000001"/>
    <n v="5"/>
    <n v="9"/>
  </r>
  <r>
    <x v="558"/>
    <x v="123"/>
    <d v="2014-07-01T00:00:00"/>
    <s v="NoraPreis@gmail.com"/>
    <x v="15"/>
    <x v="8"/>
    <x v="838"/>
    <x v="1000"/>
    <x v="5"/>
    <n v="64.789199999999994"/>
    <n v="4"/>
    <n v="6"/>
  </r>
  <r>
    <x v="559"/>
    <x v="321"/>
    <d v="2014-09-09T00:00:00"/>
    <s v="RalphArnett@gmail.com"/>
    <x v="0"/>
    <x v="4"/>
    <x v="499"/>
    <x v="534"/>
    <x v="0"/>
    <n v="152.495"/>
    <n v="4"/>
    <n v="9"/>
  </r>
  <r>
    <x v="559"/>
    <x v="321"/>
    <d v="2014-09-09T00:00:00"/>
    <s v="RalphArnett@gmail.com"/>
    <x v="0"/>
    <x v="3"/>
    <x v="839"/>
    <x v="645"/>
    <x v="8"/>
    <n v="1.7375"/>
    <n v="4"/>
    <n v="9"/>
  </r>
  <r>
    <x v="559"/>
    <x v="321"/>
    <d v="2014-09-09T00:00:00"/>
    <s v="RalphArnett@gmail.com"/>
    <x v="0"/>
    <x v="7"/>
    <x v="35"/>
    <x v="1001"/>
    <x v="4"/>
    <n v="65.355000000000004"/>
    <n v="4"/>
    <n v="9"/>
  </r>
  <r>
    <x v="560"/>
    <x v="91"/>
    <d v="2014-05-22T00:00:00"/>
    <s v="BeckyCastell@gmail.com"/>
    <x v="3"/>
    <x v="10"/>
    <x v="234"/>
    <x v="1002"/>
    <x v="12"/>
    <n v="42.588000000000001"/>
    <n v="2"/>
    <n v="5"/>
  </r>
  <r>
    <x v="560"/>
    <x v="91"/>
    <d v="2014-05-22T00:00:00"/>
    <s v="BeckyCastell@gmail.com"/>
    <x v="3"/>
    <x v="2"/>
    <x v="422"/>
    <x v="1003"/>
    <x v="0"/>
    <n v="1.0207999999999999"/>
    <n v="2"/>
    <n v="5"/>
  </r>
  <r>
    <x v="560"/>
    <x v="91"/>
    <d v="2014-05-22T00:00:00"/>
    <s v="BeckyCastell@gmail.com"/>
    <x v="3"/>
    <x v="2"/>
    <x v="840"/>
    <x v="1004"/>
    <x v="8"/>
    <n v="1.395"/>
    <n v="2"/>
    <n v="5"/>
  </r>
  <r>
    <x v="560"/>
    <x v="91"/>
    <d v="2014-05-22T00:00:00"/>
    <s v="BeckyCastell@gmail.com"/>
    <x v="3"/>
    <x v="8"/>
    <x v="483"/>
    <x v="1005"/>
    <x v="8"/>
    <n v="10.896000000000001"/>
    <n v="2"/>
    <n v="5"/>
  </r>
  <r>
    <x v="561"/>
    <x v="237"/>
    <d v="2011-08-13T00:00:00"/>
    <s v="JosephHolt@gmail.com"/>
    <x v="1"/>
    <x v="4"/>
    <x v="841"/>
    <x v="1006"/>
    <x v="1"/>
    <n v="643.98249999999996"/>
    <n v="4"/>
    <n v="8"/>
  </r>
  <r>
    <x v="562"/>
    <x v="433"/>
    <d v="2014-05-09T00:00:00"/>
    <s v="DarrenBudd@gmail.com"/>
    <x v="0"/>
    <x v="7"/>
    <x v="842"/>
    <x v="1007"/>
    <x v="0"/>
    <n v="19.465599999999998"/>
    <n v="5"/>
    <n v="5"/>
  </r>
  <r>
    <x v="562"/>
    <x v="433"/>
    <d v="2014-05-09T00:00:00"/>
    <s v="DarrenBudd@gmail.com"/>
    <x v="0"/>
    <x v="7"/>
    <x v="843"/>
    <x v="1008"/>
    <x v="7"/>
    <n v="45.806399999999996"/>
    <n v="5"/>
    <n v="5"/>
  </r>
  <r>
    <x v="563"/>
    <x v="396"/>
    <d v="2011-12-23T00:00:00"/>
    <s v="MichaelChen@gmail.com"/>
    <x v="0"/>
    <x v="4"/>
    <x v="499"/>
    <x v="534"/>
    <x v="0"/>
    <n v="152.495"/>
    <n v="3"/>
    <n v="12"/>
  </r>
  <r>
    <x v="563"/>
    <x v="396"/>
    <d v="2011-12-23T00:00:00"/>
    <s v="MichaelChen@gmail.com"/>
    <x v="0"/>
    <x v="2"/>
    <x v="844"/>
    <x v="1009"/>
    <x v="0"/>
    <n v="12.298"/>
    <n v="3"/>
    <n v="12"/>
  </r>
  <r>
    <x v="563"/>
    <x v="396"/>
    <d v="2011-12-23T00:00:00"/>
    <s v="MichaelChen@gmail.com"/>
    <x v="0"/>
    <x v="2"/>
    <x v="845"/>
    <x v="1010"/>
    <x v="8"/>
    <n v="1.1564000000000001"/>
    <n v="3"/>
    <n v="12"/>
  </r>
  <r>
    <x v="563"/>
    <x v="396"/>
    <d v="2011-12-23T00:00:00"/>
    <s v="MichaelChen@gmail.com"/>
    <x v="0"/>
    <x v="4"/>
    <x v="846"/>
    <x v="1011"/>
    <x v="4"/>
    <n v="50.414000000000001"/>
    <n v="3"/>
    <n v="12"/>
  </r>
  <r>
    <x v="564"/>
    <x v="327"/>
    <d v="2011-07-27T00:00:00"/>
    <s v="VickyFreymann@gmail.com"/>
    <x v="0"/>
    <x v="9"/>
    <x v="847"/>
    <x v="27"/>
    <x v="8"/>
    <n v="3.1751999999999998"/>
    <n v="2"/>
    <n v="7"/>
  </r>
  <r>
    <x v="564"/>
    <x v="327"/>
    <d v="2011-07-27T00:00:00"/>
    <s v="VickyFreymann@gmail.com"/>
    <x v="0"/>
    <x v="12"/>
    <x v="848"/>
    <x v="1012"/>
    <x v="2"/>
    <n v="4.5007999999999999"/>
    <n v="2"/>
    <n v="7"/>
  </r>
  <r>
    <x v="565"/>
    <x v="166"/>
    <d v="2013-07-24T00:00:00"/>
    <s v="JenniferPatt@gmail.com"/>
    <x v="65"/>
    <x v="12"/>
    <x v="849"/>
    <x v="1013"/>
    <x v="4"/>
    <n v="4.2249999999999996"/>
    <n v="5"/>
    <n v="7"/>
  </r>
  <r>
    <x v="566"/>
    <x v="434"/>
    <d v="2011-12-13T00:00:00"/>
    <s v="TimBrockman@gmail.com"/>
    <x v="38"/>
    <x v="0"/>
    <x v="233"/>
    <x v="1014"/>
    <x v="1"/>
    <n v="9.0635999999999992"/>
    <n v="5"/>
    <n v="12"/>
  </r>
  <r>
    <x v="566"/>
    <x v="434"/>
    <d v="2011-12-13T00:00:00"/>
    <s v="TimBrockman@gmail.com"/>
    <x v="38"/>
    <x v="4"/>
    <x v="850"/>
    <x v="1015"/>
    <x v="2"/>
    <n v="-4.5191999999999997"/>
    <n v="5"/>
    <n v="12"/>
  </r>
  <r>
    <x v="566"/>
    <x v="434"/>
    <d v="2011-12-13T00:00:00"/>
    <s v="TimBrockman@gmail.com"/>
    <x v="38"/>
    <x v="3"/>
    <x v="851"/>
    <x v="1016"/>
    <x v="3"/>
    <n v="19.754999999999999"/>
    <n v="5"/>
    <n v="12"/>
  </r>
  <r>
    <x v="566"/>
    <x v="434"/>
    <d v="2011-12-13T00:00:00"/>
    <s v="TimBrockman@gmail.com"/>
    <x v="38"/>
    <x v="12"/>
    <x v="852"/>
    <x v="1017"/>
    <x v="4"/>
    <n v="-2.6025"/>
    <n v="5"/>
    <n v="12"/>
  </r>
  <r>
    <x v="566"/>
    <x v="434"/>
    <d v="2011-12-13T00:00:00"/>
    <s v="TimBrockman@gmail.com"/>
    <x v="38"/>
    <x v="8"/>
    <x v="735"/>
    <x v="128"/>
    <x v="11"/>
    <n v="-18.186"/>
    <n v="5"/>
    <n v="12"/>
  </r>
  <r>
    <x v="566"/>
    <x v="434"/>
    <d v="2011-12-13T00:00:00"/>
    <s v="TimBrockman@gmail.com"/>
    <x v="38"/>
    <x v="0"/>
    <x v="853"/>
    <x v="40"/>
    <x v="4"/>
    <n v="3.7440000000000002"/>
    <n v="5"/>
    <n v="12"/>
  </r>
  <r>
    <x v="566"/>
    <x v="434"/>
    <d v="2011-12-13T00:00:00"/>
    <s v="TimBrockman@gmail.com"/>
    <x v="38"/>
    <x v="9"/>
    <x v="854"/>
    <x v="193"/>
    <x v="0"/>
    <n v="3.6288"/>
    <n v="5"/>
    <n v="12"/>
  </r>
  <r>
    <x v="566"/>
    <x v="434"/>
    <d v="2011-12-13T00:00:00"/>
    <s v="TimBrockman@gmail.com"/>
    <x v="38"/>
    <x v="7"/>
    <x v="855"/>
    <x v="1018"/>
    <x v="3"/>
    <n v="2.9304000000000001"/>
    <n v="5"/>
    <n v="12"/>
  </r>
  <r>
    <x v="567"/>
    <x v="435"/>
    <d v="2012-12-09T00:00:00"/>
    <s v="MattHagelstein@gmail.com"/>
    <x v="18"/>
    <x v="1"/>
    <x v="235"/>
    <x v="896"/>
    <x v="0"/>
    <n v="14.671799999999999"/>
    <n v="4"/>
    <n v="12"/>
  </r>
  <r>
    <x v="568"/>
    <x v="129"/>
    <d v="2013-12-20T00:00:00"/>
    <s v="JasperCacioppo@gmail.com"/>
    <x v="49"/>
    <x v="2"/>
    <x v="856"/>
    <x v="1019"/>
    <x v="3"/>
    <n v="3.2471999999999999"/>
    <n v="6"/>
    <n v="12"/>
  </r>
  <r>
    <x v="569"/>
    <x v="436"/>
    <d v="2014-06-06T00:00:00"/>
    <s v="DennyOrdway@gmail.com"/>
    <x v="35"/>
    <x v="9"/>
    <x v="69"/>
    <x v="1020"/>
    <x v="6"/>
    <n v="7.92"/>
    <n v="3"/>
    <n v="6"/>
  </r>
  <r>
    <x v="569"/>
    <x v="436"/>
    <d v="2014-06-06T00:00:00"/>
    <s v="DennyOrdway@gmail.com"/>
    <x v="35"/>
    <x v="13"/>
    <x v="857"/>
    <x v="1021"/>
    <x v="4"/>
    <n v="15.920999999999999"/>
    <n v="3"/>
    <n v="6"/>
  </r>
  <r>
    <x v="570"/>
    <x v="437"/>
    <d v="2012-11-02T00:00:00"/>
    <s v="FrankAtkinson@gmail.com"/>
    <x v="15"/>
    <x v="16"/>
    <x v="616"/>
    <x v="1022"/>
    <x v="0"/>
    <n v="-45.995399999999997"/>
    <n v="3"/>
    <n v="10"/>
  </r>
  <r>
    <x v="570"/>
    <x v="437"/>
    <d v="2012-11-02T00:00:00"/>
    <s v="FrankAtkinson@gmail.com"/>
    <x v="15"/>
    <x v="14"/>
    <x v="858"/>
    <x v="1023"/>
    <x v="8"/>
    <n v="164.99700000000001"/>
    <n v="3"/>
    <n v="10"/>
  </r>
  <r>
    <x v="570"/>
    <x v="437"/>
    <d v="2012-11-02T00:00:00"/>
    <s v="FrankAtkinson@gmail.com"/>
    <x v="15"/>
    <x v="3"/>
    <x v="755"/>
    <x v="1024"/>
    <x v="4"/>
    <n v="30.786000000000001"/>
    <n v="3"/>
    <n v="10"/>
  </r>
  <r>
    <x v="570"/>
    <x v="437"/>
    <d v="2012-11-02T00:00:00"/>
    <s v="FrankAtkinson@gmail.com"/>
    <x v="15"/>
    <x v="1"/>
    <x v="859"/>
    <x v="1025"/>
    <x v="2"/>
    <n v="3.6783999999999999"/>
    <n v="3"/>
    <n v="10"/>
  </r>
  <r>
    <x v="571"/>
    <x v="438"/>
    <d v="2012-11-21T00:00:00"/>
    <s v="TonyChapman@gmail.com"/>
    <x v="1"/>
    <x v="1"/>
    <x v="727"/>
    <x v="568"/>
    <x v="0"/>
    <n v="22.7136"/>
    <n v="2"/>
    <n v="11"/>
  </r>
  <r>
    <x v="572"/>
    <x v="439"/>
    <d v="2011-09-17T00:00:00"/>
    <s v="OdellaNelson@gmail.com"/>
    <x v="69"/>
    <x v="7"/>
    <x v="860"/>
    <x v="1026"/>
    <x v="4"/>
    <n v="5.9550000000000001"/>
    <n v="4"/>
    <n v="9"/>
  </r>
  <r>
    <x v="573"/>
    <x v="175"/>
    <d v="2014-10-18T00:00:00"/>
    <s v="RolandSchwarz@gmail.com"/>
    <x v="0"/>
    <x v="6"/>
    <x v="861"/>
    <x v="1027"/>
    <x v="3"/>
    <n v="6.3780000000000001"/>
    <n v="2"/>
    <n v="10"/>
  </r>
  <r>
    <x v="573"/>
    <x v="175"/>
    <d v="2014-10-18T00:00:00"/>
    <s v="RolandSchwarz@gmail.com"/>
    <x v="0"/>
    <x v="9"/>
    <x v="479"/>
    <x v="1028"/>
    <x v="4"/>
    <n v="100.4255"/>
    <n v="2"/>
    <n v="10"/>
  </r>
  <r>
    <x v="574"/>
    <x v="440"/>
    <d v="2014-04-25T00:00:00"/>
    <s v="JoniWasserman@gmail.com"/>
    <x v="1"/>
    <x v="8"/>
    <x v="862"/>
    <x v="1029"/>
    <x v="8"/>
    <n v="3.4620000000000002"/>
    <n v="3"/>
    <n v="4"/>
  </r>
  <r>
    <x v="574"/>
    <x v="440"/>
    <d v="2014-04-25T00:00:00"/>
    <s v="JoniWasserman@gmail.com"/>
    <x v="1"/>
    <x v="1"/>
    <x v="863"/>
    <x v="1030"/>
    <x v="3"/>
    <n v="34.146000000000001"/>
    <n v="3"/>
    <n v="4"/>
  </r>
  <r>
    <x v="575"/>
    <x v="434"/>
    <d v="2011-12-10T00:00:00"/>
    <s v="JimKarlsson@gmail.com"/>
    <x v="53"/>
    <x v="9"/>
    <x v="864"/>
    <x v="618"/>
    <x v="0"/>
    <n v="21.012799999999999"/>
    <n v="2"/>
    <n v="12"/>
  </r>
  <r>
    <x v="575"/>
    <x v="434"/>
    <d v="2011-12-10T00:00:00"/>
    <s v="JimKarlsson@gmail.com"/>
    <x v="53"/>
    <x v="10"/>
    <x v="149"/>
    <x v="281"/>
    <x v="4"/>
    <n v="45.293999999999997"/>
    <n v="2"/>
    <n v="12"/>
  </r>
  <r>
    <x v="576"/>
    <x v="441"/>
    <d v="2012-01-04T00:00:00"/>
    <s v="MaureenFritzler@gmail.com"/>
    <x v="8"/>
    <x v="4"/>
    <x v="841"/>
    <x v="1031"/>
    <x v="4"/>
    <n v="-459.98750000000001"/>
    <n v="5"/>
    <n v="12"/>
  </r>
  <r>
    <x v="577"/>
    <x v="189"/>
    <d v="2014-01-03T00:00:00"/>
    <s v="SallyHughsby@gmail.com"/>
    <x v="15"/>
    <x v="5"/>
    <x v="571"/>
    <x v="225"/>
    <x v="0"/>
    <n v="3.51"/>
    <n v="7"/>
    <n v="12"/>
  </r>
  <r>
    <x v="578"/>
    <x v="442"/>
    <d v="2014-08-30T00:00:00"/>
    <s v="DanReichenbach@gmail.com"/>
    <x v="20"/>
    <x v="1"/>
    <x v="440"/>
    <x v="466"/>
    <x v="0"/>
    <n v="99.23"/>
    <n v="2"/>
    <n v="8"/>
  </r>
  <r>
    <x v="578"/>
    <x v="442"/>
    <d v="2014-08-30T00:00:00"/>
    <s v="DanReichenbach@gmail.com"/>
    <x v="20"/>
    <x v="5"/>
    <x v="791"/>
    <x v="1032"/>
    <x v="2"/>
    <n v="96.575999999999993"/>
    <n v="2"/>
    <n v="8"/>
  </r>
  <r>
    <x v="578"/>
    <x v="442"/>
    <d v="2014-08-30T00:00:00"/>
    <s v="DanReichenbach@gmail.com"/>
    <x v="20"/>
    <x v="14"/>
    <x v="858"/>
    <x v="1033"/>
    <x v="0"/>
    <n v="329.99400000000003"/>
    <n v="2"/>
    <n v="8"/>
  </r>
  <r>
    <x v="578"/>
    <x v="442"/>
    <d v="2014-08-30T00:00:00"/>
    <s v="DanReichenbach@gmail.com"/>
    <x v="20"/>
    <x v="12"/>
    <x v="248"/>
    <x v="57"/>
    <x v="4"/>
    <n v="8.2360000000000007"/>
    <n v="2"/>
    <n v="8"/>
  </r>
  <r>
    <x v="578"/>
    <x v="442"/>
    <d v="2014-08-30T00:00:00"/>
    <s v="DanReichenbach@gmail.com"/>
    <x v="20"/>
    <x v="10"/>
    <x v="122"/>
    <x v="745"/>
    <x v="3"/>
    <n v="23.027999999999999"/>
    <n v="2"/>
    <n v="8"/>
  </r>
  <r>
    <x v="578"/>
    <x v="442"/>
    <d v="2014-08-30T00:00:00"/>
    <s v="DanReichenbach@gmail.com"/>
    <x v="20"/>
    <x v="9"/>
    <x v="767"/>
    <x v="1034"/>
    <x v="3"/>
    <n v="56.977200000000003"/>
    <n v="2"/>
    <n v="8"/>
  </r>
  <r>
    <x v="578"/>
    <x v="442"/>
    <d v="2014-08-30T00:00:00"/>
    <s v="DanReichenbach@gmail.com"/>
    <x v="20"/>
    <x v="4"/>
    <x v="865"/>
    <x v="1035"/>
    <x v="0"/>
    <n v="294.54880000000003"/>
    <n v="2"/>
    <n v="8"/>
  </r>
  <r>
    <x v="578"/>
    <x v="442"/>
    <d v="2014-08-30T00:00:00"/>
    <s v="DanReichenbach@gmail.com"/>
    <x v="20"/>
    <x v="7"/>
    <x v="866"/>
    <x v="1036"/>
    <x v="4"/>
    <n v="17.745000000000001"/>
    <n v="2"/>
    <n v="8"/>
  </r>
  <r>
    <x v="579"/>
    <x v="86"/>
    <d v="2012-09-23T00:00:00"/>
    <s v="GeorgeBell@gmail.com"/>
    <x v="0"/>
    <x v="2"/>
    <x v="867"/>
    <x v="1037"/>
    <x v="0"/>
    <n v="5.4896000000000003"/>
    <n v="5"/>
    <n v="9"/>
  </r>
  <r>
    <x v="579"/>
    <x v="86"/>
    <d v="2012-09-23T00:00:00"/>
    <s v="GeorgeBell@gmail.com"/>
    <x v="0"/>
    <x v="12"/>
    <x v="849"/>
    <x v="1038"/>
    <x v="0"/>
    <n v="5.07"/>
    <n v="5"/>
    <n v="9"/>
  </r>
  <r>
    <x v="579"/>
    <x v="86"/>
    <d v="2012-09-23T00:00:00"/>
    <s v="GeorgeBell@gmail.com"/>
    <x v="0"/>
    <x v="1"/>
    <x v="868"/>
    <x v="1039"/>
    <x v="0"/>
    <n v="10.247999999999999"/>
    <n v="5"/>
    <n v="9"/>
  </r>
  <r>
    <x v="580"/>
    <x v="443"/>
    <d v="2013-12-22T00:00:00"/>
    <s v="CharlesMcCrossin@gmail.com"/>
    <x v="3"/>
    <x v="6"/>
    <x v="171"/>
    <x v="1040"/>
    <x v="6"/>
    <n v="-325.572"/>
    <n v="4"/>
    <n v="12"/>
  </r>
  <r>
    <x v="581"/>
    <x v="444"/>
    <d v="2012-05-08T00:00:00"/>
    <s v="JuliaBarnett@gmail.com"/>
    <x v="116"/>
    <x v="1"/>
    <x v="869"/>
    <x v="1041"/>
    <x v="6"/>
    <n v="106.5408"/>
    <n v="5"/>
    <n v="5"/>
  </r>
  <r>
    <x v="582"/>
    <x v="445"/>
    <d v="2013-11-05T00:00:00"/>
    <s v="JonathanDoherty@gmail.com"/>
    <x v="0"/>
    <x v="7"/>
    <x v="713"/>
    <x v="1042"/>
    <x v="1"/>
    <n v="282.20920000000001"/>
    <n v="4"/>
    <n v="11"/>
  </r>
  <r>
    <x v="583"/>
    <x v="446"/>
    <d v="2011-07-11T00:00:00"/>
    <s v="DennisPardue@gmail.com"/>
    <x v="0"/>
    <x v="4"/>
    <x v="151"/>
    <x v="1043"/>
    <x v="6"/>
    <n v="67.86"/>
    <n v="6"/>
    <n v="7"/>
  </r>
  <r>
    <x v="584"/>
    <x v="447"/>
    <d v="2011-02-03T00:00:00"/>
    <s v="EdJacobs@gmail.com"/>
    <x v="18"/>
    <x v="7"/>
    <x v="758"/>
    <x v="1044"/>
    <x v="8"/>
    <n v="14.307499999999999"/>
    <n v="6"/>
    <n v="1"/>
  </r>
  <r>
    <x v="584"/>
    <x v="447"/>
    <d v="2011-02-03T00:00:00"/>
    <s v="EdJacobs@gmail.com"/>
    <x v="18"/>
    <x v="6"/>
    <x v="870"/>
    <x v="1045"/>
    <x v="3"/>
    <n v="-16.649999999999999"/>
    <n v="6"/>
    <n v="1"/>
  </r>
  <r>
    <x v="584"/>
    <x v="447"/>
    <d v="2011-02-03T00:00:00"/>
    <s v="EdJacobs@gmail.com"/>
    <x v="18"/>
    <x v="2"/>
    <x v="871"/>
    <x v="1046"/>
    <x v="2"/>
    <n v="12.0252"/>
    <n v="6"/>
    <n v="1"/>
  </r>
  <r>
    <x v="585"/>
    <x v="448"/>
    <d v="2011-04-15T00:00:00"/>
    <s v="JimMitchum@gmail.com"/>
    <x v="65"/>
    <x v="11"/>
    <x v="454"/>
    <x v="1047"/>
    <x v="0"/>
    <n v="0.82879999999999998"/>
    <n v="7"/>
    <n v="4"/>
  </r>
  <r>
    <x v="585"/>
    <x v="448"/>
    <d v="2011-04-15T00:00:00"/>
    <s v="JimMitchum@gmail.com"/>
    <x v="65"/>
    <x v="9"/>
    <x v="872"/>
    <x v="1048"/>
    <x v="3"/>
    <n v="6.8903999999999996"/>
    <n v="7"/>
    <n v="4"/>
  </r>
  <r>
    <x v="586"/>
    <x v="449"/>
    <d v="2011-08-02T00:00:00"/>
    <s v="KunstMiller@gmail.com"/>
    <x v="68"/>
    <x v="3"/>
    <x v="873"/>
    <x v="1049"/>
    <x v="0"/>
    <n v="113.998"/>
    <n v="7"/>
    <n v="7"/>
  </r>
  <r>
    <x v="586"/>
    <x v="449"/>
    <d v="2011-08-02T00:00:00"/>
    <s v="KunstMiller@gmail.com"/>
    <x v="68"/>
    <x v="10"/>
    <x v="367"/>
    <x v="1050"/>
    <x v="3"/>
    <n v="-109.5822"/>
    <n v="7"/>
    <n v="7"/>
  </r>
  <r>
    <x v="586"/>
    <x v="449"/>
    <d v="2011-08-02T00:00:00"/>
    <s v="KunstMiller@gmail.com"/>
    <x v="68"/>
    <x v="1"/>
    <x v="874"/>
    <x v="1051"/>
    <x v="5"/>
    <n v="36.182699999999997"/>
    <n v="7"/>
    <n v="7"/>
  </r>
  <r>
    <x v="586"/>
    <x v="449"/>
    <d v="2011-08-02T00:00:00"/>
    <s v="KunstMiller@gmail.com"/>
    <x v="68"/>
    <x v="8"/>
    <x v="875"/>
    <x v="1052"/>
    <x v="3"/>
    <n v="70.097700000000003"/>
    <n v="7"/>
    <n v="7"/>
  </r>
  <r>
    <x v="587"/>
    <x v="450"/>
    <d v="2011-10-31T00:00:00"/>
    <s v="ToddSumrall@gmail.com"/>
    <x v="0"/>
    <x v="4"/>
    <x v="96"/>
    <x v="523"/>
    <x v="0"/>
    <n v="2.2450000000000001"/>
    <n v="3"/>
    <n v="10"/>
  </r>
  <r>
    <x v="587"/>
    <x v="450"/>
    <d v="2011-10-31T00:00:00"/>
    <s v="ToddSumrall@gmail.com"/>
    <x v="0"/>
    <x v="12"/>
    <x v="876"/>
    <x v="1053"/>
    <x v="0"/>
    <n v="6.2799999999999995E-2"/>
    <n v="3"/>
    <n v="10"/>
  </r>
  <r>
    <x v="587"/>
    <x v="450"/>
    <d v="2011-10-31T00:00:00"/>
    <s v="ToddSumrall@gmail.com"/>
    <x v="0"/>
    <x v="12"/>
    <x v="877"/>
    <x v="1054"/>
    <x v="0"/>
    <n v="14.4222"/>
    <n v="3"/>
    <n v="10"/>
  </r>
  <r>
    <x v="587"/>
    <x v="450"/>
    <d v="2011-10-31T00:00:00"/>
    <s v="ToddSumrall@gmail.com"/>
    <x v="0"/>
    <x v="15"/>
    <x v="144"/>
    <x v="1055"/>
    <x v="6"/>
    <n v="-36.293999999999997"/>
    <n v="3"/>
    <n v="10"/>
  </r>
  <r>
    <x v="587"/>
    <x v="450"/>
    <d v="2011-10-31T00:00:00"/>
    <s v="ToddSumrall@gmail.com"/>
    <x v="0"/>
    <x v="7"/>
    <x v="453"/>
    <x v="1056"/>
    <x v="4"/>
    <n v="38.177999999999997"/>
    <n v="3"/>
    <n v="10"/>
  </r>
  <r>
    <x v="588"/>
    <x v="451"/>
    <d v="2014-06-11T00:00:00"/>
    <s v="GaryHansen@gmail.com"/>
    <x v="3"/>
    <x v="1"/>
    <x v="878"/>
    <x v="1057"/>
    <x v="8"/>
    <n v="2.1779999999999999"/>
    <n v="4"/>
    <n v="6"/>
  </r>
  <r>
    <x v="588"/>
    <x v="451"/>
    <d v="2014-06-11T00:00:00"/>
    <s v="GaryHansen@gmail.com"/>
    <x v="3"/>
    <x v="7"/>
    <x v="879"/>
    <x v="1058"/>
    <x v="4"/>
    <n v="0"/>
    <n v="4"/>
    <n v="6"/>
  </r>
  <r>
    <x v="589"/>
    <x v="396"/>
    <d v="2011-12-20T00:00:00"/>
    <s v="TobyCarlisle@gmail.com"/>
    <x v="117"/>
    <x v="8"/>
    <x v="880"/>
    <x v="1059"/>
    <x v="1"/>
    <n v="89.588800000000006"/>
    <n v="0"/>
    <n v="12"/>
  </r>
  <r>
    <x v="590"/>
    <x v="452"/>
    <d v="2014-10-20T00:00:00"/>
    <s v="AstreaJones@gmail.com"/>
    <x v="18"/>
    <x v="2"/>
    <x v="881"/>
    <x v="1060"/>
    <x v="2"/>
    <n v="2.7664"/>
    <n v="2"/>
    <n v="10"/>
  </r>
  <r>
    <x v="591"/>
    <x v="453"/>
    <d v="2011-07-29T00:00:00"/>
    <s v="GiuliettaWeimer@gmail.com"/>
    <x v="3"/>
    <x v="8"/>
    <x v="629"/>
    <x v="1061"/>
    <x v="0"/>
    <n v="38.08"/>
    <n v="2"/>
    <n v="7"/>
  </r>
  <r>
    <x v="592"/>
    <x v="454"/>
    <d v="2012-10-27T00:00:00"/>
    <s v="JayFein@gmail.com"/>
    <x v="18"/>
    <x v="8"/>
    <x v="882"/>
    <x v="1062"/>
    <x v="5"/>
    <n v="63.7776"/>
    <n v="4"/>
    <n v="10"/>
  </r>
  <r>
    <x v="592"/>
    <x v="454"/>
    <d v="2012-10-27T00:00:00"/>
    <s v="JayFein@gmail.com"/>
    <x v="18"/>
    <x v="10"/>
    <x v="764"/>
    <x v="1063"/>
    <x v="8"/>
    <n v="27.088200000000001"/>
    <n v="4"/>
    <n v="10"/>
  </r>
  <r>
    <x v="592"/>
    <x v="454"/>
    <d v="2012-10-27T00:00:00"/>
    <s v="JayFein@gmail.com"/>
    <x v="18"/>
    <x v="10"/>
    <x v="883"/>
    <x v="1064"/>
    <x v="1"/>
    <n v="16.7972"/>
    <n v="4"/>
    <n v="10"/>
  </r>
  <r>
    <x v="592"/>
    <x v="454"/>
    <d v="2012-10-27T00:00:00"/>
    <s v="JayFein@gmail.com"/>
    <x v="18"/>
    <x v="9"/>
    <x v="884"/>
    <x v="330"/>
    <x v="0"/>
    <n v="5.6643999999999997"/>
    <n v="4"/>
    <n v="10"/>
  </r>
  <r>
    <x v="592"/>
    <x v="454"/>
    <d v="2012-10-27T00:00:00"/>
    <s v="JayFein@gmail.com"/>
    <x v="18"/>
    <x v="13"/>
    <x v="282"/>
    <x v="1065"/>
    <x v="2"/>
    <n v="5.6639999999999997"/>
    <n v="4"/>
    <n v="10"/>
  </r>
  <r>
    <x v="592"/>
    <x v="454"/>
    <d v="2012-10-27T00:00:00"/>
    <s v="JayFein@gmail.com"/>
    <x v="18"/>
    <x v="10"/>
    <x v="699"/>
    <x v="1066"/>
    <x v="3"/>
    <n v="42.117600000000003"/>
    <n v="4"/>
    <n v="10"/>
  </r>
  <r>
    <x v="593"/>
    <x v="455"/>
    <d v="2012-06-20T00:00:00"/>
    <s v="PeterFuller@gmail.com"/>
    <x v="5"/>
    <x v="9"/>
    <x v="885"/>
    <x v="1067"/>
    <x v="0"/>
    <n v="2.99"/>
    <n v="5"/>
    <n v="6"/>
  </r>
  <r>
    <x v="593"/>
    <x v="455"/>
    <d v="2012-06-20T00:00:00"/>
    <s v="PeterFuller@gmail.com"/>
    <x v="5"/>
    <x v="7"/>
    <x v="417"/>
    <x v="1068"/>
    <x v="0"/>
    <n v="-19.5624"/>
    <n v="5"/>
    <n v="6"/>
  </r>
  <r>
    <x v="593"/>
    <x v="455"/>
    <d v="2012-06-20T00:00:00"/>
    <s v="PeterFuller@gmail.com"/>
    <x v="5"/>
    <x v="1"/>
    <x v="886"/>
    <x v="1069"/>
    <x v="6"/>
    <n v="-36.470399999999998"/>
    <n v="5"/>
    <n v="6"/>
  </r>
  <r>
    <x v="593"/>
    <x v="455"/>
    <d v="2012-06-20T00:00:00"/>
    <s v="PeterFuller@gmail.com"/>
    <x v="5"/>
    <x v="1"/>
    <x v="887"/>
    <x v="1070"/>
    <x v="2"/>
    <n v="11.070399999999999"/>
    <n v="5"/>
    <n v="6"/>
  </r>
  <r>
    <x v="594"/>
    <x v="202"/>
    <d v="2013-12-01T00:00:00"/>
    <s v="SungPak@gmail.com"/>
    <x v="0"/>
    <x v="8"/>
    <x v="888"/>
    <x v="1071"/>
    <x v="0"/>
    <n v="217.767"/>
    <n v="6"/>
    <n v="11"/>
  </r>
  <r>
    <x v="594"/>
    <x v="202"/>
    <d v="2013-12-01T00:00:00"/>
    <s v="SungPak@gmail.com"/>
    <x v="0"/>
    <x v="10"/>
    <x v="607"/>
    <x v="1072"/>
    <x v="6"/>
    <n v="210.59399999999999"/>
    <n v="6"/>
    <n v="11"/>
  </r>
  <r>
    <x v="594"/>
    <x v="202"/>
    <d v="2013-12-01T00:00:00"/>
    <s v="SungPak@gmail.com"/>
    <x v="0"/>
    <x v="8"/>
    <x v="780"/>
    <x v="1073"/>
    <x v="7"/>
    <n v="190.37280000000001"/>
    <n v="6"/>
    <n v="11"/>
  </r>
  <r>
    <x v="595"/>
    <x v="274"/>
    <d v="2012-10-07T00:00:00"/>
    <s v="ChristopherSchild@gmail.com"/>
    <x v="0"/>
    <x v="7"/>
    <x v="889"/>
    <x v="1074"/>
    <x v="9"/>
    <n v="75.6952"/>
    <n v="5"/>
    <n v="10"/>
  </r>
  <r>
    <x v="596"/>
    <x v="456"/>
    <d v="2014-07-24T00:00:00"/>
    <s v="MarisLaWare@gmail.com"/>
    <x v="8"/>
    <x v="6"/>
    <x v="823"/>
    <x v="1075"/>
    <x v="4"/>
    <n v="-448.89600000000002"/>
    <n v="5"/>
    <n v="7"/>
  </r>
  <r>
    <x v="596"/>
    <x v="456"/>
    <d v="2014-07-24T00:00:00"/>
    <s v="MarisLaWare@gmail.com"/>
    <x v="8"/>
    <x v="10"/>
    <x v="554"/>
    <x v="370"/>
    <x v="0"/>
    <n v="10.098000000000001"/>
    <n v="5"/>
    <n v="7"/>
  </r>
  <r>
    <x v="596"/>
    <x v="456"/>
    <d v="2014-07-24T00:00:00"/>
    <s v="MarisLaWare@gmail.com"/>
    <x v="8"/>
    <x v="9"/>
    <x v="890"/>
    <x v="1076"/>
    <x v="0"/>
    <n v="5.2312000000000003"/>
    <n v="5"/>
    <n v="7"/>
  </r>
  <r>
    <x v="596"/>
    <x v="456"/>
    <d v="2014-07-24T00:00:00"/>
    <s v="MarisLaWare@gmail.com"/>
    <x v="8"/>
    <x v="4"/>
    <x v="891"/>
    <x v="1077"/>
    <x v="2"/>
    <n v="-6.1247999999999996"/>
    <n v="5"/>
    <n v="7"/>
  </r>
  <r>
    <x v="596"/>
    <x v="456"/>
    <d v="2014-07-24T00:00:00"/>
    <s v="MarisLaWare@gmail.com"/>
    <x v="8"/>
    <x v="10"/>
    <x v="892"/>
    <x v="1078"/>
    <x v="3"/>
    <n v="-42.896700000000003"/>
    <n v="5"/>
    <n v="7"/>
  </r>
  <r>
    <x v="597"/>
    <x v="457"/>
    <d v="2011-09-21T00:00:00"/>
    <s v="BradleyNguyen@gmail.com"/>
    <x v="1"/>
    <x v="7"/>
    <x v="893"/>
    <x v="1079"/>
    <x v="0"/>
    <n v="1.2112000000000001"/>
    <n v="4"/>
    <n v="9"/>
  </r>
  <r>
    <x v="597"/>
    <x v="457"/>
    <d v="2011-09-21T00:00:00"/>
    <s v="BradleyNguyen@gmail.com"/>
    <x v="1"/>
    <x v="7"/>
    <x v="889"/>
    <x v="1080"/>
    <x v="3"/>
    <n v="16.220400000000001"/>
    <n v="4"/>
    <n v="9"/>
  </r>
  <r>
    <x v="597"/>
    <x v="457"/>
    <d v="2011-09-21T00:00:00"/>
    <s v="BradleyNguyen@gmail.com"/>
    <x v="1"/>
    <x v="1"/>
    <x v="682"/>
    <x v="784"/>
    <x v="0"/>
    <n v="13.4292"/>
    <n v="4"/>
    <n v="9"/>
  </r>
  <r>
    <x v="597"/>
    <x v="457"/>
    <d v="2011-09-21T00:00:00"/>
    <s v="BradleyNguyen@gmail.com"/>
    <x v="1"/>
    <x v="4"/>
    <x v="566"/>
    <x v="677"/>
    <x v="4"/>
    <n v="46.3185"/>
    <n v="4"/>
    <n v="9"/>
  </r>
  <r>
    <x v="598"/>
    <x v="169"/>
    <d v="2014-09-09T00:00:00"/>
    <s v="AnthonyWitt@gmail.com"/>
    <x v="104"/>
    <x v="2"/>
    <x v="894"/>
    <x v="1081"/>
    <x v="4"/>
    <n v="2.726"/>
    <n v="6"/>
    <n v="9"/>
  </r>
  <r>
    <x v="598"/>
    <x v="169"/>
    <d v="2014-09-09T00:00:00"/>
    <s v="AnthonyWitt@gmail.com"/>
    <x v="104"/>
    <x v="0"/>
    <x v="895"/>
    <x v="1082"/>
    <x v="4"/>
    <n v="37"/>
    <n v="6"/>
    <n v="9"/>
  </r>
  <r>
    <x v="598"/>
    <x v="169"/>
    <d v="2014-09-09T00:00:00"/>
    <s v="AnthonyWitt@gmail.com"/>
    <x v="104"/>
    <x v="3"/>
    <x v="829"/>
    <x v="384"/>
    <x v="0"/>
    <n v="12.599"/>
    <n v="6"/>
    <n v="9"/>
  </r>
  <r>
    <x v="599"/>
    <x v="458"/>
    <d v="2013-05-22T00:00:00"/>
    <s v="DennyOrdway@gmail.com"/>
    <x v="0"/>
    <x v="9"/>
    <x v="884"/>
    <x v="1083"/>
    <x v="3"/>
    <n v="8.4966000000000008"/>
    <n v="5"/>
    <n v="5"/>
  </r>
  <r>
    <x v="600"/>
    <x v="459"/>
    <d v="2013-03-09T00:00:00"/>
    <s v="OdellaNelson@gmail.com"/>
    <x v="15"/>
    <x v="3"/>
    <x v="896"/>
    <x v="1084"/>
    <x v="0"/>
    <n v="13.9986"/>
    <n v="7"/>
    <n v="3"/>
  </r>
  <r>
    <x v="601"/>
    <x v="460"/>
    <d v="2013-07-04T00:00:00"/>
    <s v="DuaneNoonan@gmail.com"/>
    <x v="3"/>
    <x v="1"/>
    <x v="897"/>
    <x v="1085"/>
    <x v="3"/>
    <n v="6.4206000000000003"/>
    <n v="7"/>
    <n v="6"/>
  </r>
  <r>
    <x v="602"/>
    <x v="370"/>
    <d v="2014-02-21T00:00:00"/>
    <s v="EmilyDucich@gmail.com"/>
    <x v="0"/>
    <x v="2"/>
    <x v="898"/>
    <x v="807"/>
    <x v="3"/>
    <n v="3.4668000000000001"/>
    <n v="1"/>
    <n v="2"/>
  </r>
  <r>
    <x v="602"/>
    <x v="370"/>
    <d v="2014-02-21T00:00:00"/>
    <s v="EmilyDucich@gmail.com"/>
    <x v="0"/>
    <x v="1"/>
    <x v="874"/>
    <x v="1086"/>
    <x v="3"/>
    <n v="12.0609"/>
    <n v="1"/>
    <n v="2"/>
  </r>
  <r>
    <x v="603"/>
    <x v="95"/>
    <d v="2013-05-24T00:00:00"/>
    <s v="EugeneHildebrand@gmail.com"/>
    <x v="21"/>
    <x v="4"/>
    <x v="899"/>
    <x v="1087"/>
    <x v="1"/>
    <n v="-32.508000000000003"/>
    <n v="3"/>
    <n v="5"/>
  </r>
  <r>
    <x v="604"/>
    <x v="461"/>
    <d v="2011-11-26T00:00:00"/>
    <s v="SusanPistek@gmail.com"/>
    <x v="0"/>
    <x v="9"/>
    <x v="885"/>
    <x v="1088"/>
    <x v="5"/>
    <n v="24.219000000000001"/>
    <n v="4"/>
    <n v="11"/>
  </r>
  <r>
    <x v="605"/>
    <x v="462"/>
    <d v="2014-10-08T00:00:00"/>
    <s v="FrankGastineau@gmail.com"/>
    <x v="1"/>
    <x v="11"/>
    <x v="57"/>
    <x v="1089"/>
    <x v="3"/>
    <n v="4.1124000000000001"/>
    <n v="5"/>
    <n v="10"/>
  </r>
  <r>
    <x v="605"/>
    <x v="462"/>
    <d v="2014-10-08T00:00:00"/>
    <s v="FrankGastineau@gmail.com"/>
    <x v="1"/>
    <x v="3"/>
    <x v="189"/>
    <x v="190"/>
    <x v="0"/>
    <n v="-20.136199999999999"/>
    <n v="5"/>
    <n v="10"/>
  </r>
  <r>
    <x v="606"/>
    <x v="463"/>
    <d v="2014-12-21T00:00:00"/>
    <s v="PaulLucas@gmail.com"/>
    <x v="1"/>
    <x v="1"/>
    <x v="900"/>
    <x v="1090"/>
    <x v="3"/>
    <n v="9.7911000000000001"/>
    <n v="5"/>
    <n v="12"/>
  </r>
  <r>
    <x v="607"/>
    <x v="241"/>
    <d v="2013-07-10T00:00:00"/>
    <s v="ChristopherConant@gmail.com"/>
    <x v="0"/>
    <x v="10"/>
    <x v="469"/>
    <x v="985"/>
    <x v="2"/>
    <n v="-3.5996000000000001"/>
    <n v="2"/>
    <n v="7"/>
  </r>
  <r>
    <x v="607"/>
    <x v="241"/>
    <d v="2013-07-10T00:00:00"/>
    <s v="ChristopherConant@gmail.com"/>
    <x v="0"/>
    <x v="14"/>
    <x v="601"/>
    <x v="1091"/>
    <x v="4"/>
    <n v="944.98649999999998"/>
    <n v="2"/>
    <n v="7"/>
  </r>
  <r>
    <x v="607"/>
    <x v="241"/>
    <d v="2013-07-10T00:00:00"/>
    <s v="ChristopherConant@gmail.com"/>
    <x v="0"/>
    <x v="9"/>
    <x v="901"/>
    <x v="1092"/>
    <x v="8"/>
    <n v="24.47"/>
    <n v="2"/>
    <n v="7"/>
  </r>
  <r>
    <x v="608"/>
    <x v="464"/>
    <d v="2013-04-22T00:00:00"/>
    <s v="JessicaMyrick@gmail.com"/>
    <x v="118"/>
    <x v="15"/>
    <x v="902"/>
    <x v="1093"/>
    <x v="3"/>
    <n v="24.235199999999999"/>
    <n v="4"/>
    <n v="4"/>
  </r>
  <r>
    <x v="609"/>
    <x v="465"/>
    <d v="2011-10-16T00:00:00"/>
    <s v="Deanpercer@gmail.com"/>
    <x v="1"/>
    <x v="1"/>
    <x v="903"/>
    <x v="1094"/>
    <x v="13"/>
    <n v="19.041"/>
    <n v="5"/>
    <n v="10"/>
  </r>
  <r>
    <x v="609"/>
    <x v="465"/>
    <d v="2011-10-16T00:00:00"/>
    <s v="Deanpercer@gmail.com"/>
    <x v="1"/>
    <x v="8"/>
    <x v="904"/>
    <x v="1095"/>
    <x v="4"/>
    <n v="58.65"/>
    <n v="5"/>
    <n v="10"/>
  </r>
  <r>
    <x v="610"/>
    <x v="466"/>
    <d v="2012-12-22T00:00:00"/>
    <s v="MichaelKennedy@gmail.com"/>
    <x v="30"/>
    <x v="2"/>
    <x v="898"/>
    <x v="1096"/>
    <x v="0"/>
    <n v="0.59919999999999995"/>
    <n v="4"/>
    <n v="12"/>
  </r>
  <r>
    <x v="611"/>
    <x v="467"/>
    <d v="2014-01-06T00:00:00"/>
    <s v="StevenCartwright@gmail.com"/>
    <x v="0"/>
    <x v="1"/>
    <x v="905"/>
    <x v="1097"/>
    <x v="13"/>
    <n v="199.26060000000001"/>
    <n v="4"/>
    <n v="1"/>
  </r>
  <r>
    <x v="612"/>
    <x v="468"/>
    <d v="2014-10-29T00:00:00"/>
    <s v="JackO'Briant@gmail.com"/>
    <x v="3"/>
    <x v="15"/>
    <x v="906"/>
    <x v="1098"/>
    <x v="4"/>
    <n v="6.5490000000000004"/>
    <n v="1"/>
    <n v="10"/>
  </r>
  <r>
    <x v="612"/>
    <x v="468"/>
    <d v="2014-10-29T00:00:00"/>
    <s v="JackO'Briant@gmail.com"/>
    <x v="3"/>
    <x v="3"/>
    <x v="907"/>
    <x v="1099"/>
    <x v="2"/>
    <n v="34.741999999999997"/>
    <n v="1"/>
    <n v="10"/>
  </r>
  <r>
    <x v="613"/>
    <x v="340"/>
    <d v="2013-10-01T00:00:00"/>
    <s v="SteveNguyen@gmail.com"/>
    <x v="119"/>
    <x v="5"/>
    <x v="908"/>
    <x v="1100"/>
    <x v="6"/>
    <n v="66.326400000000007"/>
    <n v="4"/>
    <n v="9"/>
  </r>
  <r>
    <x v="613"/>
    <x v="340"/>
    <d v="2013-10-01T00:00:00"/>
    <s v="SteveNguyen@gmail.com"/>
    <x v="119"/>
    <x v="9"/>
    <x v="461"/>
    <x v="1101"/>
    <x v="4"/>
    <n v="14.651"/>
    <n v="4"/>
    <n v="9"/>
  </r>
  <r>
    <x v="613"/>
    <x v="340"/>
    <d v="2013-10-01T00:00:00"/>
    <s v="SteveNguyen@gmail.com"/>
    <x v="119"/>
    <x v="8"/>
    <x v="442"/>
    <x v="1102"/>
    <x v="2"/>
    <n v="21"/>
    <n v="4"/>
    <n v="9"/>
  </r>
  <r>
    <x v="614"/>
    <x v="469"/>
    <d v="2012-01-02T00:00:00"/>
    <s v="AnthonyJohnson@gmail.com"/>
    <x v="3"/>
    <x v="1"/>
    <x v="909"/>
    <x v="1103"/>
    <x v="4"/>
    <n v="8.2170000000000005"/>
    <n v="4"/>
    <n v="12"/>
  </r>
  <r>
    <x v="614"/>
    <x v="469"/>
    <d v="2012-01-02T00:00:00"/>
    <s v="AnthonyJohnson@gmail.com"/>
    <x v="3"/>
    <x v="9"/>
    <x v="910"/>
    <x v="1104"/>
    <x v="2"/>
    <n v="9.5039999999999996"/>
    <n v="4"/>
    <n v="12"/>
  </r>
  <r>
    <x v="614"/>
    <x v="469"/>
    <d v="2012-01-02T00:00:00"/>
    <s v="AnthonyJohnson@gmail.com"/>
    <x v="3"/>
    <x v="16"/>
    <x v="365"/>
    <x v="1105"/>
    <x v="6"/>
    <n v="287.98200000000003"/>
    <n v="4"/>
    <n v="12"/>
  </r>
  <r>
    <x v="614"/>
    <x v="469"/>
    <d v="2012-01-02T00:00:00"/>
    <s v="AnthonyJohnson@gmail.com"/>
    <x v="3"/>
    <x v="4"/>
    <x v="836"/>
    <x v="669"/>
    <x v="3"/>
    <n v="4.6643999999999997"/>
    <n v="4"/>
    <n v="12"/>
  </r>
  <r>
    <x v="614"/>
    <x v="469"/>
    <d v="2012-01-02T00:00:00"/>
    <s v="AnthonyJohnson@gmail.com"/>
    <x v="3"/>
    <x v="3"/>
    <x v="911"/>
    <x v="1106"/>
    <x v="3"/>
    <n v="19.197600000000001"/>
    <n v="4"/>
    <n v="12"/>
  </r>
  <r>
    <x v="614"/>
    <x v="469"/>
    <d v="2012-01-02T00:00:00"/>
    <s v="AnthonyJohnson@gmail.com"/>
    <x v="3"/>
    <x v="0"/>
    <x v="912"/>
    <x v="1107"/>
    <x v="5"/>
    <n v="126.3942"/>
    <n v="4"/>
    <n v="12"/>
  </r>
  <r>
    <x v="614"/>
    <x v="469"/>
    <d v="2012-01-02T00:00:00"/>
    <s v="AnthonyJohnson@gmail.com"/>
    <x v="3"/>
    <x v="1"/>
    <x v="913"/>
    <x v="1108"/>
    <x v="6"/>
    <n v="23.990400000000001"/>
    <n v="4"/>
    <n v="12"/>
  </r>
  <r>
    <x v="615"/>
    <x v="470"/>
    <d v="2012-06-30T00:00:00"/>
    <s v="JillFjeld@gmail.com"/>
    <x v="3"/>
    <x v="1"/>
    <x v="194"/>
    <x v="1109"/>
    <x v="4"/>
    <n v="57.357999999999997"/>
    <n v="5"/>
    <n v="6"/>
  </r>
  <r>
    <x v="616"/>
    <x v="148"/>
    <d v="2012-11-24T00:00:00"/>
    <s v="LenaCreighton@gmail.com"/>
    <x v="54"/>
    <x v="3"/>
    <x v="914"/>
    <x v="1110"/>
    <x v="1"/>
    <n v="-15.4581"/>
    <n v="4"/>
    <n v="11"/>
  </r>
  <r>
    <x v="616"/>
    <x v="148"/>
    <d v="2012-11-24T00:00:00"/>
    <s v="LenaCreighton@gmail.com"/>
    <x v="54"/>
    <x v="10"/>
    <x v="164"/>
    <x v="1111"/>
    <x v="3"/>
    <n v="35.76"/>
    <n v="4"/>
    <n v="11"/>
  </r>
  <r>
    <x v="617"/>
    <x v="144"/>
    <d v="2012-09-20T00:00:00"/>
    <s v="CariSayre@gmail.com"/>
    <x v="1"/>
    <x v="4"/>
    <x v="565"/>
    <x v="1112"/>
    <x v="3"/>
    <n v="7.8224999999999998"/>
    <n v="3"/>
    <n v="9"/>
  </r>
  <r>
    <x v="618"/>
    <x v="187"/>
    <d v="2013-09-30T00:00:00"/>
    <s v="KatrinaEdelman@gmail.com"/>
    <x v="73"/>
    <x v="9"/>
    <x v="612"/>
    <x v="1113"/>
    <x v="5"/>
    <n v="22.518000000000001"/>
    <n v="4"/>
    <n v="9"/>
  </r>
  <r>
    <x v="618"/>
    <x v="187"/>
    <d v="2013-09-30T00:00:00"/>
    <s v="KatrinaEdelman@gmail.com"/>
    <x v="73"/>
    <x v="4"/>
    <x v="915"/>
    <x v="1114"/>
    <x v="8"/>
    <n v="-3.5154000000000001"/>
    <n v="4"/>
    <n v="9"/>
  </r>
  <r>
    <x v="619"/>
    <x v="75"/>
    <d v="2014-09-10T00:00:00"/>
    <s v="Deanpercer@gmail.com"/>
    <x v="8"/>
    <x v="4"/>
    <x v="220"/>
    <x v="1115"/>
    <x v="3"/>
    <n v="-6.0236999999999998"/>
    <n v="2"/>
    <n v="9"/>
  </r>
  <r>
    <x v="620"/>
    <x v="471"/>
    <d v="2013-08-07T00:00:00"/>
    <s v="LindaCazamias@gmail.com"/>
    <x v="93"/>
    <x v="3"/>
    <x v="3"/>
    <x v="1116"/>
    <x v="0"/>
    <n v="30.238399999999999"/>
    <n v="2"/>
    <n v="8"/>
  </r>
  <r>
    <x v="620"/>
    <x v="471"/>
    <d v="2013-08-07T00:00:00"/>
    <s v="LindaCazamias@gmail.com"/>
    <x v="93"/>
    <x v="4"/>
    <x v="220"/>
    <x v="1117"/>
    <x v="3"/>
    <n v="7.0712999999999999"/>
    <n v="2"/>
    <n v="8"/>
  </r>
  <r>
    <x v="620"/>
    <x v="471"/>
    <d v="2013-08-07T00:00:00"/>
    <s v="LindaCazamias@gmail.com"/>
    <x v="93"/>
    <x v="4"/>
    <x v="916"/>
    <x v="757"/>
    <x v="3"/>
    <n v="3.9771000000000001"/>
    <n v="2"/>
    <n v="8"/>
  </r>
  <r>
    <x v="621"/>
    <x v="472"/>
    <d v="2014-08-14T00:00:00"/>
    <s v="JayKimmel@gmail.com"/>
    <x v="18"/>
    <x v="3"/>
    <x v="334"/>
    <x v="1118"/>
    <x v="4"/>
    <n v="17.9955"/>
    <n v="6"/>
    <n v="8"/>
  </r>
  <r>
    <x v="621"/>
    <x v="472"/>
    <d v="2014-08-14T00:00:00"/>
    <s v="JayKimmel@gmail.com"/>
    <x v="18"/>
    <x v="4"/>
    <x v="302"/>
    <x v="1119"/>
    <x v="0"/>
    <n v="4.6440000000000001"/>
    <n v="6"/>
    <n v="8"/>
  </r>
  <r>
    <x v="622"/>
    <x v="202"/>
    <d v="2013-11-28T00:00:00"/>
    <s v="AmyCox@gmail.com"/>
    <x v="1"/>
    <x v="4"/>
    <x v="499"/>
    <x v="1120"/>
    <x v="4"/>
    <n v="381.23750000000001"/>
    <n v="3"/>
    <n v="11"/>
  </r>
  <r>
    <x v="623"/>
    <x v="8"/>
    <d v="2012-11-29T00:00:00"/>
    <s v="TobySwindell@gmail.com"/>
    <x v="0"/>
    <x v="4"/>
    <x v="917"/>
    <x v="1121"/>
    <x v="0"/>
    <n v="0.99"/>
    <n v="5"/>
    <n v="11"/>
  </r>
  <r>
    <x v="623"/>
    <x v="8"/>
    <d v="2012-11-29T00:00:00"/>
    <s v="TobySwindell@gmail.com"/>
    <x v="0"/>
    <x v="9"/>
    <x v="190"/>
    <x v="179"/>
    <x v="3"/>
    <n v="9.3312000000000008"/>
    <n v="5"/>
    <n v="11"/>
  </r>
  <r>
    <x v="623"/>
    <x v="8"/>
    <d v="2012-11-29T00:00:00"/>
    <s v="TobySwindell@gmail.com"/>
    <x v="0"/>
    <x v="7"/>
    <x v="787"/>
    <x v="1122"/>
    <x v="1"/>
    <n v="54.583199999999998"/>
    <n v="5"/>
    <n v="11"/>
  </r>
  <r>
    <x v="623"/>
    <x v="8"/>
    <d v="2012-11-29T00:00:00"/>
    <s v="TobySwindell@gmail.com"/>
    <x v="0"/>
    <x v="4"/>
    <x v="739"/>
    <x v="1123"/>
    <x v="7"/>
    <n v="29.702400000000001"/>
    <n v="5"/>
    <n v="11"/>
  </r>
  <r>
    <x v="624"/>
    <x v="473"/>
    <d v="2014-05-13T00:00:00"/>
    <s v="LizPelletier@gmail.com"/>
    <x v="1"/>
    <x v="9"/>
    <x v="545"/>
    <x v="251"/>
    <x v="6"/>
    <n v="16.847999999999999"/>
    <n v="1"/>
    <n v="5"/>
  </r>
  <r>
    <x v="624"/>
    <x v="473"/>
    <d v="2014-05-13T00:00:00"/>
    <s v="LizPelletier@gmail.com"/>
    <x v="1"/>
    <x v="0"/>
    <x v="640"/>
    <x v="1124"/>
    <x v="3"/>
    <n v="17.667300000000001"/>
    <n v="1"/>
    <n v="5"/>
  </r>
  <r>
    <x v="624"/>
    <x v="473"/>
    <d v="2014-05-13T00:00:00"/>
    <s v="LizPelletier@gmail.com"/>
    <x v="1"/>
    <x v="4"/>
    <x v="800"/>
    <x v="1125"/>
    <x v="0"/>
    <n v="9.4366000000000003"/>
    <n v="1"/>
    <n v="5"/>
  </r>
  <r>
    <x v="625"/>
    <x v="474"/>
    <d v="2012-04-04T00:00:00"/>
    <s v="DennyOrdway@gmail.com"/>
    <x v="1"/>
    <x v="5"/>
    <x v="918"/>
    <x v="1126"/>
    <x v="2"/>
    <n v="21.251200000000001"/>
    <n v="6"/>
    <n v="3"/>
  </r>
  <r>
    <x v="626"/>
    <x v="462"/>
    <d v="2014-10-09T00:00:00"/>
    <s v="PaulVanHugh@gmail.com"/>
    <x v="0"/>
    <x v="4"/>
    <x v="919"/>
    <x v="1127"/>
    <x v="4"/>
    <n v="42.045000000000002"/>
    <n v="6"/>
    <n v="10"/>
  </r>
  <r>
    <x v="626"/>
    <x v="462"/>
    <d v="2014-10-09T00:00:00"/>
    <s v="PaulVanHugh@gmail.com"/>
    <x v="0"/>
    <x v="7"/>
    <x v="920"/>
    <x v="1128"/>
    <x v="1"/>
    <n v="204.76820000000001"/>
    <n v="6"/>
    <n v="10"/>
  </r>
  <r>
    <x v="627"/>
    <x v="371"/>
    <d v="2014-02-07T00:00:00"/>
    <s v="EugeneHildebrand@gmail.com"/>
    <x v="3"/>
    <x v="2"/>
    <x v="318"/>
    <x v="1129"/>
    <x v="1"/>
    <n v="5.7329999999999997"/>
    <n v="7"/>
    <n v="1"/>
  </r>
  <r>
    <x v="627"/>
    <x v="371"/>
    <d v="2014-02-07T00:00:00"/>
    <s v="EugeneHildebrand@gmail.com"/>
    <x v="3"/>
    <x v="2"/>
    <x v="921"/>
    <x v="45"/>
    <x v="3"/>
    <n v="2.3814000000000002"/>
    <n v="7"/>
    <n v="1"/>
  </r>
  <r>
    <x v="627"/>
    <x v="371"/>
    <d v="2014-02-07T00:00:00"/>
    <s v="EugeneHildebrand@gmail.com"/>
    <x v="3"/>
    <x v="10"/>
    <x v="427"/>
    <x v="1130"/>
    <x v="8"/>
    <n v="-13.588200000000001"/>
    <n v="7"/>
    <n v="1"/>
  </r>
  <r>
    <x v="628"/>
    <x v="475"/>
    <d v="2014-01-17T00:00:00"/>
    <s v="TracyPoddar@gmail.com"/>
    <x v="7"/>
    <x v="8"/>
    <x v="15"/>
    <x v="1131"/>
    <x v="1"/>
    <n v="-14.793100000000001"/>
    <n v="2"/>
    <n v="1"/>
  </r>
  <r>
    <x v="628"/>
    <x v="475"/>
    <d v="2014-01-17T00:00:00"/>
    <s v="TracyPoddar@gmail.com"/>
    <x v="7"/>
    <x v="7"/>
    <x v="557"/>
    <x v="1132"/>
    <x v="5"/>
    <n v="14.7546"/>
    <n v="2"/>
    <n v="1"/>
  </r>
  <r>
    <x v="629"/>
    <x v="465"/>
    <d v="2011-10-13T00:00:00"/>
    <s v="HelenAndreada@gmail.com"/>
    <x v="10"/>
    <x v="7"/>
    <x v="922"/>
    <x v="820"/>
    <x v="2"/>
    <n v="8.2992000000000008"/>
    <n v="2"/>
    <n v="10"/>
  </r>
  <r>
    <x v="629"/>
    <x v="465"/>
    <d v="2011-10-13T00:00:00"/>
    <s v="HelenAndreada@gmail.com"/>
    <x v="10"/>
    <x v="10"/>
    <x v="923"/>
    <x v="1133"/>
    <x v="0"/>
    <n v="-65.035200000000003"/>
    <n v="2"/>
    <n v="10"/>
  </r>
  <r>
    <x v="630"/>
    <x v="276"/>
    <d v="2012-04-14T00:00:00"/>
    <s v="HeatherJas@gmail.com"/>
    <x v="35"/>
    <x v="9"/>
    <x v="924"/>
    <x v="81"/>
    <x v="6"/>
    <n v="10.8864"/>
    <n v="1"/>
    <n v="4"/>
  </r>
  <r>
    <x v="630"/>
    <x v="276"/>
    <d v="2012-04-14T00:00:00"/>
    <s v="HeatherJas@gmail.com"/>
    <x v="35"/>
    <x v="9"/>
    <x v="347"/>
    <x v="1134"/>
    <x v="3"/>
    <n v="17.815200000000001"/>
    <n v="1"/>
    <n v="4"/>
  </r>
  <r>
    <x v="631"/>
    <x v="364"/>
    <d v="2014-11-21T00:00:00"/>
    <s v="JayKimmel@gmail.com"/>
    <x v="59"/>
    <x v="7"/>
    <x v="255"/>
    <x v="1"/>
    <x v="1"/>
    <n v="0.97719999999999996"/>
    <n v="4"/>
    <n v="11"/>
  </r>
  <r>
    <x v="632"/>
    <x v="419"/>
    <d v="2012-11-30T00:00:00"/>
    <s v="EileenKiefer@gmail.com"/>
    <x v="46"/>
    <x v="2"/>
    <x v="925"/>
    <x v="1135"/>
    <x v="0"/>
    <n v="15.763999999999999"/>
    <n v="1"/>
    <n v="11"/>
  </r>
  <r>
    <x v="633"/>
    <x v="476"/>
    <d v="2013-06-19T00:00:00"/>
    <s v="BillDonatelli@gmail.com"/>
    <x v="0"/>
    <x v="9"/>
    <x v="595"/>
    <x v="1136"/>
    <x v="4"/>
    <n v="21.784500000000001"/>
    <n v="2"/>
    <n v="6"/>
  </r>
  <r>
    <x v="634"/>
    <x v="477"/>
    <d v="2014-03-11T00:00:00"/>
    <s v="BenFerrer@gmail.com"/>
    <x v="3"/>
    <x v="4"/>
    <x v="926"/>
    <x v="973"/>
    <x v="5"/>
    <n v="5.4287999999999998"/>
    <n v="4"/>
    <n v="3"/>
  </r>
  <r>
    <x v="635"/>
    <x v="478"/>
    <d v="2012-11-20T00:00:00"/>
    <s v="HeatherKirkland@gmail.com"/>
    <x v="120"/>
    <x v="6"/>
    <x v="13"/>
    <x v="1137"/>
    <x v="0"/>
    <n v="160.17660000000001"/>
    <n v="4"/>
    <n v="11"/>
  </r>
  <r>
    <x v="635"/>
    <x v="478"/>
    <d v="2012-11-20T00:00:00"/>
    <s v="HeatherKirkland@gmail.com"/>
    <x v="120"/>
    <x v="3"/>
    <x v="50"/>
    <x v="1138"/>
    <x v="3"/>
    <n v="22.8582"/>
    <n v="4"/>
    <n v="11"/>
  </r>
  <r>
    <x v="636"/>
    <x v="273"/>
    <d v="2012-06-22T00:00:00"/>
    <s v="BruceGeld@gmail.com"/>
    <x v="18"/>
    <x v="2"/>
    <x v="550"/>
    <x v="1139"/>
    <x v="0"/>
    <n v="15.074199999999999"/>
    <n v="4"/>
    <n v="6"/>
  </r>
  <r>
    <x v="637"/>
    <x v="126"/>
    <d v="2013-04-15T00:00:00"/>
    <s v="ClytieKelty@gmail.com"/>
    <x v="0"/>
    <x v="1"/>
    <x v="463"/>
    <x v="1140"/>
    <x v="4"/>
    <n v="10.374000000000001"/>
    <n v="6"/>
    <n v="4"/>
  </r>
  <r>
    <x v="638"/>
    <x v="479"/>
    <d v="2012-02-22T00:00:00"/>
    <s v="AnnBlume@gmail.com"/>
    <x v="0"/>
    <x v="0"/>
    <x v="927"/>
    <x v="104"/>
    <x v="3"/>
    <n v="4.4352"/>
    <n v="4"/>
    <n v="2"/>
  </r>
  <r>
    <x v="639"/>
    <x v="337"/>
    <d v="2014-04-04T00:00:00"/>
    <s v="NickCrebassa@gmail.com"/>
    <x v="3"/>
    <x v="15"/>
    <x v="928"/>
    <x v="1141"/>
    <x v="7"/>
    <n v="85.176000000000002"/>
    <n v="2"/>
    <n v="4"/>
  </r>
  <r>
    <x v="639"/>
    <x v="337"/>
    <d v="2014-04-04T00:00:00"/>
    <s v="NickCrebassa@gmail.com"/>
    <x v="3"/>
    <x v="16"/>
    <x v="929"/>
    <x v="1142"/>
    <x v="0"/>
    <n v="359.99880000000002"/>
    <n v="2"/>
    <n v="4"/>
  </r>
  <r>
    <x v="640"/>
    <x v="217"/>
    <d v="2014-06-14T00:00:00"/>
    <s v="TomBoeckenhauer@gmail.com"/>
    <x v="1"/>
    <x v="9"/>
    <x v="930"/>
    <x v="880"/>
    <x v="0"/>
    <n v="18.211200000000002"/>
    <n v="2"/>
    <n v="6"/>
  </r>
  <r>
    <x v="640"/>
    <x v="217"/>
    <d v="2014-06-14T00:00:00"/>
    <s v="TomBoeckenhauer@gmail.com"/>
    <x v="1"/>
    <x v="4"/>
    <x v="265"/>
    <x v="746"/>
    <x v="6"/>
    <n v="6.6294000000000004"/>
    <n v="2"/>
    <n v="6"/>
  </r>
  <r>
    <x v="640"/>
    <x v="217"/>
    <d v="2014-06-14T00:00:00"/>
    <s v="TomBoeckenhauer@gmail.com"/>
    <x v="1"/>
    <x v="16"/>
    <x v="931"/>
    <x v="1143"/>
    <x v="4"/>
    <n v="130.20750000000001"/>
    <n v="2"/>
    <n v="6"/>
  </r>
  <r>
    <x v="640"/>
    <x v="217"/>
    <d v="2014-06-14T00:00:00"/>
    <s v="TomBoeckenhauer@gmail.com"/>
    <x v="1"/>
    <x v="7"/>
    <x v="417"/>
    <x v="1144"/>
    <x v="0"/>
    <n v="1.0296000000000001"/>
    <n v="2"/>
    <n v="6"/>
  </r>
  <r>
    <x v="640"/>
    <x v="217"/>
    <d v="2014-06-14T00:00:00"/>
    <s v="TomBoeckenhauer@gmail.com"/>
    <x v="1"/>
    <x v="15"/>
    <x v="932"/>
    <x v="1145"/>
    <x v="3"/>
    <n v="41.860799999999998"/>
    <n v="2"/>
    <n v="6"/>
  </r>
  <r>
    <x v="641"/>
    <x v="480"/>
    <d v="2012-01-10T00:00:00"/>
    <s v="StevenRoelle@gmail.com"/>
    <x v="1"/>
    <x v="10"/>
    <x v="711"/>
    <x v="1146"/>
    <x v="8"/>
    <n v="-6.9282000000000004"/>
    <n v="5"/>
    <n v="1"/>
  </r>
  <r>
    <x v="642"/>
    <x v="481"/>
    <d v="2014-03-29T00:00:00"/>
    <s v="MariaZettner@gmail.com"/>
    <x v="1"/>
    <x v="2"/>
    <x v="933"/>
    <x v="1147"/>
    <x v="8"/>
    <n v="5.9489999999999998"/>
    <n v="2"/>
    <n v="3"/>
  </r>
  <r>
    <x v="643"/>
    <x v="112"/>
    <d v="2011-09-26T00:00:00"/>
    <s v="MichelleArnett@gmail.com"/>
    <x v="0"/>
    <x v="5"/>
    <x v="57"/>
    <x v="1021"/>
    <x v="2"/>
    <n v="11.8584"/>
    <n v="6"/>
    <n v="9"/>
  </r>
  <r>
    <x v="643"/>
    <x v="112"/>
    <d v="2011-09-26T00:00:00"/>
    <s v="MichelleArnett@gmail.com"/>
    <x v="0"/>
    <x v="4"/>
    <x v="247"/>
    <x v="1148"/>
    <x v="3"/>
    <n v="6.5754000000000001"/>
    <n v="6"/>
    <n v="9"/>
  </r>
  <r>
    <x v="644"/>
    <x v="482"/>
    <d v="2011-03-30T00:00:00"/>
    <s v="JonathanDoherty@gmail.com"/>
    <x v="0"/>
    <x v="8"/>
    <x v="62"/>
    <x v="1149"/>
    <x v="3"/>
    <n v="8.6189999999999998"/>
    <n v="4"/>
    <n v="3"/>
  </r>
  <r>
    <x v="645"/>
    <x v="483"/>
    <d v="2012-09-09T00:00:00"/>
    <s v="KenBlack@gmail.com"/>
    <x v="78"/>
    <x v="4"/>
    <x v="800"/>
    <x v="1150"/>
    <x v="0"/>
    <n v="-6.8334000000000001"/>
    <n v="5"/>
    <n v="9"/>
  </r>
  <r>
    <x v="646"/>
    <x v="484"/>
    <d v="2013-03-17T00:00:00"/>
    <s v="MuhammedMacIntyre@gmail.com"/>
    <x v="1"/>
    <x v="10"/>
    <x v="494"/>
    <x v="1151"/>
    <x v="0"/>
    <n v="-22.138200000000001"/>
    <n v="2"/>
    <n v="3"/>
  </r>
  <r>
    <x v="647"/>
    <x v="267"/>
    <d v="2014-06-30T00:00:00"/>
    <s v="AnneMcFarland@gmail.com"/>
    <x v="1"/>
    <x v="6"/>
    <x v="934"/>
    <x v="1152"/>
    <x v="2"/>
    <n v="148.13800000000001"/>
    <n v="4"/>
    <n v="6"/>
  </r>
  <r>
    <x v="648"/>
    <x v="485"/>
    <d v="2014-07-22T00:00:00"/>
    <s v="SarahFoster@gmail.com"/>
    <x v="103"/>
    <x v="3"/>
    <x v="935"/>
    <x v="1153"/>
    <x v="5"/>
    <n v="6.2937000000000003"/>
    <n v="0"/>
    <n v="7"/>
  </r>
  <r>
    <x v="648"/>
    <x v="485"/>
    <d v="2014-07-22T00:00:00"/>
    <s v="SarahFoster@gmail.com"/>
    <x v="103"/>
    <x v="2"/>
    <x v="550"/>
    <x v="1154"/>
    <x v="8"/>
    <n v="7.5370999999999997"/>
    <n v="0"/>
    <n v="7"/>
  </r>
  <r>
    <x v="649"/>
    <x v="454"/>
    <d v="2012-10-28T00:00:00"/>
    <s v="AndrewGjertsen@gmail.com"/>
    <x v="1"/>
    <x v="4"/>
    <x v="96"/>
    <x v="1155"/>
    <x v="8"/>
    <n v="1.1225000000000001"/>
    <n v="5"/>
    <n v="10"/>
  </r>
  <r>
    <x v="650"/>
    <x v="486"/>
    <d v="2014-08-23T00:00:00"/>
    <s v="NicoleFjeld@gmail.com"/>
    <x v="1"/>
    <x v="7"/>
    <x v="281"/>
    <x v="739"/>
    <x v="0"/>
    <n v="61.389000000000003"/>
    <n v="4"/>
    <n v="8"/>
  </r>
  <r>
    <x v="651"/>
    <x v="32"/>
    <d v="2014-12-14T00:00:00"/>
    <s v="AlyssaTate@gmail.com"/>
    <x v="0"/>
    <x v="2"/>
    <x v="840"/>
    <x v="1156"/>
    <x v="0"/>
    <n v="2.79"/>
    <n v="4"/>
    <n v="12"/>
  </r>
  <r>
    <x v="651"/>
    <x v="32"/>
    <d v="2014-12-14T00:00:00"/>
    <s v="AlyssaTate@gmail.com"/>
    <x v="0"/>
    <x v="6"/>
    <x v="287"/>
    <x v="1157"/>
    <x v="5"/>
    <n v="22.408200000000001"/>
    <n v="4"/>
    <n v="12"/>
  </r>
  <r>
    <x v="651"/>
    <x v="32"/>
    <d v="2014-12-14T00:00:00"/>
    <s v="AlyssaTate@gmail.com"/>
    <x v="0"/>
    <x v="5"/>
    <x v="936"/>
    <x v="1158"/>
    <x v="8"/>
    <n v="68.040000000000006"/>
    <n v="4"/>
    <n v="12"/>
  </r>
  <r>
    <x v="652"/>
    <x v="487"/>
    <d v="2014-10-28T00:00:00"/>
    <s v="DavidWiener@gmail.com"/>
    <x v="75"/>
    <x v="6"/>
    <x v="224"/>
    <x v="1159"/>
    <x v="4"/>
    <n v="-120.51300000000001"/>
    <n v="5"/>
    <n v="10"/>
  </r>
  <r>
    <x v="653"/>
    <x v="317"/>
    <d v="2014-07-11T00:00:00"/>
    <s v="MariaBertelson@gmail.com"/>
    <x v="121"/>
    <x v="1"/>
    <x v="905"/>
    <x v="1160"/>
    <x v="3"/>
    <n v="54.343800000000002"/>
    <n v="7"/>
    <n v="7"/>
  </r>
  <r>
    <x v="654"/>
    <x v="321"/>
    <d v="2014-09-11T00:00:00"/>
    <s v="TiffanyHouse@gmail.com"/>
    <x v="0"/>
    <x v="7"/>
    <x v="937"/>
    <x v="1161"/>
    <x v="2"/>
    <n v="0.54320000000000002"/>
    <n v="6"/>
    <n v="9"/>
  </r>
  <r>
    <x v="655"/>
    <x v="488"/>
    <d v="2011-10-30T00:00:00"/>
    <s v="AngeleHood@gmail.com"/>
    <x v="1"/>
    <x v="1"/>
    <x v="165"/>
    <x v="1162"/>
    <x v="2"/>
    <n v="3.1960000000000002"/>
    <n v="4"/>
    <n v="10"/>
  </r>
  <r>
    <x v="655"/>
    <x v="488"/>
    <d v="2011-10-30T00:00:00"/>
    <s v="AngeleHood@gmail.com"/>
    <x v="1"/>
    <x v="3"/>
    <x v="938"/>
    <x v="1163"/>
    <x v="4"/>
    <n v="38.396000000000001"/>
    <n v="4"/>
    <n v="10"/>
  </r>
  <r>
    <x v="656"/>
    <x v="489"/>
    <d v="2013-06-29T00:00:00"/>
    <s v="ChrisSelesnick@gmail.com"/>
    <x v="0"/>
    <x v="4"/>
    <x v="188"/>
    <x v="1164"/>
    <x v="3"/>
    <n v="2.8100999999999998"/>
    <n v="0"/>
    <n v="6"/>
  </r>
  <r>
    <x v="656"/>
    <x v="489"/>
    <d v="2013-06-29T00:00:00"/>
    <s v="ChrisSelesnick@gmail.com"/>
    <x v="0"/>
    <x v="4"/>
    <x v="939"/>
    <x v="1165"/>
    <x v="0"/>
    <n v="11.748799999999999"/>
    <n v="0"/>
    <n v="6"/>
  </r>
  <r>
    <x v="657"/>
    <x v="352"/>
    <d v="2011-11-11T00:00:00"/>
    <s v="WilliamBrown@gmail.com"/>
    <x v="0"/>
    <x v="3"/>
    <x v="940"/>
    <x v="1166"/>
    <x v="1"/>
    <n v="66.634399999999999"/>
    <n v="7"/>
    <n v="11"/>
  </r>
  <r>
    <x v="657"/>
    <x v="352"/>
    <d v="2011-11-11T00:00:00"/>
    <s v="WilliamBrown@gmail.com"/>
    <x v="0"/>
    <x v="6"/>
    <x v="114"/>
    <x v="1167"/>
    <x v="2"/>
    <n v="-64.544399999999996"/>
    <n v="7"/>
    <n v="11"/>
  </r>
  <r>
    <x v="657"/>
    <x v="352"/>
    <d v="2011-11-11T00:00:00"/>
    <s v="WilliamBrown@gmail.com"/>
    <x v="0"/>
    <x v="4"/>
    <x v="364"/>
    <x v="1168"/>
    <x v="3"/>
    <n v="8.2260000000000009"/>
    <n v="7"/>
    <n v="11"/>
  </r>
  <r>
    <x v="657"/>
    <x v="352"/>
    <d v="2011-11-11T00:00:00"/>
    <s v="WilliamBrown@gmail.com"/>
    <x v="0"/>
    <x v="9"/>
    <x v="941"/>
    <x v="179"/>
    <x v="3"/>
    <n v="9.3312000000000008"/>
    <n v="7"/>
    <n v="11"/>
  </r>
  <r>
    <x v="657"/>
    <x v="352"/>
    <d v="2011-11-11T00:00:00"/>
    <s v="WilliamBrown@gmail.com"/>
    <x v="0"/>
    <x v="16"/>
    <x v="942"/>
    <x v="1169"/>
    <x v="2"/>
    <n v="139.99"/>
    <n v="7"/>
    <n v="11"/>
  </r>
  <r>
    <x v="658"/>
    <x v="470"/>
    <d v="2012-07-01T00:00:00"/>
    <s v="AlanBarnes@gmail.com"/>
    <x v="0"/>
    <x v="2"/>
    <x v="57"/>
    <x v="1170"/>
    <x v="0"/>
    <n v="5.24"/>
    <n v="6"/>
    <n v="6"/>
  </r>
  <r>
    <x v="658"/>
    <x v="470"/>
    <d v="2012-07-01T00:00:00"/>
    <s v="AlanBarnes@gmail.com"/>
    <x v="0"/>
    <x v="4"/>
    <x v="458"/>
    <x v="412"/>
    <x v="3"/>
    <n v="27.734999999999999"/>
    <n v="6"/>
    <n v="6"/>
  </r>
  <r>
    <x v="658"/>
    <x v="470"/>
    <d v="2012-07-01T00:00:00"/>
    <s v="AlanBarnes@gmail.com"/>
    <x v="0"/>
    <x v="7"/>
    <x v="197"/>
    <x v="1171"/>
    <x v="3"/>
    <n v="9.1268999999999991"/>
    <n v="6"/>
    <n v="6"/>
  </r>
  <r>
    <x v="659"/>
    <x v="131"/>
    <d v="2012-08-02T00:00:00"/>
    <s v="HelenAndreada@gmail.com"/>
    <x v="3"/>
    <x v="13"/>
    <x v="943"/>
    <x v="1172"/>
    <x v="0"/>
    <n v="78.894199999999998"/>
    <n v="7"/>
    <n v="7"/>
  </r>
  <r>
    <x v="660"/>
    <x v="469"/>
    <d v="2012-01-03T00:00:00"/>
    <s v="ShuiTom@gmail.com"/>
    <x v="95"/>
    <x v="3"/>
    <x v="944"/>
    <x v="1173"/>
    <x v="3"/>
    <n v="-5.6943000000000001"/>
    <n v="5"/>
    <n v="12"/>
  </r>
  <r>
    <x v="660"/>
    <x v="469"/>
    <d v="2012-01-03T00:00:00"/>
    <s v="ShuiTom@gmail.com"/>
    <x v="95"/>
    <x v="7"/>
    <x v="599"/>
    <x v="1174"/>
    <x v="8"/>
    <n v="7.9896000000000003"/>
    <n v="5"/>
    <n v="12"/>
  </r>
  <r>
    <x v="661"/>
    <x v="490"/>
    <d v="2014-09-07T00:00:00"/>
    <s v="SungShariari@gmail.com"/>
    <x v="122"/>
    <x v="8"/>
    <x v="945"/>
    <x v="1175"/>
    <x v="8"/>
    <n v="6.7965999999999998"/>
    <n v="5"/>
    <n v="9"/>
  </r>
  <r>
    <x v="661"/>
    <x v="490"/>
    <d v="2014-09-07T00:00:00"/>
    <s v="SungShariari@gmail.com"/>
    <x v="122"/>
    <x v="4"/>
    <x v="946"/>
    <x v="316"/>
    <x v="4"/>
    <n v="8.0220000000000002"/>
    <n v="5"/>
    <n v="9"/>
  </r>
  <r>
    <x v="662"/>
    <x v="491"/>
    <d v="2012-12-24T00:00:00"/>
    <s v="GaryZandusky@gmail.com"/>
    <x v="123"/>
    <x v="13"/>
    <x v="947"/>
    <x v="847"/>
    <x v="8"/>
    <n v="2.7719999999999998"/>
    <n v="4"/>
    <n v="12"/>
  </r>
  <r>
    <x v="662"/>
    <x v="491"/>
    <d v="2012-12-24T00:00:00"/>
    <s v="GaryZandusky@gmail.com"/>
    <x v="123"/>
    <x v="1"/>
    <x v="948"/>
    <x v="96"/>
    <x v="0"/>
    <n v="3.9512"/>
    <n v="4"/>
    <n v="12"/>
  </r>
  <r>
    <x v="663"/>
    <x v="113"/>
    <d v="2012-12-01T00:00:00"/>
    <s v="SteveNguyen@gmail.com"/>
    <x v="0"/>
    <x v="8"/>
    <x v="111"/>
    <x v="1176"/>
    <x v="3"/>
    <n v="22.6737"/>
    <n v="4"/>
    <n v="11"/>
  </r>
  <r>
    <x v="663"/>
    <x v="113"/>
    <d v="2012-12-01T00:00:00"/>
    <s v="SteveNguyen@gmail.com"/>
    <x v="0"/>
    <x v="9"/>
    <x v="718"/>
    <x v="1177"/>
    <x v="3"/>
    <n v="53.495399999999997"/>
    <n v="4"/>
    <n v="11"/>
  </r>
  <r>
    <x v="664"/>
    <x v="492"/>
    <d v="2014-03-23T00:00:00"/>
    <s v="NatalieDeCherney@gmail.com"/>
    <x v="3"/>
    <x v="4"/>
    <x v="345"/>
    <x v="1178"/>
    <x v="6"/>
    <n v="6.6905999999999999"/>
    <n v="3"/>
    <n v="3"/>
  </r>
  <r>
    <x v="664"/>
    <x v="492"/>
    <d v="2014-03-23T00:00:00"/>
    <s v="NatalieDeCherney@gmail.com"/>
    <x v="3"/>
    <x v="3"/>
    <x v="447"/>
    <x v="1179"/>
    <x v="6"/>
    <n v="-131.5008"/>
    <n v="3"/>
    <n v="3"/>
  </r>
  <r>
    <x v="664"/>
    <x v="492"/>
    <d v="2014-03-23T00:00:00"/>
    <s v="NatalieDeCherney@gmail.com"/>
    <x v="3"/>
    <x v="8"/>
    <x v="30"/>
    <x v="1180"/>
    <x v="0"/>
    <n v="10.949400000000001"/>
    <n v="3"/>
    <n v="3"/>
  </r>
  <r>
    <x v="664"/>
    <x v="492"/>
    <d v="2014-03-23T00:00:00"/>
    <s v="NatalieDeCherney@gmail.com"/>
    <x v="3"/>
    <x v="8"/>
    <x v="548"/>
    <x v="586"/>
    <x v="2"/>
    <n v="85.982799999999997"/>
    <n v="3"/>
    <n v="3"/>
  </r>
  <r>
    <x v="665"/>
    <x v="493"/>
    <d v="2014-11-30T00:00:00"/>
    <s v="MarkVanHuff@gmail.com"/>
    <x v="35"/>
    <x v="4"/>
    <x v="421"/>
    <x v="1181"/>
    <x v="0"/>
    <n v="-15.1976"/>
    <n v="5"/>
    <n v="11"/>
  </r>
  <r>
    <x v="665"/>
    <x v="493"/>
    <d v="2014-11-30T00:00:00"/>
    <s v="MarkVanHuff@gmail.com"/>
    <x v="35"/>
    <x v="7"/>
    <x v="787"/>
    <x v="1182"/>
    <x v="7"/>
    <n v="-41.587200000000003"/>
    <n v="5"/>
    <n v="11"/>
  </r>
  <r>
    <x v="666"/>
    <x v="146"/>
    <d v="2014-12-13T00:00:00"/>
    <s v="AlexGrayson@gmail.com"/>
    <x v="87"/>
    <x v="3"/>
    <x v="907"/>
    <x v="1099"/>
    <x v="2"/>
    <n v="34.741999999999997"/>
    <n v="2"/>
    <n v="12"/>
  </r>
  <r>
    <x v="666"/>
    <x v="146"/>
    <d v="2014-12-13T00:00:00"/>
    <s v="AlexGrayson@gmail.com"/>
    <x v="87"/>
    <x v="9"/>
    <x v="190"/>
    <x v="265"/>
    <x v="0"/>
    <n v="6.2207999999999997"/>
    <n v="2"/>
    <n v="12"/>
  </r>
  <r>
    <x v="667"/>
    <x v="494"/>
    <d v="2011-04-30T00:00:00"/>
    <s v="BethThompson@gmail.com"/>
    <x v="124"/>
    <x v="1"/>
    <x v="632"/>
    <x v="1183"/>
    <x v="4"/>
    <n v="63.682499999999997"/>
    <n v="5"/>
    <n v="4"/>
  </r>
  <r>
    <x v="667"/>
    <x v="494"/>
    <d v="2011-04-30T00:00:00"/>
    <s v="BethThompson@gmail.com"/>
    <x v="124"/>
    <x v="5"/>
    <x v="591"/>
    <x v="1184"/>
    <x v="3"/>
    <n v="78.508799999999994"/>
    <n v="5"/>
    <n v="4"/>
  </r>
  <r>
    <x v="667"/>
    <x v="494"/>
    <d v="2011-04-30T00:00:00"/>
    <s v="BethThompson@gmail.com"/>
    <x v="124"/>
    <x v="10"/>
    <x v="329"/>
    <x v="1185"/>
    <x v="4"/>
    <n v="148.70400000000001"/>
    <n v="5"/>
    <n v="4"/>
  </r>
  <r>
    <x v="668"/>
    <x v="495"/>
    <d v="2012-10-30T00:00:00"/>
    <s v="TrudyBrown@gmail.com"/>
    <x v="3"/>
    <x v="2"/>
    <x v="795"/>
    <x v="1186"/>
    <x v="3"/>
    <n v="16.3215"/>
    <n v="5"/>
    <n v="10"/>
  </r>
  <r>
    <x v="668"/>
    <x v="495"/>
    <d v="2012-10-30T00:00:00"/>
    <s v="TrudyBrown@gmail.com"/>
    <x v="3"/>
    <x v="6"/>
    <x v="949"/>
    <x v="1187"/>
    <x v="3"/>
    <n v="-31.646999999999998"/>
    <n v="5"/>
    <n v="10"/>
  </r>
  <r>
    <x v="669"/>
    <x v="496"/>
    <d v="2013-11-03T00:00:00"/>
    <s v="BartPistole@gmail.com"/>
    <x v="3"/>
    <x v="5"/>
    <x v="57"/>
    <x v="1021"/>
    <x v="2"/>
    <n v="11.8584"/>
    <n v="6"/>
    <n v="10"/>
  </r>
  <r>
    <x v="669"/>
    <x v="496"/>
    <d v="2013-11-03T00:00:00"/>
    <s v="BartPistole@gmail.com"/>
    <x v="3"/>
    <x v="4"/>
    <x v="565"/>
    <x v="1112"/>
    <x v="3"/>
    <n v="7.8224999999999998"/>
    <n v="6"/>
    <n v="10"/>
  </r>
  <r>
    <x v="670"/>
    <x v="256"/>
    <d v="2013-11-20T00:00:00"/>
    <s v="AnnaHÃ¤berlin@gmail.com"/>
    <x v="18"/>
    <x v="3"/>
    <x v="950"/>
    <x v="1188"/>
    <x v="0"/>
    <n v="27.103200000000001"/>
    <n v="4"/>
    <n v="11"/>
  </r>
  <r>
    <x v="671"/>
    <x v="189"/>
    <d v="2013-12-28T00:00:00"/>
    <s v="RoyCollins@gmail.com"/>
    <x v="21"/>
    <x v="2"/>
    <x v="951"/>
    <x v="1189"/>
    <x v="0"/>
    <n v="2.5488"/>
    <n v="1"/>
    <n v="12"/>
  </r>
  <r>
    <x v="672"/>
    <x v="177"/>
    <d v="2011-05-11T00:00:00"/>
    <s v="SteveNguyen@gmail.com"/>
    <x v="0"/>
    <x v="0"/>
    <x v="57"/>
    <x v="747"/>
    <x v="0"/>
    <n v="2.7166000000000001"/>
    <n v="5"/>
    <n v="5"/>
  </r>
  <r>
    <x v="672"/>
    <x v="177"/>
    <d v="2011-05-11T00:00:00"/>
    <s v="SteveNguyen@gmail.com"/>
    <x v="0"/>
    <x v="2"/>
    <x v="238"/>
    <x v="1190"/>
    <x v="6"/>
    <n v="30.223199999999999"/>
    <n v="5"/>
    <n v="5"/>
  </r>
  <r>
    <x v="673"/>
    <x v="497"/>
    <d v="2011-12-06T00:00:00"/>
    <s v="AlanHwang@gmail.com"/>
    <x v="3"/>
    <x v="3"/>
    <x v="952"/>
    <x v="1191"/>
    <x v="0"/>
    <n v="71.989999999999995"/>
    <n v="7"/>
    <n v="11"/>
  </r>
  <r>
    <x v="673"/>
    <x v="497"/>
    <d v="2011-12-06T00:00:00"/>
    <s v="AlanHwang@gmail.com"/>
    <x v="3"/>
    <x v="11"/>
    <x v="57"/>
    <x v="1192"/>
    <x v="4"/>
    <n v="15.2"/>
    <n v="7"/>
    <n v="11"/>
  </r>
  <r>
    <x v="674"/>
    <x v="498"/>
    <d v="2014-09-29T00:00:00"/>
    <s v="DavidWiener@gmail.com"/>
    <x v="95"/>
    <x v="9"/>
    <x v="953"/>
    <x v="1193"/>
    <x v="3"/>
    <n v="12.231"/>
    <n v="6"/>
    <n v="9"/>
  </r>
  <r>
    <x v="675"/>
    <x v="499"/>
    <d v="2012-06-23T00:00:00"/>
    <s v="LoganHaushalter@gmail.com"/>
    <x v="0"/>
    <x v="1"/>
    <x v="954"/>
    <x v="1194"/>
    <x v="0"/>
    <n v="4.0191999999999997"/>
    <n v="4"/>
    <n v="6"/>
  </r>
  <r>
    <x v="675"/>
    <x v="499"/>
    <d v="2012-06-23T00:00:00"/>
    <s v="LoganHaushalter@gmail.com"/>
    <x v="0"/>
    <x v="9"/>
    <x v="955"/>
    <x v="27"/>
    <x v="8"/>
    <n v="3.1103999999999998"/>
    <n v="4"/>
    <n v="6"/>
  </r>
  <r>
    <x v="675"/>
    <x v="499"/>
    <d v="2012-06-23T00:00:00"/>
    <s v="LoganHaushalter@gmail.com"/>
    <x v="0"/>
    <x v="13"/>
    <x v="646"/>
    <x v="1195"/>
    <x v="3"/>
    <n v="87.744299999999996"/>
    <n v="4"/>
    <n v="6"/>
  </r>
  <r>
    <x v="676"/>
    <x v="500"/>
    <d v="2013-07-07T00:00:00"/>
    <s v="AnnaAndreadi@gmail.com"/>
    <x v="3"/>
    <x v="1"/>
    <x v="956"/>
    <x v="1196"/>
    <x v="4"/>
    <n v="8.6359999999999992"/>
    <n v="2"/>
    <n v="7"/>
  </r>
  <r>
    <x v="676"/>
    <x v="500"/>
    <d v="2013-07-07T00:00:00"/>
    <s v="AnnaAndreadi@gmail.com"/>
    <x v="3"/>
    <x v="13"/>
    <x v="957"/>
    <x v="1197"/>
    <x v="0"/>
    <n v="20.661200000000001"/>
    <n v="2"/>
    <n v="7"/>
  </r>
  <r>
    <x v="676"/>
    <x v="500"/>
    <d v="2013-07-07T00:00:00"/>
    <s v="AnnaAndreadi@gmail.com"/>
    <x v="3"/>
    <x v="15"/>
    <x v="772"/>
    <x v="1198"/>
    <x v="4"/>
    <n v="225.73500000000001"/>
    <n v="2"/>
    <n v="7"/>
  </r>
  <r>
    <x v="676"/>
    <x v="500"/>
    <d v="2013-07-07T00:00:00"/>
    <s v="AnnaAndreadi@gmail.com"/>
    <x v="3"/>
    <x v="7"/>
    <x v="255"/>
    <x v="1199"/>
    <x v="2"/>
    <n v="0.55840000000000001"/>
    <n v="2"/>
    <n v="7"/>
  </r>
  <r>
    <x v="677"/>
    <x v="236"/>
    <d v="2012-09-08T00:00:00"/>
    <s v="AnnSteele@gmail.com"/>
    <x v="3"/>
    <x v="10"/>
    <x v="551"/>
    <x v="127"/>
    <x v="0"/>
    <n v="-12.956799999999999"/>
    <n v="5"/>
    <n v="9"/>
  </r>
  <r>
    <x v="677"/>
    <x v="236"/>
    <d v="2012-09-08T00:00:00"/>
    <s v="AnnSteele@gmail.com"/>
    <x v="3"/>
    <x v="4"/>
    <x v="34"/>
    <x v="1200"/>
    <x v="0"/>
    <n v="2.1492"/>
    <n v="5"/>
    <n v="9"/>
  </r>
  <r>
    <x v="678"/>
    <x v="472"/>
    <d v="2014-08-13T00:00:00"/>
    <s v="MattCollins@gmail.com"/>
    <x v="12"/>
    <x v="9"/>
    <x v="652"/>
    <x v="546"/>
    <x v="4"/>
    <n v="114.9385"/>
    <n v="5"/>
    <n v="8"/>
  </r>
  <r>
    <x v="679"/>
    <x v="288"/>
    <d v="2014-03-21T00:00:00"/>
    <s v="SanjitEngle@gmail.com"/>
    <x v="15"/>
    <x v="12"/>
    <x v="958"/>
    <x v="1201"/>
    <x v="0"/>
    <n v="-299.8116"/>
    <n v="7"/>
    <n v="3"/>
  </r>
  <r>
    <x v="680"/>
    <x v="501"/>
    <d v="2014-10-02T00:00:00"/>
    <s v="DarrinSayre@gmail.com"/>
    <x v="7"/>
    <x v="1"/>
    <x v="194"/>
    <x v="1202"/>
    <x v="8"/>
    <n v="3.2776000000000001"/>
    <n v="3"/>
    <n v="9"/>
  </r>
  <r>
    <x v="680"/>
    <x v="501"/>
    <d v="2014-10-02T00:00:00"/>
    <s v="DarrinSayre@gmail.com"/>
    <x v="7"/>
    <x v="7"/>
    <x v="959"/>
    <x v="1203"/>
    <x v="0"/>
    <n v="-29.436800000000002"/>
    <n v="3"/>
    <n v="9"/>
  </r>
  <r>
    <x v="680"/>
    <x v="501"/>
    <d v="2014-10-02T00:00:00"/>
    <s v="DarrinSayre@gmail.com"/>
    <x v="7"/>
    <x v="8"/>
    <x v="960"/>
    <x v="1204"/>
    <x v="0"/>
    <n v="1.3595999999999999"/>
    <n v="3"/>
    <n v="9"/>
  </r>
  <r>
    <x v="680"/>
    <x v="501"/>
    <d v="2014-10-02T00:00:00"/>
    <s v="DarrinSayre@gmail.com"/>
    <x v="7"/>
    <x v="4"/>
    <x v="568"/>
    <x v="1205"/>
    <x v="2"/>
    <n v="-58.861600000000003"/>
    <n v="3"/>
    <n v="9"/>
  </r>
  <r>
    <x v="680"/>
    <x v="501"/>
    <d v="2014-10-02T00:00:00"/>
    <s v="DarrinSayre@gmail.com"/>
    <x v="7"/>
    <x v="9"/>
    <x v="961"/>
    <x v="669"/>
    <x v="3"/>
    <n v="5.2026000000000003"/>
    <n v="3"/>
    <n v="9"/>
  </r>
  <r>
    <x v="680"/>
    <x v="501"/>
    <d v="2014-10-02T00:00:00"/>
    <s v="DarrinSayre@gmail.com"/>
    <x v="7"/>
    <x v="5"/>
    <x v="811"/>
    <x v="1206"/>
    <x v="0"/>
    <n v="26.224"/>
    <n v="3"/>
    <n v="9"/>
  </r>
  <r>
    <x v="681"/>
    <x v="502"/>
    <d v="2012-08-11T00:00:00"/>
    <s v="NoelStaavos@gmail.com"/>
    <x v="120"/>
    <x v="4"/>
    <x v="345"/>
    <x v="1207"/>
    <x v="8"/>
    <n v="1.1151"/>
    <n v="4"/>
    <n v="8"/>
  </r>
  <r>
    <x v="682"/>
    <x v="85"/>
    <d v="2013-11-09T00:00:00"/>
    <s v="XylonaPreis@gmail.com"/>
    <x v="0"/>
    <x v="11"/>
    <x v="314"/>
    <x v="1208"/>
    <x v="1"/>
    <n v="5.0358000000000001"/>
    <n v="5"/>
    <n v="11"/>
  </r>
  <r>
    <x v="682"/>
    <x v="85"/>
    <d v="2013-11-09T00:00:00"/>
    <s v="XylonaPreis@gmail.com"/>
    <x v="0"/>
    <x v="5"/>
    <x v="962"/>
    <x v="1209"/>
    <x v="0"/>
    <n v="14.2956"/>
    <n v="5"/>
    <n v="11"/>
  </r>
  <r>
    <x v="682"/>
    <x v="85"/>
    <d v="2013-11-09T00:00:00"/>
    <s v="XylonaPreis@gmail.com"/>
    <x v="0"/>
    <x v="4"/>
    <x v="405"/>
    <x v="1210"/>
    <x v="12"/>
    <n v="15.799200000000001"/>
    <n v="5"/>
    <n v="11"/>
  </r>
  <r>
    <x v="682"/>
    <x v="85"/>
    <d v="2013-11-09T00:00:00"/>
    <s v="XylonaPreis@gmail.com"/>
    <x v="0"/>
    <x v="9"/>
    <x v="963"/>
    <x v="1034"/>
    <x v="3"/>
    <n v="56.977200000000003"/>
    <n v="5"/>
    <n v="11"/>
  </r>
  <r>
    <x v="682"/>
    <x v="85"/>
    <d v="2013-11-09T00:00:00"/>
    <s v="XylonaPreis@gmail.com"/>
    <x v="0"/>
    <x v="4"/>
    <x v="254"/>
    <x v="1211"/>
    <x v="0"/>
    <n v="3.0211999999999999"/>
    <n v="5"/>
    <n v="11"/>
  </r>
  <r>
    <x v="682"/>
    <x v="85"/>
    <d v="2013-11-09T00:00:00"/>
    <s v="XylonaPreis@gmail.com"/>
    <x v="0"/>
    <x v="9"/>
    <x v="592"/>
    <x v="179"/>
    <x v="3"/>
    <n v="9.3312000000000008"/>
    <n v="5"/>
    <n v="11"/>
  </r>
  <r>
    <x v="682"/>
    <x v="85"/>
    <d v="2013-11-09T00:00:00"/>
    <s v="XylonaPreis@gmail.com"/>
    <x v="0"/>
    <x v="9"/>
    <x v="450"/>
    <x v="616"/>
    <x v="3"/>
    <n v="150.98400000000001"/>
    <n v="5"/>
    <n v="11"/>
  </r>
  <r>
    <x v="683"/>
    <x v="311"/>
    <d v="2014-08-22T00:00:00"/>
    <s v="JanetMartin@gmail.com"/>
    <x v="0"/>
    <x v="6"/>
    <x v="964"/>
    <x v="1212"/>
    <x v="3"/>
    <n v="5.2286999999999999"/>
    <n v="7"/>
    <n v="8"/>
  </r>
  <r>
    <x v="684"/>
    <x v="503"/>
    <d v="2014-06-24T00:00:00"/>
    <s v="CraigCarreira@gmail.com"/>
    <x v="0"/>
    <x v="15"/>
    <x v="420"/>
    <x v="1213"/>
    <x v="5"/>
    <n v="75.593699999999998"/>
    <n v="5"/>
    <n v="6"/>
  </r>
  <r>
    <x v="684"/>
    <x v="503"/>
    <d v="2014-06-24T00:00:00"/>
    <s v="CraigCarreira@gmail.com"/>
    <x v="0"/>
    <x v="9"/>
    <x v="965"/>
    <x v="255"/>
    <x v="6"/>
    <n v="19.051200000000001"/>
    <n v="5"/>
    <n v="6"/>
  </r>
  <r>
    <x v="685"/>
    <x v="504"/>
    <d v="2011-11-26T00:00:00"/>
    <s v="GeorgiaRosenberg@gmail.com"/>
    <x v="3"/>
    <x v="9"/>
    <x v="966"/>
    <x v="265"/>
    <x v="0"/>
    <n v="6.2207999999999997"/>
    <n v="5"/>
    <n v="11"/>
  </r>
  <r>
    <x v="686"/>
    <x v="505"/>
    <d v="2013-04-17T00:00:00"/>
    <s v="FiliaMcAdams@gmail.com"/>
    <x v="104"/>
    <x v="9"/>
    <x v="967"/>
    <x v="265"/>
    <x v="0"/>
    <n v="6.2207999999999997"/>
    <n v="6"/>
    <n v="4"/>
  </r>
  <r>
    <x v="686"/>
    <x v="505"/>
    <d v="2013-04-17T00:00:00"/>
    <s v="FiliaMcAdams@gmail.com"/>
    <x v="104"/>
    <x v="4"/>
    <x v="723"/>
    <x v="1214"/>
    <x v="4"/>
    <n v="8.1199999999999992"/>
    <n v="6"/>
    <n v="4"/>
  </r>
  <r>
    <x v="687"/>
    <x v="170"/>
    <d v="2011-12-29T00:00:00"/>
    <s v="BenFerrer@gmail.com"/>
    <x v="0"/>
    <x v="3"/>
    <x v="968"/>
    <x v="1215"/>
    <x v="1"/>
    <n v="17.365600000000001"/>
    <n v="5"/>
    <n v="12"/>
  </r>
  <r>
    <x v="687"/>
    <x v="170"/>
    <d v="2011-12-29T00:00:00"/>
    <s v="BenFerrer@gmail.com"/>
    <x v="0"/>
    <x v="5"/>
    <x v="969"/>
    <x v="1216"/>
    <x v="0"/>
    <n v="101.3488"/>
    <n v="5"/>
    <n v="12"/>
  </r>
  <r>
    <x v="687"/>
    <x v="170"/>
    <d v="2011-12-29T00:00:00"/>
    <s v="BenFerrer@gmail.com"/>
    <x v="0"/>
    <x v="8"/>
    <x v="970"/>
    <x v="1217"/>
    <x v="3"/>
    <n v="13.198499999999999"/>
    <n v="5"/>
    <n v="12"/>
  </r>
  <r>
    <x v="687"/>
    <x v="170"/>
    <d v="2011-12-29T00:00:00"/>
    <s v="BenFerrer@gmail.com"/>
    <x v="0"/>
    <x v="3"/>
    <x v="808"/>
    <x v="1218"/>
    <x v="3"/>
    <n v="51.148499999999999"/>
    <n v="5"/>
    <n v="12"/>
  </r>
  <r>
    <x v="687"/>
    <x v="170"/>
    <d v="2011-12-29T00:00:00"/>
    <s v="BenFerrer@gmail.com"/>
    <x v="0"/>
    <x v="7"/>
    <x v="971"/>
    <x v="850"/>
    <x v="8"/>
    <n v="0.2034"/>
    <n v="5"/>
    <n v="12"/>
  </r>
  <r>
    <x v="687"/>
    <x v="170"/>
    <d v="2011-12-29T00:00:00"/>
    <s v="BenFerrer@gmail.com"/>
    <x v="0"/>
    <x v="1"/>
    <x v="972"/>
    <x v="1219"/>
    <x v="8"/>
    <n v="5.5176999999999996"/>
    <n v="5"/>
    <n v="12"/>
  </r>
  <r>
    <x v="688"/>
    <x v="506"/>
    <d v="2014-05-30T00:00:00"/>
    <s v="VivekSundaresam@gmail.com"/>
    <x v="0"/>
    <x v="6"/>
    <x v="746"/>
    <x v="876"/>
    <x v="3"/>
    <n v="-6.4233000000000002"/>
    <n v="6"/>
    <n v="5"/>
  </r>
  <r>
    <x v="689"/>
    <x v="507"/>
    <d v="2013-10-04T00:00:00"/>
    <s v="LizPreis@gmail.com"/>
    <x v="8"/>
    <x v="4"/>
    <x v="973"/>
    <x v="1220"/>
    <x v="6"/>
    <n v="-40.180799999999998"/>
    <n v="1"/>
    <n v="10"/>
  </r>
  <r>
    <x v="690"/>
    <x v="508"/>
    <d v="2013-09-21T00:00:00"/>
    <s v="RobBeeghly@gmail.com"/>
    <x v="1"/>
    <x v="9"/>
    <x v="974"/>
    <x v="1221"/>
    <x v="4"/>
    <n v="10.058"/>
    <n v="5"/>
    <n v="9"/>
  </r>
  <r>
    <x v="690"/>
    <x v="508"/>
    <d v="2013-09-21T00:00:00"/>
    <s v="RobBeeghly@gmail.com"/>
    <x v="1"/>
    <x v="4"/>
    <x v="350"/>
    <x v="1222"/>
    <x v="1"/>
    <n v="15.815799999999999"/>
    <n v="5"/>
    <n v="9"/>
  </r>
  <r>
    <x v="691"/>
    <x v="187"/>
    <d v="2013-10-02T00:00:00"/>
    <s v="JuliaWest@gmail.com"/>
    <x v="3"/>
    <x v="2"/>
    <x v="975"/>
    <x v="1223"/>
    <x v="2"/>
    <n v="6.9551999999999996"/>
    <n v="6"/>
    <n v="9"/>
  </r>
  <r>
    <x v="692"/>
    <x v="114"/>
    <d v="2014-02-26T00:00:00"/>
    <s v="BartPistole@gmail.com"/>
    <x v="30"/>
    <x v="11"/>
    <x v="57"/>
    <x v="1224"/>
    <x v="3"/>
    <n v="3.0653999999999999"/>
    <n v="5"/>
    <n v="2"/>
  </r>
  <r>
    <x v="693"/>
    <x v="509"/>
    <d v="2011-10-10T00:00:00"/>
    <s v="TanjaNorvell@gmail.com"/>
    <x v="89"/>
    <x v="10"/>
    <x v="603"/>
    <x v="659"/>
    <x v="3"/>
    <n v="13.7646"/>
    <n v="0"/>
    <n v="10"/>
  </r>
  <r>
    <x v="693"/>
    <x v="509"/>
    <d v="2011-10-10T00:00:00"/>
    <s v="TanjaNorvell@gmail.com"/>
    <x v="89"/>
    <x v="13"/>
    <x v="335"/>
    <x v="346"/>
    <x v="0"/>
    <n v="7.4871999999999996"/>
    <n v="0"/>
    <n v="10"/>
  </r>
  <r>
    <x v="694"/>
    <x v="216"/>
    <d v="2012-03-26T00:00:00"/>
    <s v="MikeCaudle@gmail.com"/>
    <x v="0"/>
    <x v="9"/>
    <x v="229"/>
    <x v="159"/>
    <x v="0"/>
    <n v="5.8604000000000003"/>
    <n v="7"/>
    <n v="3"/>
  </r>
  <r>
    <x v="695"/>
    <x v="182"/>
    <d v="2014-07-13T00:00:00"/>
    <s v="VickyFreymann@gmail.com"/>
    <x v="1"/>
    <x v="1"/>
    <x v="976"/>
    <x v="1225"/>
    <x v="3"/>
    <n v="4.9104000000000001"/>
    <n v="4"/>
    <n v="7"/>
  </r>
  <r>
    <x v="695"/>
    <x v="182"/>
    <d v="2014-07-13T00:00:00"/>
    <s v="VickyFreymann@gmail.com"/>
    <x v="1"/>
    <x v="4"/>
    <x v="742"/>
    <x v="1226"/>
    <x v="3"/>
    <n v="30.2316"/>
    <n v="4"/>
    <n v="7"/>
  </r>
  <r>
    <x v="695"/>
    <x v="182"/>
    <d v="2014-07-13T00:00:00"/>
    <s v="VickyFreymann@gmail.com"/>
    <x v="1"/>
    <x v="2"/>
    <x v="977"/>
    <x v="931"/>
    <x v="3"/>
    <n v="6.2016"/>
    <n v="4"/>
    <n v="7"/>
  </r>
  <r>
    <x v="695"/>
    <x v="182"/>
    <d v="2014-07-13T00:00:00"/>
    <s v="VickyFreymann@gmail.com"/>
    <x v="1"/>
    <x v="2"/>
    <x v="856"/>
    <x v="986"/>
    <x v="2"/>
    <n v="4.3296000000000001"/>
    <n v="4"/>
    <n v="7"/>
  </r>
  <r>
    <x v="696"/>
    <x v="510"/>
    <d v="2011-07-17T00:00:00"/>
    <s v="GraceKelly@gmail.com"/>
    <x v="0"/>
    <x v="6"/>
    <x v="978"/>
    <x v="1227"/>
    <x v="3"/>
    <n v="4.3902000000000001"/>
    <n v="4"/>
    <n v="7"/>
  </r>
  <r>
    <x v="697"/>
    <x v="164"/>
    <d v="2012-01-02T00:00:00"/>
    <s v="JeremyFarry@gmail.com"/>
    <x v="3"/>
    <x v="10"/>
    <x v="122"/>
    <x v="745"/>
    <x v="3"/>
    <n v="23.027999999999999"/>
    <n v="6"/>
    <n v="12"/>
  </r>
  <r>
    <x v="697"/>
    <x v="164"/>
    <d v="2012-01-02T00:00:00"/>
    <s v="JeremyFarry@gmail.com"/>
    <x v="3"/>
    <x v="9"/>
    <x v="230"/>
    <x v="807"/>
    <x v="3"/>
    <n v="5.7779999999999996"/>
    <n v="6"/>
    <n v="12"/>
  </r>
  <r>
    <x v="698"/>
    <x v="254"/>
    <d v="2014-10-29T00:00:00"/>
    <s v="NatalieDeCherney@gmail.com"/>
    <x v="65"/>
    <x v="4"/>
    <x v="319"/>
    <x v="1228"/>
    <x v="8"/>
    <n v="-6.5618999999999996"/>
    <n v="7"/>
    <n v="10"/>
  </r>
  <r>
    <x v="699"/>
    <x v="511"/>
    <d v="2012-12-09T00:00:00"/>
    <s v="HarryMarie@gmail.com"/>
    <x v="0"/>
    <x v="13"/>
    <x v="979"/>
    <x v="1229"/>
    <x v="3"/>
    <n v="122.148"/>
    <n v="5"/>
    <n v="12"/>
  </r>
  <r>
    <x v="699"/>
    <x v="511"/>
    <d v="2012-12-09T00:00:00"/>
    <s v="HarryMarie@gmail.com"/>
    <x v="0"/>
    <x v="3"/>
    <x v="980"/>
    <x v="1230"/>
    <x v="3"/>
    <n v="8.2764000000000006"/>
    <n v="5"/>
    <n v="12"/>
  </r>
  <r>
    <x v="699"/>
    <x v="511"/>
    <d v="2012-12-09T00:00:00"/>
    <s v="HarryMarie@gmail.com"/>
    <x v="0"/>
    <x v="1"/>
    <x v="981"/>
    <x v="1231"/>
    <x v="4"/>
    <n v="13.832000000000001"/>
    <n v="5"/>
    <n v="12"/>
  </r>
  <r>
    <x v="700"/>
    <x v="124"/>
    <d v="2011-12-14T00:00:00"/>
    <s v="DarioMedina@gmail.com"/>
    <x v="35"/>
    <x v="7"/>
    <x v="982"/>
    <x v="1232"/>
    <x v="6"/>
    <n v="-1.2587999999999999"/>
    <n v="5"/>
    <n v="12"/>
  </r>
  <r>
    <x v="701"/>
    <x v="512"/>
    <d v="2011-04-21T00:00:00"/>
    <s v="NicoleFjeld@gmail.com"/>
    <x v="12"/>
    <x v="1"/>
    <x v="983"/>
    <x v="1233"/>
    <x v="3"/>
    <n v="26.649000000000001"/>
    <n v="2"/>
    <n v="4"/>
  </r>
  <r>
    <x v="702"/>
    <x v="513"/>
    <d v="2014-07-22T00:00:00"/>
    <s v="AlejandroBallentine@gmail.com"/>
    <x v="0"/>
    <x v="14"/>
    <x v="984"/>
    <x v="686"/>
    <x v="0"/>
    <n v="89.997"/>
    <n v="4"/>
    <n v="7"/>
  </r>
  <r>
    <x v="703"/>
    <x v="514"/>
    <d v="2011-04-16T00:00:00"/>
    <s v="SanjitEngle@gmail.com"/>
    <x v="125"/>
    <x v="4"/>
    <x v="529"/>
    <x v="722"/>
    <x v="8"/>
    <n v="3.3544"/>
    <n v="5"/>
    <n v="4"/>
  </r>
  <r>
    <x v="704"/>
    <x v="138"/>
    <d v="2013-08-29T00:00:00"/>
    <s v="TomStivers@gmail.com"/>
    <x v="0"/>
    <x v="2"/>
    <x v="985"/>
    <x v="1234"/>
    <x v="0"/>
    <n v="3.7995999999999999"/>
    <n v="2"/>
    <n v="8"/>
  </r>
  <r>
    <x v="705"/>
    <x v="369"/>
    <d v="2014-11-05T00:00:00"/>
    <s v="NancyLomonaco@gmail.com"/>
    <x v="126"/>
    <x v="13"/>
    <x v="273"/>
    <x v="1235"/>
    <x v="1"/>
    <n v="38.29"/>
    <n v="2"/>
    <n v="11"/>
  </r>
  <r>
    <x v="705"/>
    <x v="369"/>
    <d v="2014-11-05T00:00:00"/>
    <s v="NancyLomonaco@gmail.com"/>
    <x v="126"/>
    <x v="2"/>
    <x v="986"/>
    <x v="1236"/>
    <x v="4"/>
    <n v="4.2240000000000002"/>
    <n v="2"/>
    <n v="11"/>
  </r>
  <r>
    <x v="705"/>
    <x v="369"/>
    <d v="2014-11-05T00:00:00"/>
    <s v="NancyLomonaco@gmail.com"/>
    <x v="126"/>
    <x v="4"/>
    <x v="987"/>
    <x v="1237"/>
    <x v="6"/>
    <n v="206.6232"/>
    <n v="2"/>
    <n v="11"/>
  </r>
  <r>
    <x v="705"/>
    <x v="369"/>
    <d v="2014-11-05T00:00:00"/>
    <s v="NancyLomonaco@gmail.com"/>
    <x v="126"/>
    <x v="11"/>
    <x v="988"/>
    <x v="1004"/>
    <x v="3"/>
    <n v="0.16739999999999999"/>
    <n v="2"/>
    <n v="11"/>
  </r>
  <r>
    <x v="705"/>
    <x v="369"/>
    <d v="2014-11-05T00:00:00"/>
    <s v="NancyLomonaco@gmail.com"/>
    <x v="126"/>
    <x v="1"/>
    <x v="989"/>
    <x v="1238"/>
    <x v="3"/>
    <n v="10.5084"/>
    <n v="2"/>
    <n v="11"/>
  </r>
  <r>
    <x v="705"/>
    <x v="369"/>
    <d v="2014-11-05T00:00:00"/>
    <s v="NancyLomonaco@gmail.com"/>
    <x v="126"/>
    <x v="7"/>
    <x v="715"/>
    <x v="1239"/>
    <x v="1"/>
    <n v="22.627500000000001"/>
    <n v="2"/>
    <n v="11"/>
  </r>
  <r>
    <x v="706"/>
    <x v="189"/>
    <d v="2014-01-01T00:00:00"/>
    <s v="MikeCaudle@gmail.com"/>
    <x v="0"/>
    <x v="12"/>
    <x v="583"/>
    <x v="1240"/>
    <x v="0"/>
    <n v="4.9728000000000003"/>
    <n v="5"/>
    <n v="12"/>
  </r>
  <r>
    <x v="706"/>
    <x v="189"/>
    <d v="2014-01-01T00:00:00"/>
    <s v="MikeCaudle@gmail.com"/>
    <x v="0"/>
    <x v="3"/>
    <x v="3"/>
    <x v="1116"/>
    <x v="0"/>
    <n v="30.238399999999999"/>
    <n v="5"/>
    <n v="12"/>
  </r>
  <r>
    <x v="706"/>
    <x v="189"/>
    <d v="2014-01-01T00:00:00"/>
    <s v="MikeCaudle@gmail.com"/>
    <x v="0"/>
    <x v="10"/>
    <x v="990"/>
    <x v="583"/>
    <x v="3"/>
    <n v="-5.4882"/>
    <n v="5"/>
    <n v="12"/>
  </r>
  <r>
    <x v="706"/>
    <x v="189"/>
    <d v="2014-01-01T00:00:00"/>
    <s v="MikeCaudle@gmail.com"/>
    <x v="0"/>
    <x v="5"/>
    <x v="991"/>
    <x v="800"/>
    <x v="0"/>
    <n v="2.0539999999999998"/>
    <n v="5"/>
    <n v="12"/>
  </r>
  <r>
    <x v="706"/>
    <x v="189"/>
    <d v="2014-01-01T00:00:00"/>
    <s v="MikeCaudle@gmail.com"/>
    <x v="0"/>
    <x v="6"/>
    <x v="341"/>
    <x v="1241"/>
    <x v="3"/>
    <n v="33.851700000000001"/>
    <n v="5"/>
    <n v="12"/>
  </r>
  <r>
    <x v="706"/>
    <x v="189"/>
    <d v="2014-01-01T00:00:00"/>
    <s v="MikeCaudle@gmail.com"/>
    <x v="0"/>
    <x v="2"/>
    <x v="238"/>
    <x v="1242"/>
    <x v="3"/>
    <n v="15.111599999999999"/>
    <n v="5"/>
    <n v="12"/>
  </r>
  <r>
    <x v="707"/>
    <x v="286"/>
    <d v="2014-11-15T00:00:00"/>
    <s v="JoelEaton@gmail.com"/>
    <x v="51"/>
    <x v="1"/>
    <x v="130"/>
    <x v="1243"/>
    <x v="7"/>
    <n v="20.732800000000001"/>
    <n v="5"/>
    <n v="11"/>
  </r>
  <r>
    <x v="708"/>
    <x v="322"/>
    <d v="2014-12-26T00:00:00"/>
    <s v="RobertMarley@gmail.com"/>
    <x v="0"/>
    <x v="14"/>
    <x v="95"/>
    <x v="1244"/>
    <x v="6"/>
    <n v="1007.9832"/>
    <n v="1"/>
    <n v="12"/>
  </r>
  <r>
    <x v="708"/>
    <x v="322"/>
    <d v="2014-12-26T00:00:00"/>
    <s v="RobertMarley@gmail.com"/>
    <x v="0"/>
    <x v="4"/>
    <x v="151"/>
    <x v="1245"/>
    <x v="3"/>
    <n v="33.93"/>
    <n v="1"/>
    <n v="12"/>
  </r>
  <r>
    <x v="709"/>
    <x v="515"/>
    <d v="2014-08-09T00:00:00"/>
    <s v="BruceDegenhardt@gmail.com"/>
    <x v="3"/>
    <x v="0"/>
    <x v="170"/>
    <x v="953"/>
    <x v="4"/>
    <n v="24.84"/>
    <n v="5"/>
    <n v="8"/>
  </r>
  <r>
    <x v="709"/>
    <x v="515"/>
    <d v="2014-08-09T00:00:00"/>
    <s v="BruceDegenhardt@gmail.com"/>
    <x v="3"/>
    <x v="1"/>
    <x v="992"/>
    <x v="1246"/>
    <x v="3"/>
    <n v="11.1564"/>
    <n v="5"/>
    <n v="8"/>
  </r>
  <r>
    <x v="710"/>
    <x v="109"/>
    <d v="2012-08-26T00:00:00"/>
    <s v="DavidSmith@gmail.com"/>
    <x v="3"/>
    <x v="15"/>
    <x v="993"/>
    <x v="1247"/>
    <x v="6"/>
    <n v="34.494"/>
    <n v="5"/>
    <n v="8"/>
  </r>
  <r>
    <x v="710"/>
    <x v="109"/>
    <d v="2012-08-26T00:00:00"/>
    <s v="DavidSmith@gmail.com"/>
    <x v="3"/>
    <x v="7"/>
    <x v="217"/>
    <x v="1248"/>
    <x v="8"/>
    <n v="3.2391999999999999"/>
    <n v="5"/>
    <n v="8"/>
  </r>
  <r>
    <x v="711"/>
    <x v="516"/>
    <d v="2014-03-18T00:00:00"/>
    <s v="BillStewart@gmail.com"/>
    <x v="3"/>
    <x v="7"/>
    <x v="217"/>
    <x v="220"/>
    <x v="3"/>
    <n v="9.7175999999999991"/>
    <n v="5"/>
    <n v="3"/>
  </r>
  <r>
    <x v="712"/>
    <x v="517"/>
    <d v="2014-04-30T00:00:00"/>
    <s v="ArthurPrichep@gmail.com"/>
    <x v="0"/>
    <x v="2"/>
    <x v="994"/>
    <x v="626"/>
    <x v="2"/>
    <n v="33.458399999999997"/>
    <n v="2"/>
    <n v="4"/>
  </r>
  <r>
    <x v="712"/>
    <x v="517"/>
    <d v="2014-04-30T00:00:00"/>
    <s v="ArthurPrichep@gmail.com"/>
    <x v="0"/>
    <x v="2"/>
    <x v="985"/>
    <x v="585"/>
    <x v="3"/>
    <n v="5.6993999999999998"/>
    <n v="2"/>
    <n v="4"/>
  </r>
  <r>
    <x v="712"/>
    <x v="517"/>
    <d v="2014-04-30T00:00:00"/>
    <s v="ArthurPrichep@gmail.com"/>
    <x v="0"/>
    <x v="2"/>
    <x v="844"/>
    <x v="1009"/>
    <x v="0"/>
    <n v="12.298"/>
    <n v="2"/>
    <n v="4"/>
  </r>
  <r>
    <x v="713"/>
    <x v="487"/>
    <d v="2014-10-25T00:00:00"/>
    <s v="HelenAbelman@gmail.com"/>
    <x v="92"/>
    <x v="4"/>
    <x v="154"/>
    <x v="1121"/>
    <x v="2"/>
    <n v="-2.5344000000000002"/>
    <n v="2"/>
    <n v="10"/>
  </r>
  <r>
    <x v="713"/>
    <x v="487"/>
    <d v="2014-10-25T00:00:00"/>
    <s v="HelenAbelman@gmail.com"/>
    <x v="92"/>
    <x v="10"/>
    <x v="995"/>
    <x v="1249"/>
    <x v="2"/>
    <n v="-28.956800000000001"/>
    <n v="2"/>
    <n v="10"/>
  </r>
  <r>
    <x v="714"/>
    <x v="518"/>
    <d v="2012-08-06T00:00:00"/>
    <s v="Corey-Lock@gmail.com"/>
    <x v="1"/>
    <x v="4"/>
    <x v="996"/>
    <x v="1200"/>
    <x v="0"/>
    <n v="2.1492"/>
    <n v="4"/>
    <n v="8"/>
  </r>
  <r>
    <x v="714"/>
    <x v="518"/>
    <d v="2012-08-06T00:00:00"/>
    <s v="Corey-Lock@gmail.com"/>
    <x v="1"/>
    <x v="16"/>
    <x v="760"/>
    <x v="969"/>
    <x v="0"/>
    <n v="41.88"/>
    <n v="4"/>
    <n v="8"/>
  </r>
  <r>
    <x v="715"/>
    <x v="118"/>
    <d v="2014-05-20T00:00:00"/>
    <s v="KenBlack@gmail.com"/>
    <x v="1"/>
    <x v="9"/>
    <x v="997"/>
    <x v="1250"/>
    <x v="5"/>
    <n v="206.88929999999999"/>
    <n v="5"/>
    <n v="5"/>
  </r>
  <r>
    <x v="715"/>
    <x v="118"/>
    <d v="2014-05-20T00:00:00"/>
    <s v="KenBlack@gmail.com"/>
    <x v="1"/>
    <x v="12"/>
    <x v="184"/>
    <x v="1251"/>
    <x v="4"/>
    <n v="1.9319999999999999"/>
    <n v="5"/>
    <n v="5"/>
  </r>
  <r>
    <x v="716"/>
    <x v="519"/>
    <d v="2014-04-13T00:00:00"/>
    <s v="AdrianHane@gmail.com"/>
    <x v="3"/>
    <x v="9"/>
    <x v="652"/>
    <x v="546"/>
    <x v="4"/>
    <n v="114.9385"/>
    <n v="4"/>
    <n v="4"/>
  </r>
  <r>
    <x v="716"/>
    <x v="519"/>
    <d v="2014-04-13T00:00:00"/>
    <s v="AdrianHane@gmail.com"/>
    <x v="3"/>
    <x v="9"/>
    <x v="901"/>
    <x v="1252"/>
    <x v="2"/>
    <n v="97.88"/>
    <n v="4"/>
    <n v="4"/>
  </r>
  <r>
    <x v="717"/>
    <x v="57"/>
    <d v="2014-06-27T00:00:00"/>
    <s v="KeanThornton@gmail.com"/>
    <x v="3"/>
    <x v="11"/>
    <x v="998"/>
    <x v="1253"/>
    <x v="8"/>
    <n v="1.3535999999999999"/>
    <n v="2"/>
    <n v="6"/>
  </r>
  <r>
    <x v="718"/>
    <x v="520"/>
    <d v="2013-01-17T00:00:00"/>
    <s v="KenBlack@gmail.com"/>
    <x v="1"/>
    <x v="1"/>
    <x v="663"/>
    <x v="229"/>
    <x v="2"/>
    <n v="34.365600000000001"/>
    <n v="7"/>
    <n v="1"/>
  </r>
  <r>
    <x v="718"/>
    <x v="520"/>
    <d v="2013-01-17T00:00:00"/>
    <s v="KenBlack@gmail.com"/>
    <x v="1"/>
    <x v="8"/>
    <x v="999"/>
    <x v="1254"/>
    <x v="0"/>
    <n v="13.296200000000001"/>
    <n v="7"/>
    <n v="1"/>
  </r>
  <r>
    <x v="719"/>
    <x v="252"/>
    <d v="2011-03-19T00:00:00"/>
    <s v="JasonFortune-@gmail.com"/>
    <x v="127"/>
    <x v="4"/>
    <x v="817"/>
    <x v="1255"/>
    <x v="2"/>
    <n v="11.167199999999999"/>
    <n v="5"/>
    <n v="3"/>
  </r>
  <r>
    <x v="719"/>
    <x v="252"/>
    <d v="2011-03-19T00:00:00"/>
    <s v="JasonFortune-@gmail.com"/>
    <x v="127"/>
    <x v="7"/>
    <x v="217"/>
    <x v="1248"/>
    <x v="8"/>
    <n v="3.2391999999999999"/>
    <n v="5"/>
    <n v="3"/>
  </r>
  <r>
    <x v="719"/>
    <x v="252"/>
    <d v="2011-03-19T00:00:00"/>
    <s v="JasonFortune-@gmail.com"/>
    <x v="127"/>
    <x v="8"/>
    <x v="1000"/>
    <x v="1256"/>
    <x v="12"/>
    <n v="6.6239999999999997"/>
    <n v="5"/>
    <n v="3"/>
  </r>
  <r>
    <x v="719"/>
    <x v="252"/>
    <d v="2011-03-19T00:00:00"/>
    <s v="JasonFortune-@gmail.com"/>
    <x v="127"/>
    <x v="7"/>
    <x v="57"/>
    <x v="1257"/>
    <x v="0"/>
    <n v="5.7671999999999999"/>
    <n v="5"/>
    <n v="3"/>
  </r>
  <r>
    <x v="719"/>
    <x v="252"/>
    <d v="2011-03-19T00:00:00"/>
    <s v="JasonFortune-@gmail.com"/>
    <x v="127"/>
    <x v="4"/>
    <x v="846"/>
    <x v="1258"/>
    <x v="0"/>
    <n v="20.165600000000001"/>
    <n v="5"/>
    <n v="3"/>
  </r>
  <r>
    <x v="720"/>
    <x v="396"/>
    <d v="2011-12-22T00:00:00"/>
    <s v="CarolTriggs@gmail.com"/>
    <x v="26"/>
    <x v="1"/>
    <x v="677"/>
    <x v="1259"/>
    <x v="0"/>
    <n v="10.393599999999999"/>
    <n v="2"/>
    <n v="12"/>
  </r>
  <r>
    <x v="720"/>
    <x v="396"/>
    <d v="2011-12-22T00:00:00"/>
    <s v="CarolTriggs@gmail.com"/>
    <x v="26"/>
    <x v="8"/>
    <x v="75"/>
    <x v="307"/>
    <x v="3"/>
    <n v="21.5928"/>
    <n v="2"/>
    <n v="12"/>
  </r>
  <r>
    <x v="720"/>
    <x v="396"/>
    <d v="2011-12-22T00:00:00"/>
    <s v="CarolTriggs@gmail.com"/>
    <x v="26"/>
    <x v="10"/>
    <x v="1001"/>
    <x v="1260"/>
    <x v="3"/>
    <n v="-42.4116"/>
    <n v="2"/>
    <n v="12"/>
  </r>
  <r>
    <x v="720"/>
    <x v="396"/>
    <d v="2011-12-22T00:00:00"/>
    <s v="CarolTriggs@gmail.com"/>
    <x v="26"/>
    <x v="9"/>
    <x v="670"/>
    <x v="1261"/>
    <x v="4"/>
    <n v="77.671999999999997"/>
    <n v="2"/>
    <n v="12"/>
  </r>
  <r>
    <x v="720"/>
    <x v="396"/>
    <d v="2011-12-22T00:00:00"/>
    <s v="CarolTriggs@gmail.com"/>
    <x v="26"/>
    <x v="9"/>
    <x v="1002"/>
    <x v="482"/>
    <x v="0"/>
    <n v="2.64"/>
    <n v="2"/>
    <n v="12"/>
  </r>
  <r>
    <x v="721"/>
    <x v="79"/>
    <d v="2014-07-01T00:00:00"/>
    <s v="WilliamBrown@gmail.com"/>
    <x v="0"/>
    <x v="4"/>
    <x v="560"/>
    <x v="611"/>
    <x v="4"/>
    <n v="302.37299999999999"/>
    <n v="1"/>
    <n v="6"/>
  </r>
  <r>
    <x v="721"/>
    <x v="79"/>
    <d v="2014-07-01T00:00:00"/>
    <s v="WilliamBrown@gmail.com"/>
    <x v="0"/>
    <x v="7"/>
    <x v="35"/>
    <x v="1262"/>
    <x v="3"/>
    <n v="39.213000000000001"/>
    <n v="1"/>
    <n v="6"/>
  </r>
  <r>
    <x v="721"/>
    <x v="79"/>
    <d v="2014-07-01T00:00:00"/>
    <s v="WilliamBrown@gmail.com"/>
    <x v="0"/>
    <x v="2"/>
    <x v="1003"/>
    <x v="1037"/>
    <x v="0"/>
    <n v="3.0367999999999999"/>
    <n v="1"/>
    <n v="6"/>
  </r>
  <r>
    <x v="721"/>
    <x v="79"/>
    <d v="2014-07-01T00:00:00"/>
    <s v="WilliamBrown@gmail.com"/>
    <x v="0"/>
    <x v="8"/>
    <x v="511"/>
    <x v="1263"/>
    <x v="3"/>
    <n v="22.4316"/>
    <n v="1"/>
    <n v="6"/>
  </r>
  <r>
    <x v="722"/>
    <x v="521"/>
    <d v="2014-05-21T00:00:00"/>
    <s v="AdrianBarton@gmail.com"/>
    <x v="6"/>
    <x v="3"/>
    <x v="1004"/>
    <x v="1264"/>
    <x v="0"/>
    <n v="38.779200000000003"/>
    <n v="2"/>
    <n v="5"/>
  </r>
  <r>
    <x v="723"/>
    <x v="359"/>
    <d v="2012-05-16T00:00:00"/>
    <s v="LarryTron@gmail.com"/>
    <x v="30"/>
    <x v="3"/>
    <x v="439"/>
    <x v="384"/>
    <x v="0"/>
    <n v="20.1584"/>
    <n v="4"/>
    <n v="5"/>
  </r>
  <r>
    <x v="724"/>
    <x v="343"/>
    <d v="2014-12-08T00:00:00"/>
    <s v="CorinnaMitchell@gmail.com"/>
    <x v="1"/>
    <x v="6"/>
    <x v="1005"/>
    <x v="1265"/>
    <x v="0"/>
    <n v="88.733199999999997"/>
    <n v="4"/>
    <n v="12"/>
  </r>
  <r>
    <x v="725"/>
    <x v="522"/>
    <d v="2012-10-11T00:00:00"/>
    <s v="DennyJoy@gmail.com"/>
    <x v="3"/>
    <x v="9"/>
    <x v="191"/>
    <x v="514"/>
    <x v="1"/>
    <n v="21.7728"/>
    <n v="1"/>
    <n v="10"/>
  </r>
  <r>
    <x v="726"/>
    <x v="523"/>
    <d v="2012-04-20T00:00:00"/>
    <s v="DeanraEno@gmail.com"/>
    <x v="0"/>
    <x v="7"/>
    <x v="1006"/>
    <x v="1266"/>
    <x v="1"/>
    <n v="9.4717000000000002"/>
    <n v="2"/>
    <n v="4"/>
  </r>
  <r>
    <x v="726"/>
    <x v="523"/>
    <d v="2012-04-20T00:00:00"/>
    <s v="DeanraEno@gmail.com"/>
    <x v="0"/>
    <x v="9"/>
    <x v="1007"/>
    <x v="1267"/>
    <x v="0"/>
    <n v="27.882000000000001"/>
    <n v="2"/>
    <n v="4"/>
  </r>
  <r>
    <x v="727"/>
    <x v="490"/>
    <d v="2014-09-08T00:00:00"/>
    <s v="ChristineKargatis@gmail.com"/>
    <x v="1"/>
    <x v="2"/>
    <x v="57"/>
    <x v="1268"/>
    <x v="8"/>
    <n v="2.9561999999999999"/>
    <n v="6"/>
    <n v="9"/>
  </r>
  <r>
    <x v="728"/>
    <x v="524"/>
    <d v="2011-11-12T00:00:00"/>
    <s v="LenaHernandez@gmail.com"/>
    <x v="3"/>
    <x v="4"/>
    <x v="359"/>
    <x v="1269"/>
    <x v="1"/>
    <n v="46.179000000000002"/>
    <n v="5"/>
    <n v="11"/>
  </r>
  <r>
    <x v="729"/>
    <x v="474"/>
    <d v="2012-03-31T00:00:00"/>
    <s v="RichardBierner@gmail.com"/>
    <x v="18"/>
    <x v="9"/>
    <x v="39"/>
    <x v="1270"/>
    <x v="6"/>
    <n v="99.940799999999996"/>
    <n v="2"/>
    <n v="3"/>
  </r>
  <r>
    <x v="729"/>
    <x v="474"/>
    <d v="2012-03-31T00:00:00"/>
    <s v="RichardBierner@gmail.com"/>
    <x v="18"/>
    <x v="9"/>
    <x v="1008"/>
    <x v="1271"/>
    <x v="3"/>
    <n v="4.5401999999999996"/>
    <n v="2"/>
    <n v="3"/>
  </r>
  <r>
    <x v="729"/>
    <x v="474"/>
    <d v="2012-03-31T00:00:00"/>
    <s v="RichardBierner@gmail.com"/>
    <x v="18"/>
    <x v="8"/>
    <x v="502"/>
    <x v="1272"/>
    <x v="3"/>
    <n v="20.767499999999998"/>
    <n v="2"/>
    <n v="3"/>
  </r>
  <r>
    <x v="729"/>
    <x v="474"/>
    <d v="2012-03-31T00:00:00"/>
    <s v="RichardBierner@gmail.com"/>
    <x v="18"/>
    <x v="1"/>
    <x v="1009"/>
    <x v="182"/>
    <x v="3"/>
    <n v="9.5616000000000003"/>
    <n v="2"/>
    <n v="3"/>
  </r>
  <r>
    <x v="730"/>
    <x v="479"/>
    <d v="2012-02-24T00:00:00"/>
    <s v="GuyThornton@gmail.com"/>
    <x v="23"/>
    <x v="0"/>
    <x v="389"/>
    <x v="1273"/>
    <x v="0"/>
    <n v="28.087599999999998"/>
    <n v="6"/>
    <n v="2"/>
  </r>
  <r>
    <x v="730"/>
    <x v="479"/>
    <d v="2012-02-24T00:00:00"/>
    <s v="GuyThornton@gmail.com"/>
    <x v="23"/>
    <x v="6"/>
    <x v="1010"/>
    <x v="1274"/>
    <x v="8"/>
    <n v="-0.88859999999999995"/>
    <n v="6"/>
    <n v="2"/>
  </r>
  <r>
    <x v="731"/>
    <x v="34"/>
    <d v="2014-11-17T00:00:00"/>
    <s v="ChristineSundaresam@gmail.com"/>
    <x v="1"/>
    <x v="0"/>
    <x v="1011"/>
    <x v="237"/>
    <x v="0"/>
    <n v="4.5815999999999999"/>
    <n v="4"/>
    <n v="11"/>
  </r>
  <r>
    <x v="731"/>
    <x v="34"/>
    <d v="2014-11-17T00:00:00"/>
    <s v="ChristineSundaresam@gmail.com"/>
    <x v="1"/>
    <x v="2"/>
    <x v="1012"/>
    <x v="1275"/>
    <x v="3"/>
    <n v="2.3025000000000002"/>
    <n v="4"/>
    <n v="11"/>
  </r>
  <r>
    <x v="731"/>
    <x v="34"/>
    <d v="2014-11-17T00:00:00"/>
    <s v="ChristineSundaresam@gmail.com"/>
    <x v="1"/>
    <x v="12"/>
    <x v="1013"/>
    <x v="1276"/>
    <x v="3"/>
    <n v="8.0997000000000003"/>
    <n v="4"/>
    <n v="11"/>
  </r>
  <r>
    <x v="732"/>
    <x v="525"/>
    <d v="2013-03-04T00:00:00"/>
    <s v="TheresaSwint@gmail.com"/>
    <x v="3"/>
    <x v="12"/>
    <x v="849"/>
    <x v="1277"/>
    <x v="3"/>
    <n v="7.6050000000000004"/>
    <n v="0"/>
    <n v="3"/>
  </r>
  <r>
    <x v="732"/>
    <x v="525"/>
    <d v="2013-03-04T00:00:00"/>
    <s v="TheresaSwint@gmail.com"/>
    <x v="3"/>
    <x v="1"/>
    <x v="913"/>
    <x v="1278"/>
    <x v="3"/>
    <n v="11.995200000000001"/>
    <n v="0"/>
    <n v="3"/>
  </r>
  <r>
    <x v="733"/>
    <x v="526"/>
    <d v="2013-12-26T00:00:00"/>
    <s v="BenjaminVenier@gmail.com"/>
    <x v="1"/>
    <x v="9"/>
    <x v="352"/>
    <x v="214"/>
    <x v="4"/>
    <n v="16.032"/>
    <n v="1"/>
    <n v="12"/>
  </r>
  <r>
    <x v="734"/>
    <x v="420"/>
    <d v="2013-10-10T00:00:00"/>
    <s v="DionisLloyd@gmail.com"/>
    <x v="77"/>
    <x v="16"/>
    <x v="760"/>
    <x v="891"/>
    <x v="3"/>
    <n v="62.82"/>
    <n v="2"/>
    <n v="10"/>
  </r>
  <r>
    <x v="735"/>
    <x v="457"/>
    <d v="2011-09-21T00:00:00"/>
    <s v="NickRadford@gmail.com"/>
    <x v="116"/>
    <x v="13"/>
    <x v="1014"/>
    <x v="1279"/>
    <x v="3"/>
    <n v="85.981800000000007"/>
    <n v="4"/>
    <n v="9"/>
  </r>
  <r>
    <x v="736"/>
    <x v="493"/>
    <d v="2014-11-28T00:00:00"/>
    <s v="PatrickGardner@gmail.com"/>
    <x v="3"/>
    <x v="2"/>
    <x v="1015"/>
    <x v="1280"/>
    <x v="2"/>
    <n v="9.9936000000000007"/>
    <n v="3"/>
    <n v="11"/>
  </r>
  <r>
    <x v="737"/>
    <x v="284"/>
    <d v="2013-09-25T00:00:00"/>
    <s v="ChuckClark@gmail.com"/>
    <x v="3"/>
    <x v="4"/>
    <x v="214"/>
    <x v="572"/>
    <x v="3"/>
    <n v="4.1832000000000003"/>
    <n v="5"/>
    <n v="9"/>
  </r>
  <r>
    <x v="737"/>
    <x v="284"/>
    <d v="2013-09-25T00:00:00"/>
    <s v="ChuckClark@gmail.com"/>
    <x v="3"/>
    <x v="12"/>
    <x v="1016"/>
    <x v="1281"/>
    <x v="3"/>
    <n v="1.8720000000000001"/>
    <n v="5"/>
    <n v="9"/>
  </r>
  <r>
    <x v="738"/>
    <x v="275"/>
    <d v="2011-11-03T00:00:00"/>
    <s v="AmyCox@gmail.com"/>
    <x v="128"/>
    <x v="3"/>
    <x v="291"/>
    <x v="1282"/>
    <x v="7"/>
    <n v="83.512799999999999"/>
    <n v="3"/>
    <n v="10"/>
  </r>
  <r>
    <x v="739"/>
    <x v="364"/>
    <d v="2014-11-22T00:00:00"/>
    <s v="EileenKiefer@gmail.com"/>
    <x v="58"/>
    <x v="2"/>
    <x v="1003"/>
    <x v="1283"/>
    <x v="2"/>
    <n v="6.0735999999999999"/>
    <n v="5"/>
    <n v="11"/>
  </r>
  <r>
    <x v="740"/>
    <x v="527"/>
    <d v="2012-12-16T00:00:00"/>
    <s v="IreneMaddox@gmail.com"/>
    <x v="21"/>
    <x v="2"/>
    <x v="1017"/>
    <x v="986"/>
    <x v="4"/>
    <n v="1.1479999999999999"/>
    <n v="5"/>
    <n v="12"/>
  </r>
  <r>
    <x v="740"/>
    <x v="527"/>
    <d v="2012-12-16T00:00:00"/>
    <s v="IreneMaddox@gmail.com"/>
    <x v="21"/>
    <x v="15"/>
    <x v="1018"/>
    <x v="1284"/>
    <x v="2"/>
    <n v="-143.79040000000001"/>
    <n v="5"/>
    <n v="12"/>
  </r>
  <r>
    <x v="740"/>
    <x v="527"/>
    <d v="2012-12-16T00:00:00"/>
    <s v="IreneMaddox@gmail.com"/>
    <x v="21"/>
    <x v="2"/>
    <x v="308"/>
    <x v="1285"/>
    <x v="3"/>
    <n v="0.47520000000000001"/>
    <n v="5"/>
    <n v="12"/>
  </r>
  <r>
    <x v="740"/>
    <x v="527"/>
    <d v="2012-12-16T00:00:00"/>
    <s v="IreneMaddox@gmail.com"/>
    <x v="21"/>
    <x v="8"/>
    <x v="1019"/>
    <x v="1286"/>
    <x v="2"/>
    <n v="-6.5339999999999998"/>
    <n v="5"/>
    <n v="12"/>
  </r>
  <r>
    <x v="740"/>
    <x v="527"/>
    <d v="2012-12-16T00:00:00"/>
    <s v="IreneMaddox@gmail.com"/>
    <x v="21"/>
    <x v="1"/>
    <x v="1020"/>
    <x v="1287"/>
    <x v="5"/>
    <n v="15.069599999999999"/>
    <n v="5"/>
    <n v="12"/>
  </r>
  <r>
    <x v="740"/>
    <x v="527"/>
    <d v="2012-12-16T00:00:00"/>
    <s v="IreneMaddox@gmail.com"/>
    <x v="21"/>
    <x v="1"/>
    <x v="1021"/>
    <x v="1288"/>
    <x v="4"/>
    <n v="10.984"/>
    <n v="5"/>
    <n v="12"/>
  </r>
  <r>
    <x v="740"/>
    <x v="527"/>
    <d v="2012-12-16T00:00:00"/>
    <s v="IreneMaddox@gmail.com"/>
    <x v="21"/>
    <x v="6"/>
    <x v="633"/>
    <x v="1289"/>
    <x v="4"/>
    <n v="-248.166"/>
    <n v="5"/>
    <n v="12"/>
  </r>
  <r>
    <x v="740"/>
    <x v="527"/>
    <d v="2012-12-16T00:00:00"/>
    <s v="IreneMaddox@gmail.com"/>
    <x v="21"/>
    <x v="9"/>
    <x v="1022"/>
    <x v="1290"/>
    <x v="3"/>
    <n v="28.706399999999999"/>
    <n v="5"/>
    <n v="12"/>
  </r>
  <r>
    <x v="740"/>
    <x v="527"/>
    <d v="2012-12-16T00:00:00"/>
    <s v="IreneMaddox@gmail.com"/>
    <x v="21"/>
    <x v="9"/>
    <x v="1023"/>
    <x v="1291"/>
    <x v="3"/>
    <n v="9.6936"/>
    <n v="5"/>
    <n v="12"/>
  </r>
  <r>
    <x v="741"/>
    <x v="212"/>
    <d v="2012-03-23T00:00:00"/>
    <s v="MonicaFederle@gmail.com"/>
    <x v="0"/>
    <x v="1"/>
    <x v="905"/>
    <x v="1292"/>
    <x v="8"/>
    <n v="18.114599999999999"/>
    <n v="7"/>
    <n v="3"/>
  </r>
  <r>
    <x v="742"/>
    <x v="528"/>
    <d v="2012-11-25T00:00:00"/>
    <s v="NathanGelder@gmail.com"/>
    <x v="0"/>
    <x v="9"/>
    <x v="462"/>
    <x v="880"/>
    <x v="0"/>
    <n v="18.211200000000002"/>
    <n v="3"/>
    <n v="11"/>
  </r>
  <r>
    <x v="742"/>
    <x v="528"/>
    <d v="2012-11-25T00:00:00"/>
    <s v="NathanGelder@gmail.com"/>
    <x v="0"/>
    <x v="9"/>
    <x v="770"/>
    <x v="1293"/>
    <x v="11"/>
    <n v="19.260000000000002"/>
    <n v="3"/>
    <n v="11"/>
  </r>
  <r>
    <x v="742"/>
    <x v="528"/>
    <d v="2012-11-25T00:00:00"/>
    <s v="NathanGelder@gmail.com"/>
    <x v="0"/>
    <x v="7"/>
    <x v="1024"/>
    <x v="1294"/>
    <x v="3"/>
    <n v="10.089"/>
    <n v="3"/>
    <n v="11"/>
  </r>
  <r>
    <x v="743"/>
    <x v="529"/>
    <d v="2013-05-11T00:00:00"/>
    <s v="TrudyBrown@gmail.com"/>
    <x v="0"/>
    <x v="9"/>
    <x v="56"/>
    <x v="487"/>
    <x v="3"/>
    <n v="8.0730000000000004"/>
    <n v="2"/>
    <n v="5"/>
  </r>
  <r>
    <x v="744"/>
    <x v="76"/>
    <d v="2013-07-12T00:00:00"/>
    <s v="NickZandusky@gmail.com"/>
    <x v="129"/>
    <x v="4"/>
    <x v="152"/>
    <x v="1295"/>
    <x v="6"/>
    <n v="-35.884799999999998"/>
    <n v="1"/>
    <n v="7"/>
  </r>
  <r>
    <x v="745"/>
    <x v="34"/>
    <d v="2014-11-16T00:00:00"/>
    <s v="JimEpp@gmail.com"/>
    <x v="0"/>
    <x v="4"/>
    <x v="1025"/>
    <x v="1296"/>
    <x v="2"/>
    <n v="4.9055999999999997"/>
    <n v="3"/>
    <n v="11"/>
  </r>
  <r>
    <x v="746"/>
    <x v="530"/>
    <d v="2014-10-11T00:00:00"/>
    <s v="MikePelletier@gmail.com"/>
    <x v="3"/>
    <x v="4"/>
    <x v="531"/>
    <x v="1297"/>
    <x v="4"/>
    <n v="13.473000000000001"/>
    <n v="5"/>
    <n v="10"/>
  </r>
  <r>
    <x v="746"/>
    <x v="530"/>
    <d v="2014-10-11T00:00:00"/>
    <s v="MikePelletier@gmail.com"/>
    <x v="3"/>
    <x v="9"/>
    <x v="706"/>
    <x v="1267"/>
    <x v="0"/>
    <n v="27.882000000000001"/>
    <n v="5"/>
    <n v="10"/>
  </r>
  <r>
    <x v="746"/>
    <x v="530"/>
    <d v="2014-10-11T00:00:00"/>
    <s v="MikePelletier@gmail.com"/>
    <x v="3"/>
    <x v="4"/>
    <x v="293"/>
    <x v="296"/>
    <x v="2"/>
    <n v="7.2267999999999999"/>
    <n v="5"/>
    <n v="10"/>
  </r>
  <r>
    <x v="747"/>
    <x v="214"/>
    <d v="2011-04-05T00:00:00"/>
    <s v="MaryZewe@gmail.com"/>
    <x v="0"/>
    <x v="4"/>
    <x v="96"/>
    <x v="523"/>
    <x v="0"/>
    <n v="2.2450000000000001"/>
    <n v="1"/>
    <n v="4"/>
  </r>
  <r>
    <x v="748"/>
    <x v="153"/>
    <d v="2011-06-27T00:00:00"/>
    <s v="GraceKelly@gmail.com"/>
    <x v="38"/>
    <x v="3"/>
    <x v="1026"/>
    <x v="403"/>
    <x v="4"/>
    <n v="19.797000000000001"/>
    <n v="2"/>
    <n v="6"/>
  </r>
  <r>
    <x v="748"/>
    <x v="153"/>
    <d v="2011-06-27T00:00:00"/>
    <s v="GraceKelly@gmail.com"/>
    <x v="38"/>
    <x v="2"/>
    <x v="1027"/>
    <x v="1298"/>
    <x v="13"/>
    <n v="17.908000000000001"/>
    <n v="2"/>
    <n v="6"/>
  </r>
  <r>
    <x v="748"/>
    <x v="153"/>
    <d v="2011-06-27T00:00:00"/>
    <s v="GraceKelly@gmail.com"/>
    <x v="38"/>
    <x v="2"/>
    <x v="1028"/>
    <x v="1299"/>
    <x v="8"/>
    <n v="0.81620000000000004"/>
    <n v="2"/>
    <n v="6"/>
  </r>
  <r>
    <x v="749"/>
    <x v="105"/>
    <d v="2011-09-14T00:00:00"/>
    <s v="MarcCrier@gmail.com"/>
    <x v="130"/>
    <x v="2"/>
    <x v="480"/>
    <x v="156"/>
    <x v="0"/>
    <n v="2.6459999999999999"/>
    <n v="6"/>
    <n v="9"/>
  </r>
  <r>
    <x v="749"/>
    <x v="105"/>
    <d v="2011-09-14T00:00:00"/>
    <s v="MarcCrier@gmail.com"/>
    <x v="130"/>
    <x v="10"/>
    <x v="1029"/>
    <x v="1300"/>
    <x v="4"/>
    <n v="121.99"/>
    <n v="6"/>
    <n v="9"/>
  </r>
  <r>
    <x v="749"/>
    <x v="105"/>
    <d v="2011-09-14T00:00:00"/>
    <s v="MarcCrier@gmail.com"/>
    <x v="130"/>
    <x v="2"/>
    <x v="1030"/>
    <x v="1301"/>
    <x v="7"/>
    <n v="91.152000000000001"/>
    <n v="6"/>
    <n v="9"/>
  </r>
  <r>
    <x v="749"/>
    <x v="105"/>
    <d v="2011-09-14T00:00:00"/>
    <s v="MarcCrier@gmail.com"/>
    <x v="130"/>
    <x v="7"/>
    <x v="217"/>
    <x v="332"/>
    <x v="6"/>
    <n v="19.435199999999998"/>
    <n v="6"/>
    <n v="9"/>
  </r>
  <r>
    <x v="750"/>
    <x v="168"/>
    <d v="2011-12-15T00:00:00"/>
    <s v="LoganHaushalter@gmail.com"/>
    <x v="54"/>
    <x v="1"/>
    <x v="410"/>
    <x v="1302"/>
    <x v="3"/>
    <n v="4.5144000000000002"/>
    <n v="3"/>
    <n v="12"/>
  </r>
  <r>
    <x v="750"/>
    <x v="168"/>
    <d v="2011-12-15T00:00:00"/>
    <s v="LoganHaushalter@gmail.com"/>
    <x v="54"/>
    <x v="7"/>
    <x v="1031"/>
    <x v="1089"/>
    <x v="3"/>
    <n v="0.62580000000000002"/>
    <n v="3"/>
    <n v="12"/>
  </r>
  <r>
    <x v="750"/>
    <x v="168"/>
    <d v="2011-12-15T00:00:00"/>
    <s v="LoganHaushalter@gmail.com"/>
    <x v="54"/>
    <x v="1"/>
    <x v="44"/>
    <x v="104"/>
    <x v="3"/>
    <n v="4.4352"/>
    <n v="3"/>
    <n v="12"/>
  </r>
  <r>
    <x v="751"/>
    <x v="531"/>
    <d v="2012-01-17T00:00:00"/>
    <s v="PhilipBrown@gmail.com"/>
    <x v="0"/>
    <x v="4"/>
    <x v="258"/>
    <x v="263"/>
    <x v="3"/>
    <n v="24.502800000000001"/>
    <n v="4"/>
    <n v="1"/>
  </r>
  <r>
    <x v="751"/>
    <x v="531"/>
    <d v="2012-01-17T00:00:00"/>
    <s v="PhilipBrown@gmail.com"/>
    <x v="0"/>
    <x v="1"/>
    <x v="542"/>
    <x v="1303"/>
    <x v="2"/>
    <n v="38.024000000000001"/>
    <n v="4"/>
    <n v="1"/>
  </r>
  <r>
    <x v="751"/>
    <x v="531"/>
    <d v="2012-01-17T00:00:00"/>
    <s v="PhilipBrown@gmail.com"/>
    <x v="0"/>
    <x v="1"/>
    <x v="1032"/>
    <x v="1304"/>
    <x v="5"/>
    <n v="92.97"/>
    <n v="4"/>
    <n v="1"/>
  </r>
  <r>
    <x v="752"/>
    <x v="532"/>
    <d v="2014-11-19T00:00:00"/>
    <s v="TedTrevino@gmail.com"/>
    <x v="1"/>
    <x v="10"/>
    <x v="153"/>
    <x v="1305"/>
    <x v="6"/>
    <n v="150.29400000000001"/>
    <n v="5"/>
    <n v="11"/>
  </r>
  <r>
    <x v="752"/>
    <x v="532"/>
    <d v="2014-11-19T00:00:00"/>
    <s v="TedTrevino@gmail.com"/>
    <x v="1"/>
    <x v="4"/>
    <x v="568"/>
    <x v="1306"/>
    <x v="13"/>
    <n v="190.0206"/>
    <n v="5"/>
    <n v="11"/>
  </r>
  <r>
    <x v="752"/>
    <x v="532"/>
    <d v="2014-11-19T00:00:00"/>
    <s v="TedTrevino@gmail.com"/>
    <x v="1"/>
    <x v="7"/>
    <x v="1033"/>
    <x v="1307"/>
    <x v="3"/>
    <n v="10.347300000000001"/>
    <n v="5"/>
    <n v="11"/>
  </r>
  <r>
    <x v="752"/>
    <x v="532"/>
    <d v="2014-11-19T00:00:00"/>
    <s v="TedTrevino@gmail.com"/>
    <x v="1"/>
    <x v="0"/>
    <x v="624"/>
    <x v="315"/>
    <x v="3"/>
    <n v="4.2336"/>
    <n v="5"/>
    <n v="11"/>
  </r>
  <r>
    <x v="753"/>
    <x v="533"/>
    <d v="2014-03-16T00:00:00"/>
    <s v="AlanHwang@gmail.com"/>
    <x v="36"/>
    <x v="4"/>
    <x v="1034"/>
    <x v="1308"/>
    <x v="4"/>
    <n v="64.2"/>
    <n v="7"/>
    <n v="3"/>
  </r>
  <r>
    <x v="753"/>
    <x v="533"/>
    <d v="2014-03-16T00:00:00"/>
    <s v="AlanHwang@gmail.com"/>
    <x v="36"/>
    <x v="2"/>
    <x v="1035"/>
    <x v="1309"/>
    <x v="0"/>
    <n v="0.87360000000000004"/>
    <n v="7"/>
    <n v="3"/>
  </r>
  <r>
    <x v="754"/>
    <x v="534"/>
    <d v="2013-12-31T00:00:00"/>
    <s v="EdwardHooks@gmail.com"/>
    <x v="1"/>
    <x v="2"/>
    <x v="157"/>
    <x v="45"/>
    <x v="3"/>
    <n v="2.5577999999999999"/>
    <n v="7"/>
    <n v="12"/>
  </r>
  <r>
    <x v="754"/>
    <x v="534"/>
    <d v="2013-12-31T00:00:00"/>
    <s v="EdwardHooks@gmail.com"/>
    <x v="1"/>
    <x v="9"/>
    <x v="543"/>
    <x v="880"/>
    <x v="0"/>
    <n v="18.211200000000002"/>
    <n v="7"/>
    <n v="12"/>
  </r>
  <r>
    <x v="754"/>
    <x v="534"/>
    <d v="2013-12-31T00:00:00"/>
    <s v="EdwardHooks@gmail.com"/>
    <x v="1"/>
    <x v="2"/>
    <x v="1036"/>
    <x v="1310"/>
    <x v="0"/>
    <n v="1.1759999999999999"/>
    <n v="7"/>
    <n v="12"/>
  </r>
  <r>
    <x v="754"/>
    <x v="534"/>
    <d v="2013-12-31T00:00:00"/>
    <s v="EdwardHooks@gmail.com"/>
    <x v="1"/>
    <x v="7"/>
    <x v="135"/>
    <x v="1311"/>
    <x v="0"/>
    <n v="2.2728000000000002"/>
    <n v="7"/>
    <n v="12"/>
  </r>
  <r>
    <x v="754"/>
    <x v="534"/>
    <d v="2013-12-31T00:00:00"/>
    <s v="EdwardHooks@gmail.com"/>
    <x v="1"/>
    <x v="9"/>
    <x v="47"/>
    <x v="1312"/>
    <x v="8"/>
    <n v="22.992000000000001"/>
    <n v="7"/>
    <n v="12"/>
  </r>
  <r>
    <x v="754"/>
    <x v="534"/>
    <d v="2013-12-31T00:00:00"/>
    <s v="EdwardHooks@gmail.com"/>
    <x v="1"/>
    <x v="13"/>
    <x v="57"/>
    <x v="1267"/>
    <x v="0"/>
    <n v="30.360399999999998"/>
    <n v="7"/>
    <n v="12"/>
  </r>
  <r>
    <x v="754"/>
    <x v="534"/>
    <d v="2013-12-31T00:00:00"/>
    <s v="EdwardHooks@gmail.com"/>
    <x v="1"/>
    <x v="7"/>
    <x v="1037"/>
    <x v="1313"/>
    <x v="2"/>
    <n v="55.896000000000001"/>
    <n v="7"/>
    <n v="12"/>
  </r>
  <r>
    <x v="755"/>
    <x v="535"/>
    <d v="2013-08-28T00:00:00"/>
    <s v="SheriGordon@gmail.com"/>
    <x v="107"/>
    <x v="4"/>
    <x v="522"/>
    <x v="1314"/>
    <x v="7"/>
    <n v="-18.446400000000001"/>
    <n v="5"/>
    <n v="8"/>
  </r>
  <r>
    <x v="756"/>
    <x v="92"/>
    <d v="2014-12-22T00:00:00"/>
    <s v="ChristineAbelman@gmail.com"/>
    <x v="36"/>
    <x v="7"/>
    <x v="1038"/>
    <x v="1315"/>
    <x v="2"/>
    <n v="125.14319999999999"/>
    <n v="4"/>
    <n v="12"/>
  </r>
  <r>
    <x v="756"/>
    <x v="92"/>
    <d v="2014-12-22T00:00:00"/>
    <s v="ChristineAbelman@gmail.com"/>
    <x v="36"/>
    <x v="12"/>
    <x v="1039"/>
    <x v="17"/>
    <x v="8"/>
    <n v="3.6347999999999998"/>
    <n v="4"/>
    <n v="12"/>
  </r>
  <r>
    <x v="757"/>
    <x v="536"/>
    <d v="2012-09-26T00:00:00"/>
    <s v="MaxEngle@gmail.com"/>
    <x v="1"/>
    <x v="2"/>
    <x v="321"/>
    <x v="1316"/>
    <x v="0"/>
    <n v="10.4284"/>
    <n v="2"/>
    <n v="9"/>
  </r>
  <r>
    <x v="757"/>
    <x v="536"/>
    <d v="2012-09-26T00:00:00"/>
    <s v="MaxEngle@gmail.com"/>
    <x v="1"/>
    <x v="4"/>
    <x v="293"/>
    <x v="152"/>
    <x v="3"/>
    <n v="5.4200999999999997"/>
    <n v="2"/>
    <n v="9"/>
  </r>
  <r>
    <x v="758"/>
    <x v="310"/>
    <d v="2014-03-31T00:00:00"/>
    <s v="FiliaMcAdams@gmail.com"/>
    <x v="1"/>
    <x v="2"/>
    <x v="1040"/>
    <x v="257"/>
    <x v="0"/>
    <n v="6.93"/>
    <n v="5"/>
    <n v="3"/>
  </r>
  <r>
    <x v="759"/>
    <x v="300"/>
    <d v="2012-10-04T00:00:00"/>
    <s v="ZuschussCarroll@gmail.com"/>
    <x v="7"/>
    <x v="13"/>
    <x v="768"/>
    <x v="1317"/>
    <x v="8"/>
    <n v="4.2309000000000001"/>
    <n v="6"/>
    <n v="9"/>
  </r>
  <r>
    <x v="759"/>
    <x v="300"/>
    <d v="2012-10-04T00:00:00"/>
    <s v="ZuschussCarroll@gmail.com"/>
    <x v="7"/>
    <x v="4"/>
    <x v="274"/>
    <x v="278"/>
    <x v="0"/>
    <n v="-0.79200000000000004"/>
    <n v="6"/>
    <n v="9"/>
  </r>
  <r>
    <x v="759"/>
    <x v="300"/>
    <d v="2012-10-04T00:00:00"/>
    <s v="ZuschussCarroll@gmail.com"/>
    <x v="7"/>
    <x v="11"/>
    <x v="57"/>
    <x v="1318"/>
    <x v="3"/>
    <n v="0.84599999999999997"/>
    <n v="6"/>
    <n v="9"/>
  </r>
  <r>
    <x v="760"/>
    <x v="537"/>
    <d v="2012-03-21T00:00:00"/>
    <s v="KarenSeio@gmail.com"/>
    <x v="131"/>
    <x v="3"/>
    <x v="1041"/>
    <x v="1319"/>
    <x v="3"/>
    <n v="1.6776"/>
    <n v="6"/>
    <n v="3"/>
  </r>
  <r>
    <x v="761"/>
    <x v="538"/>
    <d v="2011-01-19T00:00:00"/>
    <s v="BrianDahlen@gmail.com"/>
    <x v="3"/>
    <x v="7"/>
    <x v="549"/>
    <x v="1320"/>
    <x v="4"/>
    <n v="238.65299999999999"/>
    <n v="5"/>
    <n v="1"/>
  </r>
  <r>
    <x v="761"/>
    <x v="538"/>
    <d v="2011-01-19T00:00:00"/>
    <s v="BrianDahlen@gmail.com"/>
    <x v="3"/>
    <x v="15"/>
    <x v="906"/>
    <x v="1321"/>
    <x v="3"/>
    <n v="3.9293999999999998"/>
    <n v="5"/>
    <n v="1"/>
  </r>
  <r>
    <x v="761"/>
    <x v="538"/>
    <d v="2011-01-19T00:00:00"/>
    <s v="BrianDahlen@gmail.com"/>
    <x v="3"/>
    <x v="2"/>
    <x v="412"/>
    <x v="498"/>
    <x v="4"/>
    <n v="6.5670000000000002"/>
    <n v="5"/>
    <n v="1"/>
  </r>
  <r>
    <x v="762"/>
    <x v="426"/>
    <d v="2013-09-07T00:00:00"/>
    <s v="JosephHolt@gmail.com"/>
    <x v="105"/>
    <x v="9"/>
    <x v="1042"/>
    <x v="1322"/>
    <x v="0"/>
    <n v="46.118400000000001"/>
    <n v="1"/>
    <n v="9"/>
  </r>
  <r>
    <x v="762"/>
    <x v="426"/>
    <d v="2013-09-07T00:00:00"/>
    <s v="JosephHolt@gmail.com"/>
    <x v="105"/>
    <x v="4"/>
    <x v="435"/>
    <x v="1037"/>
    <x v="0"/>
    <n v="3.9420000000000002"/>
    <n v="1"/>
    <n v="9"/>
  </r>
  <r>
    <x v="762"/>
    <x v="426"/>
    <d v="2013-09-07T00:00:00"/>
    <s v="JosephHolt@gmail.com"/>
    <x v="105"/>
    <x v="11"/>
    <x v="1043"/>
    <x v="1323"/>
    <x v="0"/>
    <n v="1.7876000000000001"/>
    <n v="1"/>
    <n v="9"/>
  </r>
  <r>
    <x v="763"/>
    <x v="349"/>
    <d v="2011-10-09T00:00:00"/>
    <s v="JoyDaniels@gmail.com"/>
    <x v="1"/>
    <x v="0"/>
    <x v="1044"/>
    <x v="1324"/>
    <x v="2"/>
    <n v="13.742800000000001"/>
    <n v="5"/>
    <n v="10"/>
  </r>
  <r>
    <x v="764"/>
    <x v="263"/>
    <d v="2014-12-03T00:00:00"/>
    <s v="BillDonatelli@gmail.com"/>
    <x v="0"/>
    <x v="4"/>
    <x v="200"/>
    <x v="1325"/>
    <x v="1"/>
    <n v="41.120800000000003"/>
    <n v="5"/>
    <n v="11"/>
  </r>
  <r>
    <x v="764"/>
    <x v="263"/>
    <d v="2014-12-03T00:00:00"/>
    <s v="BillDonatelli@gmail.com"/>
    <x v="0"/>
    <x v="1"/>
    <x v="954"/>
    <x v="1326"/>
    <x v="3"/>
    <n v="6.0288000000000004"/>
    <n v="5"/>
    <n v="11"/>
  </r>
  <r>
    <x v="765"/>
    <x v="55"/>
    <d v="2014-12-13T00:00:00"/>
    <s v="AlanSchoenberger@gmail.com"/>
    <x v="3"/>
    <x v="5"/>
    <x v="1045"/>
    <x v="1327"/>
    <x v="8"/>
    <n v="20.844000000000001"/>
    <n v="4"/>
    <n v="12"/>
  </r>
  <r>
    <x v="766"/>
    <x v="1"/>
    <d v="2011-06-13T00:00:00"/>
    <s v="ThomasSeio@gmail.com"/>
    <x v="68"/>
    <x v="2"/>
    <x v="250"/>
    <x v="1328"/>
    <x v="1"/>
    <n v="4.6955999999999998"/>
    <n v="4"/>
    <n v="6"/>
  </r>
  <r>
    <x v="766"/>
    <x v="1"/>
    <d v="2011-06-13T00:00:00"/>
    <s v="ThomasSeio@gmail.com"/>
    <x v="68"/>
    <x v="9"/>
    <x v="1046"/>
    <x v="1329"/>
    <x v="3"/>
    <n v="36.404400000000003"/>
    <n v="4"/>
    <n v="6"/>
  </r>
  <r>
    <x v="766"/>
    <x v="1"/>
    <d v="2011-06-13T00:00:00"/>
    <s v="ThomasSeio@gmail.com"/>
    <x v="68"/>
    <x v="1"/>
    <x v="720"/>
    <x v="1330"/>
    <x v="0"/>
    <n v="14.212"/>
    <n v="4"/>
    <n v="6"/>
  </r>
  <r>
    <x v="767"/>
    <x v="539"/>
    <d v="2013-11-23T00:00:00"/>
    <s v="TracyCollins@gmail.com"/>
    <x v="0"/>
    <x v="3"/>
    <x v="1047"/>
    <x v="1331"/>
    <x v="8"/>
    <n v="6.1192000000000002"/>
    <n v="4"/>
    <n v="11"/>
  </r>
  <r>
    <x v="767"/>
    <x v="539"/>
    <d v="2013-11-23T00:00:00"/>
    <s v="TracyCollins@gmail.com"/>
    <x v="0"/>
    <x v="5"/>
    <x v="801"/>
    <x v="1332"/>
    <x v="8"/>
    <n v="18.316800000000001"/>
    <n v="4"/>
    <n v="11"/>
  </r>
  <r>
    <x v="768"/>
    <x v="540"/>
    <d v="2011-03-08T00:00:00"/>
    <s v="AaronBergman@gmail.com"/>
    <x v="1"/>
    <x v="10"/>
    <x v="1048"/>
    <x v="1333"/>
    <x v="8"/>
    <n v="5.4801000000000002"/>
    <n v="1"/>
    <n v="3"/>
  </r>
  <r>
    <x v="768"/>
    <x v="540"/>
    <d v="2011-03-08T00:00:00"/>
    <s v="AaronBergman@gmail.com"/>
    <x v="1"/>
    <x v="2"/>
    <x v="79"/>
    <x v="487"/>
    <x v="3"/>
    <n v="4.6643999999999997"/>
    <n v="1"/>
    <n v="3"/>
  </r>
  <r>
    <x v="768"/>
    <x v="540"/>
    <d v="2011-03-08T00:00:00"/>
    <s v="AaronBergman@gmail.com"/>
    <x v="1"/>
    <x v="7"/>
    <x v="324"/>
    <x v="220"/>
    <x v="3"/>
    <n v="4.8587999999999996"/>
    <n v="1"/>
    <n v="3"/>
  </r>
  <r>
    <x v="769"/>
    <x v="27"/>
    <d v="2013-11-13T00:00:00"/>
    <s v="PenelopeSewall@gmail.com"/>
    <x v="51"/>
    <x v="9"/>
    <x v="672"/>
    <x v="1334"/>
    <x v="0"/>
    <n v="6.3209999999999997"/>
    <n v="5"/>
    <n v="11"/>
  </r>
  <r>
    <x v="770"/>
    <x v="541"/>
    <d v="2011-11-22T00:00:00"/>
    <s v="AdamHart@gmail.com"/>
    <x v="29"/>
    <x v="0"/>
    <x v="1049"/>
    <x v="1335"/>
    <x v="0"/>
    <n v="2.4011999999999998"/>
    <n v="6"/>
    <n v="11"/>
  </r>
  <r>
    <x v="771"/>
    <x v="17"/>
    <d v="2013-11-11T00:00:00"/>
    <s v="IreneMaddox@gmail.com"/>
    <x v="18"/>
    <x v="7"/>
    <x v="453"/>
    <x v="1336"/>
    <x v="3"/>
    <n v="22.9068"/>
    <n v="4"/>
    <n v="11"/>
  </r>
  <r>
    <x v="772"/>
    <x v="402"/>
    <d v="2013-04-29T00:00:00"/>
    <s v="CraigLeslie@gmail.com"/>
    <x v="21"/>
    <x v="9"/>
    <x v="172"/>
    <x v="275"/>
    <x v="3"/>
    <n v="5.4432"/>
    <n v="4"/>
    <n v="4"/>
  </r>
  <r>
    <x v="772"/>
    <x v="402"/>
    <d v="2013-04-29T00:00:00"/>
    <s v="CraigLeslie@gmail.com"/>
    <x v="21"/>
    <x v="10"/>
    <x v="515"/>
    <x v="1337"/>
    <x v="6"/>
    <n v="149.148"/>
    <n v="4"/>
    <n v="4"/>
  </r>
  <r>
    <x v="772"/>
    <x v="402"/>
    <d v="2013-04-29T00:00:00"/>
    <s v="CraigLeslie@gmail.com"/>
    <x v="21"/>
    <x v="4"/>
    <x v="1050"/>
    <x v="1338"/>
    <x v="0"/>
    <n v="-2.1756000000000002"/>
    <n v="4"/>
    <n v="4"/>
  </r>
  <r>
    <x v="773"/>
    <x v="207"/>
    <d v="2014-09-05T00:00:00"/>
    <s v="ArthurWiediger@gmail.com"/>
    <x v="3"/>
    <x v="4"/>
    <x v="1051"/>
    <x v="1339"/>
    <x v="3"/>
    <n v="2.1684000000000001"/>
    <n v="4"/>
    <n v="9"/>
  </r>
  <r>
    <x v="773"/>
    <x v="207"/>
    <d v="2014-09-05T00:00:00"/>
    <s v="ArthurWiediger@gmail.com"/>
    <x v="3"/>
    <x v="3"/>
    <x v="1004"/>
    <x v="1340"/>
    <x v="2"/>
    <n v="77.558400000000006"/>
    <n v="4"/>
    <n v="9"/>
  </r>
  <r>
    <x v="774"/>
    <x v="542"/>
    <d v="2013-02-04T00:00:00"/>
    <s v="SampleCompanyA@gmail.com"/>
    <x v="0"/>
    <x v="3"/>
    <x v="1052"/>
    <x v="1341"/>
    <x v="8"/>
    <n v="8.2194000000000003"/>
    <n v="4"/>
    <n v="1"/>
  </r>
  <r>
    <x v="774"/>
    <x v="542"/>
    <d v="2013-02-04T00:00:00"/>
    <s v="SampleCompanyA@gmail.com"/>
    <x v="0"/>
    <x v="9"/>
    <x v="57"/>
    <x v="1342"/>
    <x v="4"/>
    <n v="27.783000000000001"/>
    <n v="4"/>
    <n v="1"/>
  </r>
  <r>
    <x v="775"/>
    <x v="543"/>
    <d v="2014-05-13T00:00:00"/>
    <s v="AdamBellavance@gmail.com"/>
    <x v="0"/>
    <x v="8"/>
    <x v="1053"/>
    <x v="1343"/>
    <x v="8"/>
    <n v="28.796399999999998"/>
    <n v="5"/>
    <n v="5"/>
  </r>
  <r>
    <x v="776"/>
    <x v="420"/>
    <d v="2013-10-13T00:00:00"/>
    <s v="CindyChapman@gmail.com"/>
    <x v="0"/>
    <x v="9"/>
    <x v="1054"/>
    <x v="69"/>
    <x v="0"/>
    <n v="5.0688000000000004"/>
    <n v="5"/>
    <n v="10"/>
  </r>
  <r>
    <x v="777"/>
    <x v="473"/>
    <d v="2014-05-14T00:00:00"/>
    <s v="ToddSumrall@gmail.com"/>
    <x v="8"/>
    <x v="15"/>
    <x v="342"/>
    <x v="1344"/>
    <x v="1"/>
    <n v="-356.96429999999998"/>
    <n v="2"/>
    <n v="5"/>
  </r>
  <r>
    <x v="778"/>
    <x v="544"/>
    <d v="2011-11-18T00:00:00"/>
    <s v="ShahidShariari@gmail.com"/>
    <x v="0"/>
    <x v="1"/>
    <x v="1055"/>
    <x v="1345"/>
    <x v="3"/>
    <n v="3.2351999999999999"/>
    <n v="3"/>
    <n v="11"/>
  </r>
  <r>
    <x v="778"/>
    <x v="544"/>
    <d v="2011-11-18T00:00:00"/>
    <s v="ShahidShariari@gmail.com"/>
    <x v="0"/>
    <x v="8"/>
    <x v="72"/>
    <x v="1346"/>
    <x v="3"/>
    <n v="146.76929999999999"/>
    <n v="3"/>
    <n v="11"/>
  </r>
  <r>
    <x v="778"/>
    <x v="544"/>
    <d v="2011-11-18T00:00:00"/>
    <s v="ShahidShariari@gmail.com"/>
    <x v="0"/>
    <x v="12"/>
    <x v="1056"/>
    <x v="1347"/>
    <x v="0"/>
    <n v="5.3196000000000003"/>
    <n v="3"/>
    <n v="11"/>
  </r>
  <r>
    <x v="779"/>
    <x v="174"/>
    <d v="2013-12-25T00:00:00"/>
    <s v="JeremyEllison@gmail.com"/>
    <x v="18"/>
    <x v="8"/>
    <x v="483"/>
    <x v="1348"/>
    <x v="0"/>
    <n v="21.792000000000002"/>
    <n v="6"/>
    <n v="12"/>
  </r>
  <r>
    <x v="779"/>
    <x v="174"/>
    <d v="2013-12-25T00:00:00"/>
    <s v="JeremyEllison@gmail.com"/>
    <x v="18"/>
    <x v="8"/>
    <x v="72"/>
    <x v="1346"/>
    <x v="3"/>
    <n v="146.76929999999999"/>
    <n v="6"/>
    <n v="12"/>
  </r>
  <r>
    <x v="779"/>
    <x v="174"/>
    <d v="2013-12-25T00:00:00"/>
    <s v="JeremyEllison@gmail.com"/>
    <x v="18"/>
    <x v="1"/>
    <x v="1057"/>
    <x v="1297"/>
    <x v="2"/>
    <n v="11.1776"/>
    <n v="6"/>
    <n v="12"/>
  </r>
  <r>
    <x v="780"/>
    <x v="545"/>
    <d v="2014-02-03T00:00:00"/>
    <s v="VivekGonzalez@gmail.com"/>
    <x v="3"/>
    <x v="2"/>
    <x v="1058"/>
    <x v="1349"/>
    <x v="3"/>
    <n v="2.1684000000000001"/>
    <n v="4"/>
    <n v="1"/>
  </r>
  <r>
    <x v="780"/>
    <x v="545"/>
    <d v="2014-02-03T00:00:00"/>
    <s v="VivekGonzalez@gmail.com"/>
    <x v="3"/>
    <x v="12"/>
    <x v="1059"/>
    <x v="1350"/>
    <x v="8"/>
    <n v="2.2282000000000002"/>
    <n v="4"/>
    <n v="1"/>
  </r>
  <r>
    <x v="780"/>
    <x v="545"/>
    <d v="2014-02-03T00:00:00"/>
    <s v="VivekGonzalez@gmail.com"/>
    <x v="3"/>
    <x v="4"/>
    <x v="147"/>
    <x v="147"/>
    <x v="7"/>
    <n v="40.370399999999997"/>
    <n v="4"/>
    <n v="1"/>
  </r>
  <r>
    <x v="781"/>
    <x v="546"/>
    <d v="2011-04-12T00:00:00"/>
    <s v="ScottCohen@gmail.com"/>
    <x v="1"/>
    <x v="6"/>
    <x v="934"/>
    <x v="1351"/>
    <x v="3"/>
    <n v="111.1035"/>
    <n v="6"/>
    <n v="4"/>
  </r>
  <r>
    <x v="781"/>
    <x v="546"/>
    <d v="2011-04-12T00:00:00"/>
    <s v="ScottCohen@gmail.com"/>
    <x v="1"/>
    <x v="8"/>
    <x v="244"/>
    <x v="409"/>
    <x v="0"/>
    <n v="2.0339999999999998"/>
    <n v="6"/>
    <n v="4"/>
  </r>
  <r>
    <x v="782"/>
    <x v="125"/>
    <d v="2013-11-14T00:00:00"/>
    <s v="ArianneIrving@gmail.com"/>
    <x v="0"/>
    <x v="9"/>
    <x v="1060"/>
    <x v="1352"/>
    <x v="3"/>
    <n v="32.500799999999998"/>
    <n v="3"/>
    <n v="11"/>
  </r>
  <r>
    <x v="782"/>
    <x v="125"/>
    <d v="2013-11-14T00:00:00"/>
    <s v="ArianneIrving@gmail.com"/>
    <x v="0"/>
    <x v="5"/>
    <x v="1061"/>
    <x v="949"/>
    <x v="2"/>
    <n v="38.975999999999999"/>
    <n v="3"/>
    <n v="11"/>
  </r>
  <r>
    <x v="782"/>
    <x v="125"/>
    <d v="2013-11-14T00:00:00"/>
    <s v="ArianneIrving@gmail.com"/>
    <x v="0"/>
    <x v="1"/>
    <x v="1062"/>
    <x v="1353"/>
    <x v="5"/>
    <n v="191.65860000000001"/>
    <n v="3"/>
    <n v="11"/>
  </r>
  <r>
    <x v="782"/>
    <x v="125"/>
    <d v="2013-11-14T00:00:00"/>
    <s v="ArianneIrving@gmail.com"/>
    <x v="0"/>
    <x v="9"/>
    <x v="1063"/>
    <x v="1354"/>
    <x v="4"/>
    <n v="28.858000000000001"/>
    <n v="3"/>
    <n v="11"/>
  </r>
  <r>
    <x v="782"/>
    <x v="125"/>
    <d v="2013-11-14T00:00:00"/>
    <s v="ArianneIrving@gmail.com"/>
    <x v="0"/>
    <x v="7"/>
    <x v="266"/>
    <x v="1355"/>
    <x v="2"/>
    <n v="187.39760000000001"/>
    <n v="3"/>
    <n v="11"/>
  </r>
  <r>
    <x v="782"/>
    <x v="125"/>
    <d v="2013-11-14T00:00:00"/>
    <s v="ArianneIrving@gmail.com"/>
    <x v="0"/>
    <x v="4"/>
    <x v="323"/>
    <x v="535"/>
    <x v="3"/>
    <n v="1.8144"/>
    <n v="3"/>
    <n v="11"/>
  </r>
  <r>
    <x v="782"/>
    <x v="125"/>
    <d v="2013-11-14T00:00:00"/>
    <s v="ArianneIrving@gmail.com"/>
    <x v="0"/>
    <x v="2"/>
    <x v="921"/>
    <x v="510"/>
    <x v="4"/>
    <n v="3.9689999999999999"/>
    <n v="3"/>
    <n v="11"/>
  </r>
  <r>
    <x v="783"/>
    <x v="86"/>
    <d v="2012-09-24T00:00:00"/>
    <s v="AdamBellavance@gmail.com"/>
    <x v="27"/>
    <x v="9"/>
    <x v="595"/>
    <x v="652"/>
    <x v="0"/>
    <n v="8.7138000000000009"/>
    <n v="6"/>
    <n v="9"/>
  </r>
  <r>
    <x v="784"/>
    <x v="547"/>
    <d v="2012-09-11T00:00:00"/>
    <s v="NeomaMurray@gmail.com"/>
    <x v="132"/>
    <x v="9"/>
    <x v="1064"/>
    <x v="1058"/>
    <x v="4"/>
    <n v="11.88"/>
    <n v="3"/>
    <n v="9"/>
  </r>
  <r>
    <x v="784"/>
    <x v="547"/>
    <d v="2012-09-11T00:00:00"/>
    <s v="NeomaMurray@gmail.com"/>
    <x v="132"/>
    <x v="7"/>
    <x v="255"/>
    <x v="1356"/>
    <x v="6"/>
    <n v="0.83760000000000001"/>
    <n v="3"/>
    <n v="9"/>
  </r>
  <r>
    <x v="785"/>
    <x v="548"/>
    <d v="2014-01-20T00:00:00"/>
    <s v="TonjaTurnell@gmail.com"/>
    <x v="0"/>
    <x v="2"/>
    <x v="1065"/>
    <x v="1221"/>
    <x v="4"/>
    <n v="6.2060000000000004"/>
    <n v="4"/>
    <n v="1"/>
  </r>
  <r>
    <x v="786"/>
    <x v="549"/>
    <d v="2012-11-05T00:00:00"/>
    <s v="JustinMacKendrick@gmail.com"/>
    <x v="3"/>
    <x v="7"/>
    <x v="547"/>
    <x v="1357"/>
    <x v="2"/>
    <n v="15.7"/>
    <n v="0"/>
    <n v="11"/>
  </r>
  <r>
    <x v="787"/>
    <x v="550"/>
    <d v="2014-04-30T00:00:00"/>
    <s v="MickBrown@gmail.com"/>
    <x v="0"/>
    <x v="4"/>
    <x v="350"/>
    <x v="363"/>
    <x v="0"/>
    <n v="4.5187999999999997"/>
    <n v="4"/>
    <n v="4"/>
  </r>
  <r>
    <x v="788"/>
    <x v="551"/>
    <d v="2014-11-30T00:00:00"/>
    <s v="BradleyDrucker@gmail.com"/>
    <x v="3"/>
    <x v="15"/>
    <x v="698"/>
    <x v="1358"/>
    <x v="3"/>
    <n v="-29.605799999999999"/>
    <n v="4"/>
    <n v="11"/>
  </r>
  <r>
    <x v="788"/>
    <x v="551"/>
    <d v="2014-11-30T00:00:00"/>
    <s v="BradleyDrucker@gmail.com"/>
    <x v="3"/>
    <x v="7"/>
    <x v="166"/>
    <x v="1359"/>
    <x v="8"/>
    <n v="2.8296000000000001"/>
    <n v="4"/>
    <n v="11"/>
  </r>
  <r>
    <x v="789"/>
    <x v="552"/>
    <d v="2014-08-08T00:00:00"/>
    <s v="HarryMarie@gmail.com"/>
    <x v="133"/>
    <x v="9"/>
    <x v="1066"/>
    <x v="1360"/>
    <x v="0"/>
    <n v="2.8883999999999999"/>
    <n v="3"/>
    <n v="8"/>
  </r>
  <r>
    <x v="789"/>
    <x v="552"/>
    <d v="2014-08-08T00:00:00"/>
    <s v="HarryMarie@gmail.com"/>
    <x v="133"/>
    <x v="13"/>
    <x v="857"/>
    <x v="1361"/>
    <x v="8"/>
    <n v="3.1842000000000001"/>
    <n v="3"/>
    <n v="8"/>
  </r>
  <r>
    <x v="790"/>
    <x v="172"/>
    <d v="2015-01-04T00:00:00"/>
    <s v="JillMatthias@gmail.com"/>
    <x v="133"/>
    <x v="11"/>
    <x v="1067"/>
    <x v="1362"/>
    <x v="3"/>
    <n v="-0.6048"/>
    <n v="4"/>
    <n v="12"/>
  </r>
  <r>
    <x v="791"/>
    <x v="502"/>
    <d v="2012-08-12T00:00:00"/>
    <s v="ParhenaNorris@gmail.com"/>
    <x v="104"/>
    <x v="4"/>
    <x v="1068"/>
    <x v="1363"/>
    <x v="3"/>
    <n v="6.4638"/>
    <n v="5"/>
    <n v="8"/>
  </r>
  <r>
    <x v="792"/>
    <x v="553"/>
    <d v="2013-11-23T00:00:00"/>
    <s v="MaribethSchnelling@gmail.com"/>
    <x v="13"/>
    <x v="4"/>
    <x v="96"/>
    <x v="756"/>
    <x v="3"/>
    <n v="3.3675000000000002"/>
    <n v="5"/>
    <n v="11"/>
  </r>
  <r>
    <x v="793"/>
    <x v="251"/>
    <d v="2015-01-06T00:00:00"/>
    <s v="BenPeterman@gmail.com"/>
    <x v="36"/>
    <x v="1"/>
    <x v="1069"/>
    <x v="1364"/>
    <x v="7"/>
    <n v="37.414400000000001"/>
    <n v="7"/>
    <n v="12"/>
  </r>
  <r>
    <x v="794"/>
    <x v="554"/>
    <d v="2013-10-29T00:00:00"/>
    <s v="AlejandroBallentine@gmail.com"/>
    <x v="1"/>
    <x v="11"/>
    <x v="278"/>
    <x v="1365"/>
    <x v="4"/>
    <n v="8.1839999999999993"/>
    <n v="5"/>
    <n v="10"/>
  </r>
  <r>
    <x v="795"/>
    <x v="297"/>
    <d v="2012-12-19T00:00:00"/>
    <s v="RickDuston@gmail.com"/>
    <x v="18"/>
    <x v="4"/>
    <x v="1070"/>
    <x v="1366"/>
    <x v="0"/>
    <n v="2.7324000000000002"/>
    <n v="5"/>
    <n v="12"/>
  </r>
  <r>
    <x v="796"/>
    <x v="302"/>
    <d v="2012-11-12T00:00:00"/>
    <s v="ShaunWeien@gmail.com"/>
    <x v="3"/>
    <x v="8"/>
    <x v="81"/>
    <x v="1367"/>
    <x v="0"/>
    <n v="43.164000000000001"/>
    <n v="4"/>
    <n v="11"/>
  </r>
  <r>
    <x v="797"/>
    <x v="555"/>
    <d v="2014-02-08T00:00:00"/>
    <s v="JohnLee@gmail.com"/>
    <x v="0"/>
    <x v="1"/>
    <x v="481"/>
    <x v="1368"/>
    <x v="0"/>
    <n v="29.328399999999998"/>
    <n v="5"/>
    <n v="2"/>
  </r>
  <r>
    <x v="797"/>
    <x v="555"/>
    <d v="2014-02-08T00:00:00"/>
    <s v="JohnLee@gmail.com"/>
    <x v="0"/>
    <x v="7"/>
    <x v="842"/>
    <x v="1369"/>
    <x v="2"/>
    <n v="38.931199999999997"/>
    <n v="5"/>
    <n v="2"/>
  </r>
  <r>
    <x v="797"/>
    <x v="555"/>
    <d v="2014-02-08T00:00:00"/>
    <s v="JohnLee@gmail.com"/>
    <x v="0"/>
    <x v="5"/>
    <x v="571"/>
    <x v="1370"/>
    <x v="2"/>
    <n v="16.38"/>
    <n v="5"/>
    <n v="2"/>
  </r>
  <r>
    <x v="798"/>
    <x v="322"/>
    <d v="2015-01-01T00:00:00"/>
    <s v="JamesLanier@gmail.com"/>
    <x v="134"/>
    <x v="1"/>
    <x v="1071"/>
    <x v="1371"/>
    <x v="2"/>
    <n v="1.9224000000000001"/>
    <n v="7"/>
    <n v="12"/>
  </r>
  <r>
    <x v="798"/>
    <x v="322"/>
    <d v="2015-01-01T00:00:00"/>
    <s v="JamesLanier@gmail.com"/>
    <x v="134"/>
    <x v="10"/>
    <x v="607"/>
    <x v="1372"/>
    <x v="3"/>
    <n v="105.297"/>
    <n v="7"/>
    <n v="12"/>
  </r>
  <r>
    <x v="799"/>
    <x v="477"/>
    <d v="2014-03-11T00:00:00"/>
    <s v="SallyHughsby@gmail.com"/>
    <x v="3"/>
    <x v="7"/>
    <x v="719"/>
    <x v="1373"/>
    <x v="0"/>
    <n v="16.945"/>
    <n v="4"/>
    <n v="3"/>
  </r>
  <r>
    <x v="800"/>
    <x v="556"/>
    <d v="2014-09-29T00:00:00"/>
    <s v="LukeSchmidt@gmail.com"/>
    <x v="135"/>
    <x v="7"/>
    <x v="922"/>
    <x v="1374"/>
    <x v="4"/>
    <n v="10.374000000000001"/>
    <n v="3"/>
    <n v="9"/>
  </r>
  <r>
    <x v="801"/>
    <x v="281"/>
    <d v="2012-10-30T00:00:00"/>
    <s v="AndrewGjertsen@gmail.com"/>
    <x v="84"/>
    <x v="3"/>
    <x v="1072"/>
    <x v="186"/>
    <x v="0"/>
    <n v="9.2385999999999999"/>
    <n v="4"/>
    <n v="10"/>
  </r>
  <r>
    <x v="801"/>
    <x v="281"/>
    <d v="2012-10-30T00:00:00"/>
    <s v="AndrewGjertsen@gmail.com"/>
    <x v="84"/>
    <x v="3"/>
    <x v="1073"/>
    <x v="1375"/>
    <x v="0"/>
    <n v="-14.603"/>
    <n v="4"/>
    <n v="10"/>
  </r>
  <r>
    <x v="802"/>
    <x v="557"/>
    <d v="2011-08-05T00:00:00"/>
    <s v="TomStivers@gmail.com"/>
    <x v="1"/>
    <x v="15"/>
    <x v="804"/>
    <x v="1376"/>
    <x v="7"/>
    <n v="259.88959999999997"/>
    <n v="6"/>
    <n v="7"/>
  </r>
  <r>
    <x v="803"/>
    <x v="558"/>
    <d v="2012-07-11T00:00:00"/>
    <s v="SarahJordon@gmail.com"/>
    <x v="10"/>
    <x v="10"/>
    <x v="1074"/>
    <x v="1377"/>
    <x v="3"/>
    <n v="-17.0352"/>
    <n v="5"/>
    <n v="7"/>
  </r>
  <r>
    <x v="804"/>
    <x v="559"/>
    <d v="2012-03-10T00:00:00"/>
    <s v="FredChung@gmail.com"/>
    <x v="60"/>
    <x v="2"/>
    <x v="708"/>
    <x v="1378"/>
    <x v="8"/>
    <n v="0.89459999999999995"/>
    <n v="2"/>
    <n v="3"/>
  </r>
  <r>
    <x v="805"/>
    <x v="319"/>
    <d v="2013-11-09T00:00:00"/>
    <s v="JosephHolt@gmail.com"/>
    <x v="3"/>
    <x v="4"/>
    <x v="513"/>
    <x v="1379"/>
    <x v="0"/>
    <n v="19.968"/>
    <n v="3"/>
    <n v="11"/>
  </r>
  <r>
    <x v="806"/>
    <x v="276"/>
    <d v="2012-04-19T00:00:00"/>
    <s v="BillTyler@gmail.com"/>
    <x v="0"/>
    <x v="1"/>
    <x v="528"/>
    <x v="596"/>
    <x v="0"/>
    <n v="15.8256"/>
    <n v="6"/>
    <n v="4"/>
  </r>
  <r>
    <x v="806"/>
    <x v="276"/>
    <d v="2012-04-19T00:00:00"/>
    <s v="BillTyler@gmail.com"/>
    <x v="0"/>
    <x v="3"/>
    <x v="1075"/>
    <x v="1380"/>
    <x v="0"/>
    <n v="19.3932"/>
    <n v="6"/>
    <n v="4"/>
  </r>
  <r>
    <x v="806"/>
    <x v="276"/>
    <d v="2012-04-19T00:00:00"/>
    <s v="BillTyler@gmail.com"/>
    <x v="0"/>
    <x v="5"/>
    <x v="384"/>
    <x v="1381"/>
    <x v="0"/>
    <n v="29.5776"/>
    <n v="6"/>
    <n v="4"/>
  </r>
  <r>
    <x v="807"/>
    <x v="560"/>
    <d v="2014-05-10T00:00:00"/>
    <s v="DarrenKoutras@gmail.com"/>
    <x v="3"/>
    <x v="13"/>
    <x v="1076"/>
    <x v="1382"/>
    <x v="0"/>
    <n v="11.58"/>
    <n v="4"/>
    <n v="5"/>
  </r>
  <r>
    <x v="808"/>
    <x v="561"/>
    <d v="2011-05-15T00:00:00"/>
    <s v="ArianneIrving@gmail.com"/>
    <x v="72"/>
    <x v="13"/>
    <x v="1077"/>
    <x v="1383"/>
    <x v="3"/>
    <n v="77.483699999999999"/>
    <n v="5"/>
    <n v="5"/>
  </r>
  <r>
    <x v="808"/>
    <x v="561"/>
    <d v="2011-05-15T00:00:00"/>
    <s v="ArianneIrving@gmail.com"/>
    <x v="72"/>
    <x v="3"/>
    <x v="1078"/>
    <x v="1384"/>
    <x v="4"/>
    <n v="4.3600000000000003"/>
    <n v="5"/>
    <n v="5"/>
  </r>
  <r>
    <x v="809"/>
    <x v="339"/>
    <d v="2012-08-19T00:00:00"/>
    <s v="RichardEichhorn@gmail.com"/>
    <x v="54"/>
    <x v="1"/>
    <x v="874"/>
    <x v="1385"/>
    <x v="1"/>
    <n v="28.142099999999999"/>
    <n v="4"/>
    <n v="8"/>
  </r>
  <r>
    <x v="809"/>
    <x v="339"/>
    <d v="2012-08-19T00:00:00"/>
    <s v="RichardEichhorn@gmail.com"/>
    <x v="54"/>
    <x v="7"/>
    <x v="557"/>
    <x v="1386"/>
    <x v="3"/>
    <n v="18.970199999999998"/>
    <n v="4"/>
    <n v="8"/>
  </r>
  <r>
    <x v="810"/>
    <x v="340"/>
    <d v="2013-09-27T00:00:00"/>
    <s v="ChuckMagee@gmail.com"/>
    <x v="14"/>
    <x v="7"/>
    <x v="159"/>
    <x v="158"/>
    <x v="3"/>
    <n v="13.891500000000001"/>
    <n v="0"/>
    <n v="9"/>
  </r>
  <r>
    <x v="810"/>
    <x v="340"/>
    <d v="2013-09-27T00:00:00"/>
    <s v="ChuckMagee@gmail.com"/>
    <x v="14"/>
    <x v="0"/>
    <x v="474"/>
    <x v="1387"/>
    <x v="3"/>
    <n v="3.6017999999999999"/>
    <n v="0"/>
    <n v="9"/>
  </r>
  <r>
    <x v="810"/>
    <x v="340"/>
    <d v="2013-09-27T00:00:00"/>
    <s v="ChuckMagee@gmail.com"/>
    <x v="14"/>
    <x v="2"/>
    <x v="951"/>
    <x v="1388"/>
    <x v="4"/>
    <n v="13.452"/>
    <n v="0"/>
    <n v="9"/>
  </r>
  <r>
    <x v="810"/>
    <x v="340"/>
    <d v="2013-09-27T00:00:00"/>
    <s v="ChuckMagee@gmail.com"/>
    <x v="14"/>
    <x v="9"/>
    <x v="160"/>
    <x v="1101"/>
    <x v="4"/>
    <n v="13.455"/>
    <n v="0"/>
    <n v="9"/>
  </r>
  <r>
    <x v="811"/>
    <x v="248"/>
    <d v="2014-04-18T00:00:00"/>
    <s v="NoelStaavos@gmail.com"/>
    <x v="0"/>
    <x v="9"/>
    <x v="52"/>
    <x v="1329"/>
    <x v="3"/>
    <n v="36.404400000000003"/>
    <n v="2"/>
    <n v="4"/>
  </r>
  <r>
    <x v="812"/>
    <x v="204"/>
    <d v="2014-09-18T00:00:00"/>
    <s v="JohnMurray@gmail.com"/>
    <x v="0"/>
    <x v="9"/>
    <x v="505"/>
    <x v="766"/>
    <x v="3"/>
    <n v="79.891199999999998"/>
    <n v="5"/>
    <n v="9"/>
  </r>
  <r>
    <x v="813"/>
    <x v="224"/>
    <d v="2011-12-01T00:00:00"/>
    <s v="LindsayShagiari@gmail.com"/>
    <x v="3"/>
    <x v="9"/>
    <x v="1079"/>
    <x v="946"/>
    <x v="0"/>
    <n v="40.170200000000001"/>
    <n v="5"/>
    <n v="11"/>
  </r>
  <r>
    <x v="814"/>
    <x v="492"/>
    <d v="2014-03-23T00:00:00"/>
    <s v="SueAnnReed@gmail.com"/>
    <x v="59"/>
    <x v="4"/>
    <x v="1080"/>
    <x v="1389"/>
    <x v="0"/>
    <n v="5.1184000000000003"/>
    <n v="3"/>
    <n v="3"/>
  </r>
  <r>
    <x v="814"/>
    <x v="492"/>
    <d v="2014-03-23T00:00:00"/>
    <s v="SueAnnReed@gmail.com"/>
    <x v="59"/>
    <x v="6"/>
    <x v="964"/>
    <x v="1390"/>
    <x v="4"/>
    <n v="8.7144999999999992"/>
    <n v="3"/>
    <n v="3"/>
  </r>
  <r>
    <x v="814"/>
    <x v="492"/>
    <d v="2014-03-23T00:00:00"/>
    <s v="SueAnnReed@gmail.com"/>
    <x v="59"/>
    <x v="1"/>
    <x v="1081"/>
    <x v="1391"/>
    <x v="8"/>
    <n v="12.6813"/>
    <n v="3"/>
    <n v="3"/>
  </r>
  <r>
    <x v="814"/>
    <x v="492"/>
    <d v="2014-03-23T00:00:00"/>
    <s v="SueAnnReed@gmail.com"/>
    <x v="59"/>
    <x v="4"/>
    <x v="916"/>
    <x v="1392"/>
    <x v="1"/>
    <n v="9.2798999999999996"/>
    <n v="3"/>
    <n v="3"/>
  </r>
  <r>
    <x v="815"/>
    <x v="562"/>
    <d v="2014-08-24T00:00:00"/>
    <s v="TonyMolinari@gmail.com"/>
    <x v="3"/>
    <x v="6"/>
    <x v="33"/>
    <x v="1393"/>
    <x v="8"/>
    <n v="2.6251000000000002"/>
    <n v="1"/>
    <n v="8"/>
  </r>
  <r>
    <x v="816"/>
    <x v="36"/>
    <d v="2013-09-18T00:00:00"/>
    <s v="EugeneBarchas@gmail.com"/>
    <x v="12"/>
    <x v="7"/>
    <x v="1082"/>
    <x v="1394"/>
    <x v="3"/>
    <n v="6.6588000000000003"/>
    <n v="6"/>
    <n v="9"/>
  </r>
  <r>
    <x v="816"/>
    <x v="36"/>
    <d v="2013-09-18T00:00:00"/>
    <s v="EugeneBarchas@gmail.com"/>
    <x v="12"/>
    <x v="4"/>
    <x v="152"/>
    <x v="1395"/>
    <x v="0"/>
    <n v="12.958399999999999"/>
    <n v="6"/>
    <n v="9"/>
  </r>
  <r>
    <x v="817"/>
    <x v="563"/>
    <d v="2013-09-27T00:00:00"/>
    <s v="CandaceMcMahon@gmail.com"/>
    <x v="1"/>
    <x v="12"/>
    <x v="1083"/>
    <x v="1396"/>
    <x v="0"/>
    <n v="3.6936"/>
    <n v="3"/>
    <n v="9"/>
  </r>
  <r>
    <x v="818"/>
    <x v="564"/>
    <d v="2013-08-05T00:00:00"/>
    <s v="BarryFranzÃ¶sisch@gmail.com"/>
    <x v="0"/>
    <x v="6"/>
    <x v="1084"/>
    <x v="1397"/>
    <x v="0"/>
    <n v="15.3522"/>
    <n v="2"/>
    <n v="8"/>
  </r>
  <r>
    <x v="818"/>
    <x v="564"/>
    <d v="2013-08-05T00:00:00"/>
    <s v="BarryFranzÃ¶sisch@gmail.com"/>
    <x v="0"/>
    <x v="3"/>
    <x v="66"/>
    <x v="1398"/>
    <x v="3"/>
    <n v="33.357599999999998"/>
    <n v="2"/>
    <n v="8"/>
  </r>
  <r>
    <x v="818"/>
    <x v="564"/>
    <d v="2013-08-05T00:00:00"/>
    <s v="BarryFranzÃ¶sisch@gmail.com"/>
    <x v="0"/>
    <x v="4"/>
    <x v="1085"/>
    <x v="1399"/>
    <x v="0"/>
    <n v="4.7039999999999997"/>
    <n v="2"/>
    <n v="8"/>
  </r>
  <r>
    <x v="819"/>
    <x v="56"/>
    <d v="2014-11-06T00:00:00"/>
    <s v="EvaJacobs@gmail.com"/>
    <x v="1"/>
    <x v="8"/>
    <x v="824"/>
    <x v="1400"/>
    <x v="3"/>
    <n v="10.875"/>
    <n v="2"/>
    <n v="11"/>
  </r>
  <r>
    <x v="820"/>
    <x v="540"/>
    <d v="2011-03-11T00:00:00"/>
    <s v="NoraPelletier@gmail.com"/>
    <x v="27"/>
    <x v="4"/>
    <x v="1086"/>
    <x v="1401"/>
    <x v="0"/>
    <n v="33.64"/>
    <n v="4"/>
    <n v="3"/>
  </r>
  <r>
    <x v="821"/>
    <x v="565"/>
    <d v="2014-01-09T00:00:00"/>
    <s v="DelfinaLatchford@gmail.com"/>
    <x v="86"/>
    <x v="9"/>
    <x v="830"/>
    <x v="255"/>
    <x v="6"/>
    <n v="18.662400000000002"/>
    <n v="5"/>
    <n v="1"/>
  </r>
  <r>
    <x v="822"/>
    <x v="566"/>
    <d v="2014-10-12T00:00:00"/>
    <s v="XylonaPreis@gmail.com"/>
    <x v="0"/>
    <x v="9"/>
    <x v="1087"/>
    <x v="1402"/>
    <x v="4"/>
    <n v="16.544"/>
    <n v="2"/>
    <n v="10"/>
  </r>
  <r>
    <x v="823"/>
    <x v="567"/>
    <d v="2014-10-04T00:00:00"/>
    <s v="CariSayre@gmail.com"/>
    <x v="1"/>
    <x v="9"/>
    <x v="782"/>
    <x v="963"/>
    <x v="0"/>
    <n v="5.7624000000000004"/>
    <n v="3"/>
    <n v="10"/>
  </r>
  <r>
    <x v="823"/>
    <x v="567"/>
    <d v="2014-10-04T00:00:00"/>
    <s v="CariSayre@gmail.com"/>
    <x v="1"/>
    <x v="9"/>
    <x v="1088"/>
    <x v="1403"/>
    <x v="3"/>
    <n v="82.290599999999998"/>
    <n v="3"/>
    <n v="10"/>
  </r>
  <r>
    <x v="823"/>
    <x v="567"/>
    <d v="2014-10-04T00:00:00"/>
    <s v="CariSayre@gmail.com"/>
    <x v="1"/>
    <x v="5"/>
    <x v="1089"/>
    <x v="1404"/>
    <x v="8"/>
    <n v="1.0114000000000001"/>
    <n v="3"/>
    <n v="10"/>
  </r>
  <r>
    <x v="824"/>
    <x v="386"/>
    <d v="2014-09-12T00:00:00"/>
    <s v="CassandraBrandow@gmail.com"/>
    <x v="3"/>
    <x v="1"/>
    <x v="1090"/>
    <x v="1405"/>
    <x v="2"/>
    <n v="11.6496"/>
    <n v="0"/>
    <n v="9"/>
  </r>
  <r>
    <x v="824"/>
    <x v="386"/>
    <d v="2014-09-12T00:00:00"/>
    <s v="CassandraBrandow@gmail.com"/>
    <x v="3"/>
    <x v="5"/>
    <x v="349"/>
    <x v="1406"/>
    <x v="4"/>
    <n v="113.848"/>
    <n v="0"/>
    <n v="9"/>
  </r>
  <r>
    <x v="825"/>
    <x v="568"/>
    <d v="2014-01-17T00:00:00"/>
    <s v="JackO'Briant@gmail.com"/>
    <x v="0"/>
    <x v="1"/>
    <x v="1"/>
    <x v="1199"/>
    <x v="2"/>
    <n v="8.0968"/>
    <n v="0"/>
    <n v="1"/>
  </r>
  <r>
    <x v="825"/>
    <x v="568"/>
    <d v="2014-01-17T00:00:00"/>
    <s v="JackO'Briant@gmail.com"/>
    <x v="0"/>
    <x v="6"/>
    <x v="746"/>
    <x v="1407"/>
    <x v="1"/>
    <n v="-14.9877"/>
    <n v="0"/>
    <n v="1"/>
  </r>
  <r>
    <x v="826"/>
    <x v="569"/>
    <d v="2011-04-04T00:00:00"/>
    <s v="Dorrisliebe@gmail.com"/>
    <x v="1"/>
    <x v="7"/>
    <x v="879"/>
    <x v="1225"/>
    <x v="3"/>
    <n v="0"/>
    <n v="5"/>
    <n v="3"/>
  </r>
  <r>
    <x v="826"/>
    <x v="569"/>
    <d v="2011-04-04T00:00:00"/>
    <s v="Dorrisliebe@gmail.com"/>
    <x v="1"/>
    <x v="0"/>
    <x v="371"/>
    <x v="641"/>
    <x v="3"/>
    <n v="22.2"/>
    <n v="5"/>
    <n v="3"/>
  </r>
  <r>
    <x v="827"/>
    <x v="560"/>
    <d v="2014-05-07T00:00:00"/>
    <s v="LisaHazard@gmail.com"/>
    <x v="30"/>
    <x v="13"/>
    <x v="282"/>
    <x v="1408"/>
    <x v="5"/>
    <n v="7.4340000000000002"/>
    <n v="1"/>
    <n v="5"/>
  </r>
  <r>
    <x v="827"/>
    <x v="560"/>
    <d v="2014-05-07T00:00:00"/>
    <s v="LisaHazard@gmail.com"/>
    <x v="30"/>
    <x v="4"/>
    <x v="34"/>
    <x v="1409"/>
    <x v="7"/>
    <n v="-7.3231999999999999"/>
    <n v="1"/>
    <n v="5"/>
  </r>
  <r>
    <x v="827"/>
    <x v="560"/>
    <d v="2014-05-07T00:00:00"/>
    <s v="LisaHazard@gmail.com"/>
    <x v="30"/>
    <x v="15"/>
    <x v="342"/>
    <x v="1410"/>
    <x v="3"/>
    <n v="-152.9847"/>
    <n v="1"/>
    <n v="5"/>
  </r>
  <r>
    <x v="828"/>
    <x v="570"/>
    <d v="2014-05-06T00:00:00"/>
    <s v="AlanDominguez@gmail.com"/>
    <x v="3"/>
    <x v="9"/>
    <x v="479"/>
    <x v="1411"/>
    <x v="2"/>
    <n v="80.340400000000002"/>
    <n v="5"/>
    <n v="5"/>
  </r>
  <r>
    <x v="829"/>
    <x v="563"/>
    <d v="2013-09-27T00:00:00"/>
    <s v="DarrinVanHuff@gmail.com"/>
    <x v="18"/>
    <x v="13"/>
    <x v="63"/>
    <x v="1412"/>
    <x v="0"/>
    <n v="1.9176"/>
    <n v="3"/>
    <n v="9"/>
  </r>
  <r>
    <x v="829"/>
    <x v="563"/>
    <d v="2013-09-27T00:00:00"/>
    <s v="DarrinVanHuff@gmail.com"/>
    <x v="18"/>
    <x v="0"/>
    <x v="1091"/>
    <x v="449"/>
    <x v="3"/>
    <n v="8.6940000000000008"/>
    <n v="3"/>
    <n v="9"/>
  </r>
  <r>
    <x v="830"/>
    <x v="570"/>
    <d v="2014-05-06T00:00:00"/>
    <s v="DonJones@gmail.com"/>
    <x v="3"/>
    <x v="1"/>
    <x v="1092"/>
    <x v="264"/>
    <x v="0"/>
    <n v="21.436800000000002"/>
    <n v="5"/>
    <n v="5"/>
  </r>
  <r>
    <x v="830"/>
    <x v="570"/>
    <d v="2014-05-06T00:00:00"/>
    <s v="DonJones@gmail.com"/>
    <x v="3"/>
    <x v="13"/>
    <x v="335"/>
    <x v="883"/>
    <x v="2"/>
    <n v="14.974399999999999"/>
    <n v="5"/>
    <n v="5"/>
  </r>
  <r>
    <x v="831"/>
    <x v="511"/>
    <d v="2012-12-09T00:00:00"/>
    <s v="TracyZic@gmail.com"/>
    <x v="118"/>
    <x v="2"/>
    <x v="497"/>
    <x v="1038"/>
    <x v="4"/>
    <n v="6.2530000000000001"/>
    <n v="5"/>
    <n v="12"/>
  </r>
  <r>
    <x v="831"/>
    <x v="511"/>
    <d v="2012-12-09T00:00:00"/>
    <s v="TracyZic@gmail.com"/>
    <x v="118"/>
    <x v="1"/>
    <x v="410"/>
    <x v="1413"/>
    <x v="6"/>
    <n v="9.0288000000000004"/>
    <n v="5"/>
    <n v="12"/>
  </r>
  <r>
    <x v="832"/>
    <x v="571"/>
    <d v="2011-01-09T00:00:00"/>
    <s v="LycorisSaunders@gmail.com"/>
    <x v="0"/>
    <x v="9"/>
    <x v="190"/>
    <x v="179"/>
    <x v="3"/>
    <n v="9.3312000000000008"/>
    <n v="2"/>
    <n v="1"/>
  </r>
  <r>
    <x v="833"/>
    <x v="572"/>
    <d v="2012-05-25T00:00:00"/>
    <s v="MichelleEllison@gmail.com"/>
    <x v="1"/>
    <x v="4"/>
    <x v="247"/>
    <x v="252"/>
    <x v="2"/>
    <n v="8.7672000000000008"/>
    <n v="4"/>
    <n v="5"/>
  </r>
  <r>
    <x v="834"/>
    <x v="573"/>
    <d v="2014-10-22T00:00:00"/>
    <s v="AnthonyJacobs@gmail.com"/>
    <x v="11"/>
    <x v="9"/>
    <x v="665"/>
    <x v="1414"/>
    <x v="1"/>
    <n v="111.5688"/>
    <n v="5"/>
    <n v="10"/>
  </r>
  <r>
    <x v="835"/>
    <x v="574"/>
    <d v="2014-03-24T00:00:00"/>
    <s v="StevenCartwright@gmail.com"/>
    <x v="0"/>
    <x v="7"/>
    <x v="74"/>
    <x v="74"/>
    <x v="2"/>
    <n v="210.49359999999999"/>
    <n v="2"/>
    <n v="3"/>
  </r>
  <r>
    <x v="835"/>
    <x v="574"/>
    <d v="2014-03-24T00:00:00"/>
    <s v="StevenCartwright@gmail.com"/>
    <x v="0"/>
    <x v="4"/>
    <x v="405"/>
    <x v="1415"/>
    <x v="3"/>
    <n v="3.9498000000000002"/>
    <n v="2"/>
    <n v="3"/>
  </r>
  <r>
    <x v="835"/>
    <x v="574"/>
    <d v="2014-03-24T00:00:00"/>
    <s v="StevenCartwright@gmail.com"/>
    <x v="0"/>
    <x v="4"/>
    <x v="1093"/>
    <x v="1371"/>
    <x v="0"/>
    <n v="2.8835999999999999"/>
    <n v="2"/>
    <n v="3"/>
  </r>
  <r>
    <x v="836"/>
    <x v="3"/>
    <d v="2011-05-19T00:00:00"/>
    <s v="AaronHawkins@gmail.com"/>
    <x v="0"/>
    <x v="10"/>
    <x v="1094"/>
    <x v="1416"/>
    <x v="6"/>
    <n v="20.959199999999999"/>
    <n v="6"/>
    <n v="5"/>
  </r>
  <r>
    <x v="836"/>
    <x v="3"/>
    <d v="2011-05-19T00:00:00"/>
    <s v="AaronHawkins@gmail.com"/>
    <x v="0"/>
    <x v="9"/>
    <x v="1095"/>
    <x v="1417"/>
    <x v="0"/>
    <n v="3.84"/>
    <n v="6"/>
    <n v="5"/>
  </r>
  <r>
    <x v="837"/>
    <x v="230"/>
    <d v="2013-10-04T00:00:00"/>
    <s v="AndyReiter@gmail.com"/>
    <x v="3"/>
    <x v="4"/>
    <x v="585"/>
    <x v="1418"/>
    <x v="4"/>
    <n v="9.5340000000000007"/>
    <n v="4"/>
    <n v="9"/>
  </r>
  <r>
    <x v="838"/>
    <x v="28"/>
    <d v="2011-08-11T00:00:00"/>
    <s v="SoniaSunley@gmail.com"/>
    <x v="3"/>
    <x v="8"/>
    <x v="786"/>
    <x v="1419"/>
    <x v="8"/>
    <n v="1.6359999999999999"/>
    <n v="6"/>
    <n v="8"/>
  </r>
  <r>
    <x v="838"/>
    <x v="28"/>
    <d v="2011-08-11T00:00:00"/>
    <s v="SoniaSunley@gmail.com"/>
    <x v="3"/>
    <x v="7"/>
    <x v="1096"/>
    <x v="1420"/>
    <x v="0"/>
    <n v="0.63119999999999998"/>
    <n v="6"/>
    <n v="8"/>
  </r>
  <r>
    <x v="838"/>
    <x v="28"/>
    <d v="2011-08-11T00:00:00"/>
    <s v="SoniaSunley@gmail.com"/>
    <x v="3"/>
    <x v="2"/>
    <x v="1097"/>
    <x v="1421"/>
    <x v="0"/>
    <n v="12.8744"/>
    <n v="6"/>
    <n v="8"/>
  </r>
  <r>
    <x v="839"/>
    <x v="575"/>
    <d v="2011-01-22T00:00:00"/>
    <s v="DavidWiener@gmail.com"/>
    <x v="80"/>
    <x v="5"/>
    <x v="567"/>
    <x v="1422"/>
    <x v="2"/>
    <n v="6.4863999999999997"/>
    <n v="3"/>
    <n v="1"/>
  </r>
  <r>
    <x v="840"/>
    <x v="67"/>
    <d v="2014-06-16T00:00:00"/>
    <s v="BillDonatelli@gmail.com"/>
    <x v="1"/>
    <x v="3"/>
    <x v="269"/>
    <x v="900"/>
    <x v="3"/>
    <n v="7.7679"/>
    <n v="5"/>
    <n v="6"/>
  </r>
  <r>
    <x v="840"/>
    <x v="67"/>
    <d v="2014-06-16T00:00:00"/>
    <s v="BillDonatelli@gmail.com"/>
    <x v="1"/>
    <x v="0"/>
    <x v="680"/>
    <x v="330"/>
    <x v="2"/>
    <n v="5.4332000000000003"/>
    <n v="5"/>
    <n v="6"/>
  </r>
  <r>
    <x v="840"/>
    <x v="67"/>
    <d v="2014-06-16T00:00:00"/>
    <s v="BillDonatelli@gmail.com"/>
    <x v="1"/>
    <x v="7"/>
    <x v="1098"/>
    <x v="1423"/>
    <x v="8"/>
    <n v="3.895"/>
    <n v="5"/>
    <n v="6"/>
  </r>
  <r>
    <x v="841"/>
    <x v="576"/>
    <d v="2014-06-01T00:00:00"/>
    <s v="RoyPhan@gmail.com"/>
    <x v="1"/>
    <x v="8"/>
    <x v="786"/>
    <x v="1424"/>
    <x v="6"/>
    <n v="9.8160000000000007"/>
    <n v="4"/>
    <n v="5"/>
  </r>
  <r>
    <x v="841"/>
    <x v="576"/>
    <d v="2014-06-01T00:00:00"/>
    <s v="RoyPhan@gmail.com"/>
    <x v="1"/>
    <x v="2"/>
    <x v="57"/>
    <x v="305"/>
    <x v="3"/>
    <n v="7.86"/>
    <n v="4"/>
    <n v="5"/>
  </r>
  <r>
    <x v="842"/>
    <x v="577"/>
    <d v="2013-08-19T00:00:00"/>
    <s v="JillMatthias@gmail.com"/>
    <x v="0"/>
    <x v="9"/>
    <x v="1099"/>
    <x v="1425"/>
    <x v="3"/>
    <n v="7.6146000000000003"/>
    <n v="4"/>
    <n v="8"/>
  </r>
  <r>
    <x v="842"/>
    <x v="577"/>
    <d v="2013-08-19T00:00:00"/>
    <s v="JillMatthias@gmail.com"/>
    <x v="0"/>
    <x v="16"/>
    <x v="1100"/>
    <x v="1426"/>
    <x v="6"/>
    <n v="35.623800000000003"/>
    <n v="4"/>
    <n v="8"/>
  </r>
  <r>
    <x v="843"/>
    <x v="578"/>
    <d v="2014-02-22T00:00:00"/>
    <s v="CynthiaVoltz@gmail.com"/>
    <x v="0"/>
    <x v="3"/>
    <x v="145"/>
    <x v="1427"/>
    <x v="3"/>
    <n v="10.4985"/>
    <n v="3"/>
    <n v="2"/>
  </r>
  <r>
    <x v="843"/>
    <x v="578"/>
    <d v="2014-02-22T00:00:00"/>
    <s v="CynthiaVoltz@gmail.com"/>
    <x v="0"/>
    <x v="8"/>
    <x v="615"/>
    <x v="1428"/>
    <x v="3"/>
    <n v="47.097900000000003"/>
    <n v="3"/>
    <n v="2"/>
  </r>
  <r>
    <x v="843"/>
    <x v="578"/>
    <d v="2014-02-22T00:00:00"/>
    <s v="CynthiaVoltz@gmail.com"/>
    <x v="0"/>
    <x v="0"/>
    <x v="1101"/>
    <x v="1429"/>
    <x v="0"/>
    <n v="4.8117999999999999"/>
    <n v="3"/>
    <n v="2"/>
  </r>
  <r>
    <x v="844"/>
    <x v="181"/>
    <d v="2014-11-13T00:00:00"/>
    <s v="NickCrebassa@gmail.com"/>
    <x v="1"/>
    <x v="4"/>
    <x v="522"/>
    <x v="1314"/>
    <x v="3"/>
    <n v="9.5526"/>
    <n v="2"/>
    <n v="11"/>
  </r>
  <r>
    <x v="845"/>
    <x v="318"/>
    <d v="2011-11-21T00:00:00"/>
    <s v="JohnGrady@gmail.com"/>
    <x v="63"/>
    <x v="9"/>
    <x v="671"/>
    <x v="1430"/>
    <x v="1"/>
    <n v="9.891"/>
    <n v="3"/>
    <n v="11"/>
  </r>
  <r>
    <x v="846"/>
    <x v="309"/>
    <d v="2013-09-25T00:00:00"/>
    <s v="EdwardBecker@gmail.com"/>
    <x v="3"/>
    <x v="1"/>
    <x v="1069"/>
    <x v="1431"/>
    <x v="4"/>
    <n v="23.384"/>
    <n v="0"/>
    <n v="9"/>
  </r>
  <r>
    <x v="847"/>
    <x v="579"/>
    <d v="2013-11-28T00:00:00"/>
    <s v="MattConnell@gmail.com"/>
    <x v="0"/>
    <x v="5"/>
    <x v="65"/>
    <x v="1432"/>
    <x v="12"/>
    <n v="11.31"/>
    <n v="7"/>
    <n v="11"/>
  </r>
  <r>
    <x v="848"/>
    <x v="213"/>
    <d v="2013-04-15T00:00:00"/>
    <s v="HerbertFlentye@gmail.com"/>
    <x v="0"/>
    <x v="15"/>
    <x v="1102"/>
    <x v="1098"/>
    <x v="4"/>
    <n v="6.5490000000000004"/>
    <n v="5"/>
    <n v="4"/>
  </r>
  <r>
    <x v="849"/>
    <x v="580"/>
    <d v="2014-09-24T00:00:00"/>
    <s v="MuhammedLee@gmail.com"/>
    <x v="1"/>
    <x v="8"/>
    <x v="111"/>
    <x v="1433"/>
    <x v="0"/>
    <n v="15.1158"/>
    <n v="2"/>
    <n v="9"/>
  </r>
  <r>
    <x v="849"/>
    <x v="580"/>
    <d v="2014-09-24T00:00:00"/>
    <s v="MuhammedLee@gmail.com"/>
    <x v="1"/>
    <x v="8"/>
    <x v="1103"/>
    <x v="1434"/>
    <x v="0"/>
    <n v="26.3934"/>
    <n v="2"/>
    <n v="9"/>
  </r>
  <r>
    <x v="850"/>
    <x v="581"/>
    <d v="2013-02-26T00:00:00"/>
    <s v="TracyZic@gmail.com"/>
    <x v="0"/>
    <x v="3"/>
    <x v="193"/>
    <x v="195"/>
    <x v="4"/>
    <n v="55.744999999999997"/>
    <n v="4"/>
    <n v="2"/>
  </r>
  <r>
    <x v="850"/>
    <x v="581"/>
    <d v="2013-02-26T00:00:00"/>
    <s v="TracyZic@gmail.com"/>
    <x v="0"/>
    <x v="8"/>
    <x v="794"/>
    <x v="941"/>
    <x v="8"/>
    <n v="15.220800000000001"/>
    <n v="4"/>
    <n v="2"/>
  </r>
  <r>
    <x v="850"/>
    <x v="581"/>
    <d v="2013-02-26T00:00:00"/>
    <s v="TracyZic@gmail.com"/>
    <x v="0"/>
    <x v="11"/>
    <x v="1104"/>
    <x v="1435"/>
    <x v="3"/>
    <n v="5.0054999999999996"/>
    <n v="4"/>
    <n v="2"/>
  </r>
  <r>
    <x v="851"/>
    <x v="55"/>
    <d v="2014-12-15T00:00:00"/>
    <s v="DeniseMonton@gmail.com"/>
    <x v="3"/>
    <x v="9"/>
    <x v="1105"/>
    <x v="373"/>
    <x v="2"/>
    <n v="40.443199999999997"/>
    <n v="6"/>
    <n v="12"/>
  </r>
  <r>
    <x v="851"/>
    <x v="55"/>
    <d v="2014-12-15T00:00:00"/>
    <s v="DeniseMonton@gmail.com"/>
    <x v="3"/>
    <x v="4"/>
    <x v="919"/>
    <x v="1436"/>
    <x v="8"/>
    <n v="8.4090000000000007"/>
    <n v="6"/>
    <n v="12"/>
  </r>
  <r>
    <x v="851"/>
    <x v="55"/>
    <d v="2014-12-15T00:00:00"/>
    <s v="DeniseMonton@gmail.com"/>
    <x v="3"/>
    <x v="4"/>
    <x v="151"/>
    <x v="1245"/>
    <x v="3"/>
    <n v="33.93"/>
    <n v="6"/>
    <n v="12"/>
  </r>
  <r>
    <x v="851"/>
    <x v="55"/>
    <d v="2014-12-15T00:00:00"/>
    <s v="DeniseMonton@gmail.com"/>
    <x v="3"/>
    <x v="7"/>
    <x v="1106"/>
    <x v="1437"/>
    <x v="8"/>
    <n v="11.117599999999999"/>
    <n v="6"/>
    <n v="12"/>
  </r>
  <r>
    <x v="852"/>
    <x v="19"/>
    <d v="2014-09-23T00:00:00"/>
    <s v="TonySayre@gmail.com"/>
    <x v="136"/>
    <x v="4"/>
    <x v="274"/>
    <x v="675"/>
    <x v="1"/>
    <n v="3.528"/>
    <n v="4"/>
    <n v="9"/>
  </r>
  <r>
    <x v="852"/>
    <x v="19"/>
    <d v="2014-09-23T00:00:00"/>
    <s v="TonySayre@gmail.com"/>
    <x v="136"/>
    <x v="8"/>
    <x v="1107"/>
    <x v="1438"/>
    <x v="3"/>
    <n v="8.1072000000000006"/>
    <n v="4"/>
    <n v="9"/>
  </r>
  <r>
    <x v="853"/>
    <x v="582"/>
    <d v="2014-01-03T00:00:00"/>
    <s v="PhillipFlathmann@gmail.com"/>
    <x v="0"/>
    <x v="4"/>
    <x v="222"/>
    <x v="1439"/>
    <x v="3"/>
    <n v="3.9312"/>
    <n v="4"/>
    <n v="12"/>
  </r>
  <r>
    <x v="854"/>
    <x v="583"/>
    <d v="2013-12-07T00:00:00"/>
    <s v="NeomaMurray@gmail.com"/>
    <x v="0"/>
    <x v="8"/>
    <x v="1108"/>
    <x v="1440"/>
    <x v="4"/>
    <n v="659.98"/>
    <n v="3"/>
    <n v="12"/>
  </r>
  <r>
    <x v="854"/>
    <x v="583"/>
    <d v="2013-12-07T00:00:00"/>
    <s v="NeomaMurray@gmail.com"/>
    <x v="0"/>
    <x v="1"/>
    <x v="1109"/>
    <x v="1441"/>
    <x v="6"/>
    <n v="51.473999999999997"/>
    <n v="3"/>
    <n v="12"/>
  </r>
  <r>
    <x v="855"/>
    <x v="154"/>
    <d v="2013-06-15T00:00:00"/>
    <s v="MarcHarrigan@gmail.com"/>
    <x v="0"/>
    <x v="15"/>
    <x v="1110"/>
    <x v="1442"/>
    <x v="4"/>
    <n v="35.244999999999997"/>
    <n v="0"/>
    <n v="6"/>
  </r>
  <r>
    <x v="856"/>
    <x v="584"/>
    <d v="2013-09-05T00:00:00"/>
    <s v="SamZeldin@gmail.com"/>
    <x v="3"/>
    <x v="7"/>
    <x v="1111"/>
    <x v="1443"/>
    <x v="3"/>
    <n v="12.097799999999999"/>
    <n v="2"/>
    <n v="9"/>
  </r>
  <r>
    <x v="857"/>
    <x v="550"/>
    <d v="2014-04-30T00:00:00"/>
    <s v="LarryHughes@gmail.com"/>
    <x v="134"/>
    <x v="2"/>
    <x v="625"/>
    <x v="1444"/>
    <x v="2"/>
    <n v="0.66720000000000002"/>
    <n v="4"/>
    <n v="4"/>
  </r>
  <r>
    <x v="858"/>
    <x v="585"/>
    <d v="2012-10-24T00:00:00"/>
    <s v="RobertMarley@gmail.com"/>
    <x v="0"/>
    <x v="5"/>
    <x v="1112"/>
    <x v="1445"/>
    <x v="4"/>
    <n v="459.39600000000002"/>
    <n v="5"/>
    <n v="10"/>
  </r>
  <r>
    <x v="858"/>
    <x v="585"/>
    <d v="2012-10-24T00:00:00"/>
    <s v="RobertMarley@gmail.com"/>
    <x v="0"/>
    <x v="8"/>
    <x v="1113"/>
    <x v="1446"/>
    <x v="3"/>
    <n v="97.2"/>
    <n v="5"/>
    <n v="10"/>
  </r>
  <r>
    <x v="859"/>
    <x v="586"/>
    <d v="2014-09-14T00:00:00"/>
    <s v="ArianneIrving@gmail.com"/>
    <x v="65"/>
    <x v="9"/>
    <x v="1114"/>
    <x v="1200"/>
    <x v="0"/>
    <n v="2.3879999999999999"/>
    <n v="4"/>
    <n v="9"/>
  </r>
  <r>
    <x v="860"/>
    <x v="157"/>
    <d v="2013-07-30T00:00:00"/>
    <s v="KristinaNunn@gmail.com"/>
    <x v="96"/>
    <x v="12"/>
    <x v="1115"/>
    <x v="1447"/>
    <x v="4"/>
    <n v="24.998000000000001"/>
    <n v="7"/>
    <n v="7"/>
  </r>
  <r>
    <x v="861"/>
    <x v="251"/>
    <d v="2015-01-03T00:00:00"/>
    <s v="BruceStewart@gmail.com"/>
    <x v="45"/>
    <x v="11"/>
    <x v="1116"/>
    <x v="1448"/>
    <x v="4"/>
    <n v="9.6039999999999992"/>
    <n v="4"/>
    <n v="12"/>
  </r>
  <r>
    <x v="861"/>
    <x v="251"/>
    <d v="2015-01-03T00:00:00"/>
    <s v="BruceStewart@gmail.com"/>
    <x v="45"/>
    <x v="1"/>
    <x v="503"/>
    <x v="1449"/>
    <x v="0"/>
    <n v="20.538"/>
    <n v="4"/>
    <n v="12"/>
  </r>
  <r>
    <x v="862"/>
    <x v="321"/>
    <d v="2014-09-07T00:00:00"/>
    <s v="PeteKriz@gmail.com"/>
    <x v="3"/>
    <x v="4"/>
    <x v="1051"/>
    <x v="1450"/>
    <x v="6"/>
    <n v="4.3368000000000002"/>
    <n v="2"/>
    <n v="9"/>
  </r>
  <r>
    <x v="862"/>
    <x v="321"/>
    <d v="2014-09-07T00:00:00"/>
    <s v="PeteKriz@gmail.com"/>
    <x v="3"/>
    <x v="6"/>
    <x v="1117"/>
    <x v="1451"/>
    <x v="7"/>
    <n v="92.391999999999996"/>
    <n v="2"/>
    <n v="9"/>
  </r>
  <r>
    <x v="863"/>
    <x v="501"/>
    <d v="2014-10-05T00:00:00"/>
    <s v="BruceDegenhardt@gmail.com"/>
    <x v="0"/>
    <x v="1"/>
    <x v="44"/>
    <x v="104"/>
    <x v="3"/>
    <n v="4.4352"/>
    <n v="6"/>
    <n v="9"/>
  </r>
  <r>
    <x v="864"/>
    <x v="587"/>
    <d v="2011-01-21T00:00:00"/>
    <s v="TobySwindell@gmail.com"/>
    <x v="11"/>
    <x v="4"/>
    <x v="465"/>
    <x v="1452"/>
    <x v="11"/>
    <n v="-23.716000000000001"/>
    <n v="1"/>
    <n v="1"/>
  </r>
  <r>
    <x v="864"/>
    <x v="587"/>
    <d v="2011-01-21T00:00:00"/>
    <s v="TobySwindell@gmail.com"/>
    <x v="11"/>
    <x v="9"/>
    <x v="1118"/>
    <x v="1453"/>
    <x v="2"/>
    <n v="19.622399999999999"/>
    <n v="1"/>
    <n v="1"/>
  </r>
  <r>
    <x v="864"/>
    <x v="587"/>
    <d v="2011-01-21T00:00:00"/>
    <s v="TobySwindell@gmail.com"/>
    <x v="11"/>
    <x v="13"/>
    <x v="761"/>
    <x v="1454"/>
    <x v="4"/>
    <n v="36.692999999999998"/>
    <n v="1"/>
    <n v="1"/>
  </r>
  <r>
    <x v="864"/>
    <x v="587"/>
    <d v="2011-01-21T00:00:00"/>
    <s v="TobySwindell@gmail.com"/>
    <x v="11"/>
    <x v="15"/>
    <x v="118"/>
    <x v="1455"/>
    <x v="4"/>
    <n v="-320.59699999999998"/>
    <n v="1"/>
    <n v="1"/>
  </r>
  <r>
    <x v="865"/>
    <x v="259"/>
    <d v="2013-06-15T00:00:00"/>
    <s v="DeanBraden@gmail.com"/>
    <x v="3"/>
    <x v="10"/>
    <x v="603"/>
    <x v="659"/>
    <x v="3"/>
    <n v="13.7646"/>
    <n v="5"/>
    <n v="6"/>
  </r>
  <r>
    <x v="866"/>
    <x v="180"/>
    <d v="2011-09-27T00:00:00"/>
    <s v="KarenFerguson@gmail.com"/>
    <x v="18"/>
    <x v="10"/>
    <x v="1029"/>
    <x v="787"/>
    <x v="3"/>
    <n v="73.194000000000003"/>
    <n v="1"/>
    <n v="9"/>
  </r>
  <r>
    <x v="866"/>
    <x v="180"/>
    <d v="2011-09-27T00:00:00"/>
    <s v="KarenFerguson@gmail.com"/>
    <x v="18"/>
    <x v="9"/>
    <x v="1119"/>
    <x v="179"/>
    <x v="3"/>
    <n v="9.3312000000000008"/>
    <n v="1"/>
    <n v="9"/>
  </r>
  <r>
    <x v="867"/>
    <x v="190"/>
    <d v="2014-12-24T00:00:00"/>
    <s v="TonySayre@gmail.com"/>
    <x v="33"/>
    <x v="1"/>
    <x v="1120"/>
    <x v="478"/>
    <x v="4"/>
    <n v="4.008"/>
    <n v="4"/>
    <n v="12"/>
  </r>
  <r>
    <x v="867"/>
    <x v="190"/>
    <d v="2014-12-24T00:00:00"/>
    <s v="TonySayre@gmail.com"/>
    <x v="33"/>
    <x v="7"/>
    <x v="1121"/>
    <x v="1456"/>
    <x v="0"/>
    <n v="-17.607600000000001"/>
    <n v="4"/>
    <n v="12"/>
  </r>
  <r>
    <x v="867"/>
    <x v="190"/>
    <d v="2014-12-24T00:00:00"/>
    <s v="TonySayre@gmail.com"/>
    <x v="33"/>
    <x v="15"/>
    <x v="1122"/>
    <x v="1457"/>
    <x v="1"/>
    <n v="-183.63239999999999"/>
    <n v="4"/>
    <n v="12"/>
  </r>
  <r>
    <x v="868"/>
    <x v="588"/>
    <d v="2014-10-15T00:00:00"/>
    <s v="ChrisSelesnick@gmail.com"/>
    <x v="18"/>
    <x v="3"/>
    <x v="1123"/>
    <x v="1458"/>
    <x v="8"/>
    <n v="11.6091"/>
    <n v="6"/>
    <n v="10"/>
  </r>
  <r>
    <x v="868"/>
    <x v="588"/>
    <d v="2014-10-15T00:00:00"/>
    <s v="ChrisSelesnick@gmail.com"/>
    <x v="18"/>
    <x v="8"/>
    <x v="1124"/>
    <x v="1459"/>
    <x v="0"/>
    <n v="6.48"/>
    <n v="6"/>
    <n v="10"/>
  </r>
  <r>
    <x v="868"/>
    <x v="588"/>
    <d v="2014-10-15T00:00:00"/>
    <s v="ChrisSelesnick@gmail.com"/>
    <x v="18"/>
    <x v="8"/>
    <x v="218"/>
    <x v="1460"/>
    <x v="2"/>
    <n v="115.1808"/>
    <n v="6"/>
    <n v="10"/>
  </r>
  <r>
    <x v="868"/>
    <x v="588"/>
    <d v="2014-10-15T00:00:00"/>
    <s v="ChrisSelesnick@gmail.com"/>
    <x v="18"/>
    <x v="7"/>
    <x v="971"/>
    <x v="1461"/>
    <x v="0"/>
    <n v="0.40679999999999999"/>
    <n v="6"/>
    <n v="10"/>
  </r>
  <r>
    <x v="869"/>
    <x v="589"/>
    <d v="2011-11-28T00:00:00"/>
    <s v="DuaneHuffman@gmail.com"/>
    <x v="3"/>
    <x v="12"/>
    <x v="57"/>
    <x v="256"/>
    <x v="0"/>
    <n v="0.1472"/>
    <n v="0"/>
    <n v="11"/>
  </r>
  <r>
    <x v="869"/>
    <x v="589"/>
    <d v="2011-11-28T00:00:00"/>
    <s v="DuaneHuffman@gmail.com"/>
    <x v="3"/>
    <x v="0"/>
    <x v="766"/>
    <x v="1462"/>
    <x v="2"/>
    <n v="19.872"/>
    <n v="0"/>
    <n v="11"/>
  </r>
  <r>
    <x v="869"/>
    <x v="589"/>
    <d v="2011-11-28T00:00:00"/>
    <s v="DuaneHuffman@gmail.com"/>
    <x v="3"/>
    <x v="15"/>
    <x v="476"/>
    <x v="506"/>
    <x v="2"/>
    <n v="-4.8391999999999999"/>
    <n v="0"/>
    <n v="11"/>
  </r>
  <r>
    <x v="870"/>
    <x v="590"/>
    <d v="2013-10-09T00:00:00"/>
    <s v="JoelEaton@gmail.com"/>
    <x v="0"/>
    <x v="9"/>
    <x v="1125"/>
    <x v="1267"/>
    <x v="0"/>
    <n v="27.882000000000001"/>
    <n v="0"/>
    <n v="10"/>
  </r>
  <r>
    <x v="871"/>
    <x v="591"/>
    <d v="2012-10-12T00:00:00"/>
    <s v="MariaBertelson@gmail.com"/>
    <x v="3"/>
    <x v="1"/>
    <x v="368"/>
    <x v="386"/>
    <x v="4"/>
    <n v="62.737000000000002"/>
    <n v="4"/>
    <n v="10"/>
  </r>
  <r>
    <x v="872"/>
    <x v="592"/>
    <d v="2011-03-02T00:00:00"/>
    <s v="JenniferHalladay@gmail.com"/>
    <x v="78"/>
    <x v="9"/>
    <x v="1126"/>
    <x v="1463"/>
    <x v="2"/>
    <n v="11.102399999999999"/>
    <n v="5"/>
    <n v="2"/>
  </r>
  <r>
    <x v="872"/>
    <x v="592"/>
    <d v="2011-03-02T00:00:00"/>
    <s v="JenniferHalladay@gmail.com"/>
    <x v="78"/>
    <x v="9"/>
    <x v="1127"/>
    <x v="1464"/>
    <x v="3"/>
    <n v="7.6868999999999996"/>
    <n v="5"/>
    <n v="2"/>
  </r>
  <r>
    <x v="873"/>
    <x v="593"/>
    <d v="2013-06-08T00:00:00"/>
    <s v="ChlorisKastensmidt@gmail.com"/>
    <x v="17"/>
    <x v="4"/>
    <x v="96"/>
    <x v="1465"/>
    <x v="6"/>
    <n v="7.0044000000000004"/>
    <n v="2"/>
    <n v="6"/>
  </r>
  <r>
    <x v="873"/>
    <x v="593"/>
    <d v="2013-06-08T00:00:00"/>
    <s v="ChlorisKastensmidt@gmail.com"/>
    <x v="17"/>
    <x v="5"/>
    <x v="1128"/>
    <x v="1466"/>
    <x v="2"/>
    <n v="15.7248"/>
    <n v="2"/>
    <n v="6"/>
  </r>
  <r>
    <x v="874"/>
    <x v="35"/>
    <d v="2013-12-13T00:00:00"/>
    <s v="SanjitJacobs@gmail.com"/>
    <x v="23"/>
    <x v="9"/>
    <x v="518"/>
    <x v="1467"/>
    <x v="12"/>
    <n v="36.928800000000003"/>
    <n v="2"/>
    <n v="12"/>
  </r>
  <r>
    <x v="875"/>
    <x v="570"/>
    <d v="2014-05-06T00:00:00"/>
    <s v="ErinAshbrook@gmail.com"/>
    <x v="0"/>
    <x v="2"/>
    <x v="1129"/>
    <x v="1468"/>
    <x v="0"/>
    <n v="4.0098000000000003"/>
    <n v="5"/>
    <n v="5"/>
  </r>
  <r>
    <x v="876"/>
    <x v="594"/>
    <d v="2014-04-29T00:00:00"/>
    <s v="MichaelGranlund@gmail.com"/>
    <x v="137"/>
    <x v="11"/>
    <x v="1130"/>
    <x v="1469"/>
    <x v="8"/>
    <n v="0.65159999999999996"/>
    <n v="4"/>
    <n v="4"/>
  </r>
  <r>
    <x v="877"/>
    <x v="595"/>
    <d v="2013-12-26T00:00:00"/>
    <s v="ErinSmith@gmail.com"/>
    <x v="26"/>
    <x v="6"/>
    <x v="1131"/>
    <x v="1470"/>
    <x v="6"/>
    <n v="-218.8656"/>
    <n v="6"/>
    <n v="12"/>
  </r>
  <r>
    <x v="877"/>
    <x v="595"/>
    <d v="2013-12-26T00:00:00"/>
    <s v="ErinSmith@gmail.com"/>
    <x v="26"/>
    <x v="4"/>
    <x v="723"/>
    <x v="1471"/>
    <x v="6"/>
    <n v="-7.6559999999999997"/>
    <n v="6"/>
    <n v="12"/>
  </r>
  <r>
    <x v="877"/>
    <x v="595"/>
    <d v="2013-12-26T00:00:00"/>
    <s v="ErinSmith@gmail.com"/>
    <x v="26"/>
    <x v="4"/>
    <x v="350"/>
    <x v="1472"/>
    <x v="0"/>
    <n v="-4.1711999999999998"/>
    <n v="6"/>
    <n v="12"/>
  </r>
  <r>
    <x v="878"/>
    <x v="75"/>
    <d v="2014-09-09T00:00:00"/>
    <s v="JustinMacKendrick@gmail.com"/>
    <x v="138"/>
    <x v="1"/>
    <x v="887"/>
    <x v="1473"/>
    <x v="0"/>
    <n v="10.5672"/>
    <n v="1"/>
    <n v="9"/>
  </r>
  <r>
    <x v="878"/>
    <x v="75"/>
    <d v="2014-09-09T00:00:00"/>
    <s v="JustinMacKendrick@gmail.com"/>
    <x v="138"/>
    <x v="3"/>
    <x v="1132"/>
    <x v="1474"/>
    <x v="2"/>
    <n v="47.46"/>
    <n v="1"/>
    <n v="9"/>
  </r>
  <r>
    <x v="879"/>
    <x v="589"/>
    <d v="2011-12-01T00:00:00"/>
    <s v="SheriGordon@gmail.com"/>
    <x v="3"/>
    <x v="5"/>
    <x v="1128"/>
    <x v="1475"/>
    <x v="3"/>
    <n v="11.7936"/>
    <n v="3"/>
    <n v="11"/>
  </r>
  <r>
    <x v="879"/>
    <x v="589"/>
    <d v="2011-12-01T00:00:00"/>
    <s v="SheriGordon@gmail.com"/>
    <x v="3"/>
    <x v="8"/>
    <x v="300"/>
    <x v="1476"/>
    <x v="1"/>
    <n v="34.982500000000002"/>
    <n v="3"/>
    <n v="11"/>
  </r>
  <r>
    <x v="880"/>
    <x v="152"/>
    <d v="2012-12-10T00:00:00"/>
    <s v="IvanListon@gmail.com"/>
    <x v="68"/>
    <x v="9"/>
    <x v="1133"/>
    <x v="27"/>
    <x v="8"/>
    <n v="3.1103999999999998"/>
    <n v="4"/>
    <n v="12"/>
  </r>
  <r>
    <x v="880"/>
    <x v="152"/>
    <d v="2012-12-10T00:00:00"/>
    <s v="IvanListon@gmail.com"/>
    <x v="68"/>
    <x v="7"/>
    <x v="549"/>
    <x v="1320"/>
    <x v="4"/>
    <n v="238.65299999999999"/>
    <n v="4"/>
    <n v="12"/>
  </r>
  <r>
    <x v="880"/>
    <x v="152"/>
    <d v="2012-12-10T00:00:00"/>
    <s v="IvanListon@gmail.com"/>
    <x v="68"/>
    <x v="0"/>
    <x v="1011"/>
    <x v="1477"/>
    <x v="3"/>
    <n v="6.8723999999999998"/>
    <n v="4"/>
    <n v="12"/>
  </r>
  <r>
    <x v="881"/>
    <x v="596"/>
    <d v="2013-12-17T00:00:00"/>
    <s v="RoyFranzÃ¶sisch@gmail.com"/>
    <x v="10"/>
    <x v="1"/>
    <x v="148"/>
    <x v="1478"/>
    <x v="6"/>
    <n v="122.76479999999999"/>
    <n v="4"/>
    <n v="12"/>
  </r>
  <r>
    <x v="881"/>
    <x v="596"/>
    <d v="2013-12-17T00:00:00"/>
    <s v="RoyFranzÃ¶sisch@gmail.com"/>
    <x v="10"/>
    <x v="5"/>
    <x v="206"/>
    <x v="1479"/>
    <x v="3"/>
    <n v="15.8256"/>
    <n v="4"/>
    <n v="12"/>
  </r>
  <r>
    <x v="882"/>
    <x v="586"/>
    <d v="2014-09-15T00:00:00"/>
    <s v="LizCarlisle@gmail.com"/>
    <x v="0"/>
    <x v="2"/>
    <x v="1134"/>
    <x v="1480"/>
    <x v="0"/>
    <n v="1.9024000000000001"/>
    <n v="5"/>
    <n v="9"/>
  </r>
  <r>
    <x v="882"/>
    <x v="586"/>
    <d v="2014-09-15T00:00:00"/>
    <s v="LizCarlisle@gmail.com"/>
    <x v="0"/>
    <x v="10"/>
    <x v="534"/>
    <x v="1481"/>
    <x v="4"/>
    <n v="-15.244999999999999"/>
    <n v="5"/>
    <n v="9"/>
  </r>
  <r>
    <x v="882"/>
    <x v="586"/>
    <d v="2014-09-15T00:00:00"/>
    <s v="LizCarlisle@gmail.com"/>
    <x v="0"/>
    <x v="9"/>
    <x v="1054"/>
    <x v="1482"/>
    <x v="5"/>
    <n v="22.8096"/>
    <n v="5"/>
    <n v="9"/>
  </r>
  <r>
    <x v="883"/>
    <x v="597"/>
    <d v="2011-12-19T00:00:00"/>
    <s v="JasO'Carroll@gmail.com"/>
    <x v="18"/>
    <x v="1"/>
    <x v="1135"/>
    <x v="1483"/>
    <x v="0"/>
    <n v="1.9712000000000001"/>
    <n v="4"/>
    <n v="12"/>
  </r>
  <r>
    <x v="884"/>
    <x v="216"/>
    <d v="2012-03-20T00:00:00"/>
    <s v="GuyArmstrong@gmail.com"/>
    <x v="43"/>
    <x v="11"/>
    <x v="314"/>
    <x v="1484"/>
    <x v="4"/>
    <n v="3.597"/>
    <n v="1"/>
    <n v="3"/>
  </r>
  <r>
    <x v="885"/>
    <x v="598"/>
    <d v="2011-07-24T00:00:00"/>
    <s v="EugeneMoren@gmail.com"/>
    <x v="34"/>
    <x v="4"/>
    <x v="265"/>
    <x v="269"/>
    <x v="0"/>
    <n v="2.2098"/>
    <n v="5"/>
    <n v="7"/>
  </r>
  <r>
    <x v="886"/>
    <x v="423"/>
    <d v="2013-12-12T00:00:00"/>
    <s v="DougBickford@gmail.com"/>
    <x v="3"/>
    <x v="7"/>
    <x v="754"/>
    <x v="1485"/>
    <x v="3"/>
    <n v="9.5340000000000007"/>
    <n v="3"/>
    <n v="12"/>
  </r>
  <r>
    <x v="886"/>
    <x v="423"/>
    <d v="2013-12-12T00:00:00"/>
    <s v="DougBickford@gmail.com"/>
    <x v="3"/>
    <x v="7"/>
    <x v="1136"/>
    <x v="1486"/>
    <x v="0"/>
    <n v="81.047399999999996"/>
    <n v="3"/>
    <n v="12"/>
  </r>
  <r>
    <x v="887"/>
    <x v="152"/>
    <d v="2012-12-11T00:00:00"/>
    <s v="ArtFerguson@gmail.com"/>
    <x v="3"/>
    <x v="5"/>
    <x v="1089"/>
    <x v="1487"/>
    <x v="0"/>
    <n v="2.0228000000000002"/>
    <n v="5"/>
    <n v="12"/>
  </r>
  <r>
    <x v="888"/>
    <x v="486"/>
    <d v="2014-08-23T00:00:00"/>
    <s v="HelenWasserman@gmail.com"/>
    <x v="1"/>
    <x v="8"/>
    <x v="444"/>
    <x v="1488"/>
    <x v="0"/>
    <n v="371.31599999999997"/>
    <n v="4"/>
    <n v="8"/>
  </r>
  <r>
    <x v="888"/>
    <x v="486"/>
    <d v="2014-08-23T00:00:00"/>
    <s v="HelenWasserman@gmail.com"/>
    <x v="1"/>
    <x v="8"/>
    <x v="210"/>
    <x v="1489"/>
    <x v="5"/>
    <n v="224.42400000000001"/>
    <n v="4"/>
    <n v="8"/>
  </r>
  <r>
    <x v="889"/>
    <x v="86"/>
    <d v="2012-09-21T00:00:00"/>
    <s v="CharlotteMelton@gmail.com"/>
    <x v="18"/>
    <x v="7"/>
    <x v="1082"/>
    <x v="813"/>
    <x v="2"/>
    <n v="8.8783999999999992"/>
    <n v="3"/>
    <n v="9"/>
  </r>
  <r>
    <x v="890"/>
    <x v="599"/>
    <d v="2013-10-29T00:00:00"/>
    <s v="VictoriaWilson@gmail.com"/>
    <x v="0"/>
    <x v="8"/>
    <x v="442"/>
    <x v="1102"/>
    <x v="2"/>
    <n v="21"/>
    <n v="4"/>
    <n v="10"/>
  </r>
  <r>
    <x v="890"/>
    <x v="599"/>
    <d v="2013-10-29T00:00:00"/>
    <s v="VictoriaWilson@gmail.com"/>
    <x v="0"/>
    <x v="8"/>
    <x v="1137"/>
    <x v="1490"/>
    <x v="0"/>
    <n v="21.598800000000001"/>
    <n v="4"/>
    <n v="10"/>
  </r>
  <r>
    <x v="891"/>
    <x v="159"/>
    <d v="2011-10-01T00:00:00"/>
    <s v="PaulProst@gmail.com"/>
    <x v="1"/>
    <x v="1"/>
    <x v="44"/>
    <x v="1483"/>
    <x v="0"/>
    <n v="2.9567999999999999"/>
    <n v="2"/>
    <n v="9"/>
  </r>
  <r>
    <x v="891"/>
    <x v="159"/>
    <d v="2011-10-01T00:00:00"/>
    <s v="PaulProst@gmail.com"/>
    <x v="1"/>
    <x v="6"/>
    <x v="1005"/>
    <x v="1491"/>
    <x v="5"/>
    <n v="399.29939999999999"/>
    <n v="2"/>
    <n v="9"/>
  </r>
  <r>
    <x v="892"/>
    <x v="432"/>
    <d v="2014-09-09T00:00:00"/>
    <s v="SampleCompanyA@gmail.com"/>
    <x v="139"/>
    <x v="4"/>
    <x v="107"/>
    <x v="1492"/>
    <x v="4"/>
    <n v="28.896000000000001"/>
    <n v="5"/>
    <n v="9"/>
  </r>
  <r>
    <x v="892"/>
    <x v="432"/>
    <d v="2014-09-09T00:00:00"/>
    <s v="SampleCompanyA@gmail.com"/>
    <x v="139"/>
    <x v="8"/>
    <x v="1138"/>
    <x v="1493"/>
    <x v="3"/>
    <n v="85.491"/>
    <n v="5"/>
    <n v="9"/>
  </r>
  <r>
    <x v="893"/>
    <x v="600"/>
    <d v="2011-12-27T00:00:00"/>
    <s v="GaryMcGarr@gmail.com"/>
    <x v="18"/>
    <x v="10"/>
    <x v="515"/>
    <x v="1337"/>
    <x v="6"/>
    <n v="149.148"/>
    <n v="6"/>
    <n v="12"/>
  </r>
  <r>
    <x v="893"/>
    <x v="600"/>
    <d v="2011-12-27T00:00:00"/>
    <s v="GaryMcGarr@gmail.com"/>
    <x v="18"/>
    <x v="10"/>
    <x v="164"/>
    <x v="1111"/>
    <x v="3"/>
    <n v="35.76"/>
    <n v="6"/>
    <n v="12"/>
  </r>
  <r>
    <x v="894"/>
    <x v="312"/>
    <d v="2014-03-27T00:00:00"/>
    <s v="SanjitJacobs@gmail.com"/>
    <x v="1"/>
    <x v="4"/>
    <x v="350"/>
    <x v="1494"/>
    <x v="4"/>
    <n v="11.297000000000001"/>
    <n v="3"/>
    <n v="3"/>
  </r>
  <r>
    <x v="895"/>
    <x v="369"/>
    <d v="2014-11-08T00:00:00"/>
    <s v="JoyBell-@gmail.com"/>
    <x v="90"/>
    <x v="9"/>
    <x v="325"/>
    <x v="179"/>
    <x v="3"/>
    <n v="9.3312000000000008"/>
    <n v="5"/>
    <n v="11"/>
  </r>
  <r>
    <x v="896"/>
    <x v="513"/>
    <d v="2014-07-20T00:00:00"/>
    <s v="AnthonyJohnson@gmail.com"/>
    <x v="109"/>
    <x v="9"/>
    <x v="1139"/>
    <x v="171"/>
    <x v="4"/>
    <n v="15.552"/>
    <n v="2"/>
    <n v="7"/>
  </r>
  <r>
    <x v="896"/>
    <x v="513"/>
    <d v="2014-07-20T00:00:00"/>
    <s v="AnthonyJohnson@gmail.com"/>
    <x v="109"/>
    <x v="13"/>
    <x v="1076"/>
    <x v="1495"/>
    <x v="4"/>
    <n v="28.95"/>
    <n v="2"/>
    <n v="7"/>
  </r>
  <r>
    <x v="896"/>
    <x v="513"/>
    <d v="2014-07-20T00:00:00"/>
    <s v="AnthonyJohnson@gmail.com"/>
    <x v="109"/>
    <x v="7"/>
    <x v="879"/>
    <x v="69"/>
    <x v="0"/>
    <n v="0"/>
    <n v="2"/>
    <n v="7"/>
  </r>
  <r>
    <x v="896"/>
    <x v="513"/>
    <d v="2014-07-20T00:00:00"/>
    <s v="AnthonyJohnson@gmail.com"/>
    <x v="109"/>
    <x v="15"/>
    <x v="369"/>
    <x v="1496"/>
    <x v="4"/>
    <n v="210.73500000000001"/>
    <n v="2"/>
    <n v="7"/>
  </r>
  <r>
    <x v="897"/>
    <x v="352"/>
    <d v="2011-11-11T00:00:00"/>
    <s v="TiffanyHouse@gmail.com"/>
    <x v="23"/>
    <x v="2"/>
    <x v="45"/>
    <x v="1497"/>
    <x v="8"/>
    <n v="0.79379999999999995"/>
    <n v="7"/>
    <n v="11"/>
  </r>
  <r>
    <x v="898"/>
    <x v="174"/>
    <d v="2013-12-22T00:00:00"/>
    <s v="AdrianHane@gmail.com"/>
    <x v="38"/>
    <x v="4"/>
    <x v="151"/>
    <x v="1498"/>
    <x v="2"/>
    <n v="-30.16"/>
    <n v="3"/>
    <n v="12"/>
  </r>
  <r>
    <x v="898"/>
    <x v="174"/>
    <d v="2013-12-22T00:00:00"/>
    <s v="AdrianHane@gmail.com"/>
    <x v="38"/>
    <x v="2"/>
    <x v="1140"/>
    <x v="1499"/>
    <x v="2"/>
    <n v="2.3359999999999999"/>
    <n v="3"/>
    <n v="12"/>
  </r>
  <r>
    <x v="898"/>
    <x v="174"/>
    <d v="2013-12-22T00:00:00"/>
    <s v="AdrianHane@gmail.com"/>
    <x v="38"/>
    <x v="9"/>
    <x v="1141"/>
    <x v="14"/>
    <x v="0"/>
    <n v="3.7856000000000001"/>
    <n v="3"/>
    <n v="12"/>
  </r>
  <r>
    <x v="898"/>
    <x v="174"/>
    <d v="2013-12-22T00:00:00"/>
    <s v="AdrianHane@gmail.com"/>
    <x v="38"/>
    <x v="8"/>
    <x v="146"/>
    <x v="1500"/>
    <x v="3"/>
    <n v="-8.4581999999999997"/>
    <n v="3"/>
    <n v="12"/>
  </r>
  <r>
    <x v="898"/>
    <x v="174"/>
    <d v="2013-12-22T00:00:00"/>
    <s v="AdrianHane@gmail.com"/>
    <x v="38"/>
    <x v="6"/>
    <x v="1142"/>
    <x v="1501"/>
    <x v="4"/>
    <n v="-264.21499999999997"/>
    <n v="3"/>
    <n v="12"/>
  </r>
  <r>
    <x v="898"/>
    <x v="174"/>
    <d v="2013-12-22T00:00:00"/>
    <s v="AdrianHane@gmail.com"/>
    <x v="38"/>
    <x v="0"/>
    <x v="779"/>
    <x v="1502"/>
    <x v="2"/>
    <n v="5.1791999999999998"/>
    <n v="3"/>
    <n v="12"/>
  </r>
  <r>
    <x v="898"/>
    <x v="174"/>
    <d v="2013-12-22T00:00:00"/>
    <s v="AdrianHane@gmail.com"/>
    <x v="38"/>
    <x v="3"/>
    <x v="825"/>
    <x v="1503"/>
    <x v="3"/>
    <n v="-7.17"/>
    <n v="3"/>
    <n v="12"/>
  </r>
  <r>
    <x v="899"/>
    <x v="309"/>
    <d v="2013-10-02T00:00:00"/>
    <s v="CraigLeslie@gmail.com"/>
    <x v="7"/>
    <x v="1"/>
    <x v="1143"/>
    <x v="1504"/>
    <x v="0"/>
    <n v="7.5039999999999996"/>
    <n v="7"/>
    <n v="9"/>
  </r>
  <r>
    <x v="899"/>
    <x v="309"/>
    <d v="2013-10-02T00:00:00"/>
    <s v="CraigLeslie@gmail.com"/>
    <x v="7"/>
    <x v="7"/>
    <x v="866"/>
    <x v="1505"/>
    <x v="5"/>
    <n v="-95.822999999999993"/>
    <n v="7"/>
    <n v="9"/>
  </r>
  <r>
    <x v="900"/>
    <x v="601"/>
    <d v="2013-06-16T00:00:00"/>
    <s v="SanjitEngle@gmail.com"/>
    <x v="1"/>
    <x v="0"/>
    <x v="249"/>
    <x v="0"/>
    <x v="0"/>
    <n v="6.8714000000000004"/>
    <n v="4"/>
    <n v="6"/>
  </r>
  <r>
    <x v="900"/>
    <x v="601"/>
    <d v="2013-06-16T00:00:00"/>
    <s v="SanjitEngle@gmail.com"/>
    <x v="1"/>
    <x v="4"/>
    <x v="203"/>
    <x v="1506"/>
    <x v="9"/>
    <n v="17.544799999999999"/>
    <n v="4"/>
    <n v="6"/>
  </r>
  <r>
    <x v="900"/>
    <x v="601"/>
    <d v="2013-06-16T00:00:00"/>
    <s v="SanjitEngle@gmail.com"/>
    <x v="1"/>
    <x v="8"/>
    <x v="1144"/>
    <x v="1507"/>
    <x v="3"/>
    <n v="132.5898"/>
    <n v="4"/>
    <n v="6"/>
  </r>
  <r>
    <x v="901"/>
    <x v="602"/>
    <d v="2012-06-11T00:00:00"/>
    <s v="TrudyGlocke@gmail.com"/>
    <x v="140"/>
    <x v="1"/>
    <x v="1145"/>
    <x v="1508"/>
    <x v="2"/>
    <n v="92.393600000000006"/>
    <n v="2"/>
    <n v="6"/>
  </r>
  <r>
    <x v="901"/>
    <x v="602"/>
    <d v="2012-06-11T00:00:00"/>
    <s v="TrudyGlocke@gmail.com"/>
    <x v="140"/>
    <x v="3"/>
    <x v="1146"/>
    <x v="1509"/>
    <x v="3"/>
    <n v="8.7735000000000003"/>
    <n v="2"/>
    <n v="6"/>
  </r>
  <r>
    <x v="902"/>
    <x v="347"/>
    <d v="2013-01-27T00:00:00"/>
    <s v="MarcCrier@gmail.com"/>
    <x v="1"/>
    <x v="9"/>
    <x v="500"/>
    <x v="265"/>
    <x v="0"/>
    <n v="6.2207999999999997"/>
    <n v="5"/>
    <n v="1"/>
  </r>
  <r>
    <x v="903"/>
    <x v="603"/>
    <d v="2011-06-02T00:00:00"/>
    <s v="PatrickJones@gmail.com"/>
    <x v="1"/>
    <x v="3"/>
    <x v="1147"/>
    <x v="1510"/>
    <x v="6"/>
    <n v="5.7408000000000001"/>
    <n v="5"/>
    <n v="5"/>
  </r>
  <r>
    <x v="903"/>
    <x v="603"/>
    <d v="2011-06-02T00:00:00"/>
    <s v="PatrickJones@gmail.com"/>
    <x v="1"/>
    <x v="8"/>
    <x v="1000"/>
    <x v="1511"/>
    <x v="2"/>
    <n v="2.2080000000000002"/>
    <n v="5"/>
    <n v="5"/>
  </r>
  <r>
    <x v="904"/>
    <x v="549"/>
    <d v="2012-11-05T00:00:00"/>
    <s v="KenLonsdale@gmail.com"/>
    <x v="1"/>
    <x v="4"/>
    <x v="32"/>
    <x v="709"/>
    <x v="3"/>
    <n v="35.6526"/>
    <n v="0"/>
    <n v="11"/>
  </r>
  <r>
    <x v="905"/>
    <x v="334"/>
    <d v="2013-05-08T00:00:00"/>
    <s v="AmyHunt@gmail.com"/>
    <x v="3"/>
    <x v="6"/>
    <x v="1010"/>
    <x v="1512"/>
    <x v="0"/>
    <n v="-1.7771999999999999"/>
    <n v="2"/>
    <n v="5"/>
  </r>
  <r>
    <x v="906"/>
    <x v="56"/>
    <d v="2014-11-09T00:00:00"/>
    <s v="PaulGonzalez@gmail.com"/>
    <x v="3"/>
    <x v="9"/>
    <x v="961"/>
    <x v="1513"/>
    <x v="6"/>
    <n v="17.581199999999999"/>
    <n v="5"/>
    <n v="11"/>
  </r>
  <r>
    <x v="907"/>
    <x v="604"/>
    <d v="2012-11-17T00:00:00"/>
    <s v="KenBlack@gmail.com"/>
    <x v="80"/>
    <x v="11"/>
    <x v="1043"/>
    <x v="321"/>
    <x v="4"/>
    <n v="2.2890000000000001"/>
    <n v="3"/>
    <n v="11"/>
  </r>
  <r>
    <x v="907"/>
    <x v="604"/>
    <d v="2012-11-17T00:00:00"/>
    <s v="KenBlack@gmail.com"/>
    <x v="80"/>
    <x v="8"/>
    <x v="609"/>
    <x v="1514"/>
    <x v="3"/>
    <n v="4.5587999999999997"/>
    <n v="3"/>
    <n v="11"/>
  </r>
  <r>
    <x v="907"/>
    <x v="604"/>
    <d v="2012-11-17T00:00:00"/>
    <s v="KenBlack@gmail.com"/>
    <x v="80"/>
    <x v="8"/>
    <x v="537"/>
    <x v="1515"/>
    <x v="2"/>
    <n v="29.994"/>
    <n v="3"/>
    <n v="11"/>
  </r>
  <r>
    <x v="908"/>
    <x v="340"/>
    <d v="2013-10-01T00:00:00"/>
    <s v="DorothyWardle@gmail.com"/>
    <x v="3"/>
    <x v="9"/>
    <x v="830"/>
    <x v="265"/>
    <x v="0"/>
    <n v="6.2207999999999997"/>
    <n v="4"/>
    <n v="9"/>
  </r>
  <r>
    <x v="909"/>
    <x v="605"/>
    <d v="2011-01-26T00:00:00"/>
    <s v="MarkVanHuff@gmail.com"/>
    <x v="0"/>
    <x v="9"/>
    <x v="115"/>
    <x v="1516"/>
    <x v="0"/>
    <n v="9.2927999999999997"/>
    <n v="5"/>
    <n v="1"/>
  </r>
  <r>
    <x v="909"/>
    <x v="605"/>
    <d v="2011-01-26T00:00:00"/>
    <s v="MarkVanHuff@gmail.com"/>
    <x v="0"/>
    <x v="1"/>
    <x v="1148"/>
    <x v="1517"/>
    <x v="0"/>
    <n v="5.79"/>
    <n v="5"/>
    <n v="1"/>
  </r>
  <r>
    <x v="910"/>
    <x v="160"/>
    <d v="2014-01-07T00:00:00"/>
    <s v="BeckyPak@gmail.com"/>
    <x v="3"/>
    <x v="4"/>
    <x v="667"/>
    <x v="1518"/>
    <x v="3"/>
    <n v="13.4316"/>
    <n v="6"/>
    <n v="1"/>
  </r>
  <r>
    <x v="911"/>
    <x v="606"/>
    <d v="2014-04-01T00:00:00"/>
    <s v="DaveHallsten@gmail.com"/>
    <x v="61"/>
    <x v="9"/>
    <x v="1149"/>
    <x v="265"/>
    <x v="0"/>
    <n v="6.3503999999999996"/>
    <n v="3"/>
    <n v="3"/>
  </r>
  <r>
    <x v="911"/>
    <x v="606"/>
    <d v="2014-04-01T00:00:00"/>
    <s v="DaveHallsten@gmail.com"/>
    <x v="61"/>
    <x v="1"/>
    <x v="1150"/>
    <x v="1519"/>
    <x v="8"/>
    <n v="10.0624"/>
    <n v="3"/>
    <n v="3"/>
  </r>
  <r>
    <x v="911"/>
    <x v="606"/>
    <d v="2014-04-01T00:00:00"/>
    <s v="DaveHallsten@gmail.com"/>
    <x v="61"/>
    <x v="16"/>
    <x v="1151"/>
    <x v="1520"/>
    <x v="0"/>
    <n v="53.271999999999998"/>
    <n v="3"/>
    <n v="3"/>
  </r>
  <r>
    <x v="911"/>
    <x v="606"/>
    <d v="2014-04-01T00:00:00"/>
    <s v="DaveHallsten@gmail.com"/>
    <x v="61"/>
    <x v="9"/>
    <x v="816"/>
    <x v="1521"/>
    <x v="2"/>
    <n v="12.8256"/>
    <n v="3"/>
    <n v="3"/>
  </r>
  <r>
    <x v="911"/>
    <x v="606"/>
    <d v="2014-04-01T00:00:00"/>
    <s v="DaveHallsten@gmail.com"/>
    <x v="61"/>
    <x v="9"/>
    <x v="211"/>
    <x v="38"/>
    <x v="3"/>
    <n v="9.6191999999999993"/>
    <n v="3"/>
    <n v="3"/>
  </r>
  <r>
    <x v="911"/>
    <x v="606"/>
    <d v="2014-04-01T00:00:00"/>
    <s v="DaveHallsten@gmail.com"/>
    <x v="61"/>
    <x v="7"/>
    <x v="135"/>
    <x v="1522"/>
    <x v="1"/>
    <n v="7.9547999999999996"/>
    <n v="3"/>
    <n v="3"/>
  </r>
  <r>
    <x v="911"/>
    <x v="606"/>
    <d v="2014-04-01T00:00:00"/>
    <s v="DaveHallsten@gmail.com"/>
    <x v="61"/>
    <x v="1"/>
    <x v="1135"/>
    <x v="491"/>
    <x v="1"/>
    <n v="6.8992000000000004"/>
    <n v="3"/>
    <n v="3"/>
  </r>
  <r>
    <x v="912"/>
    <x v="347"/>
    <d v="2013-01-28T00:00:00"/>
    <s v="FrankPreis@gmail.com"/>
    <x v="18"/>
    <x v="0"/>
    <x v="1152"/>
    <x v="641"/>
    <x v="3"/>
    <n v="22.2"/>
    <n v="6"/>
    <n v="1"/>
  </r>
  <r>
    <x v="912"/>
    <x v="347"/>
    <d v="2013-01-28T00:00:00"/>
    <s v="FrankPreis@gmail.com"/>
    <x v="18"/>
    <x v="0"/>
    <x v="1153"/>
    <x v="1523"/>
    <x v="4"/>
    <n v="9.4990000000000006"/>
    <n v="6"/>
    <n v="1"/>
  </r>
  <r>
    <x v="913"/>
    <x v="607"/>
    <d v="2013-12-31T00:00:00"/>
    <s v="JuliePrescott@gmail.com"/>
    <x v="0"/>
    <x v="7"/>
    <x v="1038"/>
    <x v="1315"/>
    <x v="2"/>
    <n v="125.14319999999999"/>
    <n v="0"/>
    <n v="12"/>
  </r>
  <r>
    <x v="913"/>
    <x v="607"/>
    <d v="2013-12-31T00:00:00"/>
    <s v="JuliePrescott@gmail.com"/>
    <x v="0"/>
    <x v="4"/>
    <x v="1068"/>
    <x v="1524"/>
    <x v="8"/>
    <n v="2.1545999999999998"/>
    <n v="0"/>
    <n v="12"/>
  </r>
  <r>
    <x v="914"/>
    <x v="608"/>
    <d v="2014-08-16T00:00:00"/>
    <s v="JustinMacKendrick@gmail.com"/>
    <x v="141"/>
    <x v="5"/>
    <x v="969"/>
    <x v="1525"/>
    <x v="3"/>
    <n v="152.0232"/>
    <n v="3"/>
    <n v="8"/>
  </r>
  <r>
    <x v="914"/>
    <x v="608"/>
    <d v="2014-08-16T00:00:00"/>
    <s v="JustinMacKendrick@gmail.com"/>
    <x v="141"/>
    <x v="1"/>
    <x v="1021"/>
    <x v="1288"/>
    <x v="2"/>
    <n v="19.7712"/>
    <n v="3"/>
    <n v="8"/>
  </r>
  <r>
    <x v="915"/>
    <x v="87"/>
    <d v="2012-09-12T00:00:00"/>
    <s v="MattCollins@gmail.com"/>
    <x v="1"/>
    <x v="7"/>
    <x v="1154"/>
    <x v="1526"/>
    <x v="6"/>
    <n v="17.693999999999999"/>
    <n v="2"/>
    <n v="9"/>
  </r>
  <r>
    <x v="916"/>
    <x v="609"/>
    <d v="2011-11-14T00:00:00"/>
    <s v="EmilyBurns@gmail.com"/>
    <x v="142"/>
    <x v="3"/>
    <x v="328"/>
    <x v="1398"/>
    <x v="3"/>
    <n v="25.0182"/>
    <n v="6"/>
    <n v="11"/>
  </r>
  <r>
    <x v="917"/>
    <x v="536"/>
    <d v="2012-09-28T00:00:00"/>
    <s v="ShaunChance@gmail.com"/>
    <x v="0"/>
    <x v="1"/>
    <x v="407"/>
    <x v="1527"/>
    <x v="3"/>
    <n v="4.6220999999999997"/>
    <n v="4"/>
    <n v="9"/>
  </r>
  <r>
    <x v="917"/>
    <x v="536"/>
    <d v="2012-09-28T00:00:00"/>
    <s v="ShaunChance@gmail.com"/>
    <x v="0"/>
    <x v="5"/>
    <x v="688"/>
    <x v="1528"/>
    <x v="2"/>
    <n v="335.85480000000001"/>
    <n v="4"/>
    <n v="9"/>
  </r>
  <r>
    <x v="918"/>
    <x v="610"/>
    <d v="2013-04-17T00:00:00"/>
    <s v="BethPaige@gmail.com"/>
    <x v="0"/>
    <x v="10"/>
    <x v="1155"/>
    <x v="1529"/>
    <x v="1"/>
    <n v="-31.914400000000001"/>
    <n v="4"/>
    <n v="4"/>
  </r>
  <r>
    <x v="918"/>
    <x v="610"/>
    <d v="2013-04-17T00:00:00"/>
    <s v="BethPaige@gmail.com"/>
    <x v="0"/>
    <x v="4"/>
    <x v="1156"/>
    <x v="1530"/>
    <x v="8"/>
    <n v="4.6227999999999998"/>
    <n v="4"/>
    <n v="4"/>
  </r>
  <r>
    <x v="919"/>
    <x v="611"/>
    <d v="2013-12-10T00:00:00"/>
    <s v="KeanTakahito@gmail.com"/>
    <x v="3"/>
    <x v="9"/>
    <x v="1157"/>
    <x v="1531"/>
    <x v="8"/>
    <n v="50.328000000000003"/>
    <n v="5"/>
    <n v="12"/>
  </r>
  <r>
    <x v="920"/>
    <x v="137"/>
    <d v="2011-11-18T00:00:00"/>
    <s v="ArthurPrichep@gmail.com"/>
    <x v="0"/>
    <x v="2"/>
    <x v="803"/>
    <x v="1532"/>
    <x v="3"/>
    <n v="7.9248000000000003"/>
    <n v="7"/>
    <n v="11"/>
  </r>
  <r>
    <x v="920"/>
    <x v="137"/>
    <d v="2011-11-18T00:00:00"/>
    <s v="ArthurPrichep@gmail.com"/>
    <x v="0"/>
    <x v="10"/>
    <x v="685"/>
    <x v="1533"/>
    <x v="8"/>
    <n v="11.264799999999999"/>
    <n v="7"/>
    <n v="11"/>
  </r>
  <r>
    <x v="921"/>
    <x v="612"/>
    <d v="2012-04-09T00:00:00"/>
    <s v="JohnDryer@gmail.com"/>
    <x v="0"/>
    <x v="16"/>
    <x v="1158"/>
    <x v="307"/>
    <x v="3"/>
    <n v="24.291899999999998"/>
    <n v="7"/>
    <n v="4"/>
  </r>
  <r>
    <x v="922"/>
    <x v="111"/>
    <d v="2012-12-16T00:00:00"/>
    <s v="XylonaPreis@gmail.com"/>
    <x v="143"/>
    <x v="2"/>
    <x v="54"/>
    <x v="1534"/>
    <x v="8"/>
    <n v="0.59670000000000001"/>
    <n v="4"/>
    <n v="12"/>
  </r>
  <r>
    <x v="922"/>
    <x v="111"/>
    <d v="2012-12-16T00:00:00"/>
    <s v="XylonaPreis@gmail.com"/>
    <x v="143"/>
    <x v="13"/>
    <x v="1159"/>
    <x v="1012"/>
    <x v="2"/>
    <n v="7.4496000000000002"/>
    <n v="4"/>
    <n v="12"/>
  </r>
  <r>
    <x v="922"/>
    <x v="111"/>
    <d v="2012-12-16T00:00:00"/>
    <s v="XylonaPreis@gmail.com"/>
    <x v="143"/>
    <x v="9"/>
    <x v="1160"/>
    <x v="1046"/>
    <x v="2"/>
    <n v="16.398"/>
    <n v="4"/>
    <n v="12"/>
  </r>
  <r>
    <x v="923"/>
    <x v="462"/>
    <d v="2014-10-09T00:00:00"/>
    <s v="JulianaKrohn@gmail.com"/>
    <x v="80"/>
    <x v="15"/>
    <x v="118"/>
    <x v="1535"/>
    <x v="6"/>
    <n v="-384.71640000000002"/>
    <n v="6"/>
    <n v="10"/>
  </r>
  <r>
    <x v="923"/>
    <x v="462"/>
    <d v="2014-10-09T00:00:00"/>
    <s v="JulianaKrohn@gmail.com"/>
    <x v="80"/>
    <x v="12"/>
    <x v="1161"/>
    <x v="1018"/>
    <x v="6"/>
    <n v="4.3956"/>
    <n v="6"/>
    <n v="10"/>
  </r>
  <r>
    <x v="923"/>
    <x v="462"/>
    <d v="2014-10-09T00:00:00"/>
    <s v="JulianaKrohn@gmail.com"/>
    <x v="80"/>
    <x v="4"/>
    <x v="465"/>
    <x v="1536"/>
    <x v="1"/>
    <n v="-16.601199999999999"/>
    <n v="6"/>
    <n v="10"/>
  </r>
  <r>
    <x v="923"/>
    <x v="462"/>
    <d v="2014-10-09T00:00:00"/>
    <s v="JulianaKrohn@gmail.com"/>
    <x v="80"/>
    <x v="2"/>
    <x v="656"/>
    <x v="1537"/>
    <x v="1"/>
    <n v="10.7037"/>
    <n v="6"/>
    <n v="10"/>
  </r>
  <r>
    <x v="924"/>
    <x v="613"/>
    <d v="2014-10-03T00:00:00"/>
    <s v="PatrickGardner@gmail.com"/>
    <x v="104"/>
    <x v="11"/>
    <x v="596"/>
    <x v="1538"/>
    <x v="1"/>
    <n v="16.8"/>
    <n v="3"/>
    <n v="9"/>
  </r>
  <r>
    <x v="924"/>
    <x v="613"/>
    <d v="2014-10-03T00:00:00"/>
    <s v="PatrickGardner@gmail.com"/>
    <x v="104"/>
    <x v="10"/>
    <x v="363"/>
    <x v="1539"/>
    <x v="8"/>
    <n v="0"/>
    <n v="3"/>
    <n v="9"/>
  </r>
  <r>
    <x v="924"/>
    <x v="613"/>
    <d v="2014-10-03T00:00:00"/>
    <s v="PatrickGardner@gmail.com"/>
    <x v="104"/>
    <x v="5"/>
    <x v="134"/>
    <x v="1540"/>
    <x v="0"/>
    <n v="25.438400000000001"/>
    <n v="3"/>
    <n v="9"/>
  </r>
  <r>
    <x v="924"/>
    <x v="613"/>
    <d v="2014-10-03T00:00:00"/>
    <s v="PatrickGardner@gmail.com"/>
    <x v="104"/>
    <x v="1"/>
    <x v="285"/>
    <x v="953"/>
    <x v="8"/>
    <n v="15.525"/>
    <n v="3"/>
    <n v="9"/>
  </r>
  <r>
    <x v="924"/>
    <x v="613"/>
    <d v="2014-10-03T00:00:00"/>
    <s v="PatrickGardner@gmail.com"/>
    <x v="104"/>
    <x v="4"/>
    <x v="258"/>
    <x v="317"/>
    <x v="0"/>
    <n v="16.3352"/>
    <n v="3"/>
    <n v="9"/>
  </r>
  <r>
    <x v="925"/>
    <x v="614"/>
    <d v="2012-03-24T00:00:00"/>
    <s v="RubenDartt@gmail.com"/>
    <x v="94"/>
    <x v="3"/>
    <x v="397"/>
    <x v="1541"/>
    <x v="0"/>
    <n v="1.1988000000000001"/>
    <n v="2"/>
    <n v="3"/>
  </r>
  <r>
    <x v="926"/>
    <x v="614"/>
    <d v="2012-03-26T00:00:00"/>
    <s v="JustinDeggeller@gmail.com"/>
    <x v="18"/>
    <x v="9"/>
    <x v="57"/>
    <x v="52"/>
    <x v="2"/>
    <n v="48.539200000000001"/>
    <n v="4"/>
    <n v="3"/>
  </r>
  <r>
    <x v="926"/>
    <x v="614"/>
    <d v="2012-03-26T00:00:00"/>
    <s v="JustinDeggeller@gmail.com"/>
    <x v="18"/>
    <x v="1"/>
    <x v="1162"/>
    <x v="1542"/>
    <x v="0"/>
    <n v="15.6332"/>
    <n v="4"/>
    <n v="3"/>
  </r>
  <r>
    <x v="926"/>
    <x v="614"/>
    <d v="2012-03-26T00:00:00"/>
    <s v="JustinDeggeller@gmail.com"/>
    <x v="18"/>
    <x v="3"/>
    <x v="239"/>
    <x v="1543"/>
    <x v="3"/>
    <n v="185.99700000000001"/>
    <n v="4"/>
    <n v="3"/>
  </r>
  <r>
    <x v="927"/>
    <x v="615"/>
    <d v="2014-05-19T00:00:00"/>
    <s v="CharlesSheldon@gmail.com"/>
    <x v="3"/>
    <x v="12"/>
    <x v="1163"/>
    <x v="1544"/>
    <x v="0"/>
    <n v="4.7724000000000002"/>
    <n v="6"/>
    <n v="5"/>
  </r>
  <r>
    <x v="927"/>
    <x v="615"/>
    <d v="2014-05-19T00:00:00"/>
    <s v="CharlesSheldon@gmail.com"/>
    <x v="3"/>
    <x v="5"/>
    <x v="1164"/>
    <x v="1545"/>
    <x v="8"/>
    <n v="2.0979000000000001"/>
    <n v="6"/>
    <n v="5"/>
  </r>
  <r>
    <x v="927"/>
    <x v="615"/>
    <d v="2014-05-19T00:00:00"/>
    <s v="CharlesSheldon@gmail.com"/>
    <x v="3"/>
    <x v="6"/>
    <x v="746"/>
    <x v="1546"/>
    <x v="4"/>
    <n v="-10.705500000000001"/>
    <n v="6"/>
    <n v="5"/>
  </r>
  <r>
    <x v="927"/>
    <x v="615"/>
    <d v="2014-05-19T00:00:00"/>
    <s v="CharlesSheldon@gmail.com"/>
    <x v="3"/>
    <x v="4"/>
    <x v="477"/>
    <x v="1547"/>
    <x v="2"/>
    <n v="6.4691999999999998"/>
    <n v="6"/>
    <n v="5"/>
  </r>
  <r>
    <x v="928"/>
    <x v="616"/>
    <d v="2012-07-22T00:00:00"/>
    <s v="RolandFjeld@gmail.com"/>
    <x v="18"/>
    <x v="8"/>
    <x v="1144"/>
    <x v="1548"/>
    <x v="2"/>
    <n v="176.78639999999999"/>
    <n v="4"/>
    <n v="7"/>
  </r>
  <r>
    <x v="929"/>
    <x v="263"/>
    <d v="2014-12-04T00:00:00"/>
    <s v="DougO'Connell@gmail.com"/>
    <x v="0"/>
    <x v="3"/>
    <x v="1165"/>
    <x v="1549"/>
    <x v="2"/>
    <n v="5.7568000000000001"/>
    <n v="6"/>
    <n v="11"/>
  </r>
  <r>
    <x v="930"/>
    <x v="617"/>
    <d v="2012-04-03T00:00:00"/>
    <s v="MarkVanHuff@gmail.com"/>
    <x v="1"/>
    <x v="7"/>
    <x v="1166"/>
    <x v="1550"/>
    <x v="4"/>
    <n v="3.3479999999999999"/>
    <n v="7"/>
    <n v="3"/>
  </r>
  <r>
    <x v="931"/>
    <x v="618"/>
    <d v="2012-11-21T00:00:00"/>
    <s v="BrianStugart@gmail.com"/>
    <x v="18"/>
    <x v="3"/>
    <x v="1167"/>
    <x v="1551"/>
    <x v="2"/>
    <n v="51.996000000000002"/>
    <n v="4"/>
    <n v="11"/>
  </r>
  <r>
    <x v="931"/>
    <x v="618"/>
    <d v="2012-11-21T00:00:00"/>
    <s v="BrianStugart@gmail.com"/>
    <x v="18"/>
    <x v="7"/>
    <x v="1168"/>
    <x v="1552"/>
    <x v="4"/>
    <n v="6.0979999999999999"/>
    <n v="4"/>
    <n v="11"/>
  </r>
  <r>
    <x v="931"/>
    <x v="618"/>
    <d v="2012-11-21T00:00:00"/>
    <s v="BrianStugart@gmail.com"/>
    <x v="18"/>
    <x v="1"/>
    <x v="1169"/>
    <x v="1553"/>
    <x v="2"/>
    <n v="29.145600000000002"/>
    <n v="4"/>
    <n v="11"/>
  </r>
  <r>
    <x v="931"/>
    <x v="618"/>
    <d v="2012-11-21T00:00:00"/>
    <s v="BrianStugart@gmail.com"/>
    <x v="18"/>
    <x v="7"/>
    <x v="1170"/>
    <x v="1554"/>
    <x v="1"/>
    <n v="54.404699999999998"/>
    <n v="4"/>
    <n v="11"/>
  </r>
  <r>
    <x v="931"/>
    <x v="618"/>
    <d v="2012-11-21T00:00:00"/>
    <s v="BrianStugart@gmail.com"/>
    <x v="18"/>
    <x v="9"/>
    <x v="1171"/>
    <x v="171"/>
    <x v="4"/>
    <n v="15.552"/>
    <n v="4"/>
    <n v="11"/>
  </r>
  <r>
    <x v="931"/>
    <x v="618"/>
    <d v="2012-11-21T00:00:00"/>
    <s v="BrianStugart@gmail.com"/>
    <x v="18"/>
    <x v="10"/>
    <x v="1172"/>
    <x v="1555"/>
    <x v="0"/>
    <n v="2.8195999999999999"/>
    <n v="4"/>
    <n v="11"/>
  </r>
  <r>
    <x v="931"/>
    <x v="618"/>
    <d v="2012-11-21T00:00:00"/>
    <s v="BrianStugart@gmail.com"/>
    <x v="18"/>
    <x v="1"/>
    <x v="868"/>
    <x v="1556"/>
    <x v="3"/>
    <n v="15.372"/>
    <n v="4"/>
    <n v="11"/>
  </r>
  <r>
    <x v="932"/>
    <x v="432"/>
    <d v="2014-09-08T00:00:00"/>
    <s v="JoeKamberova@gmail.com"/>
    <x v="31"/>
    <x v="15"/>
    <x v="1110"/>
    <x v="1557"/>
    <x v="0"/>
    <n v="14.098000000000001"/>
    <n v="4"/>
    <n v="9"/>
  </r>
  <r>
    <x v="933"/>
    <x v="27"/>
    <d v="2013-11-13T00:00:00"/>
    <s v="MichelleArnett@gmail.com"/>
    <x v="144"/>
    <x v="10"/>
    <x v="153"/>
    <x v="817"/>
    <x v="2"/>
    <n v="100.196"/>
    <n v="5"/>
    <n v="11"/>
  </r>
  <r>
    <x v="934"/>
    <x v="154"/>
    <d v="2013-06-15T00:00:00"/>
    <s v="EdBraxton@gmail.com"/>
    <x v="36"/>
    <x v="6"/>
    <x v="1117"/>
    <x v="1558"/>
    <x v="1"/>
    <n v="80.843000000000004"/>
    <n v="0"/>
    <n v="6"/>
  </r>
  <r>
    <x v="935"/>
    <x v="619"/>
    <d v="2013-09-23T00:00:00"/>
    <s v="JaneWaco@gmail.com"/>
    <x v="18"/>
    <x v="10"/>
    <x v="153"/>
    <x v="153"/>
    <x v="0"/>
    <n v="50.097999999999999"/>
    <n v="4"/>
    <n v="9"/>
  </r>
  <r>
    <x v="935"/>
    <x v="619"/>
    <d v="2013-09-23T00:00:00"/>
    <s v="JaneWaco@gmail.com"/>
    <x v="18"/>
    <x v="9"/>
    <x v="1173"/>
    <x v="509"/>
    <x v="5"/>
    <n v="180.76589999999999"/>
    <n v="4"/>
    <n v="9"/>
  </r>
  <r>
    <x v="935"/>
    <x v="619"/>
    <d v="2013-09-23T00:00:00"/>
    <s v="JaneWaco@gmail.com"/>
    <x v="18"/>
    <x v="10"/>
    <x v="494"/>
    <x v="1559"/>
    <x v="5"/>
    <n v="-99.621899999999997"/>
    <n v="4"/>
    <n v="9"/>
  </r>
  <r>
    <x v="936"/>
    <x v="21"/>
    <d v="2013-03-16T00:00:00"/>
    <s v="EdwardHooks@gmail.com"/>
    <x v="3"/>
    <x v="1"/>
    <x v="1174"/>
    <x v="1560"/>
    <x v="0"/>
    <n v="7.3528000000000002"/>
    <n v="2"/>
    <n v="3"/>
  </r>
  <r>
    <x v="936"/>
    <x v="21"/>
    <d v="2013-03-16T00:00:00"/>
    <s v="EdwardHooks@gmail.com"/>
    <x v="3"/>
    <x v="12"/>
    <x v="648"/>
    <x v="1561"/>
    <x v="3"/>
    <n v="196.50360000000001"/>
    <n v="2"/>
    <n v="3"/>
  </r>
  <r>
    <x v="937"/>
    <x v="620"/>
    <d v="2011-10-17T00:00:00"/>
    <s v="LynnSmith@gmail.com"/>
    <x v="3"/>
    <x v="4"/>
    <x v="1175"/>
    <x v="669"/>
    <x v="3"/>
    <n v="5.0232000000000001"/>
    <n v="1"/>
    <n v="10"/>
  </r>
  <r>
    <x v="937"/>
    <x v="620"/>
    <d v="2011-10-17T00:00:00"/>
    <s v="LynnSmith@gmail.com"/>
    <x v="3"/>
    <x v="8"/>
    <x v="218"/>
    <x v="221"/>
    <x v="3"/>
    <n v="86.385599999999997"/>
    <n v="1"/>
    <n v="10"/>
  </r>
  <r>
    <x v="938"/>
    <x v="586"/>
    <d v="2014-09-15T00:00:00"/>
    <s v="KeithDawkins@gmail.com"/>
    <x v="0"/>
    <x v="7"/>
    <x v="599"/>
    <x v="1562"/>
    <x v="3"/>
    <n v="23.968800000000002"/>
    <n v="5"/>
    <n v="9"/>
  </r>
  <r>
    <x v="939"/>
    <x v="116"/>
    <d v="2011-11-08T00:00:00"/>
    <s v="PaulLucas@gmail.com"/>
    <x v="0"/>
    <x v="0"/>
    <x v="1152"/>
    <x v="641"/>
    <x v="3"/>
    <n v="22.2"/>
    <n v="7"/>
    <n v="11"/>
  </r>
  <r>
    <x v="939"/>
    <x v="116"/>
    <d v="2011-11-08T00:00:00"/>
    <s v="PaulLucas@gmail.com"/>
    <x v="0"/>
    <x v="9"/>
    <x v="57"/>
    <x v="1221"/>
    <x v="4"/>
    <n v="9.6300000000000008"/>
    <n v="7"/>
    <n v="11"/>
  </r>
  <r>
    <x v="940"/>
    <x v="621"/>
    <d v="2014-01-17T00:00:00"/>
    <s v="LindaSouthworth@gmail.com"/>
    <x v="3"/>
    <x v="13"/>
    <x v="57"/>
    <x v="1468"/>
    <x v="8"/>
    <n v="4.8899999999999997"/>
    <n v="4"/>
    <n v="1"/>
  </r>
  <r>
    <x v="941"/>
    <x v="148"/>
    <d v="2012-11-24T00:00:00"/>
    <s v="PatrickBzostek@gmail.com"/>
    <x v="3"/>
    <x v="4"/>
    <x v="1176"/>
    <x v="1563"/>
    <x v="5"/>
    <n v="7.56"/>
    <n v="4"/>
    <n v="11"/>
  </r>
  <r>
    <x v="942"/>
    <x v="12"/>
    <d v="2014-11-07T00:00:00"/>
    <s v="FrankMerwin@gmail.com"/>
    <x v="3"/>
    <x v="9"/>
    <x v="120"/>
    <x v="232"/>
    <x v="3"/>
    <n v="28.171800000000001"/>
    <n v="0"/>
    <n v="11"/>
  </r>
  <r>
    <x v="942"/>
    <x v="12"/>
    <d v="2014-11-07T00:00:00"/>
    <s v="FrankMerwin@gmail.com"/>
    <x v="3"/>
    <x v="9"/>
    <x v="57"/>
    <x v="514"/>
    <x v="2"/>
    <n v="22.226400000000002"/>
    <n v="0"/>
    <n v="11"/>
  </r>
  <r>
    <x v="942"/>
    <x v="12"/>
    <d v="2014-11-07T00:00:00"/>
    <s v="FrankMerwin@gmail.com"/>
    <x v="3"/>
    <x v="9"/>
    <x v="1054"/>
    <x v="1058"/>
    <x v="4"/>
    <n v="12.672000000000001"/>
    <n v="0"/>
    <n v="11"/>
  </r>
  <r>
    <x v="942"/>
    <x v="12"/>
    <d v="2014-11-07T00:00:00"/>
    <s v="FrankMerwin@gmail.com"/>
    <x v="3"/>
    <x v="0"/>
    <x v="1177"/>
    <x v="1462"/>
    <x v="2"/>
    <n v="19.872"/>
    <n v="0"/>
    <n v="11"/>
  </r>
  <r>
    <x v="942"/>
    <x v="12"/>
    <d v="2014-11-07T00:00:00"/>
    <s v="FrankMerwin@gmail.com"/>
    <x v="3"/>
    <x v="8"/>
    <x v="244"/>
    <x v="1564"/>
    <x v="8"/>
    <n v="1.0169999999999999"/>
    <n v="0"/>
    <n v="11"/>
  </r>
  <r>
    <x v="943"/>
    <x v="197"/>
    <d v="2013-12-08T00:00:00"/>
    <s v="KeithDawkins@gmail.com"/>
    <x v="12"/>
    <x v="4"/>
    <x v="1178"/>
    <x v="1565"/>
    <x v="0"/>
    <n v="9.2639999999999993"/>
    <n v="5"/>
    <n v="12"/>
  </r>
  <r>
    <x v="943"/>
    <x v="197"/>
    <d v="2013-12-08T00:00:00"/>
    <s v="KeithDawkins@gmail.com"/>
    <x v="12"/>
    <x v="5"/>
    <x v="1179"/>
    <x v="1566"/>
    <x v="3"/>
    <n v="26.864999999999998"/>
    <n v="5"/>
    <n v="12"/>
  </r>
  <r>
    <x v="943"/>
    <x v="197"/>
    <d v="2013-12-08T00:00:00"/>
    <s v="KeithDawkins@gmail.com"/>
    <x v="12"/>
    <x v="1"/>
    <x v="859"/>
    <x v="524"/>
    <x v="3"/>
    <n v="5.6627999999999998"/>
    <n v="5"/>
    <n v="12"/>
  </r>
  <r>
    <x v="943"/>
    <x v="197"/>
    <d v="2013-12-08T00:00:00"/>
    <s v="KeithDawkins@gmail.com"/>
    <x v="12"/>
    <x v="4"/>
    <x v="613"/>
    <x v="1567"/>
    <x v="3"/>
    <n v="33.8598"/>
    <n v="5"/>
    <n v="12"/>
  </r>
  <r>
    <x v="944"/>
    <x v="443"/>
    <d v="2013-12-23T00:00:00"/>
    <s v="SteveCarroll@gmail.com"/>
    <x v="1"/>
    <x v="7"/>
    <x v="67"/>
    <x v="1443"/>
    <x v="3"/>
    <n v="13.0284"/>
    <n v="5"/>
    <n v="12"/>
  </r>
  <r>
    <x v="945"/>
    <x v="622"/>
    <d v="2014-06-09T00:00:00"/>
    <s v="GiuliettaDortch@gmail.com"/>
    <x v="99"/>
    <x v="8"/>
    <x v="832"/>
    <x v="1568"/>
    <x v="11"/>
    <n v="362.83499999999998"/>
    <n v="5"/>
    <n v="6"/>
  </r>
  <r>
    <x v="946"/>
    <x v="500"/>
    <d v="2013-07-05T00:00:00"/>
    <s v="RickBensley@gmail.com"/>
    <x v="1"/>
    <x v="1"/>
    <x v="956"/>
    <x v="1196"/>
    <x v="4"/>
    <n v="8.6359999999999992"/>
    <n v="0"/>
    <n v="7"/>
  </r>
  <r>
    <x v="946"/>
    <x v="500"/>
    <d v="2013-07-05T00:00:00"/>
    <s v="RickBensley@gmail.com"/>
    <x v="1"/>
    <x v="3"/>
    <x v="504"/>
    <x v="541"/>
    <x v="3"/>
    <n v="19.9665"/>
    <n v="0"/>
    <n v="7"/>
  </r>
  <r>
    <x v="946"/>
    <x v="500"/>
    <d v="2013-07-05T00:00:00"/>
    <s v="RickBensley@gmail.com"/>
    <x v="1"/>
    <x v="3"/>
    <x v="1180"/>
    <x v="307"/>
    <x v="3"/>
    <n v="8.9969999999999999"/>
    <n v="0"/>
    <n v="7"/>
  </r>
  <r>
    <x v="947"/>
    <x v="315"/>
    <d v="2014-10-15T00:00:00"/>
    <s v="RobertWaldorf@gmail.com"/>
    <x v="0"/>
    <x v="8"/>
    <x v="483"/>
    <x v="1569"/>
    <x v="12"/>
    <n v="130.75200000000001"/>
    <n v="2"/>
    <n v="10"/>
  </r>
  <r>
    <x v="947"/>
    <x v="315"/>
    <d v="2014-10-15T00:00:00"/>
    <s v="RobertWaldorf@gmail.com"/>
    <x v="0"/>
    <x v="2"/>
    <x v="45"/>
    <x v="156"/>
    <x v="0"/>
    <n v="1.5875999999999999"/>
    <n v="2"/>
    <n v="10"/>
  </r>
  <r>
    <x v="948"/>
    <x v="623"/>
    <d v="2013-08-14T00:00:00"/>
    <s v="VivekGonzalez@gmail.com"/>
    <x v="0"/>
    <x v="3"/>
    <x v="1072"/>
    <x v="685"/>
    <x v="2"/>
    <n v="18.4772"/>
    <n v="7"/>
    <n v="8"/>
  </r>
  <r>
    <x v="949"/>
    <x v="624"/>
    <d v="2011-08-29T00:00:00"/>
    <s v="JanetMolinari@gmail.com"/>
    <x v="0"/>
    <x v="1"/>
    <x v="1181"/>
    <x v="1053"/>
    <x v="8"/>
    <n v="2.6375999999999999"/>
    <n v="4"/>
    <n v="8"/>
  </r>
  <r>
    <x v="949"/>
    <x v="624"/>
    <d v="2011-08-29T00:00:00"/>
    <s v="JanetMolinari@gmail.com"/>
    <x v="0"/>
    <x v="8"/>
    <x v="1182"/>
    <x v="1570"/>
    <x v="4"/>
    <n v="30.431999999999999"/>
    <n v="4"/>
    <n v="8"/>
  </r>
  <r>
    <x v="949"/>
    <x v="624"/>
    <d v="2011-08-29T00:00:00"/>
    <s v="JanetMolinari@gmail.com"/>
    <x v="0"/>
    <x v="9"/>
    <x v="1183"/>
    <x v="333"/>
    <x v="2"/>
    <n v="12.441599999999999"/>
    <n v="4"/>
    <n v="8"/>
  </r>
  <r>
    <x v="949"/>
    <x v="624"/>
    <d v="2011-08-29T00:00:00"/>
    <s v="JanetMolinari@gmail.com"/>
    <x v="0"/>
    <x v="7"/>
    <x v="1184"/>
    <x v="1571"/>
    <x v="2"/>
    <n v="13.1868"/>
    <n v="4"/>
    <n v="8"/>
  </r>
  <r>
    <x v="950"/>
    <x v="625"/>
    <d v="2013-03-16T00:00:00"/>
    <s v="DeanKatz@gmail.com"/>
    <x v="3"/>
    <x v="7"/>
    <x v="1006"/>
    <x v="1572"/>
    <x v="4"/>
    <n v="6.7655000000000003"/>
    <n v="3"/>
    <n v="3"/>
  </r>
  <r>
    <x v="950"/>
    <x v="625"/>
    <d v="2013-03-16T00:00:00"/>
    <s v="DeanKatz@gmail.com"/>
    <x v="3"/>
    <x v="5"/>
    <x v="1185"/>
    <x v="283"/>
    <x v="4"/>
    <n v="40.274000000000001"/>
    <n v="3"/>
    <n v="3"/>
  </r>
  <r>
    <x v="950"/>
    <x v="625"/>
    <d v="2013-03-16T00:00:00"/>
    <s v="DeanKatz@gmail.com"/>
    <x v="3"/>
    <x v="13"/>
    <x v="1186"/>
    <x v="883"/>
    <x v="2"/>
    <n v="14.974399999999999"/>
    <n v="3"/>
    <n v="3"/>
  </r>
  <r>
    <x v="950"/>
    <x v="625"/>
    <d v="2013-03-16T00:00:00"/>
    <s v="DeanKatz@gmail.com"/>
    <x v="3"/>
    <x v="10"/>
    <x v="1187"/>
    <x v="1573"/>
    <x v="3"/>
    <n v="77.035200000000003"/>
    <n v="3"/>
    <n v="3"/>
  </r>
  <r>
    <x v="951"/>
    <x v="626"/>
    <d v="2014-02-15T00:00:00"/>
    <s v="MarinaLichtenstein@gmail.com"/>
    <x v="0"/>
    <x v="1"/>
    <x v="976"/>
    <x v="1104"/>
    <x v="2"/>
    <n v="6.5472000000000001"/>
    <n v="5"/>
    <n v="2"/>
  </r>
  <r>
    <x v="952"/>
    <x v="137"/>
    <d v="2011-11-13T00:00:00"/>
    <s v="MattAbelman@gmail.com"/>
    <x v="0"/>
    <x v="3"/>
    <x v="911"/>
    <x v="1574"/>
    <x v="5"/>
    <n v="57.592799999999997"/>
    <n v="2"/>
    <n v="11"/>
  </r>
  <r>
    <x v="952"/>
    <x v="137"/>
    <d v="2011-11-13T00:00:00"/>
    <s v="MattAbelman@gmail.com"/>
    <x v="0"/>
    <x v="5"/>
    <x v="1089"/>
    <x v="1487"/>
    <x v="0"/>
    <n v="2.0228000000000002"/>
    <n v="2"/>
    <n v="11"/>
  </r>
  <r>
    <x v="952"/>
    <x v="137"/>
    <d v="2011-11-13T00:00:00"/>
    <s v="MattAbelman@gmail.com"/>
    <x v="0"/>
    <x v="9"/>
    <x v="279"/>
    <x v="626"/>
    <x v="2"/>
    <n v="55.764000000000003"/>
    <n v="2"/>
    <n v="11"/>
  </r>
  <r>
    <x v="953"/>
    <x v="269"/>
    <d v="2014-08-26T00:00:00"/>
    <s v="LisaRyan@gmail.com"/>
    <x v="3"/>
    <x v="12"/>
    <x v="1188"/>
    <x v="1575"/>
    <x v="3"/>
    <n v="5.1660000000000004"/>
    <n v="5"/>
    <n v="8"/>
  </r>
  <r>
    <x v="953"/>
    <x v="269"/>
    <d v="2014-08-26T00:00:00"/>
    <s v="LisaRyan@gmail.com"/>
    <x v="3"/>
    <x v="7"/>
    <x v="1189"/>
    <x v="1576"/>
    <x v="6"/>
    <n v="63.436799999999998"/>
    <n v="5"/>
    <n v="8"/>
  </r>
  <r>
    <x v="953"/>
    <x v="269"/>
    <d v="2014-08-26T00:00:00"/>
    <s v="LisaRyan@gmail.com"/>
    <x v="3"/>
    <x v="3"/>
    <x v="1190"/>
    <x v="1577"/>
    <x v="3"/>
    <n v="10.788"/>
    <n v="5"/>
    <n v="8"/>
  </r>
  <r>
    <x v="954"/>
    <x v="627"/>
    <d v="2011-07-22T00:00:00"/>
    <s v="CharlesCrestani@gmail.com"/>
    <x v="18"/>
    <x v="9"/>
    <x v="1191"/>
    <x v="1531"/>
    <x v="8"/>
    <n v="50.328000000000003"/>
    <n v="2"/>
    <n v="7"/>
  </r>
  <r>
    <x v="954"/>
    <x v="627"/>
    <d v="2011-07-22T00:00:00"/>
    <s v="CharlesCrestani@gmail.com"/>
    <x v="18"/>
    <x v="4"/>
    <x v="102"/>
    <x v="1578"/>
    <x v="0"/>
    <n v="3.1551999999999998"/>
    <n v="2"/>
    <n v="7"/>
  </r>
  <r>
    <x v="954"/>
    <x v="627"/>
    <d v="2011-07-22T00:00:00"/>
    <s v="CharlesCrestani@gmail.com"/>
    <x v="18"/>
    <x v="9"/>
    <x v="1192"/>
    <x v="182"/>
    <x v="2"/>
    <n v="9.7607999999999997"/>
    <n v="2"/>
    <n v="7"/>
  </r>
  <r>
    <x v="954"/>
    <x v="627"/>
    <d v="2011-07-22T00:00:00"/>
    <s v="CharlesCrestani@gmail.com"/>
    <x v="18"/>
    <x v="1"/>
    <x v="1193"/>
    <x v="1579"/>
    <x v="3"/>
    <n v="15.4872"/>
    <n v="2"/>
    <n v="7"/>
  </r>
  <r>
    <x v="955"/>
    <x v="594"/>
    <d v="2014-04-26T00:00:00"/>
    <s v="SusanVittorini@gmail.com"/>
    <x v="35"/>
    <x v="3"/>
    <x v="1194"/>
    <x v="1580"/>
    <x v="11"/>
    <n v="34.5"/>
    <n v="1"/>
    <n v="4"/>
  </r>
  <r>
    <x v="956"/>
    <x v="628"/>
    <d v="2014-09-22T00:00:00"/>
    <s v="EricaSmith@gmail.com"/>
    <x v="0"/>
    <x v="4"/>
    <x v="580"/>
    <x v="1581"/>
    <x v="1"/>
    <n v="884.05799999999999"/>
    <n v="6"/>
    <n v="9"/>
  </r>
  <r>
    <x v="956"/>
    <x v="628"/>
    <d v="2014-09-22T00:00:00"/>
    <s v="EricaSmith@gmail.com"/>
    <x v="0"/>
    <x v="3"/>
    <x v="1072"/>
    <x v="1582"/>
    <x v="1"/>
    <n v="32.335099999999997"/>
    <n v="6"/>
    <n v="9"/>
  </r>
  <r>
    <x v="956"/>
    <x v="628"/>
    <d v="2014-09-22T00:00:00"/>
    <s v="EricaSmith@gmail.com"/>
    <x v="0"/>
    <x v="10"/>
    <x v="711"/>
    <x v="1583"/>
    <x v="3"/>
    <n v="-20.784600000000001"/>
    <n v="6"/>
    <n v="9"/>
  </r>
  <r>
    <x v="957"/>
    <x v="629"/>
    <d v="2011-12-14T00:00:00"/>
    <s v="SallyHughsby@gmail.com"/>
    <x v="145"/>
    <x v="10"/>
    <x v="1172"/>
    <x v="1584"/>
    <x v="3"/>
    <n v="4.2294"/>
    <n v="4"/>
    <n v="12"/>
  </r>
  <r>
    <x v="957"/>
    <x v="629"/>
    <d v="2011-12-14T00:00:00"/>
    <s v="SallyHughsby@gmail.com"/>
    <x v="145"/>
    <x v="9"/>
    <x v="261"/>
    <x v="333"/>
    <x v="2"/>
    <n v="12.441599999999999"/>
    <n v="4"/>
    <n v="12"/>
  </r>
  <r>
    <x v="957"/>
    <x v="629"/>
    <d v="2011-12-14T00:00:00"/>
    <s v="SallyHughsby@gmail.com"/>
    <x v="145"/>
    <x v="9"/>
    <x v="559"/>
    <x v="1585"/>
    <x v="2"/>
    <n v="42.025599999999997"/>
    <n v="4"/>
    <n v="12"/>
  </r>
  <r>
    <x v="958"/>
    <x v="324"/>
    <d v="2011-12-17T00:00:00"/>
    <s v="RandyFerguson@gmail.com"/>
    <x v="8"/>
    <x v="1"/>
    <x v="1195"/>
    <x v="1024"/>
    <x v="3"/>
    <n v="7.6965000000000003"/>
    <n v="4"/>
    <n v="12"/>
  </r>
  <r>
    <x v="958"/>
    <x v="324"/>
    <d v="2011-12-17T00:00:00"/>
    <s v="RandyFerguson@gmail.com"/>
    <x v="8"/>
    <x v="4"/>
    <x v="350"/>
    <x v="1472"/>
    <x v="0"/>
    <n v="-4.1711999999999998"/>
    <n v="4"/>
    <n v="12"/>
  </r>
  <r>
    <x v="959"/>
    <x v="75"/>
    <d v="2014-09-12T00:00:00"/>
    <s v="AllenGoldenen@gmail.com"/>
    <x v="0"/>
    <x v="1"/>
    <x v="463"/>
    <x v="1586"/>
    <x v="2"/>
    <n v="8.2992000000000008"/>
    <n v="4"/>
    <n v="9"/>
  </r>
  <r>
    <x v="960"/>
    <x v="630"/>
    <d v="2013-01-03T00:00:00"/>
    <s v="ClayLudtke@gmail.com"/>
    <x v="0"/>
    <x v="9"/>
    <x v="1196"/>
    <x v="1587"/>
    <x v="3"/>
    <n v="31.519200000000001"/>
    <n v="4"/>
    <n v="12"/>
  </r>
  <r>
    <x v="960"/>
    <x v="630"/>
    <d v="2013-01-03T00:00:00"/>
    <s v="ClayLudtke@gmail.com"/>
    <x v="0"/>
    <x v="7"/>
    <x v="385"/>
    <x v="1588"/>
    <x v="3"/>
    <n v="14.2386"/>
    <n v="4"/>
    <n v="12"/>
  </r>
  <r>
    <x v="960"/>
    <x v="630"/>
    <d v="2013-01-03T00:00:00"/>
    <s v="ClayLudtke@gmail.com"/>
    <x v="0"/>
    <x v="16"/>
    <x v="1197"/>
    <x v="1589"/>
    <x v="6"/>
    <n v="286.71300000000002"/>
    <n v="4"/>
    <n v="12"/>
  </r>
  <r>
    <x v="960"/>
    <x v="630"/>
    <d v="2013-01-03T00:00:00"/>
    <s v="ClayLudtke@gmail.com"/>
    <x v="0"/>
    <x v="13"/>
    <x v="979"/>
    <x v="1229"/>
    <x v="3"/>
    <n v="122.148"/>
    <n v="4"/>
    <n v="12"/>
  </r>
  <r>
    <x v="960"/>
    <x v="630"/>
    <d v="2013-01-03T00:00:00"/>
    <s v="ClayLudtke@gmail.com"/>
    <x v="0"/>
    <x v="3"/>
    <x v="1198"/>
    <x v="1590"/>
    <x v="3"/>
    <n v="35.984999999999999"/>
    <n v="4"/>
    <n v="12"/>
  </r>
  <r>
    <x v="961"/>
    <x v="631"/>
    <d v="2013-03-12T00:00:00"/>
    <s v="KarenFerguson@gmail.com"/>
    <x v="0"/>
    <x v="9"/>
    <x v="1199"/>
    <x v="23"/>
    <x v="4"/>
    <n v="7.1520000000000001"/>
    <n v="1"/>
    <n v="3"/>
  </r>
  <r>
    <x v="961"/>
    <x v="631"/>
    <d v="2013-03-12T00:00:00"/>
    <s v="KarenFerguson@gmail.com"/>
    <x v="0"/>
    <x v="3"/>
    <x v="1200"/>
    <x v="1591"/>
    <x v="7"/>
    <n v="363.90480000000002"/>
    <n v="1"/>
    <n v="3"/>
  </r>
  <r>
    <x v="962"/>
    <x v="546"/>
    <d v="2011-04-12T00:00:00"/>
    <s v="AndyYotov@gmail.com"/>
    <x v="0"/>
    <x v="1"/>
    <x v="1162"/>
    <x v="1542"/>
    <x v="0"/>
    <n v="15.6332"/>
    <n v="6"/>
    <n v="4"/>
  </r>
  <r>
    <x v="962"/>
    <x v="546"/>
    <d v="2011-04-12T00:00:00"/>
    <s v="AndyYotov@gmail.com"/>
    <x v="0"/>
    <x v="1"/>
    <x v="88"/>
    <x v="1592"/>
    <x v="1"/>
    <n v="12.9129"/>
    <n v="6"/>
    <n v="4"/>
  </r>
  <r>
    <x v="962"/>
    <x v="546"/>
    <d v="2011-04-12T00:00:00"/>
    <s v="AndyYotov@gmail.com"/>
    <x v="0"/>
    <x v="9"/>
    <x v="966"/>
    <x v="179"/>
    <x v="3"/>
    <n v="9.3312000000000008"/>
    <n v="6"/>
    <n v="4"/>
  </r>
  <r>
    <x v="962"/>
    <x v="546"/>
    <d v="2011-04-12T00:00:00"/>
    <s v="AndyYotov@gmail.com"/>
    <x v="0"/>
    <x v="9"/>
    <x v="1201"/>
    <x v="1593"/>
    <x v="8"/>
    <n v="26.630400000000002"/>
    <n v="6"/>
    <n v="4"/>
  </r>
  <r>
    <x v="963"/>
    <x v="280"/>
    <d v="2014-03-03T00:00:00"/>
    <s v="AnnChong@gmail.com"/>
    <x v="1"/>
    <x v="11"/>
    <x v="743"/>
    <x v="1594"/>
    <x v="4"/>
    <n v="0.33600000000000002"/>
    <n v="7"/>
    <n v="2"/>
  </r>
  <r>
    <x v="963"/>
    <x v="280"/>
    <d v="2014-03-03T00:00:00"/>
    <s v="AnnChong@gmail.com"/>
    <x v="1"/>
    <x v="3"/>
    <x v="759"/>
    <x v="1595"/>
    <x v="4"/>
    <n v="25.186"/>
    <n v="7"/>
    <n v="2"/>
  </r>
  <r>
    <x v="964"/>
    <x v="326"/>
    <d v="2013-11-16T00:00:00"/>
    <s v="TimBrockman@gmail.com"/>
    <x v="0"/>
    <x v="2"/>
    <x v="1134"/>
    <x v="1019"/>
    <x v="3"/>
    <n v="2.8536000000000001"/>
    <n v="1"/>
    <n v="11"/>
  </r>
  <r>
    <x v="965"/>
    <x v="297"/>
    <d v="2012-12-18T00:00:00"/>
    <s v="PaulProst@gmail.com"/>
    <x v="0"/>
    <x v="1"/>
    <x v="1202"/>
    <x v="198"/>
    <x v="3"/>
    <n v="5.1816000000000004"/>
    <n v="4"/>
    <n v="12"/>
  </r>
  <r>
    <x v="966"/>
    <x v="632"/>
    <d v="2014-09-30T00:00:00"/>
    <s v="FrankAtkinson@gmail.com"/>
    <x v="0"/>
    <x v="3"/>
    <x v="578"/>
    <x v="1596"/>
    <x v="3"/>
    <n v="75.180000000000007"/>
    <n v="5"/>
    <n v="9"/>
  </r>
  <r>
    <x v="966"/>
    <x v="632"/>
    <d v="2014-09-30T00:00:00"/>
    <s v="FrankAtkinson@gmail.com"/>
    <x v="0"/>
    <x v="16"/>
    <x v="1203"/>
    <x v="1597"/>
    <x v="3"/>
    <n v="177.19800000000001"/>
    <n v="5"/>
    <n v="9"/>
  </r>
  <r>
    <x v="967"/>
    <x v="633"/>
    <d v="2013-02-08T00:00:00"/>
    <s v="TracyBlumstein@gmail.com"/>
    <x v="41"/>
    <x v="1"/>
    <x v="948"/>
    <x v="96"/>
    <x v="0"/>
    <n v="3.9512"/>
    <n v="4"/>
    <n v="2"/>
  </r>
  <r>
    <x v="968"/>
    <x v="236"/>
    <d v="2012-09-08T00:00:00"/>
    <s v="CathyPrescott@gmail.com"/>
    <x v="26"/>
    <x v="1"/>
    <x v="440"/>
    <x v="1598"/>
    <x v="3"/>
    <n v="89.307000000000002"/>
    <n v="5"/>
    <n v="9"/>
  </r>
  <r>
    <x v="969"/>
    <x v="634"/>
    <d v="2012-12-30T00:00:00"/>
    <s v="RalphArnett@gmail.com"/>
    <x v="18"/>
    <x v="14"/>
    <x v="984"/>
    <x v="1599"/>
    <x v="4"/>
    <n v="224.99250000000001"/>
    <n v="5"/>
    <n v="12"/>
  </r>
  <r>
    <x v="969"/>
    <x v="634"/>
    <d v="2012-12-30T00:00:00"/>
    <s v="RalphArnett@gmail.com"/>
    <x v="18"/>
    <x v="9"/>
    <x v="1204"/>
    <x v="1600"/>
    <x v="3"/>
    <n v="6.1740000000000004"/>
    <n v="5"/>
    <n v="12"/>
  </r>
  <r>
    <x v="969"/>
    <x v="634"/>
    <d v="2012-12-30T00:00:00"/>
    <s v="RalphArnett@gmail.com"/>
    <x v="18"/>
    <x v="9"/>
    <x v="160"/>
    <x v="487"/>
    <x v="3"/>
    <n v="8.0730000000000004"/>
    <n v="5"/>
    <n v="12"/>
  </r>
  <r>
    <x v="970"/>
    <x v="635"/>
    <d v="2014-05-25T00:00:00"/>
    <s v="ChuckClark@gmail.com"/>
    <x v="118"/>
    <x v="10"/>
    <x v="126"/>
    <x v="1601"/>
    <x v="7"/>
    <n v="-97.176000000000002"/>
    <n v="4"/>
    <n v="5"/>
  </r>
  <r>
    <x v="970"/>
    <x v="635"/>
    <d v="2014-05-25T00:00:00"/>
    <s v="ChuckClark@gmail.com"/>
    <x v="118"/>
    <x v="1"/>
    <x v="1205"/>
    <x v="1602"/>
    <x v="8"/>
    <n v="3.3504"/>
    <n v="4"/>
    <n v="5"/>
  </r>
  <r>
    <x v="970"/>
    <x v="635"/>
    <d v="2014-05-25T00:00:00"/>
    <s v="ChuckClark@gmail.com"/>
    <x v="118"/>
    <x v="16"/>
    <x v="1206"/>
    <x v="1603"/>
    <x v="8"/>
    <n v="38.61"/>
    <n v="4"/>
    <n v="5"/>
  </r>
  <r>
    <x v="971"/>
    <x v="636"/>
    <d v="2014-12-30T00:00:00"/>
    <s v="FredHopkins@gmail.com"/>
    <x v="0"/>
    <x v="4"/>
    <x v="568"/>
    <x v="624"/>
    <x v="3"/>
    <n v="51.823799999999999"/>
    <n v="4"/>
    <n v="12"/>
  </r>
  <r>
    <x v="971"/>
    <x v="636"/>
    <d v="2014-12-30T00:00:00"/>
    <s v="FredHopkins@gmail.com"/>
    <x v="0"/>
    <x v="7"/>
    <x v="1006"/>
    <x v="1604"/>
    <x v="0"/>
    <n v="2.7061999999999999"/>
    <n v="4"/>
    <n v="12"/>
  </r>
  <r>
    <x v="972"/>
    <x v="297"/>
    <d v="2012-12-18T00:00:00"/>
    <s v="EricHoffmann@gmail.com"/>
    <x v="32"/>
    <x v="1"/>
    <x v="57"/>
    <x v="1605"/>
    <x v="3"/>
    <n v="12.8568"/>
    <n v="4"/>
    <n v="12"/>
  </r>
  <r>
    <x v="973"/>
    <x v="38"/>
    <d v="2015-01-01T00:00:00"/>
    <s v="PamelaCoakley@gmail.com"/>
    <x v="133"/>
    <x v="4"/>
    <x v="917"/>
    <x v="1606"/>
    <x v="0"/>
    <n v="-0.99"/>
    <n v="3"/>
    <n v="12"/>
  </r>
  <r>
    <x v="974"/>
    <x v="484"/>
    <d v="2013-03-21T00:00:00"/>
    <s v="StephaniePhelps@gmail.com"/>
    <x v="146"/>
    <x v="4"/>
    <x v="220"/>
    <x v="1607"/>
    <x v="6"/>
    <n v="14.1426"/>
    <n v="6"/>
    <n v="3"/>
  </r>
  <r>
    <x v="975"/>
    <x v="637"/>
    <d v="2014-09-26T00:00:00"/>
    <s v="JustinRitter@gmail.com"/>
    <x v="80"/>
    <x v="3"/>
    <x v="911"/>
    <x v="1106"/>
    <x v="3"/>
    <n v="19.197600000000001"/>
    <n v="6"/>
    <n v="9"/>
  </r>
  <r>
    <x v="975"/>
    <x v="637"/>
    <d v="2014-09-26T00:00:00"/>
    <s v="JustinRitter@gmail.com"/>
    <x v="80"/>
    <x v="2"/>
    <x v="1207"/>
    <x v="1608"/>
    <x v="3"/>
    <n v="6.5537999999999998"/>
    <n v="6"/>
    <n v="9"/>
  </r>
  <r>
    <x v="975"/>
    <x v="637"/>
    <d v="2014-09-26T00:00:00"/>
    <s v="JustinRitter@gmail.com"/>
    <x v="80"/>
    <x v="1"/>
    <x v="148"/>
    <x v="1609"/>
    <x v="7"/>
    <n v="61.382399999999997"/>
    <n v="6"/>
    <n v="9"/>
  </r>
  <r>
    <x v="975"/>
    <x v="637"/>
    <d v="2014-09-26T00:00:00"/>
    <s v="JustinRitter@gmail.com"/>
    <x v="80"/>
    <x v="15"/>
    <x v="118"/>
    <x v="399"/>
    <x v="0"/>
    <n v="-128.2388"/>
    <n v="6"/>
    <n v="9"/>
  </r>
  <r>
    <x v="976"/>
    <x v="622"/>
    <d v="2014-06-08T00:00:00"/>
    <s v="SaphhiraShifley@gmail.com"/>
    <x v="0"/>
    <x v="8"/>
    <x v="472"/>
    <x v="628"/>
    <x v="4"/>
    <n v="8.5024999999999995"/>
    <n v="4"/>
    <n v="6"/>
  </r>
  <r>
    <x v="976"/>
    <x v="622"/>
    <d v="2014-06-08T00:00:00"/>
    <s v="SaphhiraShifley@gmail.com"/>
    <x v="0"/>
    <x v="9"/>
    <x v="1208"/>
    <x v="159"/>
    <x v="0"/>
    <n v="5.3819999999999997"/>
    <n v="4"/>
    <n v="6"/>
  </r>
  <r>
    <x v="976"/>
    <x v="622"/>
    <d v="2014-06-08T00:00:00"/>
    <s v="SaphhiraShifley@gmail.com"/>
    <x v="0"/>
    <x v="4"/>
    <x v="283"/>
    <x v="1610"/>
    <x v="8"/>
    <n v="1.2714000000000001"/>
    <n v="4"/>
    <n v="6"/>
  </r>
  <r>
    <x v="977"/>
    <x v="638"/>
    <d v="2011-10-28T00:00:00"/>
    <s v="AaronHawkins@gmail.com"/>
    <x v="3"/>
    <x v="4"/>
    <x v="1178"/>
    <x v="1611"/>
    <x v="2"/>
    <n v="18.527999999999999"/>
    <n v="3"/>
    <n v="10"/>
  </r>
  <r>
    <x v="978"/>
    <x v="341"/>
    <d v="2013-08-20T00:00:00"/>
    <s v="AnthonyO'Donnell@gmail.com"/>
    <x v="0"/>
    <x v="6"/>
    <x v="1209"/>
    <x v="1612"/>
    <x v="0"/>
    <n v="12.096"/>
    <n v="3"/>
    <n v="8"/>
  </r>
  <r>
    <x v="979"/>
    <x v="99"/>
    <d v="2013-11-05T00:00:00"/>
    <s v="ThomasThornton@gmail.com"/>
    <x v="116"/>
    <x v="2"/>
    <x v="411"/>
    <x v="1613"/>
    <x v="2"/>
    <n v="55.911999999999999"/>
    <n v="0"/>
    <n v="11"/>
  </r>
  <r>
    <x v="980"/>
    <x v="569"/>
    <d v="2011-04-04T00:00:00"/>
    <s v="GuyArmstrong@gmail.com"/>
    <x v="3"/>
    <x v="15"/>
    <x v="144"/>
    <x v="1614"/>
    <x v="0"/>
    <n v="-12.098000000000001"/>
    <n v="5"/>
    <n v="3"/>
  </r>
  <r>
    <x v="981"/>
    <x v="523"/>
    <d v="2012-04-20T00:00:00"/>
    <s v="NathanCano@gmail.com"/>
    <x v="147"/>
    <x v="7"/>
    <x v="684"/>
    <x v="1615"/>
    <x v="3"/>
    <n v="30.014399999999998"/>
    <n v="2"/>
    <n v="4"/>
  </r>
  <r>
    <x v="982"/>
    <x v="639"/>
    <d v="2011-12-26T00:00:00"/>
    <s v="KhloeMiller@gmail.com"/>
    <x v="12"/>
    <x v="2"/>
    <x v="181"/>
    <x v="963"/>
    <x v="2"/>
    <n v="3.1751999999999998"/>
    <n v="4"/>
    <n v="12"/>
  </r>
  <r>
    <x v="983"/>
    <x v="250"/>
    <d v="2014-11-26T00:00:00"/>
    <s v="PatrickJones@gmail.com"/>
    <x v="3"/>
    <x v="2"/>
    <x v="181"/>
    <x v="963"/>
    <x v="2"/>
    <n v="3.1751999999999998"/>
    <n v="4"/>
    <n v="11"/>
  </r>
  <r>
    <x v="983"/>
    <x v="250"/>
    <d v="2014-11-26T00:00:00"/>
    <s v="PatrickJones@gmail.com"/>
    <x v="3"/>
    <x v="4"/>
    <x v="691"/>
    <x v="1616"/>
    <x v="0"/>
    <n v="14.7668"/>
    <n v="4"/>
    <n v="11"/>
  </r>
  <r>
    <x v="984"/>
    <x v="640"/>
    <d v="2013-06-30T00:00:00"/>
    <s v="AnnaChung@gmail.com"/>
    <x v="3"/>
    <x v="3"/>
    <x v="829"/>
    <x v="384"/>
    <x v="0"/>
    <n v="12.599"/>
    <n v="2"/>
    <n v="6"/>
  </r>
  <r>
    <x v="985"/>
    <x v="38"/>
    <d v="2015-01-01T00:00:00"/>
    <s v="JasonGross@gmail.com"/>
    <x v="23"/>
    <x v="10"/>
    <x v="1074"/>
    <x v="1617"/>
    <x v="6"/>
    <n v="-34.070399999999999"/>
    <n v="3"/>
    <n v="12"/>
  </r>
  <r>
    <x v="986"/>
    <x v="641"/>
    <d v="2011-03-21T00:00:00"/>
    <s v="EileenKiefer@gmail.com"/>
    <x v="3"/>
    <x v="15"/>
    <x v="1110"/>
    <x v="1618"/>
    <x v="11"/>
    <n v="70.489999999999995"/>
    <n v="3"/>
    <n v="3"/>
  </r>
  <r>
    <x v="987"/>
    <x v="317"/>
    <d v="2014-07-09T00:00:00"/>
    <s v="RobDowd@gmail.com"/>
    <x v="0"/>
    <x v="7"/>
    <x v="1210"/>
    <x v="373"/>
    <x v="2"/>
    <n v="0.87919999999999998"/>
    <n v="5"/>
    <n v="7"/>
  </r>
  <r>
    <x v="988"/>
    <x v="583"/>
    <d v="2013-12-10T00:00:00"/>
    <s v="GaryMcGarr@gmail.com"/>
    <x v="0"/>
    <x v="7"/>
    <x v="1211"/>
    <x v="1619"/>
    <x v="2"/>
    <n v="108.1752"/>
    <n v="6"/>
    <n v="12"/>
  </r>
  <r>
    <x v="989"/>
    <x v="642"/>
    <d v="2012-09-22T00:00:00"/>
    <s v="RickWilson@gmail.com"/>
    <x v="0"/>
    <x v="9"/>
    <x v="177"/>
    <x v="350"/>
    <x v="0"/>
    <n v="11.250400000000001"/>
    <n v="3"/>
    <n v="9"/>
  </r>
  <r>
    <x v="990"/>
    <x v="93"/>
    <d v="2013-12-14T00:00:00"/>
    <s v="DeborahBrumfield@gmail.com"/>
    <x v="6"/>
    <x v="10"/>
    <x v="554"/>
    <x v="1620"/>
    <x v="4"/>
    <n v="25.245000000000001"/>
    <n v="2"/>
    <n v="12"/>
  </r>
  <r>
    <x v="991"/>
    <x v="643"/>
    <d v="2014-12-14T00:00:00"/>
    <s v="MitchWebber@gmail.com"/>
    <x v="1"/>
    <x v="7"/>
    <x v="166"/>
    <x v="305"/>
    <x v="3"/>
    <n v="8.4887999999999995"/>
    <n v="0"/>
    <n v="12"/>
  </r>
  <r>
    <x v="992"/>
    <x v="644"/>
    <d v="2013-12-24T00:00:00"/>
    <s v="PeteKriz@gmail.com"/>
    <x v="109"/>
    <x v="10"/>
    <x v="1172"/>
    <x v="1621"/>
    <x v="4"/>
    <n v="7.0490000000000004"/>
    <n v="7"/>
    <n v="12"/>
  </r>
  <r>
    <x v="993"/>
    <x v="486"/>
    <d v="2014-08-26T00:00:00"/>
    <s v="YanaSorensen@gmail.com"/>
    <x v="1"/>
    <x v="4"/>
    <x v="1212"/>
    <x v="1622"/>
    <x v="5"/>
    <n v="942.81569999999999"/>
    <n v="7"/>
    <n v="8"/>
  </r>
  <r>
    <x v="993"/>
    <x v="486"/>
    <d v="2014-08-26T00:00:00"/>
    <s v="YanaSorensen@gmail.com"/>
    <x v="1"/>
    <x v="7"/>
    <x v="344"/>
    <x v="465"/>
    <x v="1"/>
    <n v="290.00580000000002"/>
    <n v="7"/>
    <n v="8"/>
  </r>
  <r>
    <x v="993"/>
    <x v="486"/>
    <d v="2014-08-26T00:00:00"/>
    <s v="YanaSorensen@gmail.com"/>
    <x v="1"/>
    <x v="1"/>
    <x v="674"/>
    <x v="1623"/>
    <x v="3"/>
    <n v="22.419599999999999"/>
    <n v="7"/>
    <n v="8"/>
  </r>
  <r>
    <x v="994"/>
    <x v="34"/>
    <d v="2014-11-17T00:00:00"/>
    <s v="MariaBertelson@gmail.com"/>
    <x v="148"/>
    <x v="11"/>
    <x v="57"/>
    <x v="931"/>
    <x v="3"/>
    <n v="9.1199999999999992"/>
    <n v="4"/>
    <n v="11"/>
  </r>
  <r>
    <x v="994"/>
    <x v="34"/>
    <d v="2014-11-17T00:00:00"/>
    <s v="MariaBertelson@gmail.com"/>
    <x v="148"/>
    <x v="5"/>
    <x v="192"/>
    <x v="194"/>
    <x v="0"/>
    <n v="22.0748"/>
    <n v="4"/>
    <n v="11"/>
  </r>
  <r>
    <x v="995"/>
    <x v="465"/>
    <d v="2011-10-15T00:00:00"/>
    <s v="AlanShonely@gmail.com"/>
    <x v="105"/>
    <x v="13"/>
    <x v="335"/>
    <x v="1624"/>
    <x v="8"/>
    <n v="3.7435999999999998"/>
    <n v="4"/>
    <n v="10"/>
  </r>
  <r>
    <x v="996"/>
    <x v="645"/>
    <d v="2014-09-19T00:00:00"/>
    <s v="JoyBell-@gmail.com"/>
    <x v="0"/>
    <x v="0"/>
    <x v="1213"/>
    <x v="1342"/>
    <x v="5"/>
    <n v="26.082000000000001"/>
    <n v="4"/>
    <n v="9"/>
  </r>
  <r>
    <x v="997"/>
    <x v="646"/>
    <d v="2012-10-09T00:00:00"/>
    <s v="JeremyFarry@gmail.com"/>
    <x v="6"/>
    <x v="15"/>
    <x v="1214"/>
    <x v="1625"/>
    <x v="8"/>
    <n v="-103.86060000000001"/>
    <n v="4"/>
    <n v="10"/>
  </r>
  <r>
    <x v="997"/>
    <x v="646"/>
    <d v="2012-10-09T00:00:00"/>
    <s v="JeremyFarry@gmail.com"/>
    <x v="6"/>
    <x v="10"/>
    <x v="1215"/>
    <x v="1626"/>
    <x v="2"/>
    <n v="-14.558400000000001"/>
    <n v="4"/>
    <n v="10"/>
  </r>
  <r>
    <x v="998"/>
    <x v="386"/>
    <d v="2014-09-12T00:00:00"/>
    <s v="JenniferFerguson@gmail.com"/>
    <x v="1"/>
    <x v="10"/>
    <x v="1216"/>
    <x v="1627"/>
    <x v="0"/>
    <n v="8.8783999999999992"/>
    <n v="0"/>
    <n v="9"/>
  </r>
  <r>
    <x v="998"/>
    <x v="386"/>
    <d v="2014-09-12T00:00:00"/>
    <s v="JenniferFerguson@gmail.com"/>
    <x v="1"/>
    <x v="9"/>
    <x v="190"/>
    <x v="179"/>
    <x v="3"/>
    <n v="9.3312000000000008"/>
    <n v="0"/>
    <n v="9"/>
  </r>
  <r>
    <x v="998"/>
    <x v="386"/>
    <d v="2014-09-12T00:00:00"/>
    <s v="JenniferFerguson@gmail.com"/>
    <x v="1"/>
    <x v="9"/>
    <x v="191"/>
    <x v="1628"/>
    <x v="13"/>
    <n v="34.214399999999998"/>
    <n v="0"/>
    <n v="9"/>
  </r>
  <r>
    <x v="998"/>
    <x v="386"/>
    <d v="2014-09-12T00:00:00"/>
    <s v="JenniferFerguson@gmail.com"/>
    <x v="1"/>
    <x v="4"/>
    <x v="841"/>
    <x v="1629"/>
    <x v="4"/>
    <n v="459.98750000000001"/>
    <n v="0"/>
    <n v="9"/>
  </r>
  <r>
    <x v="998"/>
    <x v="386"/>
    <d v="2014-09-12T00:00:00"/>
    <s v="JenniferFerguson@gmail.com"/>
    <x v="1"/>
    <x v="3"/>
    <x v="1217"/>
    <x v="1630"/>
    <x v="4"/>
    <n v="-17.991"/>
    <n v="0"/>
    <n v="9"/>
  </r>
  <r>
    <x v="999"/>
    <x v="111"/>
    <d v="2012-12-16T00:00:00"/>
    <s v="HelenAbelman@gmail.com"/>
    <x v="12"/>
    <x v="1"/>
    <x v="1218"/>
    <x v="1631"/>
    <x v="3"/>
    <n v="21.645"/>
    <n v="4"/>
    <n v="12"/>
  </r>
  <r>
    <x v="999"/>
    <x v="111"/>
    <d v="2012-12-16T00:00:00"/>
    <s v="HelenAbelman@gmail.com"/>
    <x v="12"/>
    <x v="7"/>
    <x v="266"/>
    <x v="1632"/>
    <x v="0"/>
    <n v="93.698800000000006"/>
    <n v="4"/>
    <n v="12"/>
  </r>
  <r>
    <x v="1000"/>
    <x v="647"/>
    <d v="2013-11-02T00:00:00"/>
    <s v="LoganHaushalter@gmail.com"/>
    <x v="0"/>
    <x v="4"/>
    <x v="1219"/>
    <x v="1633"/>
    <x v="8"/>
    <n v="3.8168000000000002"/>
    <n v="3"/>
    <n v="10"/>
  </r>
  <r>
    <x v="1001"/>
    <x v="202"/>
    <d v="2013-11-29T00:00:00"/>
    <s v="ClayRozendal@gmail.com"/>
    <x v="71"/>
    <x v="12"/>
    <x v="849"/>
    <x v="1277"/>
    <x v="3"/>
    <n v="7.6050000000000004"/>
    <n v="4"/>
    <n v="11"/>
  </r>
  <r>
    <x v="1002"/>
    <x v="148"/>
    <d v="2012-11-25T00:00:00"/>
    <s v="KatrinaBavinger@gmail.com"/>
    <x v="1"/>
    <x v="2"/>
    <x v="491"/>
    <x v="1634"/>
    <x v="6"/>
    <n v="30.950399999999998"/>
    <n v="5"/>
    <n v="11"/>
  </r>
  <r>
    <x v="1002"/>
    <x v="148"/>
    <d v="2012-11-25T00:00:00"/>
    <s v="KatrinaBavinger@gmail.com"/>
    <x v="1"/>
    <x v="1"/>
    <x v="897"/>
    <x v="1085"/>
    <x v="3"/>
    <n v="6.4206000000000003"/>
    <n v="5"/>
    <n v="11"/>
  </r>
  <r>
    <x v="1002"/>
    <x v="148"/>
    <d v="2012-11-25T00:00:00"/>
    <s v="KatrinaBavinger@gmail.com"/>
    <x v="1"/>
    <x v="8"/>
    <x v="1220"/>
    <x v="17"/>
    <x v="0"/>
    <n v="6.0114000000000001"/>
    <n v="5"/>
    <n v="11"/>
  </r>
  <r>
    <x v="1003"/>
    <x v="359"/>
    <d v="2012-05-18T00:00:00"/>
    <s v="RoseO'Brian@gmail.com"/>
    <x v="1"/>
    <x v="4"/>
    <x v="387"/>
    <x v="1635"/>
    <x v="3"/>
    <n v="4.9248000000000003"/>
    <n v="6"/>
    <n v="5"/>
  </r>
  <r>
    <x v="1004"/>
    <x v="239"/>
    <d v="2014-12-07T00:00:00"/>
    <s v="BrendaBowman@gmail.com"/>
    <x v="54"/>
    <x v="3"/>
    <x v="1221"/>
    <x v="1636"/>
    <x v="8"/>
    <n v="-7.9984000000000002"/>
    <n v="4"/>
    <n v="12"/>
  </r>
  <r>
    <x v="1004"/>
    <x v="239"/>
    <d v="2014-12-07T00:00:00"/>
    <s v="BrendaBowman@gmail.com"/>
    <x v="54"/>
    <x v="10"/>
    <x v="1222"/>
    <x v="1637"/>
    <x v="5"/>
    <n v="43.464599999999997"/>
    <n v="4"/>
    <n v="12"/>
  </r>
  <r>
    <x v="1004"/>
    <x v="239"/>
    <d v="2014-12-07T00:00:00"/>
    <s v="BrendaBowman@gmail.com"/>
    <x v="54"/>
    <x v="2"/>
    <x v="1223"/>
    <x v="1638"/>
    <x v="4"/>
    <n v="44.975000000000001"/>
    <n v="4"/>
    <n v="12"/>
  </r>
  <r>
    <x v="1005"/>
    <x v="7"/>
    <d v="2013-07-23T00:00:00"/>
    <s v="DennisKane@gmail.com"/>
    <x v="1"/>
    <x v="1"/>
    <x v="1224"/>
    <x v="1639"/>
    <x v="3"/>
    <n v="4.4711999999999996"/>
    <n v="5"/>
    <n v="7"/>
  </r>
  <r>
    <x v="1005"/>
    <x v="7"/>
    <d v="2013-07-23T00:00:00"/>
    <s v="DennisKane@gmail.com"/>
    <x v="1"/>
    <x v="8"/>
    <x v="1225"/>
    <x v="1640"/>
    <x v="3"/>
    <n v="89.963999999999999"/>
    <n v="5"/>
    <n v="7"/>
  </r>
  <r>
    <x v="1005"/>
    <x v="7"/>
    <d v="2013-07-23T00:00:00"/>
    <s v="DennisKane@gmail.com"/>
    <x v="1"/>
    <x v="1"/>
    <x v="878"/>
    <x v="1641"/>
    <x v="4"/>
    <n v="10.89"/>
    <n v="5"/>
    <n v="7"/>
  </r>
  <r>
    <x v="1005"/>
    <x v="7"/>
    <d v="2013-07-23T00:00:00"/>
    <s v="DennisKane@gmail.com"/>
    <x v="1"/>
    <x v="0"/>
    <x v="1226"/>
    <x v="712"/>
    <x v="1"/>
    <n v="41.223700000000001"/>
    <n v="5"/>
    <n v="7"/>
  </r>
  <r>
    <x v="1005"/>
    <x v="7"/>
    <d v="2013-07-23T00:00:00"/>
    <s v="DennisKane@gmail.com"/>
    <x v="1"/>
    <x v="7"/>
    <x v="460"/>
    <x v="1007"/>
    <x v="0"/>
    <n v="17.38"/>
    <n v="5"/>
    <n v="7"/>
  </r>
  <r>
    <x v="1005"/>
    <x v="7"/>
    <d v="2013-07-23T00:00:00"/>
    <s v="DennisKane@gmail.com"/>
    <x v="1"/>
    <x v="3"/>
    <x v="1227"/>
    <x v="1642"/>
    <x v="0"/>
    <n v="-4.6764000000000001"/>
    <n v="5"/>
    <n v="7"/>
  </r>
  <r>
    <x v="1005"/>
    <x v="7"/>
    <d v="2013-07-23T00:00:00"/>
    <s v="DennisKane@gmail.com"/>
    <x v="1"/>
    <x v="4"/>
    <x v="372"/>
    <x v="1643"/>
    <x v="3"/>
    <n v="4.1651999999999996"/>
    <n v="5"/>
    <n v="7"/>
  </r>
  <r>
    <x v="1006"/>
    <x v="309"/>
    <d v="2013-09-29T00:00:00"/>
    <s v="EdwardHooks@gmail.com"/>
    <x v="0"/>
    <x v="13"/>
    <x v="1014"/>
    <x v="1552"/>
    <x v="4"/>
    <n v="143.303"/>
    <n v="4"/>
    <n v="9"/>
  </r>
  <r>
    <x v="1006"/>
    <x v="309"/>
    <d v="2013-09-29T00:00:00"/>
    <s v="EdwardHooks@gmail.com"/>
    <x v="0"/>
    <x v="10"/>
    <x v="685"/>
    <x v="1644"/>
    <x v="4"/>
    <n v="56.323999999999998"/>
    <n v="4"/>
    <n v="9"/>
  </r>
  <r>
    <x v="1007"/>
    <x v="648"/>
    <d v="2011-07-12T00:00:00"/>
    <s v="EdBraxton@gmail.com"/>
    <x v="3"/>
    <x v="6"/>
    <x v="409"/>
    <x v="1645"/>
    <x v="3"/>
    <n v="-87.935400000000001"/>
    <n v="4"/>
    <n v="7"/>
  </r>
  <r>
    <x v="1007"/>
    <x v="648"/>
    <d v="2011-07-12T00:00:00"/>
    <s v="EdBraxton@gmail.com"/>
    <x v="3"/>
    <x v="4"/>
    <x v="294"/>
    <x v="1646"/>
    <x v="6"/>
    <n v="68.846400000000003"/>
    <n v="4"/>
    <n v="7"/>
  </r>
  <r>
    <x v="1008"/>
    <x v="270"/>
    <d v="2012-03-18T00:00:00"/>
    <s v="NicoleFjeld@gmail.com"/>
    <x v="143"/>
    <x v="10"/>
    <x v="55"/>
    <x v="1647"/>
    <x v="2"/>
    <n v="102.9528"/>
    <n v="5"/>
    <n v="3"/>
  </r>
  <r>
    <x v="1008"/>
    <x v="270"/>
    <d v="2012-03-18T00:00:00"/>
    <s v="NicoleFjeld@gmail.com"/>
    <x v="143"/>
    <x v="1"/>
    <x v="194"/>
    <x v="196"/>
    <x v="7"/>
    <n v="91.772800000000004"/>
    <n v="5"/>
    <n v="3"/>
  </r>
  <r>
    <x v="1009"/>
    <x v="649"/>
    <d v="2012-04-26T00:00:00"/>
    <s v="AnnieZypern@gmail.com"/>
    <x v="0"/>
    <x v="3"/>
    <x v="269"/>
    <x v="900"/>
    <x v="3"/>
    <n v="7.7679"/>
    <n v="4"/>
    <n v="4"/>
  </r>
  <r>
    <x v="1009"/>
    <x v="649"/>
    <d v="2012-04-26T00:00:00"/>
    <s v="AnnieZypern@gmail.com"/>
    <x v="0"/>
    <x v="2"/>
    <x v="1228"/>
    <x v="1648"/>
    <x v="3"/>
    <n v="16.676400000000001"/>
    <n v="4"/>
    <n v="4"/>
  </r>
  <r>
    <x v="1010"/>
    <x v="650"/>
    <d v="2011-10-26T00:00:00"/>
    <s v="SylviaFoulston@gmail.com"/>
    <x v="18"/>
    <x v="4"/>
    <x v="1229"/>
    <x v="1649"/>
    <x v="3"/>
    <n v="12.2715"/>
    <n v="5"/>
    <n v="10"/>
  </r>
  <r>
    <x v="1011"/>
    <x v="651"/>
    <d v="2014-12-04T00:00:00"/>
    <s v="MariaZettner@gmail.com"/>
    <x v="3"/>
    <x v="1"/>
    <x v="1230"/>
    <x v="1650"/>
    <x v="3"/>
    <n v="9.5571000000000002"/>
    <n v="3"/>
    <n v="12"/>
  </r>
  <r>
    <x v="1012"/>
    <x v="99"/>
    <d v="2013-11-07T00:00:00"/>
    <s v="TracyPoddar@gmail.com"/>
    <x v="149"/>
    <x v="12"/>
    <x v="876"/>
    <x v="1651"/>
    <x v="1"/>
    <n v="-4.1761999999999997"/>
    <n v="2"/>
    <n v="11"/>
  </r>
  <r>
    <x v="1012"/>
    <x v="99"/>
    <d v="2013-11-07T00:00:00"/>
    <s v="TracyPoddar@gmail.com"/>
    <x v="149"/>
    <x v="10"/>
    <x v="1231"/>
    <x v="1652"/>
    <x v="8"/>
    <n v="-14.4078"/>
    <n v="2"/>
    <n v="11"/>
  </r>
  <r>
    <x v="1012"/>
    <x v="99"/>
    <d v="2013-11-07T00:00:00"/>
    <s v="TracyPoddar@gmail.com"/>
    <x v="149"/>
    <x v="9"/>
    <x v="1232"/>
    <x v="1653"/>
    <x v="3"/>
    <n v="16.783200000000001"/>
    <n v="2"/>
    <n v="11"/>
  </r>
  <r>
    <x v="1012"/>
    <x v="99"/>
    <d v="2013-11-07T00:00:00"/>
    <s v="TracyPoddar@gmail.com"/>
    <x v="149"/>
    <x v="10"/>
    <x v="923"/>
    <x v="1654"/>
    <x v="3"/>
    <n v="-97.552800000000005"/>
    <n v="2"/>
    <n v="11"/>
  </r>
  <r>
    <x v="1012"/>
    <x v="99"/>
    <d v="2013-11-07T00:00:00"/>
    <s v="TracyPoddar@gmail.com"/>
    <x v="149"/>
    <x v="0"/>
    <x v="441"/>
    <x v="1655"/>
    <x v="7"/>
    <n v="228.07919999999999"/>
    <n v="2"/>
    <n v="11"/>
  </r>
  <r>
    <x v="1012"/>
    <x v="99"/>
    <d v="2013-11-07T00:00:00"/>
    <s v="TracyPoddar@gmail.com"/>
    <x v="149"/>
    <x v="9"/>
    <x v="462"/>
    <x v="1656"/>
    <x v="8"/>
    <n v="5.3116000000000003"/>
    <n v="2"/>
    <n v="11"/>
  </r>
  <r>
    <x v="1013"/>
    <x v="652"/>
    <d v="2011-09-16T00:00:00"/>
    <s v="LizWillingham@gmail.com"/>
    <x v="150"/>
    <x v="1"/>
    <x v="31"/>
    <x v="1657"/>
    <x v="3"/>
    <n v="21.7515"/>
    <n v="5"/>
    <n v="9"/>
  </r>
  <r>
    <x v="1014"/>
    <x v="551"/>
    <d v="2014-11-30T00:00:00"/>
    <s v="EdwardBecker@gmail.com"/>
    <x v="70"/>
    <x v="3"/>
    <x v="935"/>
    <x v="458"/>
    <x v="4"/>
    <n v="3.4965000000000002"/>
    <n v="4"/>
    <n v="11"/>
  </r>
  <r>
    <x v="1014"/>
    <x v="551"/>
    <d v="2014-11-30T00:00:00"/>
    <s v="EdwardBecker@gmail.com"/>
    <x v="70"/>
    <x v="9"/>
    <x v="436"/>
    <x v="1658"/>
    <x v="6"/>
    <n v="15.336"/>
    <n v="4"/>
    <n v="11"/>
  </r>
  <r>
    <x v="1015"/>
    <x v="653"/>
    <d v="2012-11-02T00:00:00"/>
    <s v="NonaBalk@gmail.com"/>
    <x v="3"/>
    <x v="9"/>
    <x v="352"/>
    <x v="214"/>
    <x v="4"/>
    <n v="16.032"/>
    <n v="4"/>
    <n v="10"/>
  </r>
  <r>
    <x v="1015"/>
    <x v="653"/>
    <d v="2012-11-02T00:00:00"/>
    <s v="NonaBalk@gmail.com"/>
    <x v="3"/>
    <x v="13"/>
    <x v="1077"/>
    <x v="1659"/>
    <x v="2"/>
    <n v="103.3116"/>
    <n v="4"/>
    <n v="10"/>
  </r>
  <r>
    <x v="1016"/>
    <x v="654"/>
    <d v="2013-09-07T00:00:00"/>
    <s v="BruceGeld@gmail.com"/>
    <x v="0"/>
    <x v="1"/>
    <x v="913"/>
    <x v="1660"/>
    <x v="2"/>
    <n v="15.993600000000001"/>
    <n v="7"/>
    <n v="8"/>
  </r>
  <r>
    <x v="1016"/>
    <x v="654"/>
    <d v="2013-09-07T00:00:00"/>
    <s v="BruceGeld@gmail.com"/>
    <x v="0"/>
    <x v="3"/>
    <x v="1233"/>
    <x v="1661"/>
    <x v="4"/>
    <n v="42.494999999999997"/>
    <n v="7"/>
    <n v="8"/>
  </r>
  <r>
    <x v="1017"/>
    <x v="192"/>
    <d v="2012-05-06T00:00:00"/>
    <s v="PatrickO'Brill@gmail.com"/>
    <x v="3"/>
    <x v="4"/>
    <x v="1234"/>
    <x v="1662"/>
    <x v="8"/>
    <n v="4.4138000000000002"/>
    <n v="5"/>
    <n v="5"/>
  </r>
  <r>
    <x v="1017"/>
    <x v="192"/>
    <d v="2012-05-06T00:00:00"/>
    <s v="PatrickO'Brill@gmail.com"/>
    <x v="3"/>
    <x v="7"/>
    <x v="661"/>
    <x v="751"/>
    <x v="3"/>
    <n v="10.4496"/>
    <n v="5"/>
    <n v="5"/>
  </r>
  <r>
    <x v="1017"/>
    <x v="192"/>
    <d v="2012-05-06T00:00:00"/>
    <s v="PatrickO'Brill@gmail.com"/>
    <x v="3"/>
    <x v="12"/>
    <x v="1235"/>
    <x v="1663"/>
    <x v="0"/>
    <n v="10.518000000000001"/>
    <n v="5"/>
    <n v="5"/>
  </r>
  <r>
    <x v="1018"/>
    <x v="655"/>
    <d v="2014-01-29T00:00:00"/>
    <s v="ChrisSelesnick@gmail.com"/>
    <x v="1"/>
    <x v="4"/>
    <x v="1236"/>
    <x v="1664"/>
    <x v="4"/>
    <n v="6.8879999999999999"/>
    <n v="5"/>
    <n v="1"/>
  </r>
  <r>
    <x v="1018"/>
    <x v="655"/>
    <d v="2014-01-29T00:00:00"/>
    <s v="ChrisSelesnick@gmail.com"/>
    <x v="1"/>
    <x v="9"/>
    <x v="1237"/>
    <x v="333"/>
    <x v="2"/>
    <n v="12.441599999999999"/>
    <n v="5"/>
    <n v="1"/>
  </r>
  <r>
    <x v="1018"/>
    <x v="655"/>
    <d v="2014-01-29T00:00:00"/>
    <s v="ChrisSelesnick@gmail.com"/>
    <x v="1"/>
    <x v="9"/>
    <x v="398"/>
    <x v="27"/>
    <x v="8"/>
    <n v="3.1103999999999998"/>
    <n v="5"/>
    <n v="1"/>
  </r>
  <r>
    <x v="1018"/>
    <x v="655"/>
    <d v="2014-01-29T00:00:00"/>
    <s v="ChrisSelesnick@gmail.com"/>
    <x v="1"/>
    <x v="3"/>
    <x v="1165"/>
    <x v="1665"/>
    <x v="6"/>
    <n v="8.6351999999999993"/>
    <n v="5"/>
    <n v="1"/>
  </r>
  <r>
    <x v="1019"/>
    <x v="656"/>
    <d v="2012-12-15T00:00:00"/>
    <s v="FrankCarlisle@gmail.com"/>
    <x v="0"/>
    <x v="2"/>
    <x v="925"/>
    <x v="1135"/>
    <x v="0"/>
    <n v="15.763999999999999"/>
    <n v="5"/>
    <n v="12"/>
  </r>
  <r>
    <x v="1020"/>
    <x v="266"/>
    <d v="2011-11-30T00:00:00"/>
    <s v="SanjitEngle@gmail.com"/>
    <x v="80"/>
    <x v="2"/>
    <x v="871"/>
    <x v="1666"/>
    <x v="1"/>
    <n v="8.2901000000000007"/>
    <n v="5"/>
    <n v="11"/>
  </r>
  <r>
    <x v="1021"/>
    <x v="250"/>
    <d v="2014-11-26T00:00:00"/>
    <s v="ChlorisKastensmidt@gmail.com"/>
    <x v="151"/>
    <x v="4"/>
    <x v="151"/>
    <x v="1667"/>
    <x v="4"/>
    <n v="56.55"/>
    <n v="4"/>
    <n v="11"/>
  </r>
  <r>
    <x v="1021"/>
    <x v="250"/>
    <d v="2014-11-26T00:00:00"/>
    <s v="ChlorisKastensmidt@gmail.com"/>
    <x v="151"/>
    <x v="16"/>
    <x v="1238"/>
    <x v="1668"/>
    <x v="8"/>
    <n v="103.9992"/>
    <n v="4"/>
    <n v="11"/>
  </r>
  <r>
    <x v="1021"/>
    <x v="250"/>
    <d v="2014-11-26T00:00:00"/>
    <s v="ChlorisKastensmidt@gmail.com"/>
    <x v="151"/>
    <x v="9"/>
    <x v="1239"/>
    <x v="1669"/>
    <x v="7"/>
    <n v="24.883199999999999"/>
    <n v="4"/>
    <n v="11"/>
  </r>
  <r>
    <x v="1022"/>
    <x v="91"/>
    <d v="2014-05-25T00:00:00"/>
    <s v="SueAnnReed@gmail.com"/>
    <x v="12"/>
    <x v="4"/>
    <x v="513"/>
    <x v="1670"/>
    <x v="4"/>
    <n v="49.92"/>
    <n v="5"/>
    <n v="5"/>
  </r>
  <r>
    <x v="1023"/>
    <x v="657"/>
    <d v="2013-12-23T00:00:00"/>
    <s v="BenjaminPatterson@gmail.com"/>
    <x v="0"/>
    <x v="1"/>
    <x v="897"/>
    <x v="1671"/>
    <x v="0"/>
    <n v="4.2804000000000002"/>
    <n v="7"/>
    <n v="12"/>
  </r>
  <r>
    <x v="1024"/>
    <x v="448"/>
    <d v="2011-04-13T00:00:00"/>
    <s v="PaulineChand@gmail.com"/>
    <x v="134"/>
    <x v="11"/>
    <x v="1240"/>
    <x v="1672"/>
    <x v="7"/>
    <n v="-11.8256"/>
    <n v="5"/>
    <n v="4"/>
  </r>
  <r>
    <x v="1025"/>
    <x v="207"/>
    <d v="2014-09-03T00:00:00"/>
    <s v="BartWatters@gmail.com"/>
    <x v="77"/>
    <x v="10"/>
    <x v="331"/>
    <x v="1673"/>
    <x v="0"/>
    <n v="7.1196000000000002"/>
    <n v="2"/>
    <n v="9"/>
  </r>
  <r>
    <x v="1025"/>
    <x v="207"/>
    <d v="2014-09-03T00:00:00"/>
    <s v="BartWatters@gmail.com"/>
    <x v="77"/>
    <x v="7"/>
    <x v="24"/>
    <x v="1674"/>
    <x v="1"/>
    <n v="43.421700000000001"/>
    <n v="2"/>
    <n v="9"/>
  </r>
  <r>
    <x v="1026"/>
    <x v="409"/>
    <d v="2014-08-22T00:00:00"/>
    <s v="DionisLloyd@gmail.com"/>
    <x v="134"/>
    <x v="9"/>
    <x v="790"/>
    <x v="1675"/>
    <x v="8"/>
    <n v="29.358000000000001"/>
    <n v="0"/>
    <n v="8"/>
  </r>
  <r>
    <x v="1027"/>
    <x v="449"/>
    <d v="2011-08-01T00:00:00"/>
    <s v="JackO'Briant@gmail.com"/>
    <x v="138"/>
    <x v="8"/>
    <x v="1241"/>
    <x v="1676"/>
    <x v="1"/>
    <n v="34.698300000000003"/>
    <n v="6"/>
    <n v="7"/>
  </r>
  <r>
    <x v="1028"/>
    <x v="658"/>
    <d v="2012-10-27T00:00:00"/>
    <s v="RobertDilbeck@gmail.com"/>
    <x v="54"/>
    <x v="10"/>
    <x v="119"/>
    <x v="1677"/>
    <x v="7"/>
    <n v="-73.819199999999995"/>
    <n v="3"/>
    <n v="10"/>
  </r>
  <r>
    <x v="1029"/>
    <x v="576"/>
    <d v="2014-05-30T00:00:00"/>
    <s v="JamesGalang@gmail.com"/>
    <x v="140"/>
    <x v="1"/>
    <x v="722"/>
    <x v="1538"/>
    <x v="2"/>
    <n v="14.7"/>
    <n v="2"/>
    <n v="5"/>
  </r>
  <r>
    <x v="1029"/>
    <x v="576"/>
    <d v="2014-05-30T00:00:00"/>
    <s v="JamesGalang@gmail.com"/>
    <x v="140"/>
    <x v="7"/>
    <x v="843"/>
    <x v="1678"/>
    <x v="4"/>
    <n v="28.629000000000001"/>
    <n v="2"/>
    <n v="5"/>
  </r>
  <r>
    <x v="1029"/>
    <x v="576"/>
    <d v="2014-05-30T00:00:00"/>
    <s v="JamesGalang@gmail.com"/>
    <x v="140"/>
    <x v="3"/>
    <x v="1242"/>
    <x v="68"/>
    <x v="3"/>
    <n v="22.6782"/>
    <n v="2"/>
    <n v="5"/>
  </r>
  <r>
    <x v="1030"/>
    <x v="659"/>
    <d v="2014-08-04T00:00:00"/>
    <s v="ErinCreighton@gmail.com"/>
    <x v="3"/>
    <x v="7"/>
    <x v="453"/>
    <x v="644"/>
    <x v="0"/>
    <n v="15.2712"/>
    <n v="3"/>
    <n v="8"/>
  </r>
  <r>
    <x v="1030"/>
    <x v="659"/>
    <d v="2014-08-04T00:00:00"/>
    <s v="ErinCreighton@gmail.com"/>
    <x v="3"/>
    <x v="1"/>
    <x v="976"/>
    <x v="1679"/>
    <x v="1"/>
    <n v="11.457599999999999"/>
    <n v="3"/>
    <n v="8"/>
  </r>
  <r>
    <x v="1031"/>
    <x v="660"/>
    <d v="2014-05-26T00:00:00"/>
    <s v="EricHoffmann@gmail.com"/>
    <x v="0"/>
    <x v="8"/>
    <x v="1243"/>
    <x v="1449"/>
    <x v="1"/>
    <n v="25.330200000000001"/>
    <n v="3"/>
    <n v="5"/>
  </r>
  <r>
    <x v="1032"/>
    <x v="477"/>
    <d v="2014-03-11T00:00:00"/>
    <s v="FrankCarlisle@gmail.com"/>
    <x v="3"/>
    <x v="2"/>
    <x v="1244"/>
    <x v="557"/>
    <x v="6"/>
    <n v="8.1191999999999993"/>
    <n v="4"/>
    <n v="3"/>
  </r>
  <r>
    <x v="1032"/>
    <x v="477"/>
    <d v="2014-03-11T00:00:00"/>
    <s v="FrankCarlisle@gmail.com"/>
    <x v="3"/>
    <x v="0"/>
    <x v="1245"/>
    <x v="40"/>
    <x v="2"/>
    <n v="5.6448"/>
    <n v="4"/>
    <n v="3"/>
  </r>
  <r>
    <x v="1032"/>
    <x v="477"/>
    <d v="2014-03-11T00:00:00"/>
    <s v="FrankCarlisle@gmail.com"/>
    <x v="3"/>
    <x v="9"/>
    <x v="1079"/>
    <x v="1680"/>
    <x v="1"/>
    <n v="140.59569999999999"/>
    <n v="4"/>
    <n v="3"/>
  </r>
  <r>
    <x v="1032"/>
    <x v="477"/>
    <d v="2014-03-11T00:00:00"/>
    <s v="FrankCarlisle@gmail.com"/>
    <x v="3"/>
    <x v="3"/>
    <x v="1123"/>
    <x v="1681"/>
    <x v="0"/>
    <n v="23.2182"/>
    <n v="4"/>
    <n v="3"/>
  </r>
  <r>
    <x v="1033"/>
    <x v="628"/>
    <d v="2014-09-20T00:00:00"/>
    <s v="RickDuston@gmail.com"/>
    <x v="3"/>
    <x v="10"/>
    <x v="363"/>
    <x v="84"/>
    <x v="3"/>
    <n v="0"/>
    <n v="4"/>
    <n v="9"/>
  </r>
  <r>
    <x v="1033"/>
    <x v="628"/>
    <d v="2014-09-20T00:00:00"/>
    <s v="RickDuston@gmail.com"/>
    <x v="3"/>
    <x v="1"/>
    <x v="1246"/>
    <x v="1682"/>
    <x v="4"/>
    <n v="105.98"/>
    <n v="4"/>
    <n v="9"/>
  </r>
  <r>
    <x v="1033"/>
    <x v="628"/>
    <d v="2014-09-20T00:00:00"/>
    <s v="RickDuston@gmail.com"/>
    <x v="3"/>
    <x v="2"/>
    <x v="1207"/>
    <x v="1683"/>
    <x v="11"/>
    <n v="41.706000000000003"/>
    <n v="4"/>
    <n v="9"/>
  </r>
  <r>
    <x v="1033"/>
    <x v="628"/>
    <d v="2014-09-20T00:00:00"/>
    <s v="RickDuston@gmail.com"/>
    <x v="3"/>
    <x v="5"/>
    <x v="1247"/>
    <x v="1684"/>
    <x v="0"/>
    <n v="30.508800000000001"/>
    <n v="4"/>
    <n v="9"/>
  </r>
  <r>
    <x v="1033"/>
    <x v="628"/>
    <d v="2014-09-20T00:00:00"/>
    <s v="RickDuston@gmail.com"/>
    <x v="3"/>
    <x v="4"/>
    <x v="1176"/>
    <x v="1685"/>
    <x v="8"/>
    <n v="0.84"/>
    <n v="4"/>
    <n v="9"/>
  </r>
  <r>
    <x v="1034"/>
    <x v="364"/>
    <d v="2014-11-20T00:00:00"/>
    <s v="ChrisCortes@gmail.com"/>
    <x v="1"/>
    <x v="9"/>
    <x v="1063"/>
    <x v="1686"/>
    <x v="6"/>
    <n v="34.629600000000003"/>
    <n v="3"/>
    <n v="11"/>
  </r>
  <r>
    <x v="1034"/>
    <x v="364"/>
    <d v="2014-11-20T00:00:00"/>
    <s v="ChrisCortes@gmail.com"/>
    <x v="1"/>
    <x v="1"/>
    <x v="212"/>
    <x v="1687"/>
    <x v="0"/>
    <n v="23.7864"/>
    <n v="3"/>
    <n v="11"/>
  </r>
  <r>
    <x v="1034"/>
    <x v="364"/>
    <d v="2014-11-20T00:00:00"/>
    <s v="ChrisCortes@gmail.com"/>
    <x v="1"/>
    <x v="3"/>
    <x v="1190"/>
    <x v="1577"/>
    <x v="3"/>
    <n v="10.788"/>
    <n v="3"/>
    <n v="11"/>
  </r>
  <r>
    <x v="1034"/>
    <x v="364"/>
    <d v="2014-11-20T00:00:00"/>
    <s v="ChrisCortes@gmail.com"/>
    <x v="1"/>
    <x v="7"/>
    <x v="599"/>
    <x v="1174"/>
    <x v="8"/>
    <n v="7.9896000000000003"/>
    <n v="3"/>
    <n v="11"/>
  </r>
  <r>
    <x v="1035"/>
    <x v="375"/>
    <d v="2014-12-22T00:00:00"/>
    <s v="RickBensley@gmail.com"/>
    <x v="0"/>
    <x v="9"/>
    <x v="352"/>
    <x v="478"/>
    <x v="0"/>
    <n v="6.4127999999999998"/>
    <n v="5"/>
    <n v="12"/>
  </r>
  <r>
    <x v="1035"/>
    <x v="375"/>
    <d v="2014-12-22T00:00:00"/>
    <s v="RickBensley@gmail.com"/>
    <x v="0"/>
    <x v="7"/>
    <x v="378"/>
    <x v="394"/>
    <x v="4"/>
    <n v="7.9450000000000003"/>
    <n v="5"/>
    <n v="12"/>
  </r>
  <r>
    <x v="1036"/>
    <x v="661"/>
    <d v="2013-07-27T00:00:00"/>
    <s v="DamalaKotsonis@gmail.com"/>
    <x v="9"/>
    <x v="13"/>
    <x v="1248"/>
    <x v="1688"/>
    <x v="4"/>
    <n v="197.35300000000001"/>
    <n v="5"/>
    <n v="7"/>
  </r>
  <r>
    <x v="1036"/>
    <x v="661"/>
    <d v="2013-07-27T00:00:00"/>
    <s v="DamalaKotsonis@gmail.com"/>
    <x v="9"/>
    <x v="0"/>
    <x v="116"/>
    <x v="308"/>
    <x v="8"/>
    <n v="1.512"/>
    <n v="5"/>
    <n v="7"/>
  </r>
  <r>
    <x v="1037"/>
    <x v="662"/>
    <d v="2013-05-17T00:00:00"/>
    <s v="RogerDemir@gmail.com"/>
    <x v="1"/>
    <x v="9"/>
    <x v="1249"/>
    <x v="159"/>
    <x v="0"/>
    <n v="5.8604000000000003"/>
    <n v="6"/>
    <n v="5"/>
  </r>
  <r>
    <x v="1038"/>
    <x v="663"/>
    <d v="2014-03-09T00:00:00"/>
    <s v="EdJacobs@gmail.com"/>
    <x v="0"/>
    <x v="8"/>
    <x v="1250"/>
    <x v="1689"/>
    <x v="7"/>
    <n v="440.76479999999998"/>
    <n v="5"/>
    <n v="3"/>
  </r>
  <r>
    <x v="1038"/>
    <x v="663"/>
    <d v="2014-03-09T00:00:00"/>
    <s v="EdJacobs@gmail.com"/>
    <x v="0"/>
    <x v="10"/>
    <x v="1074"/>
    <x v="1377"/>
    <x v="3"/>
    <n v="-17.0352"/>
    <n v="5"/>
    <n v="3"/>
  </r>
  <r>
    <x v="1039"/>
    <x v="624"/>
    <d v="2011-08-30T00:00:00"/>
    <s v="MitchWebber@gmail.com"/>
    <x v="1"/>
    <x v="3"/>
    <x v="1251"/>
    <x v="1690"/>
    <x v="1"/>
    <n v="75.595799999999997"/>
    <n v="5"/>
    <n v="8"/>
  </r>
  <r>
    <x v="1040"/>
    <x v="664"/>
    <d v="2013-10-23T00:00:00"/>
    <s v="MaryBethSkach@gmail.com"/>
    <x v="1"/>
    <x v="9"/>
    <x v="452"/>
    <x v="1691"/>
    <x v="8"/>
    <n v="3.2063999999999999"/>
    <n v="0"/>
    <n v="10"/>
  </r>
  <r>
    <x v="1040"/>
    <x v="664"/>
    <d v="2013-10-23T00:00:00"/>
    <s v="MaryBethSkach@gmail.com"/>
    <x v="1"/>
    <x v="2"/>
    <x v="679"/>
    <x v="1349"/>
    <x v="3"/>
    <n v="2.2517999999999998"/>
    <n v="0"/>
    <n v="10"/>
  </r>
  <r>
    <x v="1040"/>
    <x v="664"/>
    <d v="2013-10-23T00:00:00"/>
    <s v="MaryBethSkach@gmail.com"/>
    <x v="1"/>
    <x v="1"/>
    <x v="1252"/>
    <x v="1692"/>
    <x v="3"/>
    <n v="30.582000000000001"/>
    <n v="0"/>
    <n v="10"/>
  </r>
  <r>
    <x v="1041"/>
    <x v="665"/>
    <d v="2013-08-12T00:00:00"/>
    <s v="DorothyWardle@gmail.com"/>
    <x v="45"/>
    <x v="8"/>
    <x v="218"/>
    <x v="221"/>
    <x v="3"/>
    <n v="86.385599999999997"/>
    <n v="4"/>
    <n v="8"/>
  </r>
  <r>
    <x v="1042"/>
    <x v="666"/>
    <d v="2012-05-06T00:00:00"/>
    <s v="KenBlack@gmail.com"/>
    <x v="3"/>
    <x v="2"/>
    <x v="104"/>
    <x v="1693"/>
    <x v="3"/>
    <n v="9.702"/>
    <n v="6"/>
    <n v="4"/>
  </r>
  <r>
    <x v="1042"/>
    <x v="666"/>
    <d v="2012-05-06T00:00:00"/>
    <s v="KenBlack@gmail.com"/>
    <x v="3"/>
    <x v="3"/>
    <x v="728"/>
    <x v="1694"/>
    <x v="4"/>
    <n v="1.7324999999999999"/>
    <n v="6"/>
    <n v="4"/>
  </r>
  <r>
    <x v="1043"/>
    <x v="13"/>
    <d v="2014-06-21T00:00:00"/>
    <s v="RyanAkin@gmail.com"/>
    <x v="152"/>
    <x v="7"/>
    <x v="1168"/>
    <x v="583"/>
    <x v="3"/>
    <n v="-32.929200000000002"/>
    <n v="3"/>
    <n v="6"/>
  </r>
  <r>
    <x v="1044"/>
    <x v="667"/>
    <d v="2013-06-01T00:00:00"/>
    <s v="StewartVisinsky@gmail.com"/>
    <x v="46"/>
    <x v="11"/>
    <x v="175"/>
    <x v="1695"/>
    <x v="3"/>
    <n v="0"/>
    <n v="5"/>
    <n v="5"/>
  </r>
  <r>
    <x v="1044"/>
    <x v="667"/>
    <d v="2013-06-01T00:00:00"/>
    <s v="StewartVisinsky@gmail.com"/>
    <x v="46"/>
    <x v="9"/>
    <x v="1253"/>
    <x v="514"/>
    <x v="1"/>
    <n v="21.7728"/>
    <n v="5"/>
    <n v="5"/>
  </r>
  <r>
    <x v="1044"/>
    <x v="667"/>
    <d v="2013-06-01T00:00:00"/>
    <s v="StewartVisinsky@gmail.com"/>
    <x v="46"/>
    <x v="3"/>
    <x v="1254"/>
    <x v="685"/>
    <x v="2"/>
    <n v="23.756399999999999"/>
    <n v="5"/>
    <n v="5"/>
  </r>
  <r>
    <x v="1044"/>
    <x v="667"/>
    <d v="2013-06-01T00:00:00"/>
    <s v="StewartVisinsky@gmail.com"/>
    <x v="46"/>
    <x v="10"/>
    <x v="1001"/>
    <x v="1696"/>
    <x v="6"/>
    <n v="-84.8232"/>
    <n v="5"/>
    <n v="5"/>
  </r>
  <r>
    <x v="1044"/>
    <x v="667"/>
    <d v="2013-06-01T00:00:00"/>
    <s v="StewartVisinsky@gmail.com"/>
    <x v="46"/>
    <x v="16"/>
    <x v="1255"/>
    <x v="1697"/>
    <x v="3"/>
    <n v="116.24250000000001"/>
    <n v="5"/>
    <n v="5"/>
  </r>
  <r>
    <x v="1045"/>
    <x v="668"/>
    <d v="2013-10-23T00:00:00"/>
    <s v="AndrewGjertsen@gmail.com"/>
    <x v="0"/>
    <x v="4"/>
    <x v="533"/>
    <x v="581"/>
    <x v="3"/>
    <n v="6.03"/>
    <n v="2"/>
    <n v="10"/>
  </r>
  <r>
    <x v="1046"/>
    <x v="210"/>
    <d v="2013-06-20T00:00:00"/>
    <s v="MikeVittorini@gmail.com"/>
    <x v="0"/>
    <x v="15"/>
    <x v="1110"/>
    <x v="1557"/>
    <x v="0"/>
    <n v="14.098000000000001"/>
    <n v="2"/>
    <n v="6"/>
  </r>
  <r>
    <x v="1046"/>
    <x v="210"/>
    <d v="2013-06-20T00:00:00"/>
    <s v="MikeVittorini@gmail.com"/>
    <x v="0"/>
    <x v="0"/>
    <x v="1256"/>
    <x v="1698"/>
    <x v="6"/>
    <n v="10.8"/>
    <n v="2"/>
    <n v="6"/>
  </r>
  <r>
    <x v="1046"/>
    <x v="210"/>
    <d v="2013-06-20T00:00:00"/>
    <s v="MikeVittorini@gmail.com"/>
    <x v="0"/>
    <x v="9"/>
    <x v="1257"/>
    <x v="1699"/>
    <x v="2"/>
    <n v="107.7216"/>
    <n v="2"/>
    <n v="6"/>
  </r>
  <r>
    <x v="1047"/>
    <x v="669"/>
    <d v="2011-09-09T00:00:00"/>
    <s v="VictoriaPisteka@gmail.com"/>
    <x v="3"/>
    <x v="1"/>
    <x v="1"/>
    <x v="1356"/>
    <x v="6"/>
    <n v="12.145200000000001"/>
    <n v="3"/>
    <n v="9"/>
  </r>
  <r>
    <x v="1047"/>
    <x v="669"/>
    <d v="2011-09-09T00:00:00"/>
    <s v="VictoriaPisteka@gmail.com"/>
    <x v="3"/>
    <x v="0"/>
    <x v="1258"/>
    <x v="701"/>
    <x v="7"/>
    <n v="27.485600000000002"/>
    <n v="3"/>
    <n v="9"/>
  </r>
  <r>
    <x v="1048"/>
    <x v="670"/>
    <d v="2011-05-27T00:00:00"/>
    <s v="EricaHackney@gmail.com"/>
    <x v="71"/>
    <x v="9"/>
    <x v="1259"/>
    <x v="265"/>
    <x v="0"/>
    <n v="6.2207999999999997"/>
    <n v="4"/>
    <n v="5"/>
  </r>
  <r>
    <x v="1049"/>
    <x v="242"/>
    <d v="2013-12-31T00:00:00"/>
    <s v="JoeElijah@gmail.com"/>
    <x v="1"/>
    <x v="10"/>
    <x v="1260"/>
    <x v="98"/>
    <x v="3"/>
    <n v="52.376399999999997"/>
    <n v="5"/>
    <n v="12"/>
  </r>
  <r>
    <x v="1049"/>
    <x v="242"/>
    <d v="2013-12-31T00:00:00"/>
    <s v="JoeElijah@gmail.com"/>
    <x v="1"/>
    <x v="6"/>
    <x v="1261"/>
    <x v="1700"/>
    <x v="4"/>
    <n v="629.01"/>
    <n v="5"/>
    <n v="12"/>
  </r>
  <r>
    <x v="1050"/>
    <x v="599"/>
    <d v="2013-10-25T00:00:00"/>
    <s v="SoniaSunley@gmail.com"/>
    <x v="3"/>
    <x v="8"/>
    <x v="243"/>
    <x v="1701"/>
    <x v="8"/>
    <n v="85.995699999999999"/>
    <n v="0"/>
    <n v="10"/>
  </r>
  <r>
    <x v="1051"/>
    <x v="671"/>
    <d v="2012-08-16T00:00:00"/>
    <s v="WilliamBrown@gmail.com"/>
    <x v="75"/>
    <x v="3"/>
    <x v="306"/>
    <x v="802"/>
    <x v="2"/>
    <n v="38.357199999999999"/>
    <n v="6"/>
    <n v="8"/>
  </r>
  <r>
    <x v="1051"/>
    <x v="671"/>
    <d v="2012-08-16T00:00:00"/>
    <s v="WilliamBrown@gmail.com"/>
    <x v="75"/>
    <x v="3"/>
    <x v="1262"/>
    <x v="1702"/>
    <x v="1"/>
    <n v="-31.487400000000001"/>
    <n v="6"/>
    <n v="8"/>
  </r>
  <r>
    <x v="1051"/>
    <x v="671"/>
    <d v="2012-08-16T00:00:00"/>
    <s v="WilliamBrown@gmail.com"/>
    <x v="75"/>
    <x v="5"/>
    <x v="1263"/>
    <x v="1703"/>
    <x v="2"/>
    <n v="15.015599999999999"/>
    <n v="6"/>
    <n v="8"/>
  </r>
  <r>
    <x v="1052"/>
    <x v="657"/>
    <d v="2013-12-22T00:00:00"/>
    <s v="MikePelletier@gmail.com"/>
    <x v="80"/>
    <x v="6"/>
    <x v="341"/>
    <x v="1704"/>
    <x v="3"/>
    <n v="-304.6653"/>
    <n v="6"/>
    <n v="12"/>
  </r>
  <r>
    <x v="1052"/>
    <x v="657"/>
    <d v="2013-12-22T00:00:00"/>
    <s v="MikePelletier@gmail.com"/>
    <x v="80"/>
    <x v="5"/>
    <x v="1247"/>
    <x v="1705"/>
    <x v="0"/>
    <n v="8.7167999999999992"/>
    <n v="6"/>
    <n v="12"/>
  </r>
  <r>
    <x v="1053"/>
    <x v="114"/>
    <d v="2014-02-28T00:00:00"/>
    <s v="KatherineMurray@gmail.com"/>
    <x v="5"/>
    <x v="3"/>
    <x v="328"/>
    <x v="1398"/>
    <x v="3"/>
    <n v="25.0182"/>
    <n v="7"/>
    <n v="2"/>
  </r>
  <r>
    <x v="1053"/>
    <x v="114"/>
    <d v="2014-02-28T00:00:00"/>
    <s v="KatherineMurray@gmail.com"/>
    <x v="5"/>
    <x v="8"/>
    <x v="1264"/>
    <x v="1706"/>
    <x v="8"/>
    <n v="4.7988"/>
    <n v="7"/>
    <n v="2"/>
  </r>
  <r>
    <x v="1053"/>
    <x v="114"/>
    <d v="2014-02-28T00:00:00"/>
    <s v="KatherineMurray@gmail.com"/>
    <x v="5"/>
    <x v="7"/>
    <x v="456"/>
    <x v="1707"/>
    <x v="0"/>
    <n v="-6.3959999999999999"/>
    <n v="7"/>
    <n v="2"/>
  </r>
  <r>
    <x v="1053"/>
    <x v="114"/>
    <d v="2014-02-28T00:00:00"/>
    <s v="KatherineMurray@gmail.com"/>
    <x v="5"/>
    <x v="13"/>
    <x v="784"/>
    <x v="1060"/>
    <x v="4"/>
    <n v="3.8570000000000002"/>
    <n v="7"/>
    <n v="2"/>
  </r>
  <r>
    <x v="1053"/>
    <x v="114"/>
    <d v="2014-02-28T00:00:00"/>
    <s v="KatherineMurray@gmail.com"/>
    <x v="5"/>
    <x v="1"/>
    <x v="414"/>
    <x v="1708"/>
    <x v="0"/>
    <n v="16.3172"/>
    <n v="7"/>
    <n v="2"/>
  </r>
  <r>
    <x v="1053"/>
    <x v="114"/>
    <d v="2014-02-28T00:00:00"/>
    <s v="KatherineMurray@gmail.com"/>
    <x v="5"/>
    <x v="6"/>
    <x v="423"/>
    <x v="1709"/>
    <x v="5"/>
    <n v="-185.71680000000001"/>
    <n v="7"/>
    <n v="2"/>
  </r>
  <r>
    <x v="1054"/>
    <x v="672"/>
    <d v="2011-08-27T00:00:00"/>
    <s v="RobertBarroso@gmail.com"/>
    <x v="0"/>
    <x v="4"/>
    <x v="1265"/>
    <x v="1710"/>
    <x v="0"/>
    <n v="17.348800000000001"/>
    <n v="4"/>
    <n v="8"/>
  </r>
  <r>
    <x v="1055"/>
    <x v="408"/>
    <d v="2012-09-16T00:00:00"/>
    <s v="SeanBraxton@gmail.com"/>
    <x v="18"/>
    <x v="2"/>
    <x v="1030"/>
    <x v="1711"/>
    <x v="1"/>
    <n v="79.757999999999996"/>
    <n v="5"/>
    <n v="9"/>
  </r>
  <r>
    <x v="1056"/>
    <x v="509"/>
    <d v="2011-10-14T00:00:00"/>
    <s v="ShirleyDaniels@gmail.com"/>
    <x v="8"/>
    <x v="1"/>
    <x v="360"/>
    <x v="1712"/>
    <x v="1"/>
    <n v="3.5154000000000001"/>
    <n v="4"/>
    <n v="10"/>
  </r>
  <r>
    <x v="1057"/>
    <x v="673"/>
    <d v="2011-11-10T00:00:00"/>
    <s v="DeanraEno@gmail.com"/>
    <x v="0"/>
    <x v="1"/>
    <x v="1120"/>
    <x v="38"/>
    <x v="6"/>
    <n v="8.8176000000000005"/>
    <n v="5"/>
    <n v="11"/>
  </r>
  <r>
    <x v="1058"/>
    <x v="674"/>
    <d v="2012-05-21T00:00:00"/>
    <s v="HunterGlantz@gmail.com"/>
    <x v="0"/>
    <x v="7"/>
    <x v="1037"/>
    <x v="1313"/>
    <x v="2"/>
    <n v="55.896000000000001"/>
    <n v="7"/>
    <n v="5"/>
  </r>
  <r>
    <x v="1059"/>
    <x v="675"/>
    <d v="2014-03-16T00:00:00"/>
    <s v="CandaceMcMahon@gmail.com"/>
    <x v="3"/>
    <x v="8"/>
    <x v="535"/>
    <x v="446"/>
    <x v="2"/>
    <n v="21.272400000000001"/>
    <n v="5"/>
    <n v="3"/>
  </r>
  <r>
    <x v="1060"/>
    <x v="485"/>
    <d v="2014-07-26T00:00:00"/>
    <s v="ShaunWeien@gmail.com"/>
    <x v="18"/>
    <x v="9"/>
    <x v="1266"/>
    <x v="1713"/>
    <x v="0"/>
    <n v="7.6798000000000002"/>
    <n v="4"/>
    <n v="7"/>
  </r>
  <r>
    <x v="1060"/>
    <x v="485"/>
    <d v="2014-07-26T00:00:00"/>
    <s v="ShaunWeien@gmail.com"/>
    <x v="18"/>
    <x v="10"/>
    <x v="685"/>
    <x v="789"/>
    <x v="0"/>
    <n v="22.529599999999999"/>
    <n v="4"/>
    <n v="7"/>
  </r>
  <r>
    <x v="1060"/>
    <x v="485"/>
    <d v="2014-07-26T00:00:00"/>
    <s v="ShaunWeien@gmail.com"/>
    <x v="18"/>
    <x v="4"/>
    <x v="939"/>
    <x v="1714"/>
    <x v="3"/>
    <n v="17.623200000000001"/>
    <n v="4"/>
    <n v="7"/>
  </r>
  <r>
    <x v="1061"/>
    <x v="219"/>
    <d v="2012-06-28T00:00:00"/>
    <s v="ChristineSundaresam@gmail.com"/>
    <x v="23"/>
    <x v="3"/>
    <x v="541"/>
    <x v="710"/>
    <x v="0"/>
    <n v="19.038599999999999"/>
    <n v="5"/>
    <n v="6"/>
  </r>
  <r>
    <x v="1061"/>
    <x v="219"/>
    <d v="2012-06-28T00:00:00"/>
    <s v="ChristineSundaresam@gmail.com"/>
    <x v="23"/>
    <x v="11"/>
    <x v="1267"/>
    <x v="1715"/>
    <x v="3"/>
    <n v="1.7919"/>
    <n v="5"/>
    <n v="6"/>
  </r>
  <r>
    <x v="1061"/>
    <x v="219"/>
    <d v="2012-06-28T00:00:00"/>
    <s v="ChristineSundaresam@gmail.com"/>
    <x v="23"/>
    <x v="3"/>
    <x v="1268"/>
    <x v="1716"/>
    <x v="3"/>
    <n v="8.9984999999999999"/>
    <n v="5"/>
    <n v="6"/>
  </r>
  <r>
    <x v="1062"/>
    <x v="604"/>
    <d v="2012-11-19T00:00:00"/>
    <s v="GaryZandusky@gmail.com"/>
    <x v="153"/>
    <x v="10"/>
    <x v="515"/>
    <x v="763"/>
    <x v="2"/>
    <n v="99.432000000000002"/>
    <n v="5"/>
    <n v="11"/>
  </r>
  <r>
    <x v="1062"/>
    <x v="604"/>
    <d v="2012-11-19T00:00:00"/>
    <s v="GaryZandusky@gmail.com"/>
    <x v="153"/>
    <x v="10"/>
    <x v="84"/>
    <x v="83"/>
    <x v="3"/>
    <n v="20.155799999999999"/>
    <n v="5"/>
    <n v="11"/>
  </r>
  <r>
    <x v="1063"/>
    <x v="676"/>
    <d v="2013-12-13T00:00:00"/>
    <s v="StephaniePhelps@gmail.com"/>
    <x v="87"/>
    <x v="4"/>
    <x v="1269"/>
    <x v="1717"/>
    <x v="7"/>
    <n v="99.296000000000006"/>
    <n v="3"/>
    <n v="12"/>
  </r>
  <r>
    <x v="1064"/>
    <x v="637"/>
    <d v="2014-09-25T00:00:00"/>
    <s v="DavePoirier@gmail.com"/>
    <x v="0"/>
    <x v="8"/>
    <x v="1270"/>
    <x v="1718"/>
    <x v="4"/>
    <n v="31.4895"/>
    <n v="5"/>
    <n v="9"/>
  </r>
  <r>
    <x v="1064"/>
    <x v="637"/>
    <d v="2014-09-25T00:00:00"/>
    <s v="DavePoirier@gmail.com"/>
    <x v="0"/>
    <x v="2"/>
    <x v="1271"/>
    <x v="1719"/>
    <x v="0"/>
    <n v="6.0632000000000001"/>
    <n v="5"/>
    <n v="9"/>
  </r>
  <r>
    <x v="1064"/>
    <x v="637"/>
    <d v="2014-09-25T00:00:00"/>
    <s v="DavePoirier@gmail.com"/>
    <x v="0"/>
    <x v="2"/>
    <x v="1272"/>
    <x v="978"/>
    <x v="3"/>
    <n v="4.8545999999999996"/>
    <n v="5"/>
    <n v="9"/>
  </r>
  <r>
    <x v="1065"/>
    <x v="44"/>
    <d v="2013-09-17T00:00:00"/>
    <s v="SarahFoster@gmail.com"/>
    <x v="1"/>
    <x v="11"/>
    <x v="419"/>
    <x v="1720"/>
    <x v="3"/>
    <n v="4.8162000000000003"/>
    <n v="4"/>
    <n v="9"/>
  </r>
  <r>
    <x v="1065"/>
    <x v="44"/>
    <d v="2013-09-17T00:00:00"/>
    <s v="SarahFoster@gmail.com"/>
    <x v="1"/>
    <x v="0"/>
    <x v="1273"/>
    <x v="1721"/>
    <x v="3"/>
    <n v="5.2028999999999996"/>
    <n v="4"/>
    <n v="9"/>
  </r>
  <r>
    <x v="1065"/>
    <x v="44"/>
    <d v="2013-09-17T00:00:00"/>
    <s v="SarahFoster@gmail.com"/>
    <x v="1"/>
    <x v="4"/>
    <x v="1274"/>
    <x v="1722"/>
    <x v="2"/>
    <n v="7.7640000000000002"/>
    <n v="4"/>
    <n v="9"/>
  </r>
  <r>
    <x v="1066"/>
    <x v="677"/>
    <d v="2011-07-07T00:00:00"/>
    <s v="KatrinaEdelman@gmail.com"/>
    <x v="7"/>
    <x v="9"/>
    <x v="1201"/>
    <x v="1723"/>
    <x v="2"/>
    <n v="62.137599999999999"/>
    <n v="3"/>
    <n v="7"/>
  </r>
  <r>
    <x v="1066"/>
    <x v="677"/>
    <d v="2011-07-07T00:00:00"/>
    <s v="KatrinaEdelman@gmail.com"/>
    <x v="7"/>
    <x v="5"/>
    <x v="567"/>
    <x v="1724"/>
    <x v="0"/>
    <n v="3.2431999999999999"/>
    <n v="3"/>
    <n v="7"/>
  </r>
  <r>
    <x v="1067"/>
    <x v="505"/>
    <d v="2013-04-18T00:00:00"/>
    <s v="BrianThompson@gmail.com"/>
    <x v="3"/>
    <x v="5"/>
    <x v="384"/>
    <x v="1725"/>
    <x v="3"/>
    <n v="44.366399999999999"/>
    <n v="7"/>
    <n v="4"/>
  </r>
  <r>
    <x v="1067"/>
    <x v="505"/>
    <d v="2013-04-18T00:00:00"/>
    <s v="BrianThompson@gmail.com"/>
    <x v="3"/>
    <x v="7"/>
    <x v="1211"/>
    <x v="1726"/>
    <x v="3"/>
    <n v="81.131399999999999"/>
    <n v="7"/>
    <n v="4"/>
  </r>
  <r>
    <x v="1067"/>
    <x v="505"/>
    <d v="2013-04-18T00:00:00"/>
    <s v="BrianThompson@gmail.com"/>
    <x v="3"/>
    <x v="7"/>
    <x v="1166"/>
    <x v="1727"/>
    <x v="5"/>
    <n v="6.0263999999999998"/>
    <n v="7"/>
    <n v="4"/>
  </r>
  <r>
    <x v="1067"/>
    <x v="505"/>
    <d v="2013-04-18T00:00:00"/>
    <s v="BrianThompson@gmail.com"/>
    <x v="3"/>
    <x v="4"/>
    <x v="174"/>
    <x v="1728"/>
    <x v="2"/>
    <n v="15.6104"/>
    <n v="7"/>
    <n v="4"/>
  </r>
  <r>
    <x v="1068"/>
    <x v="678"/>
    <d v="2014-07-12T00:00:00"/>
    <s v="PatrickO'Brill@gmail.com"/>
    <x v="0"/>
    <x v="10"/>
    <x v="36"/>
    <x v="1729"/>
    <x v="3"/>
    <n v="-13.7403"/>
    <n v="5"/>
    <n v="7"/>
  </r>
  <r>
    <x v="1069"/>
    <x v="32"/>
    <d v="2014-12-14T00:00:00"/>
    <s v="NickCrebassa@gmail.com"/>
    <x v="8"/>
    <x v="9"/>
    <x v="450"/>
    <x v="1730"/>
    <x v="4"/>
    <n v="146.79"/>
    <n v="4"/>
    <n v="12"/>
  </r>
  <r>
    <x v="1069"/>
    <x v="32"/>
    <d v="2014-12-14T00:00:00"/>
    <s v="NickCrebassa@gmail.com"/>
    <x v="8"/>
    <x v="4"/>
    <x v="1275"/>
    <x v="1731"/>
    <x v="3"/>
    <n v="-9.9704999999999995"/>
    <n v="4"/>
    <n v="12"/>
  </r>
  <r>
    <x v="1070"/>
    <x v="99"/>
    <d v="2013-11-09T00:00:00"/>
    <s v="CarlWeiss@gmail.com"/>
    <x v="0"/>
    <x v="4"/>
    <x v="97"/>
    <x v="97"/>
    <x v="0"/>
    <n v="2.7955999999999999"/>
    <n v="4"/>
    <n v="11"/>
  </r>
  <r>
    <x v="1070"/>
    <x v="99"/>
    <d v="2013-11-09T00:00:00"/>
    <s v="CarlWeiss@gmail.com"/>
    <x v="0"/>
    <x v="4"/>
    <x v="1276"/>
    <x v="1732"/>
    <x v="8"/>
    <n v="1.3049999999999999"/>
    <n v="4"/>
    <n v="11"/>
  </r>
  <r>
    <x v="1070"/>
    <x v="99"/>
    <d v="2013-11-09T00:00:00"/>
    <s v="CarlWeiss@gmail.com"/>
    <x v="0"/>
    <x v="9"/>
    <x v="1277"/>
    <x v="255"/>
    <x v="6"/>
    <n v="18.662400000000002"/>
    <n v="4"/>
    <n v="11"/>
  </r>
  <r>
    <x v="1071"/>
    <x v="26"/>
    <d v="2013-11-18T00:00:00"/>
    <s v="IoniaMcGrath@gmail.com"/>
    <x v="9"/>
    <x v="4"/>
    <x v="299"/>
    <x v="1733"/>
    <x v="4"/>
    <n v="2.8079999999999998"/>
    <n v="1"/>
    <n v="11"/>
  </r>
  <r>
    <x v="1072"/>
    <x v="125"/>
    <d v="2013-11-16T00:00:00"/>
    <s v="BenFerrer@gmail.com"/>
    <x v="93"/>
    <x v="1"/>
    <x v="1057"/>
    <x v="1734"/>
    <x v="8"/>
    <n v="2.7944"/>
    <n v="5"/>
    <n v="11"/>
  </r>
  <r>
    <x v="1073"/>
    <x v="242"/>
    <d v="2014-01-02T00:00:00"/>
    <s v="LaurelWorkman@gmail.com"/>
    <x v="8"/>
    <x v="6"/>
    <x v="224"/>
    <x v="1735"/>
    <x v="8"/>
    <n v="-24.102599999999999"/>
    <n v="7"/>
    <n v="12"/>
  </r>
  <r>
    <x v="1073"/>
    <x v="242"/>
    <d v="2014-01-02T00:00:00"/>
    <s v="LaurelWorkman@gmail.com"/>
    <x v="8"/>
    <x v="16"/>
    <x v="1278"/>
    <x v="1736"/>
    <x v="0"/>
    <n v="-386.95699999999999"/>
    <n v="7"/>
    <n v="12"/>
  </r>
  <r>
    <x v="1073"/>
    <x v="242"/>
    <d v="2014-01-02T00:00:00"/>
    <s v="LaurelWorkman@gmail.com"/>
    <x v="8"/>
    <x v="8"/>
    <x v="813"/>
    <x v="1737"/>
    <x v="3"/>
    <n v="-7.8959999999999999"/>
    <n v="7"/>
    <n v="12"/>
  </r>
  <r>
    <x v="1073"/>
    <x v="242"/>
    <d v="2014-01-02T00:00:00"/>
    <s v="LaurelWorkman@gmail.com"/>
    <x v="8"/>
    <x v="8"/>
    <x v="1279"/>
    <x v="1738"/>
    <x v="0"/>
    <n v="21.42"/>
    <n v="7"/>
    <n v="12"/>
  </r>
  <r>
    <x v="1073"/>
    <x v="242"/>
    <d v="2014-01-02T00:00:00"/>
    <s v="LaurelWorkman@gmail.com"/>
    <x v="8"/>
    <x v="10"/>
    <x v="1280"/>
    <x v="1739"/>
    <x v="0"/>
    <n v="4.1971999999999996"/>
    <n v="7"/>
    <n v="12"/>
  </r>
  <r>
    <x v="1074"/>
    <x v="679"/>
    <d v="2011-10-06T00:00:00"/>
    <s v="KeithHerrera@gmail.com"/>
    <x v="67"/>
    <x v="8"/>
    <x v="537"/>
    <x v="933"/>
    <x v="0"/>
    <n v="34.993000000000002"/>
    <n v="1"/>
    <n v="10"/>
  </r>
  <r>
    <x v="1075"/>
    <x v="636"/>
    <d v="2014-12-30T00:00:00"/>
    <s v="GiuliettaDortch@gmail.com"/>
    <x v="154"/>
    <x v="4"/>
    <x v="97"/>
    <x v="1740"/>
    <x v="8"/>
    <n v="1.3977999999999999"/>
    <n v="4"/>
    <n v="12"/>
  </r>
  <r>
    <x v="1076"/>
    <x v="680"/>
    <d v="2011-06-21T00:00:00"/>
    <s v="GaryHwang@gmail.com"/>
    <x v="1"/>
    <x v="1"/>
    <x v="130"/>
    <x v="1281"/>
    <x v="3"/>
    <n v="2.6208"/>
    <n v="4"/>
    <n v="6"/>
  </r>
  <r>
    <x v="1076"/>
    <x v="680"/>
    <d v="2011-06-21T00:00:00"/>
    <s v="GaryHwang@gmail.com"/>
    <x v="1"/>
    <x v="11"/>
    <x v="92"/>
    <x v="501"/>
    <x v="4"/>
    <n v="8.9499999999999993"/>
    <n v="4"/>
    <n v="6"/>
  </r>
  <r>
    <x v="1076"/>
    <x v="680"/>
    <d v="2011-06-21T00:00:00"/>
    <s v="GaryHwang@gmail.com"/>
    <x v="1"/>
    <x v="4"/>
    <x v="1281"/>
    <x v="1741"/>
    <x v="3"/>
    <n v="1061.5722000000001"/>
    <n v="4"/>
    <n v="6"/>
  </r>
  <r>
    <x v="1077"/>
    <x v="369"/>
    <d v="2014-11-08T00:00:00"/>
    <s v="CindyStewart@gmail.com"/>
    <x v="0"/>
    <x v="5"/>
    <x v="263"/>
    <x v="1742"/>
    <x v="4"/>
    <n v="43.706000000000003"/>
    <n v="5"/>
    <n v="11"/>
  </r>
  <r>
    <x v="1078"/>
    <x v="271"/>
    <d v="2013-09-09T00:00:00"/>
    <s v="PaulineJohnson@gmail.com"/>
    <x v="46"/>
    <x v="6"/>
    <x v="373"/>
    <x v="1743"/>
    <x v="8"/>
    <n v="-12.778499999999999"/>
    <n v="0"/>
    <n v="9"/>
  </r>
  <r>
    <x v="1079"/>
    <x v="579"/>
    <d v="2013-11-25T00:00:00"/>
    <s v="BrendanMurry@gmail.com"/>
    <x v="155"/>
    <x v="8"/>
    <x v="1282"/>
    <x v="1744"/>
    <x v="0"/>
    <n v="3.9032"/>
    <n v="4"/>
    <n v="11"/>
  </r>
  <r>
    <x v="1080"/>
    <x v="175"/>
    <d v="2014-10-21T00:00:00"/>
    <s v="DionisLloyd@gmail.com"/>
    <x v="94"/>
    <x v="0"/>
    <x v="389"/>
    <x v="1745"/>
    <x v="4"/>
    <n v="70.218999999999994"/>
    <n v="5"/>
    <n v="10"/>
  </r>
  <r>
    <x v="1080"/>
    <x v="175"/>
    <d v="2014-10-21T00:00:00"/>
    <s v="DionisLloyd@gmail.com"/>
    <x v="94"/>
    <x v="1"/>
    <x v="1283"/>
    <x v="12"/>
    <x v="8"/>
    <n v="9.3152000000000008"/>
    <n v="5"/>
    <n v="10"/>
  </r>
  <r>
    <x v="1081"/>
    <x v="681"/>
    <d v="2014-02-10T00:00:00"/>
    <s v="FredChung@gmail.com"/>
    <x v="50"/>
    <x v="5"/>
    <x v="1112"/>
    <x v="1445"/>
    <x v="4"/>
    <n v="459.39600000000002"/>
    <n v="4"/>
    <n v="2"/>
  </r>
  <r>
    <x v="1081"/>
    <x v="681"/>
    <d v="2014-02-10T00:00:00"/>
    <s v="FredChung@gmail.com"/>
    <x v="50"/>
    <x v="3"/>
    <x v="467"/>
    <x v="1746"/>
    <x v="4"/>
    <n v="41.76"/>
    <n v="4"/>
    <n v="2"/>
  </r>
  <r>
    <x v="1082"/>
    <x v="682"/>
    <d v="2011-07-12T00:00:00"/>
    <s v="BeckyCastell@gmail.com"/>
    <x v="156"/>
    <x v="10"/>
    <x v="501"/>
    <x v="536"/>
    <x v="0"/>
    <n v="47.847999999999999"/>
    <n v="6"/>
    <n v="7"/>
  </r>
  <r>
    <x v="1083"/>
    <x v="68"/>
    <d v="2013-05-15T00:00:00"/>
    <s v="RicardoSperren@gmail.com"/>
    <x v="0"/>
    <x v="9"/>
    <x v="1284"/>
    <x v="1747"/>
    <x v="2"/>
    <n v="14.417999999999999"/>
    <n v="5"/>
    <n v="5"/>
  </r>
  <r>
    <x v="1084"/>
    <x v="166"/>
    <d v="2013-07-23T00:00:00"/>
    <s v="NoraPaige@gmail.com"/>
    <x v="8"/>
    <x v="3"/>
    <x v="145"/>
    <x v="1748"/>
    <x v="8"/>
    <n v="3.4994999999999998"/>
    <n v="4"/>
    <n v="7"/>
  </r>
  <r>
    <x v="1085"/>
    <x v="683"/>
    <d v="2011-04-25T00:00:00"/>
    <s v="BenjaminPatterson@gmail.com"/>
    <x v="0"/>
    <x v="1"/>
    <x v="1285"/>
    <x v="1749"/>
    <x v="2"/>
    <n v="27.563199999999998"/>
    <n v="5"/>
    <n v="4"/>
  </r>
  <r>
    <x v="1086"/>
    <x v="381"/>
    <d v="2014-04-23T00:00:00"/>
    <s v="PamelaStobb@gmail.com"/>
    <x v="0"/>
    <x v="9"/>
    <x v="1286"/>
    <x v="1750"/>
    <x v="3"/>
    <n v="13.507199999999999"/>
    <n v="5"/>
    <n v="4"/>
  </r>
  <r>
    <x v="1086"/>
    <x v="381"/>
    <d v="2014-04-23T00:00:00"/>
    <s v="PamelaStobb@gmail.com"/>
    <x v="0"/>
    <x v="0"/>
    <x v="662"/>
    <x v="517"/>
    <x v="0"/>
    <n v="3.4685999999999999"/>
    <n v="5"/>
    <n v="4"/>
  </r>
  <r>
    <x v="1086"/>
    <x v="381"/>
    <d v="2014-04-23T00:00:00"/>
    <s v="PamelaStobb@gmail.com"/>
    <x v="0"/>
    <x v="11"/>
    <x v="314"/>
    <x v="1484"/>
    <x v="4"/>
    <n v="3.597"/>
    <n v="5"/>
    <n v="4"/>
  </r>
  <r>
    <x v="1086"/>
    <x v="381"/>
    <d v="2014-04-23T00:00:00"/>
    <s v="PamelaStobb@gmail.com"/>
    <x v="0"/>
    <x v="8"/>
    <x v="223"/>
    <x v="1751"/>
    <x v="13"/>
    <n v="46.731299999999997"/>
    <n v="5"/>
    <n v="4"/>
  </r>
  <r>
    <x v="1086"/>
    <x v="381"/>
    <d v="2014-04-23T00:00:00"/>
    <s v="PamelaStobb@gmail.com"/>
    <x v="0"/>
    <x v="0"/>
    <x v="796"/>
    <x v="1752"/>
    <x v="7"/>
    <n v="11.2896"/>
    <n v="5"/>
    <n v="4"/>
  </r>
  <r>
    <x v="1086"/>
    <x v="381"/>
    <d v="2014-04-23T00:00:00"/>
    <s v="PamelaStobb@gmail.com"/>
    <x v="0"/>
    <x v="10"/>
    <x v="1287"/>
    <x v="84"/>
    <x v="3"/>
    <n v="-19.105799999999999"/>
    <n v="5"/>
    <n v="4"/>
  </r>
  <r>
    <x v="1087"/>
    <x v="684"/>
    <d v="2013-08-29T00:00:00"/>
    <s v="ScotCoram@gmail.com"/>
    <x v="0"/>
    <x v="4"/>
    <x v="270"/>
    <x v="1753"/>
    <x v="0"/>
    <n v="4.7519999999999998"/>
    <n v="7"/>
    <n v="8"/>
  </r>
  <r>
    <x v="1087"/>
    <x v="684"/>
    <d v="2013-08-29T00:00:00"/>
    <s v="ScotCoram@gmail.com"/>
    <x v="0"/>
    <x v="3"/>
    <x v="162"/>
    <x v="1542"/>
    <x v="4"/>
    <n v="-20.690999999999999"/>
    <n v="7"/>
    <n v="8"/>
  </r>
  <r>
    <x v="1087"/>
    <x v="684"/>
    <d v="2013-08-29T00:00:00"/>
    <s v="ScotCoram@gmail.com"/>
    <x v="0"/>
    <x v="8"/>
    <x v="1288"/>
    <x v="1754"/>
    <x v="3"/>
    <n v="91.789199999999994"/>
    <n v="7"/>
    <n v="8"/>
  </r>
  <r>
    <x v="1087"/>
    <x v="684"/>
    <d v="2013-08-29T00:00:00"/>
    <s v="ScotCoram@gmail.com"/>
    <x v="0"/>
    <x v="3"/>
    <x v="1289"/>
    <x v="303"/>
    <x v="0"/>
    <n v="-7.9960000000000004"/>
    <n v="7"/>
    <n v="8"/>
  </r>
  <r>
    <x v="1087"/>
    <x v="684"/>
    <d v="2013-08-29T00:00:00"/>
    <s v="ScotCoram@gmail.com"/>
    <x v="0"/>
    <x v="6"/>
    <x v="1290"/>
    <x v="1755"/>
    <x v="5"/>
    <n v="180.441"/>
    <n v="7"/>
    <n v="8"/>
  </r>
  <r>
    <x v="1087"/>
    <x v="684"/>
    <d v="2013-08-29T00:00:00"/>
    <s v="ScotCoram@gmail.com"/>
    <x v="0"/>
    <x v="9"/>
    <x v="1291"/>
    <x v="265"/>
    <x v="0"/>
    <n v="6.2207999999999997"/>
    <n v="7"/>
    <n v="8"/>
  </r>
  <r>
    <x v="1087"/>
    <x v="684"/>
    <d v="2013-08-29T00:00:00"/>
    <s v="ScotCoram@gmail.com"/>
    <x v="0"/>
    <x v="9"/>
    <x v="1064"/>
    <x v="1482"/>
    <x v="5"/>
    <n v="21.384"/>
    <n v="7"/>
    <n v="8"/>
  </r>
  <r>
    <x v="1088"/>
    <x v="685"/>
    <d v="2012-12-19T00:00:00"/>
    <s v="SandraGlassco@gmail.com"/>
    <x v="1"/>
    <x v="9"/>
    <x v="1292"/>
    <x v="1756"/>
    <x v="8"/>
    <n v="2.3405999999999998"/>
    <n v="3"/>
    <n v="12"/>
  </r>
  <r>
    <x v="1089"/>
    <x v="194"/>
    <d v="2012-12-05T00:00:00"/>
    <s v="TamaraWillingham@gmail.com"/>
    <x v="1"/>
    <x v="10"/>
    <x v="153"/>
    <x v="1757"/>
    <x v="4"/>
    <n v="125.245"/>
    <n v="4"/>
    <n v="12"/>
  </r>
  <r>
    <x v="1089"/>
    <x v="194"/>
    <d v="2012-12-05T00:00:00"/>
    <s v="TamaraWillingham@gmail.com"/>
    <x v="1"/>
    <x v="9"/>
    <x v="1293"/>
    <x v="171"/>
    <x v="4"/>
    <n v="15.552"/>
    <n v="4"/>
    <n v="12"/>
  </r>
  <r>
    <x v="1089"/>
    <x v="194"/>
    <d v="2012-12-05T00:00:00"/>
    <s v="TamaraWillingham@gmail.com"/>
    <x v="1"/>
    <x v="6"/>
    <x v="861"/>
    <x v="1758"/>
    <x v="5"/>
    <n v="401.81400000000002"/>
    <n v="4"/>
    <n v="12"/>
  </r>
  <r>
    <x v="1089"/>
    <x v="194"/>
    <d v="2012-12-05T00:00:00"/>
    <s v="TamaraWillingham@gmail.com"/>
    <x v="1"/>
    <x v="7"/>
    <x v="1121"/>
    <x v="19"/>
    <x v="3"/>
    <n v="2.9346000000000001"/>
    <n v="4"/>
    <n v="12"/>
  </r>
  <r>
    <x v="1089"/>
    <x v="194"/>
    <d v="2012-12-05T00:00:00"/>
    <s v="TamaraWillingham@gmail.com"/>
    <x v="1"/>
    <x v="9"/>
    <x v="559"/>
    <x v="360"/>
    <x v="4"/>
    <n v="52.531999999999996"/>
    <n v="4"/>
    <n v="12"/>
  </r>
  <r>
    <x v="1090"/>
    <x v="550"/>
    <d v="2014-05-03T00:00:00"/>
    <s v="LaurenLeatherbury@gmail.com"/>
    <x v="0"/>
    <x v="9"/>
    <x v="1294"/>
    <x v="1759"/>
    <x v="3"/>
    <n v="8.7629999999999999"/>
    <n v="7"/>
    <n v="4"/>
  </r>
  <r>
    <x v="1090"/>
    <x v="550"/>
    <d v="2014-05-03T00:00:00"/>
    <s v="LaurenLeatherbury@gmail.com"/>
    <x v="0"/>
    <x v="4"/>
    <x v="1295"/>
    <x v="1760"/>
    <x v="3"/>
    <n v="27.504000000000001"/>
    <n v="7"/>
    <n v="4"/>
  </r>
  <r>
    <x v="1091"/>
    <x v="686"/>
    <d v="2014-07-25T00:00:00"/>
    <s v="HaroldRyan@gmail.com"/>
    <x v="29"/>
    <x v="14"/>
    <x v="95"/>
    <x v="1761"/>
    <x v="4"/>
    <n v="839.98599999999999"/>
    <n v="0"/>
    <n v="7"/>
  </r>
  <r>
    <x v="1092"/>
    <x v="687"/>
    <d v="2014-12-09T00:00:00"/>
    <s v="BradNorvell@gmail.com"/>
    <x v="19"/>
    <x v="7"/>
    <x v="57"/>
    <x v="1762"/>
    <x v="8"/>
    <n v="2.8835999999999999"/>
    <n v="2"/>
    <n v="12"/>
  </r>
  <r>
    <x v="1093"/>
    <x v="688"/>
    <d v="2013-10-04T00:00:00"/>
    <s v="ShaunWeien@gmail.com"/>
    <x v="1"/>
    <x v="3"/>
    <x v="1296"/>
    <x v="1763"/>
    <x v="0"/>
    <n v="125.19799999999999"/>
    <n v="6"/>
    <n v="9"/>
  </r>
  <r>
    <x v="1094"/>
    <x v="245"/>
    <d v="2014-08-03T00:00:00"/>
    <s v="VivekGonzalez@gmail.com"/>
    <x v="1"/>
    <x v="15"/>
    <x v="1297"/>
    <x v="1764"/>
    <x v="0"/>
    <n v="25.511199999999999"/>
    <n v="4"/>
    <n v="7"/>
  </r>
  <r>
    <x v="1095"/>
    <x v="291"/>
    <d v="2014-08-06T00:00:00"/>
    <s v="EricMurdock@gmail.com"/>
    <x v="3"/>
    <x v="7"/>
    <x v="317"/>
    <x v="1765"/>
    <x v="3"/>
    <n v="50.3658"/>
    <n v="4"/>
    <n v="8"/>
  </r>
  <r>
    <x v="1096"/>
    <x v="689"/>
    <d v="2014-05-06T00:00:00"/>
    <s v="ElizabethMoffitt@gmail.com"/>
    <x v="0"/>
    <x v="8"/>
    <x v="1298"/>
    <x v="1766"/>
    <x v="2"/>
    <n v="59.037199999999999"/>
    <n v="3"/>
    <n v="5"/>
  </r>
  <r>
    <x v="1097"/>
    <x v="394"/>
    <d v="2011-12-21T00:00:00"/>
    <s v="StefanieHolloman@gmail.com"/>
    <x v="93"/>
    <x v="10"/>
    <x v="699"/>
    <x v="1767"/>
    <x v="4"/>
    <n v="70.195999999999998"/>
    <n v="5"/>
    <n v="12"/>
  </r>
  <r>
    <x v="1098"/>
    <x v="690"/>
    <d v="2013-04-19T00:00:00"/>
    <s v="BryanMills@gmail.com"/>
    <x v="1"/>
    <x v="12"/>
    <x v="785"/>
    <x v="1768"/>
    <x v="3"/>
    <n v="0.86399999999999999"/>
    <n v="2"/>
    <n v="4"/>
  </r>
  <r>
    <x v="1099"/>
    <x v="165"/>
    <d v="2014-03-03T00:00:00"/>
    <s v="BeckyMartin@gmail.com"/>
    <x v="137"/>
    <x v="5"/>
    <x v="201"/>
    <x v="1769"/>
    <x v="1"/>
    <n v="99.901200000000003"/>
    <n v="4"/>
    <n v="2"/>
  </r>
  <r>
    <x v="1100"/>
    <x v="691"/>
    <d v="2013-08-04T00:00:00"/>
    <s v="KhloeMiller@gmail.com"/>
    <x v="0"/>
    <x v="0"/>
    <x v="1299"/>
    <x v="449"/>
    <x v="3"/>
    <n v="8.6940000000000008"/>
    <n v="6"/>
    <n v="7"/>
  </r>
  <r>
    <x v="1101"/>
    <x v="692"/>
    <d v="2013-06-26T00:00:00"/>
    <s v="RubenDartt@gmail.com"/>
    <x v="3"/>
    <x v="7"/>
    <x v="557"/>
    <x v="1770"/>
    <x v="2"/>
    <n v="25.293600000000001"/>
    <n v="2"/>
    <n v="6"/>
  </r>
  <r>
    <x v="1101"/>
    <x v="692"/>
    <d v="2013-06-26T00:00:00"/>
    <s v="RubenDartt@gmail.com"/>
    <x v="3"/>
    <x v="0"/>
    <x v="1258"/>
    <x v="1771"/>
    <x v="3"/>
    <n v="10.3071"/>
    <n v="2"/>
    <n v="6"/>
  </r>
  <r>
    <x v="1101"/>
    <x v="692"/>
    <d v="2013-06-26T00:00:00"/>
    <s v="RubenDartt@gmail.com"/>
    <x v="3"/>
    <x v="3"/>
    <x v="108"/>
    <x v="1772"/>
    <x v="1"/>
    <n v="97.0137"/>
    <n v="2"/>
    <n v="6"/>
  </r>
  <r>
    <x v="1101"/>
    <x v="692"/>
    <d v="2013-06-26T00:00:00"/>
    <s v="RubenDartt@gmail.com"/>
    <x v="3"/>
    <x v="9"/>
    <x v="1300"/>
    <x v="601"/>
    <x v="8"/>
    <n v="9.3905999999999992"/>
    <n v="2"/>
    <n v="6"/>
  </r>
  <r>
    <x v="1102"/>
    <x v="319"/>
    <d v="2013-11-10T00:00:00"/>
    <s v="NoraPreis@gmail.com"/>
    <x v="1"/>
    <x v="8"/>
    <x v="1301"/>
    <x v="1773"/>
    <x v="2"/>
    <n v="52.769199999999998"/>
    <n v="4"/>
    <n v="11"/>
  </r>
  <r>
    <x v="1103"/>
    <x v="360"/>
    <d v="2012-07-30T00:00:00"/>
    <s v="RussellD'Ascenzo@gmail.com"/>
    <x v="0"/>
    <x v="3"/>
    <x v="1302"/>
    <x v="1774"/>
    <x v="4"/>
    <n v="38.997500000000002"/>
    <n v="5"/>
    <n v="7"/>
  </r>
  <r>
    <x v="1104"/>
    <x v="693"/>
    <d v="2012-11-13T00:00:00"/>
    <s v="JesusOcampo@gmail.com"/>
    <x v="9"/>
    <x v="11"/>
    <x v="99"/>
    <x v="1775"/>
    <x v="0"/>
    <n v="1.1656"/>
    <n v="4"/>
    <n v="11"/>
  </r>
  <r>
    <x v="1105"/>
    <x v="274"/>
    <d v="2012-10-03T00:00:00"/>
    <s v="HenryMacAllister@gmail.com"/>
    <x v="0"/>
    <x v="4"/>
    <x v="1236"/>
    <x v="293"/>
    <x v="3"/>
    <n v="4.1327999999999996"/>
    <n v="1"/>
    <n v="10"/>
  </r>
  <r>
    <x v="1105"/>
    <x v="274"/>
    <d v="2012-10-03T00:00:00"/>
    <s v="HenryMacAllister@gmail.com"/>
    <x v="0"/>
    <x v="4"/>
    <x v="915"/>
    <x v="1776"/>
    <x v="2"/>
    <n v="19.418399999999998"/>
    <n v="1"/>
    <n v="10"/>
  </r>
  <r>
    <x v="1105"/>
    <x v="274"/>
    <d v="2012-10-03T00:00:00"/>
    <s v="HenryMacAllister@gmail.com"/>
    <x v="0"/>
    <x v="3"/>
    <x v="1303"/>
    <x v="1777"/>
    <x v="4"/>
    <n v="50.396000000000001"/>
    <n v="1"/>
    <n v="10"/>
  </r>
  <r>
    <x v="1106"/>
    <x v="122"/>
    <d v="2012-05-02T00:00:00"/>
    <s v="LindaSouthworth@gmail.com"/>
    <x v="0"/>
    <x v="13"/>
    <x v="1304"/>
    <x v="1778"/>
    <x v="0"/>
    <n v="9.8163999999999998"/>
    <n v="7"/>
    <n v="4"/>
  </r>
  <r>
    <x v="1107"/>
    <x v="694"/>
    <d v="2012-09-29T00:00:00"/>
    <s v="RickHuthwaite@gmail.com"/>
    <x v="3"/>
    <x v="7"/>
    <x v="67"/>
    <x v="1779"/>
    <x v="8"/>
    <n v="4.3428000000000004"/>
    <n v="2"/>
    <n v="9"/>
  </r>
  <r>
    <x v="1107"/>
    <x v="694"/>
    <d v="2012-09-29T00:00:00"/>
    <s v="RickHuthwaite@gmail.com"/>
    <x v="3"/>
    <x v="9"/>
    <x v="1305"/>
    <x v="219"/>
    <x v="3"/>
    <n v="73.41"/>
    <n v="2"/>
    <n v="9"/>
  </r>
  <r>
    <x v="1107"/>
    <x v="694"/>
    <d v="2012-09-29T00:00:00"/>
    <s v="RickHuthwaite@gmail.com"/>
    <x v="3"/>
    <x v="9"/>
    <x v="172"/>
    <x v="265"/>
    <x v="0"/>
    <n v="6.2207999999999997"/>
    <n v="2"/>
    <n v="9"/>
  </r>
  <r>
    <x v="1108"/>
    <x v="181"/>
    <d v="2014-11-11T00:00:00"/>
    <s v="ThomasBrumley@gmail.com"/>
    <x v="49"/>
    <x v="2"/>
    <x v="1306"/>
    <x v="1780"/>
    <x v="3"/>
    <n v="2.1059999999999999"/>
    <n v="0"/>
    <n v="11"/>
  </r>
  <r>
    <x v="1109"/>
    <x v="520"/>
    <d v="2013-01-13T00:00:00"/>
    <s v="JoyBell-@gmail.com"/>
    <x v="148"/>
    <x v="1"/>
    <x v="407"/>
    <x v="1781"/>
    <x v="4"/>
    <n v="7.7035"/>
    <n v="3"/>
    <n v="1"/>
  </r>
  <r>
    <x v="1110"/>
    <x v="637"/>
    <d v="2014-09-26T00:00:00"/>
    <s v="AdrianBarton@gmail.com"/>
    <x v="8"/>
    <x v="7"/>
    <x v="1096"/>
    <x v="1782"/>
    <x v="0"/>
    <n v="-2.5247999999999999"/>
    <n v="6"/>
    <n v="9"/>
  </r>
  <r>
    <x v="1110"/>
    <x v="637"/>
    <d v="2014-09-26T00:00:00"/>
    <s v="AdrianBarton@gmail.com"/>
    <x v="8"/>
    <x v="8"/>
    <x v="245"/>
    <x v="1783"/>
    <x v="0"/>
    <n v="4.4791999999999996"/>
    <n v="6"/>
    <n v="9"/>
  </r>
  <r>
    <x v="1110"/>
    <x v="637"/>
    <d v="2014-09-26T00:00:00"/>
    <s v="AdrianBarton@gmail.com"/>
    <x v="8"/>
    <x v="3"/>
    <x v="1307"/>
    <x v="1784"/>
    <x v="0"/>
    <n v="29.495000000000001"/>
    <n v="6"/>
    <n v="9"/>
  </r>
  <r>
    <x v="1110"/>
    <x v="637"/>
    <d v="2014-09-26T00:00:00"/>
    <s v="AdrianBarton@gmail.com"/>
    <x v="8"/>
    <x v="4"/>
    <x v="1229"/>
    <x v="1785"/>
    <x v="2"/>
    <n v="-13.938000000000001"/>
    <n v="6"/>
    <n v="9"/>
  </r>
  <r>
    <x v="1111"/>
    <x v="695"/>
    <d v="2012-07-02T00:00:00"/>
    <s v="CraigYedwab@gmail.com"/>
    <x v="5"/>
    <x v="0"/>
    <x v="484"/>
    <x v="1786"/>
    <x v="0"/>
    <n v="1.9925999999999999"/>
    <n v="4"/>
    <n v="6"/>
  </r>
  <r>
    <x v="1111"/>
    <x v="695"/>
    <d v="2012-07-02T00:00:00"/>
    <s v="CraigYedwab@gmail.com"/>
    <x v="5"/>
    <x v="1"/>
    <x v="1308"/>
    <x v="1787"/>
    <x v="2"/>
    <n v="46.631999999999998"/>
    <n v="4"/>
    <n v="6"/>
  </r>
  <r>
    <x v="1112"/>
    <x v="475"/>
    <d v="2014-01-20T00:00:00"/>
    <s v="SeanO'Donnell@gmail.com"/>
    <x v="0"/>
    <x v="9"/>
    <x v="1007"/>
    <x v="283"/>
    <x v="4"/>
    <n v="69.704999999999998"/>
    <n v="5"/>
    <n v="1"/>
  </r>
  <r>
    <x v="1113"/>
    <x v="438"/>
    <d v="2012-11-26T00:00:00"/>
    <s v="AleksandraGannaway@gmail.com"/>
    <x v="28"/>
    <x v="5"/>
    <x v="1164"/>
    <x v="1788"/>
    <x v="2"/>
    <n v="8.3916000000000004"/>
    <n v="7"/>
    <n v="11"/>
  </r>
  <r>
    <x v="1114"/>
    <x v="696"/>
    <d v="2013-09-23T00:00:00"/>
    <s v="BeckyCastell@gmail.com"/>
    <x v="70"/>
    <x v="9"/>
    <x v="847"/>
    <x v="265"/>
    <x v="0"/>
    <n v="6.3503999999999996"/>
    <n v="6"/>
    <n v="9"/>
  </r>
  <r>
    <x v="1115"/>
    <x v="697"/>
    <d v="2011-08-21T00:00:00"/>
    <s v="DavidWiener@gmail.com"/>
    <x v="0"/>
    <x v="1"/>
    <x v="992"/>
    <x v="1789"/>
    <x v="1"/>
    <n v="26.031600000000001"/>
    <n v="2"/>
    <n v="8"/>
  </r>
  <r>
    <x v="1115"/>
    <x v="697"/>
    <d v="2011-08-21T00:00:00"/>
    <s v="DavidWiener@gmail.com"/>
    <x v="0"/>
    <x v="4"/>
    <x v="613"/>
    <x v="673"/>
    <x v="0"/>
    <n v="22.5732"/>
    <n v="2"/>
    <n v="8"/>
  </r>
  <r>
    <x v="1116"/>
    <x v="32"/>
    <d v="2014-12-12T00:00:00"/>
    <s v="DanielByrd@gmail.com"/>
    <x v="47"/>
    <x v="15"/>
    <x v="932"/>
    <x v="1790"/>
    <x v="3"/>
    <n v="15.697800000000001"/>
    <n v="2"/>
    <n v="12"/>
  </r>
  <r>
    <x v="1117"/>
    <x v="672"/>
    <d v="2011-08-27T00:00:00"/>
    <s v="ArthurPrichep@gmail.com"/>
    <x v="15"/>
    <x v="9"/>
    <x v="1309"/>
    <x v="275"/>
    <x v="3"/>
    <n v="5.4432"/>
    <n v="4"/>
    <n v="8"/>
  </r>
  <r>
    <x v="1117"/>
    <x v="672"/>
    <d v="2011-08-27T00:00:00"/>
    <s v="ArthurPrichep@gmail.com"/>
    <x v="15"/>
    <x v="12"/>
    <x v="1310"/>
    <x v="1791"/>
    <x v="8"/>
    <n v="0.51"/>
    <n v="4"/>
    <n v="8"/>
  </r>
  <r>
    <x v="1117"/>
    <x v="672"/>
    <d v="2011-08-27T00:00:00"/>
    <s v="ArthurPrichep@gmail.com"/>
    <x v="15"/>
    <x v="1"/>
    <x v="76"/>
    <x v="1285"/>
    <x v="3"/>
    <n v="1.2672000000000001"/>
    <n v="4"/>
    <n v="8"/>
  </r>
  <r>
    <x v="1117"/>
    <x v="672"/>
    <d v="2011-08-27T00:00:00"/>
    <s v="ArthurPrichep@gmail.com"/>
    <x v="15"/>
    <x v="3"/>
    <x v="141"/>
    <x v="1792"/>
    <x v="5"/>
    <n v="10.773"/>
    <n v="4"/>
    <n v="8"/>
  </r>
  <r>
    <x v="1117"/>
    <x v="672"/>
    <d v="2011-08-27T00:00:00"/>
    <s v="ArthurPrichep@gmail.com"/>
    <x v="15"/>
    <x v="9"/>
    <x v="261"/>
    <x v="81"/>
    <x v="6"/>
    <n v="10.8864"/>
    <n v="4"/>
    <n v="8"/>
  </r>
  <r>
    <x v="1117"/>
    <x v="672"/>
    <d v="2011-08-27T00:00:00"/>
    <s v="ArthurPrichep@gmail.com"/>
    <x v="15"/>
    <x v="9"/>
    <x v="570"/>
    <x v="1793"/>
    <x v="5"/>
    <n v="69.704999999999998"/>
    <n v="4"/>
    <n v="8"/>
  </r>
  <r>
    <x v="1118"/>
    <x v="286"/>
    <d v="2014-11-14T00:00:00"/>
    <s v="JimEpp@gmail.com"/>
    <x v="18"/>
    <x v="10"/>
    <x v="232"/>
    <x v="1794"/>
    <x v="3"/>
    <n v="52.339199999999998"/>
    <n v="4"/>
    <n v="11"/>
  </r>
  <r>
    <x v="1119"/>
    <x v="448"/>
    <d v="2011-04-12T00:00:00"/>
    <s v="NathanMautz@gmail.com"/>
    <x v="31"/>
    <x v="6"/>
    <x v="287"/>
    <x v="1795"/>
    <x v="8"/>
    <n v="2.4897999999999998"/>
    <n v="4"/>
    <n v="4"/>
  </r>
  <r>
    <x v="1119"/>
    <x v="448"/>
    <d v="2011-04-12T00:00:00"/>
    <s v="NathanMautz@gmail.com"/>
    <x v="31"/>
    <x v="8"/>
    <x v="93"/>
    <x v="393"/>
    <x v="2"/>
    <n v="139.98599999999999"/>
    <n v="4"/>
    <n v="4"/>
  </r>
  <r>
    <x v="1120"/>
    <x v="698"/>
    <d v="2011-09-30T00:00:00"/>
    <s v="BarryFranz@gmail.com"/>
    <x v="7"/>
    <x v="2"/>
    <x v="871"/>
    <x v="1796"/>
    <x v="0"/>
    <n v="2.3685999999999998"/>
    <n v="5"/>
    <n v="9"/>
  </r>
  <r>
    <x v="1121"/>
    <x v="93"/>
    <d v="2013-12-12T00:00:00"/>
    <s v="WilliamBrown@gmail.com"/>
    <x v="36"/>
    <x v="4"/>
    <x v="86"/>
    <x v="1797"/>
    <x v="4"/>
    <n v="68.12"/>
    <n v="0"/>
    <n v="12"/>
  </r>
  <r>
    <x v="1121"/>
    <x v="93"/>
    <d v="2013-12-12T00:00:00"/>
    <s v="WilliamBrown@gmail.com"/>
    <x v="36"/>
    <x v="2"/>
    <x v="1271"/>
    <x v="1719"/>
    <x v="0"/>
    <n v="6.0632000000000001"/>
    <n v="0"/>
    <n v="12"/>
  </r>
  <r>
    <x v="1121"/>
    <x v="93"/>
    <d v="2013-12-12T00:00:00"/>
    <s v="WilliamBrown@gmail.com"/>
    <x v="36"/>
    <x v="9"/>
    <x v="498"/>
    <x v="1798"/>
    <x v="8"/>
    <n v="13.941000000000001"/>
    <n v="0"/>
    <n v="12"/>
  </r>
  <r>
    <x v="1121"/>
    <x v="93"/>
    <d v="2013-12-12T00:00:00"/>
    <s v="WilliamBrown@gmail.com"/>
    <x v="36"/>
    <x v="8"/>
    <x v="1270"/>
    <x v="304"/>
    <x v="2"/>
    <n v="25.191600000000001"/>
    <n v="0"/>
    <n v="12"/>
  </r>
  <r>
    <x v="1121"/>
    <x v="93"/>
    <d v="2013-12-12T00:00:00"/>
    <s v="WilliamBrown@gmail.com"/>
    <x v="36"/>
    <x v="10"/>
    <x v="1287"/>
    <x v="1799"/>
    <x v="4"/>
    <n v="-31.843"/>
    <n v="0"/>
    <n v="12"/>
  </r>
  <r>
    <x v="1121"/>
    <x v="93"/>
    <d v="2013-12-12T00:00:00"/>
    <s v="WilliamBrown@gmail.com"/>
    <x v="36"/>
    <x v="4"/>
    <x v="1311"/>
    <x v="705"/>
    <x v="3"/>
    <n v="11.19"/>
    <n v="0"/>
    <n v="12"/>
  </r>
  <r>
    <x v="1121"/>
    <x v="93"/>
    <d v="2013-12-12T00:00:00"/>
    <s v="WilliamBrown@gmail.com"/>
    <x v="36"/>
    <x v="4"/>
    <x v="818"/>
    <x v="1800"/>
    <x v="5"/>
    <n v="39.873600000000003"/>
    <n v="0"/>
    <n v="12"/>
  </r>
  <r>
    <x v="1121"/>
    <x v="93"/>
    <d v="2013-12-12T00:00:00"/>
    <s v="WilliamBrown@gmail.com"/>
    <x v="36"/>
    <x v="6"/>
    <x v="340"/>
    <x v="1801"/>
    <x v="1"/>
    <n v="111.517"/>
    <n v="0"/>
    <n v="12"/>
  </r>
  <r>
    <x v="1121"/>
    <x v="93"/>
    <d v="2013-12-12T00:00:00"/>
    <s v="WilliamBrown@gmail.com"/>
    <x v="36"/>
    <x v="7"/>
    <x v="1166"/>
    <x v="1802"/>
    <x v="3"/>
    <n v="2.0087999999999999"/>
    <n v="0"/>
    <n v="12"/>
  </r>
  <r>
    <x v="1121"/>
    <x v="93"/>
    <d v="2013-12-12T00:00:00"/>
    <s v="WilliamBrown@gmail.com"/>
    <x v="36"/>
    <x v="5"/>
    <x v="1263"/>
    <x v="1803"/>
    <x v="0"/>
    <n v="24.191800000000001"/>
    <n v="0"/>
    <n v="12"/>
  </r>
  <r>
    <x v="1121"/>
    <x v="93"/>
    <d v="2013-12-12T00:00:00"/>
    <s v="WilliamBrown@gmail.com"/>
    <x v="36"/>
    <x v="4"/>
    <x v="1312"/>
    <x v="1804"/>
    <x v="0"/>
    <n v="2.1286"/>
    <n v="0"/>
    <n v="12"/>
  </r>
  <r>
    <x v="1122"/>
    <x v="255"/>
    <d v="2012-02-05T00:00:00"/>
    <s v="KenHeidel@gmail.com"/>
    <x v="64"/>
    <x v="4"/>
    <x v="1070"/>
    <x v="1805"/>
    <x v="3"/>
    <n v="4.0986000000000002"/>
    <n v="2"/>
    <n v="2"/>
  </r>
  <r>
    <x v="1123"/>
    <x v="582"/>
    <d v="2014-01-01T00:00:00"/>
    <s v="KenLonsdale@gmail.com"/>
    <x v="80"/>
    <x v="13"/>
    <x v="1076"/>
    <x v="1806"/>
    <x v="3"/>
    <n v="10.422000000000001"/>
    <n v="2"/>
    <n v="12"/>
  </r>
  <r>
    <x v="1124"/>
    <x v="207"/>
    <d v="2014-09-06T00:00:00"/>
    <s v="MichaelGranlund@gmail.com"/>
    <x v="38"/>
    <x v="12"/>
    <x v="848"/>
    <x v="1807"/>
    <x v="0"/>
    <n v="0.69840000000000002"/>
    <n v="5"/>
    <n v="9"/>
  </r>
  <r>
    <x v="1125"/>
    <x v="376"/>
    <d v="2011-12-08T00:00:00"/>
    <s v="RolandSchwarz@gmail.com"/>
    <x v="0"/>
    <x v="7"/>
    <x v="266"/>
    <x v="1808"/>
    <x v="1"/>
    <n v="327.94580000000002"/>
    <n v="2"/>
    <n v="12"/>
  </r>
  <r>
    <x v="1126"/>
    <x v="70"/>
    <d v="2013-06-04T00:00:00"/>
    <s v="NancyLomonaco@gmail.com"/>
    <x v="0"/>
    <x v="9"/>
    <x v="697"/>
    <x v="255"/>
    <x v="6"/>
    <n v="18.662400000000002"/>
    <n v="4"/>
    <n v="5"/>
  </r>
  <r>
    <x v="1127"/>
    <x v="237"/>
    <d v="2011-08-14T00:00:00"/>
    <s v="GeneMcClure@gmail.com"/>
    <x v="59"/>
    <x v="9"/>
    <x v="160"/>
    <x v="56"/>
    <x v="8"/>
    <n v="2.6909999999999998"/>
    <n v="5"/>
    <n v="8"/>
  </r>
  <r>
    <x v="1128"/>
    <x v="699"/>
    <d v="2013-05-18T00:00:00"/>
    <s v="JillMatthias@gmail.com"/>
    <x v="1"/>
    <x v="13"/>
    <x v="857"/>
    <x v="1809"/>
    <x v="4"/>
    <n v="26.901"/>
    <n v="5"/>
    <n v="5"/>
  </r>
  <r>
    <x v="1129"/>
    <x v="485"/>
    <d v="2014-07-26T00:00:00"/>
    <s v="AnthonyRawles@gmail.com"/>
    <x v="31"/>
    <x v="2"/>
    <x v="986"/>
    <x v="1003"/>
    <x v="0"/>
    <n v="1.6896"/>
    <n v="4"/>
    <n v="7"/>
  </r>
  <r>
    <x v="1129"/>
    <x v="485"/>
    <d v="2014-07-26T00:00:00"/>
    <s v="AnthonyRawles@gmail.com"/>
    <x v="31"/>
    <x v="3"/>
    <x v="950"/>
    <x v="1810"/>
    <x v="5"/>
    <n v="121.9644"/>
    <n v="4"/>
    <n v="7"/>
  </r>
  <r>
    <x v="1130"/>
    <x v="515"/>
    <d v="2014-08-07T00:00:00"/>
    <s v="GeorgeAshbrook@gmail.com"/>
    <x v="0"/>
    <x v="7"/>
    <x v="599"/>
    <x v="1562"/>
    <x v="3"/>
    <n v="23.968800000000002"/>
    <n v="3"/>
    <n v="8"/>
  </r>
  <r>
    <x v="1131"/>
    <x v="495"/>
    <d v="2012-10-27T00:00:00"/>
    <s v="JenniferFerguson@gmail.com"/>
    <x v="96"/>
    <x v="2"/>
    <x v="608"/>
    <x v="1811"/>
    <x v="2"/>
    <n v="23.808"/>
    <n v="2"/>
    <n v="10"/>
  </r>
  <r>
    <x v="1132"/>
    <x v="50"/>
    <d v="2014-06-20T00:00:00"/>
    <s v="KristenHastings@gmail.com"/>
    <x v="0"/>
    <x v="3"/>
    <x v="1313"/>
    <x v="304"/>
    <x v="8"/>
    <n v="7.4974999999999996"/>
    <n v="4"/>
    <n v="6"/>
  </r>
  <r>
    <x v="1133"/>
    <x v="218"/>
    <d v="2011-11-28T00:00:00"/>
    <s v="SallyMatthias@gmail.com"/>
    <x v="11"/>
    <x v="13"/>
    <x v="57"/>
    <x v="1812"/>
    <x v="3"/>
    <n v="8.8019999999999996"/>
    <n v="5"/>
    <n v="11"/>
  </r>
  <r>
    <x v="1134"/>
    <x v="321"/>
    <d v="2014-09-09T00:00:00"/>
    <s v="EvaJacobs@gmail.com"/>
    <x v="46"/>
    <x v="7"/>
    <x v="1314"/>
    <x v="1813"/>
    <x v="0"/>
    <n v="105.27500000000001"/>
    <n v="4"/>
    <n v="9"/>
  </r>
  <r>
    <x v="1135"/>
    <x v="334"/>
    <d v="2013-05-07T00:00:00"/>
    <s v="LindsayWilliams@gmail.com"/>
    <x v="76"/>
    <x v="6"/>
    <x v="1315"/>
    <x v="1814"/>
    <x v="6"/>
    <n v="320.31720000000001"/>
    <n v="1"/>
    <n v="5"/>
  </r>
  <r>
    <x v="1135"/>
    <x v="334"/>
    <d v="2013-05-07T00:00:00"/>
    <s v="LindsayWilliams@gmail.com"/>
    <x v="76"/>
    <x v="4"/>
    <x v="1316"/>
    <x v="1815"/>
    <x v="0"/>
    <n v="2.0047999999999999"/>
    <n v="1"/>
    <n v="5"/>
  </r>
  <r>
    <x v="1136"/>
    <x v="700"/>
    <d v="2011-10-23T00:00:00"/>
    <s v="IvanGibson@gmail.com"/>
    <x v="1"/>
    <x v="9"/>
    <x v="1125"/>
    <x v="1267"/>
    <x v="0"/>
    <n v="27.882000000000001"/>
    <n v="5"/>
    <n v="10"/>
  </r>
  <r>
    <x v="1136"/>
    <x v="700"/>
    <d v="2011-10-23T00:00:00"/>
    <s v="IvanGibson@gmail.com"/>
    <x v="1"/>
    <x v="4"/>
    <x v="700"/>
    <x v="1816"/>
    <x v="8"/>
    <n v="0.47039999999999998"/>
    <n v="5"/>
    <n v="10"/>
  </r>
  <r>
    <x v="1137"/>
    <x v="701"/>
    <d v="2014-11-25T00:00:00"/>
    <s v="GregGuthrie@gmail.com"/>
    <x v="1"/>
    <x v="4"/>
    <x v="350"/>
    <x v="363"/>
    <x v="0"/>
    <n v="4.5187999999999997"/>
    <n v="7"/>
    <n v="11"/>
  </r>
  <r>
    <x v="1138"/>
    <x v="88"/>
    <d v="2014-12-09T00:00:00"/>
    <s v="SeanO'Donnell@gmail.com"/>
    <x v="1"/>
    <x v="9"/>
    <x v="1208"/>
    <x v="563"/>
    <x v="1"/>
    <n v="18.837"/>
    <n v="7"/>
    <n v="12"/>
  </r>
  <r>
    <x v="1138"/>
    <x v="88"/>
    <d v="2014-12-09T00:00:00"/>
    <s v="SeanO'Donnell@gmail.com"/>
    <x v="1"/>
    <x v="15"/>
    <x v="806"/>
    <x v="568"/>
    <x v="0"/>
    <n v="41.168399999999998"/>
    <n v="7"/>
    <n v="12"/>
  </r>
  <r>
    <x v="1139"/>
    <x v="338"/>
    <d v="2014-12-26T00:00:00"/>
    <s v="AlexGrayson@gmail.com"/>
    <x v="35"/>
    <x v="6"/>
    <x v="373"/>
    <x v="1817"/>
    <x v="0"/>
    <n v="-135.08699999999999"/>
    <n v="3"/>
    <n v="12"/>
  </r>
  <r>
    <x v="1140"/>
    <x v="702"/>
    <d v="2013-04-01T00:00:00"/>
    <s v="ChrisCortes@gmail.com"/>
    <x v="0"/>
    <x v="7"/>
    <x v="1210"/>
    <x v="373"/>
    <x v="2"/>
    <n v="0.87919999999999998"/>
    <n v="3"/>
    <n v="3"/>
  </r>
  <r>
    <x v="1140"/>
    <x v="702"/>
    <d v="2013-04-01T00:00:00"/>
    <s v="ChrisCortes@gmail.com"/>
    <x v="0"/>
    <x v="9"/>
    <x v="1317"/>
    <x v="56"/>
    <x v="8"/>
    <n v="2.9302000000000001"/>
    <n v="3"/>
    <n v="3"/>
  </r>
  <r>
    <x v="1141"/>
    <x v="703"/>
    <d v="2011-07-24T00:00:00"/>
    <s v="NaresjPatel@gmail.com"/>
    <x v="3"/>
    <x v="2"/>
    <x v="240"/>
    <x v="40"/>
    <x v="2"/>
    <n v="3.2256"/>
    <n v="2"/>
    <n v="7"/>
  </r>
  <r>
    <x v="1141"/>
    <x v="703"/>
    <d v="2011-07-24T00:00:00"/>
    <s v="NaresjPatel@gmail.com"/>
    <x v="3"/>
    <x v="10"/>
    <x v="501"/>
    <x v="1818"/>
    <x v="3"/>
    <n v="71.772000000000006"/>
    <n v="2"/>
    <n v="7"/>
  </r>
  <r>
    <x v="1141"/>
    <x v="703"/>
    <d v="2011-07-24T00:00:00"/>
    <s v="NaresjPatel@gmail.com"/>
    <x v="3"/>
    <x v="7"/>
    <x v="1318"/>
    <x v="1819"/>
    <x v="11"/>
    <n v="68.584999999999994"/>
    <n v="2"/>
    <n v="7"/>
  </r>
  <r>
    <x v="1141"/>
    <x v="703"/>
    <d v="2011-07-24T00:00:00"/>
    <s v="NaresjPatel@gmail.com"/>
    <x v="3"/>
    <x v="6"/>
    <x v="493"/>
    <x v="1377"/>
    <x v="3"/>
    <n v="19.1646"/>
    <n v="2"/>
    <n v="7"/>
  </r>
  <r>
    <x v="1142"/>
    <x v="550"/>
    <d v="2014-04-28T00:00:00"/>
    <s v="SperosGoranitis@gmail.com"/>
    <x v="3"/>
    <x v="8"/>
    <x v="111"/>
    <x v="1176"/>
    <x v="3"/>
    <n v="22.6737"/>
    <n v="2"/>
    <n v="4"/>
  </r>
  <r>
    <x v="1143"/>
    <x v="570"/>
    <d v="2014-05-05T00:00:00"/>
    <s v="NickZandusky@gmail.com"/>
    <x v="0"/>
    <x v="4"/>
    <x v="254"/>
    <x v="1820"/>
    <x v="4"/>
    <n v="7.5529999999999999"/>
    <n v="4"/>
    <n v="5"/>
  </r>
  <r>
    <x v="1144"/>
    <x v="150"/>
    <d v="2013-11-16T00:00:00"/>
    <s v="DiannaWilson@gmail.com"/>
    <x v="18"/>
    <x v="3"/>
    <x v="1233"/>
    <x v="1821"/>
    <x v="3"/>
    <n v="25.497"/>
    <n v="3"/>
    <n v="11"/>
  </r>
  <r>
    <x v="1144"/>
    <x v="150"/>
    <d v="2013-11-16T00:00:00"/>
    <s v="DiannaWilson@gmail.com"/>
    <x v="18"/>
    <x v="6"/>
    <x v="1315"/>
    <x v="1050"/>
    <x v="3"/>
    <n v="-8.4293999999999993"/>
    <n v="3"/>
    <n v="11"/>
  </r>
  <r>
    <x v="1145"/>
    <x v="139"/>
    <d v="2013-11-18T00:00:00"/>
    <s v="PhilisseOvercash@gmail.com"/>
    <x v="1"/>
    <x v="1"/>
    <x v="1319"/>
    <x v="1822"/>
    <x v="0"/>
    <n v="7.2298"/>
    <n v="4"/>
    <n v="11"/>
  </r>
  <r>
    <x v="1146"/>
    <x v="336"/>
    <d v="2011-04-30T00:00:00"/>
    <s v="MarcHarrigan@gmail.com"/>
    <x v="0"/>
    <x v="2"/>
    <x v="1065"/>
    <x v="1221"/>
    <x v="4"/>
    <n v="6.2060000000000004"/>
    <n v="4"/>
    <n v="4"/>
  </r>
  <r>
    <x v="1146"/>
    <x v="336"/>
    <d v="2011-04-30T00:00:00"/>
    <s v="MarcHarrigan@gmail.com"/>
    <x v="0"/>
    <x v="0"/>
    <x v="1299"/>
    <x v="1600"/>
    <x v="0"/>
    <n v="5.7960000000000003"/>
    <n v="4"/>
    <n v="4"/>
  </r>
  <r>
    <x v="1147"/>
    <x v="462"/>
    <d v="2014-10-07T00:00:00"/>
    <s v="ChadMcGuire@gmail.com"/>
    <x v="3"/>
    <x v="1"/>
    <x v="336"/>
    <x v="1823"/>
    <x v="0"/>
    <n v="5.9363999999999999"/>
    <n v="4"/>
    <n v="10"/>
  </r>
  <r>
    <x v="1147"/>
    <x v="462"/>
    <d v="2014-10-07T00:00:00"/>
    <s v="ChadMcGuire@gmail.com"/>
    <x v="3"/>
    <x v="16"/>
    <x v="1320"/>
    <x v="1824"/>
    <x v="13"/>
    <n v="32.301499999999997"/>
    <n v="4"/>
    <n v="10"/>
  </r>
  <r>
    <x v="1148"/>
    <x v="36"/>
    <d v="2013-09-14T00:00:00"/>
    <s v="LindaCazamias@gmail.com"/>
    <x v="8"/>
    <x v="2"/>
    <x v="318"/>
    <x v="1825"/>
    <x v="0"/>
    <n v="0.91"/>
    <n v="2"/>
    <n v="9"/>
  </r>
  <r>
    <x v="1148"/>
    <x v="36"/>
    <d v="2013-09-14T00:00:00"/>
    <s v="LindaCazamias@gmail.com"/>
    <x v="8"/>
    <x v="9"/>
    <x v="1309"/>
    <x v="191"/>
    <x v="2"/>
    <n v="7.2576000000000001"/>
    <n v="2"/>
    <n v="9"/>
  </r>
  <r>
    <x v="1148"/>
    <x v="36"/>
    <d v="2013-09-14T00:00:00"/>
    <s v="LindaCazamias@gmail.com"/>
    <x v="8"/>
    <x v="9"/>
    <x v="160"/>
    <x v="1067"/>
    <x v="0"/>
    <n v="2.99"/>
    <n v="2"/>
    <n v="9"/>
  </r>
  <r>
    <x v="1149"/>
    <x v="704"/>
    <d v="2013-06-07T00:00:00"/>
    <s v="EdwardHooks@gmail.com"/>
    <x v="1"/>
    <x v="9"/>
    <x v="890"/>
    <x v="1826"/>
    <x v="3"/>
    <n v="13.8828"/>
    <n v="4"/>
    <n v="6"/>
  </r>
  <r>
    <x v="1149"/>
    <x v="704"/>
    <d v="2013-06-07T00:00:00"/>
    <s v="EdwardHooks@gmail.com"/>
    <x v="1"/>
    <x v="4"/>
    <x v="18"/>
    <x v="1827"/>
    <x v="12"/>
    <n v="18.7224"/>
    <n v="4"/>
    <n v="6"/>
  </r>
  <r>
    <x v="1149"/>
    <x v="704"/>
    <d v="2013-06-07T00:00:00"/>
    <s v="EdwardHooks@gmail.com"/>
    <x v="1"/>
    <x v="4"/>
    <x v="222"/>
    <x v="1439"/>
    <x v="3"/>
    <n v="3.9312"/>
    <n v="4"/>
    <n v="6"/>
  </r>
  <r>
    <x v="1150"/>
    <x v="175"/>
    <d v="2014-10-20T00:00:00"/>
    <s v="MarcCrier@gmail.com"/>
    <x v="157"/>
    <x v="0"/>
    <x v="730"/>
    <x v="548"/>
    <x v="3"/>
    <n v="7.2176999999999998"/>
    <n v="4"/>
    <n v="10"/>
  </r>
  <r>
    <x v="1151"/>
    <x v="444"/>
    <d v="2012-05-06T00:00:00"/>
    <s v="LenaCacioppo@gmail.com"/>
    <x v="3"/>
    <x v="2"/>
    <x v="157"/>
    <x v="45"/>
    <x v="3"/>
    <n v="2.5577999999999999"/>
    <n v="3"/>
    <n v="5"/>
  </r>
  <r>
    <x v="1151"/>
    <x v="444"/>
    <d v="2012-05-06T00:00:00"/>
    <s v="LenaCacioppo@gmail.com"/>
    <x v="3"/>
    <x v="4"/>
    <x v="1321"/>
    <x v="1828"/>
    <x v="0"/>
    <n v="21.8736"/>
    <n v="3"/>
    <n v="5"/>
  </r>
  <r>
    <x v="1151"/>
    <x v="444"/>
    <d v="2012-05-06T00:00:00"/>
    <s v="LenaCacioppo@gmail.com"/>
    <x v="3"/>
    <x v="8"/>
    <x v="1288"/>
    <x v="1661"/>
    <x v="2"/>
    <n v="122.3856"/>
    <n v="3"/>
    <n v="5"/>
  </r>
  <r>
    <x v="1151"/>
    <x v="444"/>
    <d v="2012-05-06T00:00:00"/>
    <s v="LenaCacioppo@gmail.com"/>
    <x v="3"/>
    <x v="4"/>
    <x v="1265"/>
    <x v="1710"/>
    <x v="0"/>
    <n v="17.348800000000001"/>
    <n v="3"/>
    <n v="5"/>
  </r>
  <r>
    <x v="1152"/>
    <x v="77"/>
    <d v="2013-07-19T00:00:00"/>
    <s v="RaymondBuch@gmail.com"/>
    <x v="3"/>
    <x v="3"/>
    <x v="26"/>
    <x v="1829"/>
    <x v="3"/>
    <n v="12.417299999999999"/>
    <n v="4"/>
    <n v="7"/>
  </r>
  <r>
    <x v="1152"/>
    <x v="77"/>
    <d v="2013-07-19T00:00:00"/>
    <s v="RaymondBuch@gmail.com"/>
    <x v="3"/>
    <x v="5"/>
    <x v="962"/>
    <x v="1830"/>
    <x v="1"/>
    <n v="50.034599999999998"/>
    <n v="4"/>
    <n v="7"/>
  </r>
  <r>
    <x v="1152"/>
    <x v="77"/>
    <d v="2013-07-19T00:00:00"/>
    <s v="RaymondBuch@gmail.com"/>
    <x v="3"/>
    <x v="1"/>
    <x v="150"/>
    <x v="1831"/>
    <x v="2"/>
    <n v="10.164"/>
    <n v="4"/>
    <n v="7"/>
  </r>
  <r>
    <x v="1153"/>
    <x v="627"/>
    <d v="2011-07-22T00:00:00"/>
    <s v="RogerDemir@gmail.com"/>
    <x v="3"/>
    <x v="4"/>
    <x v="147"/>
    <x v="1832"/>
    <x v="6"/>
    <n v="30.277799999999999"/>
    <n v="2"/>
    <n v="7"/>
  </r>
  <r>
    <x v="1153"/>
    <x v="627"/>
    <d v="2011-07-22T00:00:00"/>
    <s v="RogerDemir@gmail.com"/>
    <x v="3"/>
    <x v="9"/>
    <x v="71"/>
    <x v="1833"/>
    <x v="3"/>
    <n v="10.7301"/>
    <n v="2"/>
    <n v="7"/>
  </r>
  <r>
    <x v="1154"/>
    <x v="705"/>
    <d v="2011-12-10T00:00:00"/>
    <s v="FrankPreis@gmail.com"/>
    <x v="0"/>
    <x v="2"/>
    <x v="240"/>
    <x v="315"/>
    <x v="3"/>
    <n v="2.4192"/>
    <n v="3"/>
    <n v="12"/>
  </r>
  <r>
    <x v="1155"/>
    <x v="526"/>
    <d v="2013-12-31T00:00:00"/>
    <s v="SeanChristensen@gmail.com"/>
    <x v="12"/>
    <x v="1"/>
    <x v="1181"/>
    <x v="1197"/>
    <x v="1"/>
    <n v="18.463200000000001"/>
    <n v="6"/>
    <n v="12"/>
  </r>
  <r>
    <x v="1155"/>
    <x v="526"/>
    <d v="2013-12-31T00:00:00"/>
    <s v="SeanChristensen@gmail.com"/>
    <x v="12"/>
    <x v="13"/>
    <x v="57"/>
    <x v="1834"/>
    <x v="1"/>
    <n v="18.687200000000001"/>
    <n v="6"/>
    <n v="12"/>
  </r>
  <r>
    <x v="1156"/>
    <x v="706"/>
    <d v="2014-04-26T00:00:00"/>
    <s v="JayFein@gmail.com"/>
    <x v="10"/>
    <x v="1"/>
    <x v="731"/>
    <x v="1835"/>
    <x v="1"/>
    <n v="26.544"/>
    <n v="2"/>
    <n v="4"/>
  </r>
  <r>
    <x v="1156"/>
    <x v="706"/>
    <d v="2014-04-26T00:00:00"/>
    <s v="JayFein@gmail.com"/>
    <x v="10"/>
    <x v="4"/>
    <x v="899"/>
    <x v="1836"/>
    <x v="6"/>
    <n v="30.186"/>
    <n v="2"/>
    <n v="4"/>
  </r>
  <r>
    <x v="1156"/>
    <x v="706"/>
    <d v="2014-04-26T00:00:00"/>
    <s v="JayFein@gmail.com"/>
    <x v="10"/>
    <x v="1"/>
    <x v="1322"/>
    <x v="1837"/>
    <x v="0"/>
    <n v="7.9661999999999997"/>
    <n v="2"/>
    <n v="4"/>
  </r>
  <r>
    <x v="1157"/>
    <x v="660"/>
    <d v="2014-05-26T00:00:00"/>
    <s v="RobLucas@gmail.com"/>
    <x v="0"/>
    <x v="2"/>
    <x v="951"/>
    <x v="1838"/>
    <x v="1"/>
    <n v="18.832799999999999"/>
    <n v="3"/>
    <n v="5"/>
  </r>
  <r>
    <x v="1158"/>
    <x v="626"/>
    <d v="2014-02-14T00:00:00"/>
    <s v="SarahBern@gmail.com"/>
    <x v="0"/>
    <x v="7"/>
    <x v="866"/>
    <x v="1036"/>
    <x v="4"/>
    <n v="17.745000000000001"/>
    <n v="4"/>
    <n v="2"/>
  </r>
  <r>
    <x v="1159"/>
    <x v="243"/>
    <d v="2012-06-09T00:00:00"/>
    <s v="BeckyPak@gmail.com"/>
    <x v="0"/>
    <x v="8"/>
    <x v="1323"/>
    <x v="319"/>
    <x v="0"/>
    <n v="35.994"/>
    <n v="5"/>
    <n v="6"/>
  </r>
  <r>
    <x v="1159"/>
    <x v="243"/>
    <d v="2012-06-09T00:00:00"/>
    <s v="BeckyPak@gmail.com"/>
    <x v="0"/>
    <x v="8"/>
    <x v="1108"/>
    <x v="1839"/>
    <x v="3"/>
    <n v="395.988"/>
    <n v="5"/>
    <n v="6"/>
  </r>
  <r>
    <x v="1160"/>
    <x v="67"/>
    <d v="2014-06-14T00:00:00"/>
    <s v="GeorgeZrebassa@gmail.com"/>
    <x v="94"/>
    <x v="2"/>
    <x v="1036"/>
    <x v="510"/>
    <x v="1"/>
    <n v="4.1159999999999997"/>
    <n v="3"/>
    <n v="6"/>
  </r>
  <r>
    <x v="1161"/>
    <x v="696"/>
    <d v="2013-09-23T00:00:00"/>
    <s v="KeithDawkins@gmail.com"/>
    <x v="12"/>
    <x v="15"/>
    <x v="1324"/>
    <x v="1840"/>
    <x v="0"/>
    <n v="-12.878399999999999"/>
    <n v="6"/>
    <n v="9"/>
  </r>
  <r>
    <x v="1161"/>
    <x v="696"/>
    <d v="2013-09-23T00:00:00"/>
    <s v="KeithDawkins@gmail.com"/>
    <x v="12"/>
    <x v="5"/>
    <x v="1325"/>
    <x v="706"/>
    <x v="2"/>
    <n v="4.5448000000000004"/>
    <n v="6"/>
    <n v="9"/>
  </r>
  <r>
    <x v="1162"/>
    <x v="14"/>
    <d v="2012-11-17T00:00:00"/>
    <s v="ArthurWiediger@gmail.com"/>
    <x v="135"/>
    <x v="3"/>
    <x v="1233"/>
    <x v="1661"/>
    <x v="4"/>
    <n v="42.494999999999997"/>
    <n v="4"/>
    <n v="11"/>
  </r>
  <r>
    <x v="1162"/>
    <x v="14"/>
    <d v="2012-11-17T00:00:00"/>
    <s v="ArthurWiediger@gmail.com"/>
    <x v="135"/>
    <x v="1"/>
    <x v="237"/>
    <x v="1841"/>
    <x v="1"/>
    <n v="21.7532"/>
    <n v="4"/>
    <n v="11"/>
  </r>
  <r>
    <x v="1163"/>
    <x v="707"/>
    <d v="2013-07-22T00:00:00"/>
    <s v="TracyCollins@gmail.com"/>
    <x v="3"/>
    <x v="3"/>
    <x v="1326"/>
    <x v="1842"/>
    <x v="0"/>
    <n v="4.4980000000000002"/>
    <n v="2"/>
    <n v="7"/>
  </r>
  <r>
    <x v="1163"/>
    <x v="707"/>
    <d v="2013-07-22T00:00:00"/>
    <s v="TracyCollins@gmail.com"/>
    <x v="3"/>
    <x v="8"/>
    <x v="1144"/>
    <x v="1507"/>
    <x v="3"/>
    <n v="132.5898"/>
    <n v="2"/>
    <n v="7"/>
  </r>
  <r>
    <x v="1164"/>
    <x v="708"/>
    <d v="2013-05-15T00:00:00"/>
    <s v="TiffanyHouse@gmail.com"/>
    <x v="129"/>
    <x v="8"/>
    <x v="163"/>
    <x v="1843"/>
    <x v="1"/>
    <n v="48.701099999999997"/>
    <n v="0"/>
    <n v="5"/>
  </r>
  <r>
    <x v="1165"/>
    <x v="573"/>
    <d v="2014-10-22T00:00:00"/>
    <s v="GaryHansen@gmail.com"/>
    <x v="129"/>
    <x v="16"/>
    <x v="1327"/>
    <x v="1844"/>
    <x v="4"/>
    <n v="-479.988"/>
    <n v="5"/>
    <n v="10"/>
  </r>
  <r>
    <x v="1166"/>
    <x v="238"/>
    <d v="2014-10-20T00:00:00"/>
    <s v="BerenikeKampe@gmail.com"/>
    <x v="3"/>
    <x v="8"/>
    <x v="1328"/>
    <x v="1845"/>
    <x v="2"/>
    <n v="15.2988"/>
    <n v="5"/>
    <n v="10"/>
  </r>
  <r>
    <x v="1167"/>
    <x v="367"/>
    <d v="2013-01-31T00:00:00"/>
    <s v="StevenCartwright@gmail.com"/>
    <x v="3"/>
    <x v="7"/>
    <x v="719"/>
    <x v="841"/>
    <x v="5"/>
    <n v="76.252499999999998"/>
    <n v="1"/>
    <n v="1"/>
  </r>
  <r>
    <x v="1167"/>
    <x v="367"/>
    <d v="2013-01-31T00:00:00"/>
    <s v="StevenCartwright@gmail.com"/>
    <x v="3"/>
    <x v="4"/>
    <x v="42"/>
    <x v="1846"/>
    <x v="0"/>
    <n v="17.7744"/>
    <n v="1"/>
    <n v="1"/>
  </r>
  <r>
    <x v="1167"/>
    <x v="367"/>
    <d v="2013-01-31T00:00:00"/>
    <s v="StevenCartwright@gmail.com"/>
    <x v="3"/>
    <x v="0"/>
    <x v="680"/>
    <x v="1847"/>
    <x v="5"/>
    <n v="12.2247"/>
    <n v="1"/>
    <n v="1"/>
  </r>
  <r>
    <x v="1168"/>
    <x v="709"/>
    <d v="2013-01-29T00:00:00"/>
    <s v="ChristyBrittain@gmail.com"/>
    <x v="0"/>
    <x v="1"/>
    <x v="1329"/>
    <x v="1848"/>
    <x v="1"/>
    <n v="21.596399999999999"/>
    <n v="6"/>
    <n v="1"/>
  </r>
  <r>
    <x v="1169"/>
    <x v="710"/>
    <d v="2012-05-31T00:00:00"/>
    <s v="RubenDartt@gmail.com"/>
    <x v="71"/>
    <x v="1"/>
    <x v="1330"/>
    <x v="1849"/>
    <x v="8"/>
    <n v="7.8936000000000002"/>
    <n v="5"/>
    <n v="5"/>
  </r>
  <r>
    <x v="1170"/>
    <x v="319"/>
    <d v="2013-11-08T00:00:00"/>
    <s v="LoganHaushalter@gmail.com"/>
    <x v="12"/>
    <x v="8"/>
    <x v="1124"/>
    <x v="1850"/>
    <x v="2"/>
    <n v="12.96"/>
    <n v="2"/>
    <n v="11"/>
  </r>
  <r>
    <x v="1170"/>
    <x v="319"/>
    <d v="2013-11-08T00:00:00"/>
    <s v="LoganHaushalter@gmail.com"/>
    <x v="12"/>
    <x v="10"/>
    <x v="726"/>
    <x v="846"/>
    <x v="0"/>
    <n v="9.9651999999999994"/>
    <n v="2"/>
    <n v="11"/>
  </r>
  <r>
    <x v="1170"/>
    <x v="319"/>
    <d v="2013-11-08T00:00:00"/>
    <s v="LoganHaushalter@gmail.com"/>
    <x v="12"/>
    <x v="13"/>
    <x v="1077"/>
    <x v="1383"/>
    <x v="3"/>
    <n v="77.483699999999999"/>
    <n v="2"/>
    <n v="11"/>
  </r>
  <r>
    <x v="1171"/>
    <x v="701"/>
    <d v="2014-11-22T00:00:00"/>
    <s v="KatharineHarms@gmail.com"/>
    <x v="158"/>
    <x v="9"/>
    <x v="1266"/>
    <x v="1851"/>
    <x v="3"/>
    <n v="6.6177000000000001"/>
    <n v="4"/>
    <n v="11"/>
  </r>
  <r>
    <x v="1171"/>
    <x v="701"/>
    <d v="2014-11-22T00:00:00"/>
    <s v="KatharineHarms@gmail.com"/>
    <x v="158"/>
    <x v="4"/>
    <x v="917"/>
    <x v="1852"/>
    <x v="1"/>
    <n v="-3.4649999999999999"/>
    <n v="4"/>
    <n v="11"/>
  </r>
  <r>
    <x v="1172"/>
    <x v="181"/>
    <d v="2014-11-18T00:00:00"/>
    <s v="MichaelChen@gmail.com"/>
    <x v="130"/>
    <x v="5"/>
    <x v="1331"/>
    <x v="1853"/>
    <x v="4"/>
    <n v="112.224"/>
    <n v="7"/>
    <n v="11"/>
  </r>
  <r>
    <x v="1172"/>
    <x v="181"/>
    <d v="2014-11-18T00:00:00"/>
    <s v="MichaelChen@gmail.com"/>
    <x v="130"/>
    <x v="4"/>
    <x v="742"/>
    <x v="1854"/>
    <x v="8"/>
    <n v="10.077199999999999"/>
    <n v="7"/>
    <n v="11"/>
  </r>
  <r>
    <x v="1173"/>
    <x v="641"/>
    <d v="2011-03-24T00:00:00"/>
    <s v="SampleCompanyA@gmail.com"/>
    <x v="159"/>
    <x v="1"/>
    <x v="1218"/>
    <x v="1855"/>
    <x v="0"/>
    <n v="14.43"/>
    <n v="6"/>
    <n v="3"/>
  </r>
  <r>
    <x v="1173"/>
    <x v="641"/>
    <d v="2011-03-24T00:00:00"/>
    <s v="SampleCompanyA@gmail.com"/>
    <x v="159"/>
    <x v="16"/>
    <x v="1327"/>
    <x v="1856"/>
    <x v="2"/>
    <n v="415.9896"/>
    <n v="6"/>
    <n v="3"/>
  </r>
  <r>
    <x v="1173"/>
    <x v="641"/>
    <d v="2011-03-24T00:00:00"/>
    <s v="SampleCompanyA@gmail.com"/>
    <x v="159"/>
    <x v="7"/>
    <x v="549"/>
    <x v="1857"/>
    <x v="1"/>
    <n v="334.11419999999998"/>
    <n v="6"/>
    <n v="3"/>
  </r>
  <r>
    <x v="1174"/>
    <x v="580"/>
    <d v="2014-09-24T00:00:00"/>
    <s v="BrendanMurry@gmail.com"/>
    <x v="0"/>
    <x v="7"/>
    <x v="1332"/>
    <x v="1779"/>
    <x v="8"/>
    <n v="3.8774999999999999"/>
    <n v="2"/>
    <n v="9"/>
  </r>
  <r>
    <x v="1175"/>
    <x v="181"/>
    <d v="2014-11-17T00:00:00"/>
    <s v="GaryHwang@gmail.com"/>
    <x v="160"/>
    <x v="8"/>
    <x v="1333"/>
    <x v="1858"/>
    <x v="1"/>
    <n v="43.598100000000002"/>
    <n v="6"/>
    <n v="11"/>
  </r>
  <r>
    <x v="1176"/>
    <x v="711"/>
    <d v="2014-02-14T00:00:00"/>
    <s v="SkyeNorling@gmail.com"/>
    <x v="3"/>
    <x v="9"/>
    <x v="1208"/>
    <x v="1101"/>
    <x v="4"/>
    <n v="13.455"/>
    <n v="7"/>
    <n v="2"/>
  </r>
  <r>
    <x v="1177"/>
    <x v="712"/>
    <d v="2013-10-15T00:00:00"/>
    <s v="MariaZettner@gmail.com"/>
    <x v="8"/>
    <x v="2"/>
    <x v="422"/>
    <x v="1859"/>
    <x v="8"/>
    <n v="0.15840000000000001"/>
    <n v="5"/>
    <n v="10"/>
  </r>
  <r>
    <x v="1177"/>
    <x v="712"/>
    <d v="2013-10-15T00:00:00"/>
    <s v="MariaZettner@gmail.com"/>
    <x v="8"/>
    <x v="1"/>
    <x v="1246"/>
    <x v="1860"/>
    <x v="0"/>
    <n v="0"/>
    <n v="5"/>
    <n v="10"/>
  </r>
  <r>
    <x v="1178"/>
    <x v="610"/>
    <d v="2013-04-15T00:00:00"/>
    <s v="JasonFortune-@gmail.com"/>
    <x v="0"/>
    <x v="9"/>
    <x v="1334"/>
    <x v="179"/>
    <x v="3"/>
    <n v="9.3312000000000008"/>
    <n v="2"/>
    <n v="4"/>
  </r>
  <r>
    <x v="1178"/>
    <x v="610"/>
    <d v="2013-04-15T00:00:00"/>
    <s v="JasonFortune-@gmail.com"/>
    <x v="0"/>
    <x v="10"/>
    <x v="126"/>
    <x v="1861"/>
    <x v="3"/>
    <n v="-36.441000000000003"/>
    <n v="2"/>
    <n v="4"/>
  </r>
  <r>
    <x v="1178"/>
    <x v="610"/>
    <d v="2013-04-15T00:00:00"/>
    <s v="JasonFortune-@gmail.com"/>
    <x v="0"/>
    <x v="4"/>
    <x v="290"/>
    <x v="294"/>
    <x v="3"/>
    <n v="13.734"/>
    <n v="2"/>
    <n v="4"/>
  </r>
  <r>
    <x v="1179"/>
    <x v="713"/>
    <d v="2014-01-10T00:00:00"/>
    <s v="JamieFrazer@gmail.com"/>
    <x v="23"/>
    <x v="7"/>
    <x v="738"/>
    <x v="1862"/>
    <x v="13"/>
    <n v="44.596200000000003"/>
    <n v="2"/>
    <n v="1"/>
  </r>
  <r>
    <x v="1179"/>
    <x v="713"/>
    <d v="2014-01-10T00:00:00"/>
    <s v="JamieFrazer@gmail.com"/>
    <x v="23"/>
    <x v="7"/>
    <x v="971"/>
    <x v="1863"/>
    <x v="3"/>
    <n v="0.61019999999999996"/>
    <n v="2"/>
    <n v="1"/>
  </r>
  <r>
    <x v="1179"/>
    <x v="713"/>
    <d v="2014-01-10T00:00:00"/>
    <s v="JamieFrazer@gmail.com"/>
    <x v="23"/>
    <x v="12"/>
    <x v="1335"/>
    <x v="1864"/>
    <x v="1"/>
    <n v="31.931899999999999"/>
    <n v="2"/>
    <n v="1"/>
  </r>
  <r>
    <x v="1179"/>
    <x v="713"/>
    <d v="2014-01-10T00:00:00"/>
    <s v="JamieFrazer@gmail.com"/>
    <x v="23"/>
    <x v="11"/>
    <x v="57"/>
    <x v="1865"/>
    <x v="8"/>
    <n v="3.5505"/>
    <n v="2"/>
    <n v="1"/>
  </r>
  <r>
    <x v="1180"/>
    <x v="362"/>
    <d v="2014-08-21T00:00:00"/>
    <s v="MichaelKennedy@gmail.com"/>
    <x v="18"/>
    <x v="4"/>
    <x v="174"/>
    <x v="1866"/>
    <x v="3"/>
    <n v="11.707800000000001"/>
    <n v="7"/>
    <n v="8"/>
  </r>
  <r>
    <x v="1181"/>
    <x v="45"/>
    <d v="2011-09-23T00:00:00"/>
    <s v="MikeCaudle@gmail.com"/>
    <x v="1"/>
    <x v="7"/>
    <x v="138"/>
    <x v="138"/>
    <x v="6"/>
    <n v="24.980399999999999"/>
    <n v="4"/>
    <n v="9"/>
  </r>
  <r>
    <x v="1182"/>
    <x v="689"/>
    <d v="2014-05-07T00:00:00"/>
    <s v="DorothyDickinson@gmail.com"/>
    <x v="0"/>
    <x v="9"/>
    <x v="671"/>
    <x v="770"/>
    <x v="4"/>
    <n v="7.0650000000000004"/>
    <n v="4"/>
    <n v="5"/>
  </r>
  <r>
    <x v="1182"/>
    <x v="689"/>
    <d v="2014-05-07T00:00:00"/>
    <s v="DorothyDickinson@gmail.com"/>
    <x v="0"/>
    <x v="2"/>
    <x v="769"/>
    <x v="819"/>
    <x v="3"/>
    <n v="15.475199999999999"/>
    <n v="4"/>
    <n v="5"/>
  </r>
  <r>
    <x v="1182"/>
    <x v="689"/>
    <d v="2014-05-07T00:00:00"/>
    <s v="DorothyDickinson@gmail.com"/>
    <x v="0"/>
    <x v="9"/>
    <x v="1336"/>
    <x v="1867"/>
    <x v="4"/>
    <n v="15.824"/>
    <n v="4"/>
    <n v="5"/>
  </r>
  <r>
    <x v="1183"/>
    <x v="271"/>
    <d v="2013-09-14T00:00:00"/>
    <s v="TobyRitter@gmail.com"/>
    <x v="1"/>
    <x v="1"/>
    <x v="481"/>
    <x v="1292"/>
    <x v="8"/>
    <n v="14.664199999999999"/>
    <n v="5"/>
    <n v="9"/>
  </r>
  <r>
    <x v="1183"/>
    <x v="271"/>
    <d v="2013-09-14T00:00:00"/>
    <s v="TobyRitter@gmail.com"/>
    <x v="1"/>
    <x v="9"/>
    <x v="78"/>
    <x v="1868"/>
    <x v="1"/>
    <n v="14.200200000000001"/>
    <n v="5"/>
    <n v="9"/>
  </r>
  <r>
    <x v="1184"/>
    <x v="674"/>
    <d v="2012-05-19T00:00:00"/>
    <s v="ClaudiaBergmann@gmail.com"/>
    <x v="157"/>
    <x v="15"/>
    <x v="420"/>
    <x v="1869"/>
    <x v="4"/>
    <n v="41.996499999999997"/>
    <n v="5"/>
    <n v="5"/>
  </r>
  <r>
    <x v="1184"/>
    <x v="674"/>
    <d v="2012-05-19T00:00:00"/>
    <s v="ClaudiaBergmann@gmail.com"/>
    <x v="157"/>
    <x v="1"/>
    <x v="194"/>
    <x v="1870"/>
    <x v="3"/>
    <n v="34.4148"/>
    <n v="5"/>
    <n v="5"/>
  </r>
  <r>
    <x v="1184"/>
    <x v="674"/>
    <d v="2012-05-19T00:00:00"/>
    <s v="ClaudiaBergmann@gmail.com"/>
    <x v="157"/>
    <x v="10"/>
    <x v="534"/>
    <x v="660"/>
    <x v="0"/>
    <n v="-6.0979999999999999"/>
    <n v="5"/>
    <n v="5"/>
  </r>
  <r>
    <x v="1184"/>
    <x v="674"/>
    <d v="2012-05-19T00:00:00"/>
    <s v="ClaudiaBergmann@gmail.com"/>
    <x v="157"/>
    <x v="10"/>
    <x v="764"/>
    <x v="1871"/>
    <x v="3"/>
    <n v="81.264600000000002"/>
    <n v="5"/>
    <n v="5"/>
  </r>
  <r>
    <x v="1185"/>
    <x v="70"/>
    <d v="2013-06-07T00:00:00"/>
    <s v="JasonGross@gmail.com"/>
    <x v="0"/>
    <x v="1"/>
    <x v="749"/>
    <x v="1872"/>
    <x v="7"/>
    <n v="11.748799999999999"/>
    <n v="7"/>
    <n v="5"/>
  </r>
  <r>
    <x v="1186"/>
    <x v="714"/>
    <d v="2014-06-04T00:00:00"/>
    <s v="MichaelGranlund@gmail.com"/>
    <x v="73"/>
    <x v="3"/>
    <x v="1337"/>
    <x v="835"/>
    <x v="8"/>
    <n v="17.639099999999999"/>
    <n v="4"/>
    <n v="5"/>
  </r>
  <r>
    <x v="1186"/>
    <x v="714"/>
    <d v="2014-06-04T00:00:00"/>
    <s v="MichaelGranlund@gmail.com"/>
    <x v="73"/>
    <x v="8"/>
    <x v="62"/>
    <x v="1873"/>
    <x v="0"/>
    <n v="-3.0939999999999999"/>
    <n v="4"/>
    <n v="5"/>
  </r>
  <r>
    <x v="1186"/>
    <x v="714"/>
    <d v="2014-06-04T00:00:00"/>
    <s v="MichaelGranlund@gmail.com"/>
    <x v="73"/>
    <x v="1"/>
    <x v="1338"/>
    <x v="1874"/>
    <x v="8"/>
    <n v="-0.33979999999999999"/>
    <n v="4"/>
    <n v="5"/>
  </r>
  <r>
    <x v="1187"/>
    <x v="237"/>
    <d v="2011-08-13T00:00:00"/>
    <s v="RogerDemir@gmail.com"/>
    <x v="8"/>
    <x v="11"/>
    <x v="988"/>
    <x v="1875"/>
    <x v="3"/>
    <n v="-0.9486"/>
    <n v="4"/>
    <n v="8"/>
  </r>
  <r>
    <x v="1187"/>
    <x v="237"/>
    <d v="2011-08-13T00:00:00"/>
    <s v="RogerDemir@gmail.com"/>
    <x v="8"/>
    <x v="4"/>
    <x v="293"/>
    <x v="1876"/>
    <x v="4"/>
    <n v="-6.5415000000000001"/>
    <n v="4"/>
    <n v="8"/>
  </r>
  <r>
    <x v="1188"/>
    <x v="131"/>
    <d v="2012-07-31T00:00:00"/>
    <s v="BartPistole@gmail.com"/>
    <x v="150"/>
    <x v="4"/>
    <x v="196"/>
    <x v="1877"/>
    <x v="3"/>
    <n v="3.0861000000000001"/>
    <n v="5"/>
    <n v="7"/>
  </r>
  <r>
    <x v="1188"/>
    <x v="131"/>
    <d v="2012-07-31T00:00:00"/>
    <s v="BartPistole@gmail.com"/>
    <x v="150"/>
    <x v="4"/>
    <x v="97"/>
    <x v="1878"/>
    <x v="6"/>
    <n v="8.3867999999999991"/>
    <n v="5"/>
    <n v="7"/>
  </r>
  <r>
    <x v="1188"/>
    <x v="131"/>
    <d v="2012-07-31T00:00:00"/>
    <s v="BartPistole@gmail.com"/>
    <x v="150"/>
    <x v="2"/>
    <x v="491"/>
    <x v="528"/>
    <x v="4"/>
    <n v="25.792000000000002"/>
    <n v="5"/>
    <n v="7"/>
  </r>
  <r>
    <x v="1189"/>
    <x v="715"/>
    <d v="2011-02-20T00:00:00"/>
    <s v="BarryFranzÃ¶sisch@gmail.com"/>
    <x v="1"/>
    <x v="4"/>
    <x v="1093"/>
    <x v="1257"/>
    <x v="4"/>
    <n v="7.2089999999999996"/>
    <n v="4"/>
    <n v="2"/>
  </r>
  <r>
    <x v="1190"/>
    <x v="716"/>
    <d v="2012-03-27T00:00:00"/>
    <s v="CathyPrescott@gmail.com"/>
    <x v="119"/>
    <x v="1"/>
    <x v="1339"/>
    <x v="1879"/>
    <x v="4"/>
    <n v="13.132"/>
    <n v="3"/>
    <n v="3"/>
  </r>
  <r>
    <x v="1191"/>
    <x v="169"/>
    <d v="2014-09-07T00:00:00"/>
    <s v="JanetLee@gmail.com"/>
    <x v="0"/>
    <x v="4"/>
    <x v="222"/>
    <x v="225"/>
    <x v="4"/>
    <n v="6.5519999999999996"/>
    <n v="4"/>
    <n v="9"/>
  </r>
  <r>
    <x v="1191"/>
    <x v="169"/>
    <d v="2014-09-07T00:00:00"/>
    <s v="JanetLee@gmail.com"/>
    <x v="0"/>
    <x v="6"/>
    <x v="1340"/>
    <x v="1880"/>
    <x v="0"/>
    <n v="-2.9565999999999999"/>
    <n v="4"/>
    <n v="9"/>
  </r>
  <r>
    <x v="1192"/>
    <x v="478"/>
    <d v="2012-11-18T00:00:00"/>
    <s v="JohnGrady@gmail.com"/>
    <x v="18"/>
    <x v="0"/>
    <x v="1091"/>
    <x v="449"/>
    <x v="3"/>
    <n v="8.6940000000000008"/>
    <n v="2"/>
    <n v="11"/>
  </r>
  <r>
    <x v="1193"/>
    <x v="717"/>
    <d v="2012-04-14T00:00:00"/>
    <s v="AndyReiter@gmail.com"/>
    <x v="0"/>
    <x v="14"/>
    <x v="1341"/>
    <x v="1881"/>
    <x v="2"/>
    <n v="215.98920000000001"/>
    <n v="3"/>
    <n v="4"/>
  </r>
  <r>
    <x v="1193"/>
    <x v="717"/>
    <d v="2012-04-14T00:00:00"/>
    <s v="AndyReiter@gmail.com"/>
    <x v="0"/>
    <x v="9"/>
    <x v="57"/>
    <x v="1882"/>
    <x v="0"/>
    <n v="24.269600000000001"/>
    <n v="3"/>
    <n v="4"/>
  </r>
  <r>
    <x v="1194"/>
    <x v="718"/>
    <d v="2012-03-01T00:00:00"/>
    <s v="NoraPaige@gmail.com"/>
    <x v="1"/>
    <x v="8"/>
    <x v="105"/>
    <x v="1883"/>
    <x v="5"/>
    <n v="80.837999999999994"/>
    <n v="3"/>
    <n v="2"/>
  </r>
  <r>
    <x v="1195"/>
    <x v="271"/>
    <d v="2013-09-16T00:00:00"/>
    <s v="LizPreis@gmail.com"/>
    <x v="112"/>
    <x v="2"/>
    <x v="1342"/>
    <x v="1884"/>
    <x v="0"/>
    <n v="3.72"/>
    <n v="7"/>
    <n v="9"/>
  </r>
  <r>
    <x v="1195"/>
    <x v="271"/>
    <d v="2013-09-16T00:00:00"/>
    <s v="LizPreis@gmail.com"/>
    <x v="112"/>
    <x v="9"/>
    <x v="1343"/>
    <x v="445"/>
    <x v="7"/>
    <n v="15.407999999999999"/>
    <n v="7"/>
    <n v="9"/>
  </r>
  <r>
    <x v="1195"/>
    <x v="271"/>
    <d v="2013-09-16T00:00:00"/>
    <s v="LizPreis@gmail.com"/>
    <x v="112"/>
    <x v="7"/>
    <x v="668"/>
    <x v="761"/>
    <x v="0"/>
    <n v="65.435000000000002"/>
    <n v="7"/>
    <n v="9"/>
  </r>
  <r>
    <x v="1196"/>
    <x v="325"/>
    <d v="2013-05-24T00:00:00"/>
    <s v="AnnaHÃ¤berlin@gmail.com"/>
    <x v="0"/>
    <x v="5"/>
    <x v="57"/>
    <x v="1885"/>
    <x v="7"/>
    <n v="23.716799999999999"/>
    <n v="4"/>
    <n v="5"/>
  </r>
  <r>
    <x v="1197"/>
    <x v="361"/>
    <d v="2014-11-16T00:00:00"/>
    <s v="ThomasBrumley@gmail.com"/>
    <x v="0"/>
    <x v="1"/>
    <x v="336"/>
    <x v="1886"/>
    <x v="2"/>
    <n v="11.8728"/>
    <n v="4"/>
    <n v="11"/>
  </r>
  <r>
    <x v="1198"/>
    <x v="719"/>
    <d v="2013-07-04T00:00:00"/>
    <s v="EugeneMoren@gmail.com"/>
    <x v="131"/>
    <x v="14"/>
    <x v="622"/>
    <x v="1887"/>
    <x v="4"/>
    <n v="449.98500000000001"/>
    <n v="2"/>
    <n v="7"/>
  </r>
  <r>
    <x v="1199"/>
    <x v="135"/>
    <d v="2013-09-04T00:00:00"/>
    <s v="LaurelBeltran@gmail.com"/>
    <x v="29"/>
    <x v="13"/>
    <x v="1344"/>
    <x v="1888"/>
    <x v="8"/>
    <n v="5.7510000000000003"/>
    <n v="2"/>
    <n v="9"/>
  </r>
  <r>
    <x v="1200"/>
    <x v="16"/>
    <d v="2014-11-10T00:00:00"/>
    <s v="AnnaAndreadi@gmail.com"/>
    <x v="18"/>
    <x v="9"/>
    <x v="346"/>
    <x v="265"/>
    <x v="0"/>
    <n v="6.2207999999999997"/>
    <n v="4"/>
    <n v="11"/>
  </r>
  <r>
    <x v="1201"/>
    <x v="87"/>
    <d v="2012-09-16T00:00:00"/>
    <s v="FrankAtkinson@gmail.com"/>
    <x v="0"/>
    <x v="1"/>
    <x v="1345"/>
    <x v="1889"/>
    <x v="6"/>
    <n v="33.070799999999998"/>
    <n v="6"/>
    <n v="9"/>
  </r>
  <r>
    <x v="1202"/>
    <x v="720"/>
    <d v="2014-07-19T00:00:00"/>
    <s v="TobyCarlisle@gmail.com"/>
    <x v="66"/>
    <x v="4"/>
    <x v="1051"/>
    <x v="1890"/>
    <x v="0"/>
    <n v="1.4456"/>
    <n v="4"/>
    <n v="7"/>
  </r>
  <r>
    <x v="1202"/>
    <x v="720"/>
    <d v="2014-07-19T00:00:00"/>
    <s v="TobyCarlisle@gmail.com"/>
    <x v="66"/>
    <x v="1"/>
    <x v="1346"/>
    <x v="1891"/>
    <x v="3"/>
    <n v="49.804200000000002"/>
    <n v="4"/>
    <n v="7"/>
  </r>
  <r>
    <x v="1202"/>
    <x v="720"/>
    <d v="2014-07-19T00:00:00"/>
    <s v="TobyCarlisle@gmail.com"/>
    <x v="66"/>
    <x v="11"/>
    <x v="99"/>
    <x v="99"/>
    <x v="2"/>
    <n v="2.3311999999999999"/>
    <n v="4"/>
    <n v="7"/>
  </r>
  <r>
    <x v="1202"/>
    <x v="720"/>
    <d v="2014-07-19T00:00:00"/>
    <s v="TobyCarlisle@gmail.com"/>
    <x v="66"/>
    <x v="2"/>
    <x v="321"/>
    <x v="1892"/>
    <x v="2"/>
    <n v="20.8568"/>
    <n v="4"/>
    <n v="7"/>
  </r>
  <r>
    <x v="1202"/>
    <x v="720"/>
    <d v="2014-07-19T00:00:00"/>
    <s v="TobyCarlisle@gmail.com"/>
    <x v="66"/>
    <x v="1"/>
    <x v="1347"/>
    <x v="1326"/>
    <x v="3"/>
    <n v="7.9127999999999998"/>
    <n v="4"/>
    <n v="7"/>
  </r>
  <r>
    <x v="1202"/>
    <x v="720"/>
    <d v="2014-07-19T00:00:00"/>
    <s v="TobyCarlisle@gmail.com"/>
    <x v="66"/>
    <x v="8"/>
    <x v="146"/>
    <x v="1893"/>
    <x v="3"/>
    <n v="19.735800000000001"/>
    <n v="4"/>
    <n v="7"/>
  </r>
  <r>
    <x v="1202"/>
    <x v="720"/>
    <d v="2014-07-19T00:00:00"/>
    <s v="TobyCarlisle@gmail.com"/>
    <x v="66"/>
    <x v="3"/>
    <x v="185"/>
    <x v="185"/>
    <x v="3"/>
    <n v="52.917299999999997"/>
    <n v="4"/>
    <n v="7"/>
  </r>
  <r>
    <x v="1203"/>
    <x v="721"/>
    <d v="2014-03-31T00:00:00"/>
    <s v="TomBoeckenhauer@gmail.com"/>
    <x v="0"/>
    <x v="2"/>
    <x v="1348"/>
    <x v="1894"/>
    <x v="0"/>
    <n v="2.0672000000000001"/>
    <n v="0"/>
    <n v="3"/>
  </r>
  <r>
    <x v="1203"/>
    <x v="721"/>
    <d v="2014-03-31T00:00:00"/>
    <s v="TomBoeckenhauer@gmail.com"/>
    <x v="0"/>
    <x v="3"/>
    <x v="1349"/>
    <x v="1895"/>
    <x v="8"/>
    <n v="18.539100000000001"/>
    <n v="0"/>
    <n v="3"/>
  </r>
  <r>
    <x v="1204"/>
    <x v="722"/>
    <d v="2011-11-06T00:00:00"/>
    <s v="ShahidHopkins@gmail.com"/>
    <x v="3"/>
    <x v="3"/>
    <x v="1350"/>
    <x v="1896"/>
    <x v="0"/>
    <n v="5.2182000000000004"/>
    <n v="4"/>
    <n v="11"/>
  </r>
  <r>
    <x v="1204"/>
    <x v="722"/>
    <d v="2011-11-06T00:00:00"/>
    <s v="ShahidHopkins@gmail.com"/>
    <x v="3"/>
    <x v="7"/>
    <x v="74"/>
    <x v="1897"/>
    <x v="0"/>
    <n v="105.24679999999999"/>
    <n v="4"/>
    <n v="11"/>
  </r>
  <r>
    <x v="1205"/>
    <x v="723"/>
    <d v="2011-09-16T00:00:00"/>
    <s v="ClayLudtke@gmail.com"/>
    <x v="107"/>
    <x v="13"/>
    <x v="1159"/>
    <x v="1898"/>
    <x v="1"/>
    <n v="7.6048"/>
    <n v="6"/>
    <n v="9"/>
  </r>
  <r>
    <x v="1205"/>
    <x v="723"/>
    <d v="2011-09-16T00:00:00"/>
    <s v="ClayLudtke@gmail.com"/>
    <x v="107"/>
    <x v="10"/>
    <x v="329"/>
    <x v="1185"/>
    <x v="4"/>
    <n v="148.70400000000001"/>
    <n v="6"/>
    <n v="9"/>
  </r>
  <r>
    <x v="1206"/>
    <x v="724"/>
    <d v="2014-09-27T00:00:00"/>
    <s v="RubenAusman@gmail.com"/>
    <x v="3"/>
    <x v="13"/>
    <x v="57"/>
    <x v="1899"/>
    <x v="6"/>
    <n v="33.064799999999998"/>
    <n v="0"/>
    <n v="9"/>
  </r>
  <r>
    <x v="1206"/>
    <x v="724"/>
    <d v="2014-09-27T00:00:00"/>
    <s v="RubenAusman@gmail.com"/>
    <x v="3"/>
    <x v="1"/>
    <x v="1135"/>
    <x v="104"/>
    <x v="3"/>
    <n v="2.9567999999999999"/>
    <n v="0"/>
    <n v="9"/>
  </r>
  <r>
    <x v="1206"/>
    <x v="724"/>
    <d v="2014-09-27T00:00:00"/>
    <s v="RubenAusman@gmail.com"/>
    <x v="3"/>
    <x v="9"/>
    <x v="885"/>
    <x v="1513"/>
    <x v="6"/>
    <n v="16.146000000000001"/>
    <n v="0"/>
    <n v="9"/>
  </r>
  <r>
    <x v="1206"/>
    <x v="724"/>
    <d v="2014-09-27T00:00:00"/>
    <s v="RubenAusman@gmail.com"/>
    <x v="3"/>
    <x v="4"/>
    <x v="12"/>
    <x v="1900"/>
    <x v="3"/>
    <n v="5.5380000000000003"/>
    <n v="0"/>
    <n v="9"/>
  </r>
  <r>
    <x v="1206"/>
    <x v="724"/>
    <d v="2014-09-27T00:00:00"/>
    <s v="RubenAusman@gmail.com"/>
    <x v="3"/>
    <x v="4"/>
    <x v="1212"/>
    <x v="1901"/>
    <x v="3"/>
    <n v="314.27190000000002"/>
    <n v="0"/>
    <n v="9"/>
  </r>
  <r>
    <x v="1207"/>
    <x v="210"/>
    <d v="2013-06-20T00:00:00"/>
    <s v="LenaCreighton@gmail.com"/>
    <x v="161"/>
    <x v="1"/>
    <x v="869"/>
    <x v="1902"/>
    <x v="3"/>
    <n v="-13.317600000000001"/>
    <n v="2"/>
    <n v="6"/>
  </r>
  <r>
    <x v="1207"/>
    <x v="210"/>
    <d v="2013-06-20T00:00:00"/>
    <s v="LenaCreighton@gmail.com"/>
    <x v="161"/>
    <x v="10"/>
    <x v="1351"/>
    <x v="1903"/>
    <x v="2"/>
    <n v="54.352800000000002"/>
    <n v="2"/>
    <n v="6"/>
  </r>
  <r>
    <x v="1208"/>
    <x v="725"/>
    <d v="2014-04-08T00:00:00"/>
    <s v="HenryGoldwyn@gmail.com"/>
    <x v="0"/>
    <x v="12"/>
    <x v="555"/>
    <x v="606"/>
    <x v="3"/>
    <n v="8.0190000000000001"/>
    <n v="7"/>
    <n v="4"/>
  </r>
  <r>
    <x v="1209"/>
    <x v="726"/>
    <d v="2013-02-22T00:00:00"/>
    <s v="GregTran@gmail.com"/>
    <x v="3"/>
    <x v="9"/>
    <x v="39"/>
    <x v="1904"/>
    <x v="0"/>
    <n v="33.313600000000001"/>
    <n v="3"/>
    <n v="2"/>
  </r>
  <r>
    <x v="1210"/>
    <x v="239"/>
    <d v="2014-12-07T00:00:00"/>
    <s v="BillStewart@gmail.com"/>
    <x v="15"/>
    <x v="7"/>
    <x v="344"/>
    <x v="1905"/>
    <x v="8"/>
    <n v="12.8574"/>
    <n v="4"/>
    <n v="12"/>
  </r>
  <r>
    <x v="1210"/>
    <x v="239"/>
    <d v="2014-12-07T00:00:00"/>
    <s v="BillStewart@gmail.com"/>
    <x v="15"/>
    <x v="4"/>
    <x v="290"/>
    <x v="294"/>
    <x v="7"/>
    <n v="-24.416"/>
    <n v="4"/>
    <n v="12"/>
  </r>
  <r>
    <x v="1210"/>
    <x v="239"/>
    <d v="2014-12-07T00:00:00"/>
    <s v="BillStewart@gmail.com"/>
    <x v="15"/>
    <x v="15"/>
    <x v="1352"/>
    <x v="1260"/>
    <x v="7"/>
    <n v="-363.52800000000002"/>
    <n v="4"/>
    <n v="12"/>
  </r>
  <r>
    <x v="1210"/>
    <x v="239"/>
    <d v="2014-12-07T00:00:00"/>
    <s v="BillStewart@gmail.com"/>
    <x v="15"/>
    <x v="3"/>
    <x v="968"/>
    <x v="1906"/>
    <x v="0"/>
    <n v="4.9615999999999998"/>
    <n v="4"/>
    <n v="12"/>
  </r>
  <r>
    <x v="1210"/>
    <x v="239"/>
    <d v="2014-12-07T00:00:00"/>
    <s v="BillStewart@gmail.com"/>
    <x v="15"/>
    <x v="1"/>
    <x v="1246"/>
    <x v="1907"/>
    <x v="6"/>
    <n v="0"/>
    <n v="4"/>
    <n v="12"/>
  </r>
  <r>
    <x v="1210"/>
    <x v="239"/>
    <d v="2014-12-07T00:00:00"/>
    <s v="BillStewart@gmail.com"/>
    <x v="15"/>
    <x v="3"/>
    <x v="825"/>
    <x v="1908"/>
    <x v="6"/>
    <n v="-14.34"/>
    <n v="4"/>
    <n v="12"/>
  </r>
  <r>
    <x v="1210"/>
    <x v="239"/>
    <d v="2014-12-07T00:00:00"/>
    <s v="BillStewart@gmail.com"/>
    <x v="15"/>
    <x v="10"/>
    <x v="228"/>
    <x v="1909"/>
    <x v="4"/>
    <n v="68.001000000000005"/>
    <n v="4"/>
    <n v="12"/>
  </r>
  <r>
    <x v="1211"/>
    <x v="530"/>
    <d v="2014-10-08T00:00:00"/>
    <s v="RossBaird@gmail.com"/>
    <x v="15"/>
    <x v="8"/>
    <x v="1298"/>
    <x v="1910"/>
    <x v="0"/>
    <n v="13.5626"/>
    <n v="2"/>
    <n v="10"/>
  </r>
  <r>
    <x v="1212"/>
    <x v="367"/>
    <d v="2013-02-01T00:00:00"/>
    <s v="TimBrockman@gmail.com"/>
    <x v="1"/>
    <x v="10"/>
    <x v="638"/>
    <x v="1911"/>
    <x v="2"/>
    <n v="-59.835599999999999"/>
    <n v="2"/>
    <n v="1"/>
  </r>
  <r>
    <x v="1212"/>
    <x v="367"/>
    <d v="2013-02-01T00:00:00"/>
    <s v="TimBrockman@gmail.com"/>
    <x v="1"/>
    <x v="15"/>
    <x v="1122"/>
    <x v="1912"/>
    <x v="8"/>
    <n v="7.7728000000000002"/>
    <n v="2"/>
    <n v="1"/>
  </r>
  <r>
    <x v="1213"/>
    <x v="9"/>
    <d v="2011-12-10T00:00:00"/>
    <s v="RobLucas@gmail.com"/>
    <x v="0"/>
    <x v="2"/>
    <x v="480"/>
    <x v="1913"/>
    <x v="5"/>
    <n v="11.907"/>
    <n v="5"/>
    <n v="12"/>
  </r>
  <r>
    <x v="1213"/>
    <x v="9"/>
    <d v="2011-12-10T00:00:00"/>
    <s v="RobLucas@gmail.com"/>
    <x v="0"/>
    <x v="9"/>
    <x v="1063"/>
    <x v="783"/>
    <x v="2"/>
    <n v="23.086400000000001"/>
    <n v="5"/>
    <n v="12"/>
  </r>
  <r>
    <x v="1213"/>
    <x v="9"/>
    <d v="2011-12-10T00:00:00"/>
    <s v="RobLucas@gmail.com"/>
    <x v="0"/>
    <x v="11"/>
    <x v="596"/>
    <x v="1914"/>
    <x v="3"/>
    <n v="7.2"/>
    <n v="5"/>
    <n v="12"/>
  </r>
  <r>
    <x v="1214"/>
    <x v="727"/>
    <d v="2012-12-12T00:00:00"/>
    <s v="YanaSorensen@gmail.com"/>
    <x v="0"/>
    <x v="7"/>
    <x v="1082"/>
    <x v="1915"/>
    <x v="0"/>
    <n v="4.4391999999999996"/>
    <n v="4"/>
    <n v="12"/>
  </r>
  <r>
    <x v="1214"/>
    <x v="727"/>
    <d v="2012-12-12T00:00:00"/>
    <s v="YanaSorensen@gmail.com"/>
    <x v="0"/>
    <x v="8"/>
    <x v="401"/>
    <x v="1916"/>
    <x v="2"/>
    <n v="40.119999999999997"/>
    <n v="4"/>
    <n v="12"/>
  </r>
  <r>
    <x v="1215"/>
    <x v="722"/>
    <d v="2011-11-07T00:00:00"/>
    <s v="StevenWard@gmail.com"/>
    <x v="1"/>
    <x v="8"/>
    <x v="1353"/>
    <x v="1917"/>
    <x v="0"/>
    <n v="15.0984"/>
    <n v="5"/>
    <n v="11"/>
  </r>
  <r>
    <x v="1215"/>
    <x v="722"/>
    <d v="2011-11-07T00:00:00"/>
    <s v="StevenWard@gmail.com"/>
    <x v="1"/>
    <x v="3"/>
    <x v="386"/>
    <x v="1918"/>
    <x v="8"/>
    <n v="4.6193"/>
    <n v="5"/>
    <n v="11"/>
  </r>
  <r>
    <x v="1216"/>
    <x v="364"/>
    <d v="2014-11-23T00:00:00"/>
    <s v="MickBrown@gmail.com"/>
    <x v="9"/>
    <x v="1"/>
    <x v="903"/>
    <x v="1919"/>
    <x v="3"/>
    <n v="5.1929999999999996"/>
    <n v="6"/>
    <n v="11"/>
  </r>
  <r>
    <x v="1217"/>
    <x v="455"/>
    <d v="2012-06-19T00:00:00"/>
    <s v="GraceKelly@gmail.com"/>
    <x v="0"/>
    <x v="3"/>
    <x v="199"/>
    <x v="1920"/>
    <x v="3"/>
    <n v="22.557600000000001"/>
    <n v="4"/>
    <n v="6"/>
  </r>
  <r>
    <x v="1218"/>
    <x v="457"/>
    <d v="2011-09-22T00:00:00"/>
    <s v="JosephAirdo@gmail.com"/>
    <x v="80"/>
    <x v="2"/>
    <x v="1017"/>
    <x v="553"/>
    <x v="0"/>
    <n v="0.4592"/>
    <n v="5"/>
    <n v="9"/>
  </r>
  <r>
    <x v="1218"/>
    <x v="457"/>
    <d v="2011-09-22T00:00:00"/>
    <s v="JosephAirdo@gmail.com"/>
    <x v="80"/>
    <x v="2"/>
    <x v="1354"/>
    <x v="1921"/>
    <x v="3"/>
    <n v="4.782"/>
    <n v="5"/>
    <n v="9"/>
  </r>
  <r>
    <x v="1218"/>
    <x v="457"/>
    <d v="2011-09-22T00:00:00"/>
    <s v="JosephAirdo@gmail.com"/>
    <x v="80"/>
    <x v="9"/>
    <x v="890"/>
    <x v="1922"/>
    <x v="4"/>
    <n v="13.077999999999999"/>
    <n v="5"/>
    <n v="9"/>
  </r>
  <r>
    <x v="1218"/>
    <x v="457"/>
    <d v="2011-09-22T00:00:00"/>
    <s v="JosephAirdo@gmail.com"/>
    <x v="80"/>
    <x v="16"/>
    <x v="1355"/>
    <x v="1923"/>
    <x v="4"/>
    <n v="-21.945"/>
    <n v="5"/>
    <n v="9"/>
  </r>
  <r>
    <x v="1218"/>
    <x v="457"/>
    <d v="2011-09-22T00:00:00"/>
    <s v="JosephAirdo@gmail.com"/>
    <x v="80"/>
    <x v="9"/>
    <x v="416"/>
    <x v="1924"/>
    <x v="6"/>
    <n v="46.47"/>
    <n v="5"/>
    <n v="9"/>
  </r>
  <r>
    <x v="1218"/>
    <x v="457"/>
    <d v="2011-09-22T00:00:00"/>
    <s v="JosephAirdo@gmail.com"/>
    <x v="80"/>
    <x v="8"/>
    <x v="17"/>
    <x v="865"/>
    <x v="11"/>
    <n v="16.776"/>
    <n v="5"/>
    <n v="9"/>
  </r>
  <r>
    <x v="1219"/>
    <x v="433"/>
    <d v="2014-05-08T00:00:00"/>
    <s v="MikeKennedy@gmail.com"/>
    <x v="3"/>
    <x v="9"/>
    <x v="445"/>
    <x v="333"/>
    <x v="2"/>
    <n v="12.441599999999999"/>
    <n v="4"/>
    <n v="5"/>
  </r>
  <r>
    <x v="1219"/>
    <x v="433"/>
    <d v="2014-05-08T00:00:00"/>
    <s v="MikeKennedy@gmail.com"/>
    <x v="3"/>
    <x v="2"/>
    <x v="1356"/>
    <x v="350"/>
    <x v="1"/>
    <n v="6.6584000000000003"/>
    <n v="4"/>
    <n v="5"/>
  </r>
  <r>
    <x v="1220"/>
    <x v="728"/>
    <d v="2011-02-25T00:00:00"/>
    <s v="SueAnnReed@gmail.com"/>
    <x v="132"/>
    <x v="9"/>
    <x v="325"/>
    <x v="179"/>
    <x v="3"/>
    <n v="9.3312000000000008"/>
    <n v="2"/>
    <n v="2"/>
  </r>
  <r>
    <x v="1221"/>
    <x v="468"/>
    <d v="2014-10-30T00:00:00"/>
    <s v="JimMitchum@gmail.com"/>
    <x v="0"/>
    <x v="6"/>
    <x v="6"/>
    <x v="1925"/>
    <x v="8"/>
    <n v="9.4787999999999997"/>
    <n v="2"/>
    <n v="10"/>
  </r>
  <r>
    <x v="1221"/>
    <x v="468"/>
    <d v="2014-10-30T00:00:00"/>
    <s v="JimMitchum@gmail.com"/>
    <x v="0"/>
    <x v="3"/>
    <x v="1165"/>
    <x v="1595"/>
    <x v="4"/>
    <n v="7.1959999999999997"/>
    <n v="2"/>
    <n v="10"/>
  </r>
  <r>
    <x v="1222"/>
    <x v="266"/>
    <d v="2011-11-29T00:00:00"/>
    <s v="RichardBierner@gmail.com"/>
    <x v="0"/>
    <x v="3"/>
    <x v="236"/>
    <x v="1926"/>
    <x v="4"/>
    <n v="47.243000000000002"/>
    <n v="4"/>
    <n v="11"/>
  </r>
  <r>
    <x v="1222"/>
    <x v="266"/>
    <d v="2011-11-29T00:00:00"/>
    <s v="RichardBierner@gmail.com"/>
    <x v="0"/>
    <x v="10"/>
    <x v="228"/>
    <x v="1927"/>
    <x v="2"/>
    <n v="54.400799999999997"/>
    <n v="4"/>
    <n v="11"/>
  </r>
  <r>
    <x v="1222"/>
    <x v="266"/>
    <d v="2011-11-29T00:00:00"/>
    <s v="RichardBierner@gmail.com"/>
    <x v="0"/>
    <x v="2"/>
    <x v="57"/>
    <x v="1928"/>
    <x v="3"/>
    <n v="2.6040000000000001"/>
    <n v="4"/>
    <n v="11"/>
  </r>
  <r>
    <x v="1223"/>
    <x v="414"/>
    <d v="2012-11-23T00:00:00"/>
    <s v="EudokiaMartin@gmail.com"/>
    <x v="8"/>
    <x v="5"/>
    <x v="801"/>
    <x v="1929"/>
    <x v="6"/>
    <n v="28.492799999999999"/>
    <n v="2"/>
    <n v="11"/>
  </r>
  <r>
    <x v="1223"/>
    <x v="414"/>
    <d v="2012-11-23T00:00:00"/>
    <s v="EudokiaMartin@gmail.com"/>
    <x v="8"/>
    <x v="8"/>
    <x v="1357"/>
    <x v="1930"/>
    <x v="0"/>
    <n v="-1.4590000000000001"/>
    <n v="2"/>
    <n v="11"/>
  </r>
  <r>
    <x v="1223"/>
    <x v="414"/>
    <d v="2012-11-23T00:00:00"/>
    <s v="EudokiaMartin@gmail.com"/>
    <x v="8"/>
    <x v="0"/>
    <x v="1358"/>
    <x v="329"/>
    <x v="4"/>
    <n v="5.3689999999999998"/>
    <n v="2"/>
    <n v="11"/>
  </r>
  <r>
    <x v="1224"/>
    <x v="729"/>
    <d v="2013-10-08T00:00:00"/>
    <s v="LaurelBeltran@gmail.com"/>
    <x v="60"/>
    <x v="16"/>
    <x v="1359"/>
    <x v="1931"/>
    <x v="6"/>
    <n v="-938.28"/>
    <n v="1"/>
    <n v="10"/>
  </r>
  <r>
    <x v="1224"/>
    <x v="729"/>
    <d v="2013-10-08T00:00:00"/>
    <s v="LaurelBeltran@gmail.com"/>
    <x v="60"/>
    <x v="4"/>
    <x v="1311"/>
    <x v="1932"/>
    <x v="2"/>
    <n v="-14.92"/>
    <n v="1"/>
    <n v="10"/>
  </r>
  <r>
    <x v="1224"/>
    <x v="729"/>
    <d v="2013-10-08T00:00:00"/>
    <s v="LaurelBeltran@gmail.com"/>
    <x v="60"/>
    <x v="4"/>
    <x v="531"/>
    <x v="1933"/>
    <x v="2"/>
    <n v="-9.1815999999999995"/>
    <n v="1"/>
    <n v="10"/>
  </r>
  <r>
    <x v="1224"/>
    <x v="729"/>
    <d v="2013-10-08T00:00:00"/>
    <s v="LaurelBeltran@gmail.com"/>
    <x v="60"/>
    <x v="8"/>
    <x v="1360"/>
    <x v="1934"/>
    <x v="4"/>
    <n v="0.84950000000000003"/>
    <n v="1"/>
    <n v="10"/>
  </r>
  <r>
    <x v="1225"/>
    <x v="730"/>
    <d v="2012-04-11T00:00:00"/>
    <s v="CarolAdams@gmail.com"/>
    <x v="0"/>
    <x v="10"/>
    <x v="329"/>
    <x v="337"/>
    <x v="3"/>
    <n v="89.222399999999993"/>
    <n v="6"/>
    <n v="4"/>
  </r>
  <r>
    <x v="1226"/>
    <x v="731"/>
    <d v="2013-03-17T00:00:00"/>
    <s v="FredChung@gmail.com"/>
    <x v="3"/>
    <x v="4"/>
    <x v="1361"/>
    <x v="1935"/>
    <x v="0"/>
    <n v="1.6472"/>
    <n v="1"/>
    <n v="3"/>
  </r>
  <r>
    <x v="1226"/>
    <x v="731"/>
    <d v="2013-03-17T00:00:00"/>
    <s v="FredChung@gmail.com"/>
    <x v="3"/>
    <x v="10"/>
    <x v="1362"/>
    <x v="1936"/>
    <x v="2"/>
    <n v="84.501999999999995"/>
    <n v="1"/>
    <n v="3"/>
  </r>
  <r>
    <x v="1227"/>
    <x v="732"/>
    <d v="2012-12-02T00:00:00"/>
    <s v="JohnMurray@gmail.com"/>
    <x v="28"/>
    <x v="1"/>
    <x v="1169"/>
    <x v="1553"/>
    <x v="2"/>
    <n v="29.145600000000002"/>
    <n v="2"/>
    <n v="11"/>
  </r>
  <r>
    <x v="1227"/>
    <x v="732"/>
    <d v="2012-12-02T00:00:00"/>
    <s v="JohnMurray@gmail.com"/>
    <x v="28"/>
    <x v="9"/>
    <x v="1291"/>
    <x v="333"/>
    <x v="2"/>
    <n v="12.441599999999999"/>
    <n v="2"/>
    <n v="11"/>
  </r>
  <r>
    <x v="1228"/>
    <x v="733"/>
    <d v="2011-04-15T00:00:00"/>
    <s v="PaulStevenson@gmail.com"/>
    <x v="0"/>
    <x v="5"/>
    <x v="241"/>
    <x v="490"/>
    <x v="0"/>
    <n v="31.0184"/>
    <n v="0"/>
    <n v="4"/>
  </r>
  <r>
    <x v="1228"/>
    <x v="733"/>
    <d v="2011-04-15T00:00:00"/>
    <s v="PaulStevenson@gmail.com"/>
    <x v="0"/>
    <x v="1"/>
    <x v="83"/>
    <x v="1937"/>
    <x v="2"/>
    <n v="76.9816"/>
    <n v="0"/>
    <n v="4"/>
  </r>
  <r>
    <x v="1229"/>
    <x v="613"/>
    <d v="2014-10-02T00:00:00"/>
    <s v="SoniaCooley@gmail.com"/>
    <x v="0"/>
    <x v="2"/>
    <x v="491"/>
    <x v="528"/>
    <x v="4"/>
    <n v="25.792000000000002"/>
    <n v="2"/>
    <n v="9"/>
  </r>
  <r>
    <x v="1230"/>
    <x v="734"/>
    <d v="2014-05-10T00:00:00"/>
    <s v="TrudySchmidt@gmail.com"/>
    <x v="86"/>
    <x v="5"/>
    <x v="1363"/>
    <x v="1938"/>
    <x v="3"/>
    <n v="41.293799999999997"/>
    <n v="3"/>
    <n v="5"/>
  </r>
  <r>
    <x v="1231"/>
    <x v="469"/>
    <d v="2012-01-03T00:00:00"/>
    <s v="ArianneIrving@gmail.com"/>
    <x v="19"/>
    <x v="0"/>
    <x v="143"/>
    <x v="1939"/>
    <x v="6"/>
    <n v="44.4"/>
    <n v="5"/>
    <n v="12"/>
  </r>
  <r>
    <x v="1231"/>
    <x v="469"/>
    <d v="2012-01-03T00:00:00"/>
    <s v="ArianneIrving@gmail.com"/>
    <x v="19"/>
    <x v="3"/>
    <x v="582"/>
    <x v="640"/>
    <x v="2"/>
    <n v="35.996400000000001"/>
    <n v="5"/>
    <n v="12"/>
  </r>
  <r>
    <x v="1232"/>
    <x v="228"/>
    <d v="2013-03-23T00:00:00"/>
    <s v="MarcCrier@gmail.com"/>
    <x v="1"/>
    <x v="10"/>
    <x v="1280"/>
    <x v="1940"/>
    <x v="1"/>
    <n v="14.690200000000001"/>
    <n v="0"/>
    <n v="3"/>
  </r>
  <r>
    <x v="1233"/>
    <x v="175"/>
    <d v="2014-10-20T00:00:00"/>
    <s v="StuartVan@gmail.com"/>
    <x v="4"/>
    <x v="2"/>
    <x v="1364"/>
    <x v="1037"/>
    <x v="0"/>
    <n v="4.2047999999999996"/>
    <n v="4"/>
    <n v="10"/>
  </r>
  <r>
    <x v="1234"/>
    <x v="612"/>
    <d v="2012-04-07T00:00:00"/>
    <s v="JohnLucas@gmail.com"/>
    <x v="35"/>
    <x v="3"/>
    <x v="851"/>
    <x v="1941"/>
    <x v="4"/>
    <n v="32.924999999999997"/>
    <n v="5"/>
    <n v="4"/>
  </r>
  <r>
    <x v="1235"/>
    <x v="9"/>
    <d v="2011-12-07T00:00:00"/>
    <s v="JoniBlumstein@gmail.com"/>
    <x v="0"/>
    <x v="5"/>
    <x v="1263"/>
    <x v="1942"/>
    <x v="6"/>
    <n v="72.575400000000002"/>
    <n v="2"/>
    <n v="12"/>
  </r>
  <r>
    <x v="1236"/>
    <x v="735"/>
    <d v="2012-01-12T00:00:00"/>
    <s v="StefaniaPerrino@gmail.com"/>
    <x v="21"/>
    <x v="9"/>
    <x v="1365"/>
    <x v="143"/>
    <x v="4"/>
    <n v="9.25"/>
    <n v="6"/>
    <n v="1"/>
  </r>
  <r>
    <x v="1236"/>
    <x v="735"/>
    <d v="2012-01-12T00:00:00"/>
    <s v="StefaniaPerrino@gmail.com"/>
    <x v="21"/>
    <x v="4"/>
    <x v="188"/>
    <x v="1943"/>
    <x v="0"/>
    <n v="-1.3566"/>
    <n v="6"/>
    <n v="1"/>
  </r>
  <r>
    <x v="1237"/>
    <x v="586"/>
    <d v="2014-09-15T00:00:00"/>
    <s v="MattConnell@gmail.com"/>
    <x v="0"/>
    <x v="8"/>
    <x v="1264"/>
    <x v="1118"/>
    <x v="2"/>
    <n v="51.187199999999997"/>
    <n v="5"/>
    <n v="9"/>
  </r>
  <r>
    <x v="1238"/>
    <x v="331"/>
    <d v="2014-04-21T00:00:00"/>
    <s v="JesusOcampo@gmail.com"/>
    <x v="3"/>
    <x v="5"/>
    <x v="1366"/>
    <x v="1944"/>
    <x v="3"/>
    <n v="12.222"/>
    <n v="4"/>
    <n v="4"/>
  </r>
  <r>
    <x v="1239"/>
    <x v="736"/>
    <d v="2014-06-20T00:00:00"/>
    <s v="TamaraWillingham@gmail.com"/>
    <x v="1"/>
    <x v="10"/>
    <x v="1287"/>
    <x v="1945"/>
    <x v="2"/>
    <n v="-25.474399999999999"/>
    <n v="6"/>
    <n v="6"/>
  </r>
  <r>
    <x v="1240"/>
    <x v="628"/>
    <d v="2014-09-21T00:00:00"/>
    <s v="GeneMcClure@gmail.com"/>
    <x v="1"/>
    <x v="2"/>
    <x v="975"/>
    <x v="1639"/>
    <x v="3"/>
    <n v="5.2164000000000001"/>
    <n v="5"/>
    <n v="9"/>
  </r>
  <r>
    <x v="1241"/>
    <x v="535"/>
    <d v="2013-08-27T00:00:00"/>
    <s v="DeirdreGreer@gmail.com"/>
    <x v="1"/>
    <x v="9"/>
    <x v="251"/>
    <x v="179"/>
    <x v="3"/>
    <n v="9.3312000000000008"/>
    <n v="4"/>
    <n v="8"/>
  </r>
  <r>
    <x v="1242"/>
    <x v="504"/>
    <d v="2011-11-26T00:00:00"/>
    <s v="SteveCarroll@gmail.com"/>
    <x v="3"/>
    <x v="9"/>
    <x v="1008"/>
    <x v="1946"/>
    <x v="0"/>
    <n v="3.0268000000000002"/>
    <n v="5"/>
    <n v="11"/>
  </r>
  <r>
    <x v="1242"/>
    <x v="504"/>
    <d v="2011-11-26T00:00:00"/>
    <s v="SteveCarroll@gmail.com"/>
    <x v="3"/>
    <x v="8"/>
    <x v="1138"/>
    <x v="1947"/>
    <x v="8"/>
    <n v="28.497"/>
    <n v="5"/>
    <n v="11"/>
  </r>
  <r>
    <x v="1243"/>
    <x v="536"/>
    <d v="2012-09-26T00:00:00"/>
    <s v="CarlosMeador@gmail.com"/>
    <x v="26"/>
    <x v="3"/>
    <x v="851"/>
    <x v="1948"/>
    <x v="0"/>
    <n v="13.17"/>
    <n v="2"/>
    <n v="9"/>
  </r>
  <r>
    <x v="1244"/>
    <x v="269"/>
    <d v="2014-08-28T00:00:00"/>
    <s v="KeanThornton@gmail.com"/>
    <x v="0"/>
    <x v="9"/>
    <x v="1171"/>
    <x v="333"/>
    <x v="2"/>
    <n v="12.441599999999999"/>
    <n v="7"/>
    <n v="8"/>
  </r>
  <r>
    <x v="1245"/>
    <x v="724"/>
    <d v="2014-09-29T00:00:00"/>
    <s v="SaraLuxemburg@gmail.com"/>
    <x v="38"/>
    <x v="2"/>
    <x v="679"/>
    <x v="1949"/>
    <x v="8"/>
    <n v="0.55600000000000005"/>
    <n v="2"/>
    <n v="9"/>
  </r>
  <r>
    <x v="1246"/>
    <x v="737"/>
    <d v="2012-08-26T00:00:00"/>
    <s v="DennyOrdway@gmail.com"/>
    <x v="6"/>
    <x v="2"/>
    <x v="23"/>
    <x v="1950"/>
    <x v="3"/>
    <n v="0.71519999999999995"/>
    <n v="2"/>
    <n v="8"/>
  </r>
  <r>
    <x v="1247"/>
    <x v="738"/>
    <d v="2013-08-02T00:00:00"/>
    <s v="ThomasSeio@gmail.com"/>
    <x v="49"/>
    <x v="3"/>
    <x v="1200"/>
    <x v="1951"/>
    <x v="0"/>
    <n v="90.976200000000006"/>
    <n v="0"/>
    <n v="8"/>
  </r>
  <r>
    <x v="1247"/>
    <x v="738"/>
    <d v="2013-08-02T00:00:00"/>
    <s v="ThomasSeio@gmail.com"/>
    <x v="49"/>
    <x v="5"/>
    <x v="5"/>
    <x v="1952"/>
    <x v="0"/>
    <n v="13.788"/>
    <n v="0"/>
    <n v="8"/>
  </r>
  <r>
    <x v="1248"/>
    <x v="739"/>
    <d v="2013-04-16T00:00:00"/>
    <s v="SusanPistek@gmail.com"/>
    <x v="3"/>
    <x v="13"/>
    <x v="63"/>
    <x v="1953"/>
    <x v="3"/>
    <n v="2.8763999999999998"/>
    <n v="2"/>
    <n v="4"/>
  </r>
  <r>
    <x v="1249"/>
    <x v="164"/>
    <d v="2011-12-31T00:00:00"/>
    <s v="CynthiaDelaney@gmail.com"/>
    <x v="132"/>
    <x v="5"/>
    <x v="57"/>
    <x v="1954"/>
    <x v="8"/>
    <n v="2.9645999999999999"/>
    <n v="4"/>
    <n v="12"/>
  </r>
  <r>
    <x v="1249"/>
    <x v="164"/>
    <d v="2011-12-31T00:00:00"/>
    <s v="CynthiaDelaney@gmail.com"/>
    <x v="132"/>
    <x v="11"/>
    <x v="57"/>
    <x v="687"/>
    <x v="3"/>
    <n v="3.6156000000000001"/>
    <n v="4"/>
    <n v="12"/>
  </r>
  <r>
    <x v="1249"/>
    <x v="164"/>
    <d v="2011-12-31T00:00:00"/>
    <s v="CynthiaDelaney@gmail.com"/>
    <x v="132"/>
    <x v="7"/>
    <x v="159"/>
    <x v="158"/>
    <x v="3"/>
    <n v="13.891500000000001"/>
    <n v="4"/>
    <n v="12"/>
  </r>
  <r>
    <x v="1249"/>
    <x v="164"/>
    <d v="2011-12-31T00:00:00"/>
    <s v="CynthiaDelaney@gmail.com"/>
    <x v="132"/>
    <x v="4"/>
    <x v="1178"/>
    <x v="1955"/>
    <x v="3"/>
    <n v="13.896000000000001"/>
    <n v="4"/>
    <n v="12"/>
  </r>
  <r>
    <x v="1250"/>
    <x v="111"/>
    <d v="2012-12-15T00:00:00"/>
    <s v="JonathanDoherty@gmail.com"/>
    <x v="28"/>
    <x v="9"/>
    <x v="965"/>
    <x v="171"/>
    <x v="4"/>
    <n v="15.875999999999999"/>
    <n v="3"/>
    <n v="12"/>
  </r>
  <r>
    <x v="1250"/>
    <x v="111"/>
    <d v="2012-12-15T00:00:00"/>
    <s v="JonathanDoherty@gmail.com"/>
    <x v="28"/>
    <x v="9"/>
    <x v="1305"/>
    <x v="1956"/>
    <x v="0"/>
    <n v="48.94"/>
    <n v="3"/>
    <n v="12"/>
  </r>
  <r>
    <x v="1251"/>
    <x v="740"/>
    <d v="2011-03-29T00:00:00"/>
    <s v="MauriceSatty@gmail.com"/>
    <x v="59"/>
    <x v="1"/>
    <x v="1169"/>
    <x v="1957"/>
    <x v="0"/>
    <n v="14.572800000000001"/>
    <n v="5"/>
    <n v="3"/>
  </r>
  <r>
    <x v="1252"/>
    <x v="741"/>
    <d v="2014-06-11T00:00:00"/>
    <s v="MaureenGastineau@gmail.com"/>
    <x v="0"/>
    <x v="15"/>
    <x v="1367"/>
    <x v="1958"/>
    <x v="0"/>
    <n v="140.95679999999999"/>
    <n v="2"/>
    <n v="6"/>
  </r>
  <r>
    <x v="1252"/>
    <x v="741"/>
    <d v="2014-06-11T00:00:00"/>
    <s v="MaureenGastineau@gmail.com"/>
    <x v="0"/>
    <x v="3"/>
    <x v="1368"/>
    <x v="1959"/>
    <x v="0"/>
    <n v="-3.504"/>
    <n v="2"/>
    <n v="6"/>
  </r>
  <r>
    <x v="1253"/>
    <x v="155"/>
    <d v="2013-10-27T00:00:00"/>
    <s v="DennisPardue@gmail.com"/>
    <x v="68"/>
    <x v="2"/>
    <x v="1369"/>
    <x v="1960"/>
    <x v="3"/>
    <n v="29.437200000000001"/>
    <n v="5"/>
    <n v="10"/>
  </r>
  <r>
    <x v="1253"/>
    <x v="155"/>
    <d v="2013-10-27T00:00:00"/>
    <s v="DennisPardue@gmail.com"/>
    <x v="68"/>
    <x v="9"/>
    <x v="1370"/>
    <x v="1513"/>
    <x v="6"/>
    <n v="17.581199999999999"/>
    <n v="5"/>
    <n v="10"/>
  </r>
  <r>
    <x v="1253"/>
    <x v="155"/>
    <d v="2013-10-27T00:00:00"/>
    <s v="DennisPardue@gmail.com"/>
    <x v="68"/>
    <x v="4"/>
    <x v="1371"/>
    <x v="1961"/>
    <x v="3"/>
    <n v="1644.2913000000001"/>
    <n v="5"/>
    <n v="10"/>
  </r>
  <r>
    <x v="1254"/>
    <x v="742"/>
    <d v="2014-01-31T00:00:00"/>
    <s v="CarolineJumper@gmail.com"/>
    <x v="3"/>
    <x v="11"/>
    <x v="454"/>
    <x v="520"/>
    <x v="7"/>
    <n v="5.6832000000000003"/>
    <n v="4"/>
    <n v="1"/>
  </r>
  <r>
    <x v="1255"/>
    <x v="743"/>
    <d v="2011-05-23T00:00:00"/>
    <s v="PaulineWebber@gmail.com"/>
    <x v="0"/>
    <x v="10"/>
    <x v="1094"/>
    <x v="1962"/>
    <x v="4"/>
    <n v="17.466000000000001"/>
    <n v="7"/>
    <n v="5"/>
  </r>
  <r>
    <x v="1256"/>
    <x v="744"/>
    <d v="2012-05-01T00:00:00"/>
    <s v="BartWatters@gmail.com"/>
    <x v="18"/>
    <x v="10"/>
    <x v="664"/>
    <x v="1963"/>
    <x v="3"/>
    <n v="6.3936000000000002"/>
    <n v="5"/>
    <n v="4"/>
  </r>
  <r>
    <x v="1256"/>
    <x v="744"/>
    <d v="2012-05-01T00:00:00"/>
    <s v="BartWatters@gmail.com"/>
    <x v="18"/>
    <x v="2"/>
    <x v="705"/>
    <x v="819"/>
    <x v="3"/>
    <n v="15.475199999999999"/>
    <n v="5"/>
    <n v="4"/>
  </r>
  <r>
    <x v="1256"/>
    <x v="744"/>
    <d v="2012-05-01T00:00:00"/>
    <s v="BartWatters@gmail.com"/>
    <x v="18"/>
    <x v="3"/>
    <x v="1167"/>
    <x v="1078"/>
    <x v="3"/>
    <n v="38.997"/>
    <n v="5"/>
    <n v="4"/>
  </r>
  <r>
    <x v="1256"/>
    <x v="744"/>
    <d v="2012-05-01T00:00:00"/>
    <s v="BartWatters@gmail.com"/>
    <x v="18"/>
    <x v="4"/>
    <x v="939"/>
    <x v="1714"/>
    <x v="3"/>
    <n v="17.623200000000001"/>
    <n v="5"/>
    <n v="4"/>
  </r>
  <r>
    <x v="1257"/>
    <x v="276"/>
    <d v="2012-04-17T00:00:00"/>
    <s v="EugeneBarchas@gmail.com"/>
    <x v="0"/>
    <x v="6"/>
    <x v="1142"/>
    <x v="149"/>
    <x v="0"/>
    <n v="-15.098000000000001"/>
    <n v="4"/>
    <n v="4"/>
  </r>
  <r>
    <x v="1257"/>
    <x v="276"/>
    <d v="2012-04-17T00:00:00"/>
    <s v="EugeneBarchas@gmail.com"/>
    <x v="0"/>
    <x v="3"/>
    <x v="1372"/>
    <x v="1964"/>
    <x v="0"/>
    <n v="41.993000000000002"/>
    <n v="4"/>
    <n v="4"/>
  </r>
  <r>
    <x v="1258"/>
    <x v="5"/>
    <d v="2012-09-30T00:00:00"/>
    <s v="SallyHughsby@gmail.com"/>
    <x v="1"/>
    <x v="10"/>
    <x v="604"/>
    <x v="121"/>
    <x v="2"/>
    <n v="-11.5176"/>
    <n v="5"/>
    <n v="9"/>
  </r>
  <r>
    <x v="1258"/>
    <x v="5"/>
    <d v="2012-09-30T00:00:00"/>
    <s v="SallyHughsby@gmail.com"/>
    <x v="1"/>
    <x v="0"/>
    <x v="1373"/>
    <x v="1600"/>
    <x v="0"/>
    <n v="5.7960000000000003"/>
    <n v="5"/>
    <n v="9"/>
  </r>
  <r>
    <x v="1258"/>
    <x v="5"/>
    <d v="2012-09-30T00:00:00"/>
    <s v="SallyHughsby@gmail.com"/>
    <x v="1"/>
    <x v="8"/>
    <x v="1374"/>
    <x v="1965"/>
    <x v="0"/>
    <n v="57.592799999999997"/>
    <n v="5"/>
    <n v="9"/>
  </r>
  <r>
    <x v="1259"/>
    <x v="634"/>
    <d v="2012-12-29T00:00:00"/>
    <s v="SeanMiller@gmail.com"/>
    <x v="0"/>
    <x v="9"/>
    <x v="1375"/>
    <x v="237"/>
    <x v="0"/>
    <n v="4.8803999999999998"/>
    <n v="4"/>
    <n v="12"/>
  </r>
  <r>
    <x v="1260"/>
    <x v="745"/>
    <d v="2012-10-17T00:00:00"/>
    <s v="KellyAndreada@gmail.com"/>
    <x v="1"/>
    <x v="8"/>
    <x v="472"/>
    <x v="501"/>
    <x v="0"/>
    <n v="3.4009999999999998"/>
    <n v="5"/>
    <n v="10"/>
  </r>
  <r>
    <x v="1260"/>
    <x v="745"/>
    <d v="2012-10-17T00:00:00"/>
    <s v="KellyAndreada@gmail.com"/>
    <x v="1"/>
    <x v="7"/>
    <x v="1376"/>
    <x v="1966"/>
    <x v="0"/>
    <n v="0"/>
    <n v="5"/>
    <n v="10"/>
  </r>
  <r>
    <x v="1261"/>
    <x v="746"/>
    <d v="2012-07-19T00:00:00"/>
    <s v="TobyGnade@gmail.com"/>
    <x v="35"/>
    <x v="7"/>
    <x v="135"/>
    <x v="1967"/>
    <x v="3"/>
    <n v="-64.774799999999999"/>
    <n v="5"/>
    <n v="7"/>
  </r>
  <r>
    <x v="1261"/>
    <x v="746"/>
    <d v="2012-07-19T00:00:00"/>
    <s v="TobyGnade@gmail.com"/>
    <x v="35"/>
    <x v="9"/>
    <x v="1377"/>
    <x v="1968"/>
    <x v="2"/>
    <n v="6.7047999999999996"/>
    <n v="5"/>
    <n v="7"/>
  </r>
  <r>
    <x v="1261"/>
    <x v="746"/>
    <d v="2012-07-19T00:00:00"/>
    <s v="TobyGnade@gmail.com"/>
    <x v="35"/>
    <x v="10"/>
    <x v="515"/>
    <x v="1969"/>
    <x v="0"/>
    <n v="49.716000000000001"/>
    <n v="5"/>
    <n v="7"/>
  </r>
  <r>
    <x v="1261"/>
    <x v="746"/>
    <d v="2012-07-19T00:00:00"/>
    <s v="TobyGnade@gmail.com"/>
    <x v="35"/>
    <x v="15"/>
    <x v="1378"/>
    <x v="1970"/>
    <x v="6"/>
    <n v="-191.64599999999999"/>
    <n v="5"/>
    <n v="7"/>
  </r>
  <r>
    <x v="1262"/>
    <x v="747"/>
    <d v="2011-11-24T00:00:00"/>
    <s v="DennisBolton@gmail.com"/>
    <x v="90"/>
    <x v="9"/>
    <x v="670"/>
    <x v="766"/>
    <x v="3"/>
    <n v="79.891199999999998"/>
    <n v="5"/>
    <n v="11"/>
  </r>
  <r>
    <x v="1263"/>
    <x v="748"/>
    <d v="2013-06-03T00:00:00"/>
    <s v="LynnSmith@gmail.com"/>
    <x v="0"/>
    <x v="9"/>
    <x v="518"/>
    <x v="1971"/>
    <x v="0"/>
    <n v="6.1547999999999998"/>
    <n v="6"/>
    <n v="5"/>
  </r>
  <r>
    <x v="1264"/>
    <x v="749"/>
    <d v="2013-10-08T00:00:00"/>
    <s v="DanielByrd@gmail.com"/>
    <x v="141"/>
    <x v="0"/>
    <x v="927"/>
    <x v="1483"/>
    <x v="0"/>
    <n v="2.9567999999999999"/>
    <n v="4"/>
    <n v="10"/>
  </r>
  <r>
    <x v="1264"/>
    <x v="749"/>
    <d v="2013-10-08T00:00:00"/>
    <s v="DanielByrd@gmail.com"/>
    <x v="141"/>
    <x v="10"/>
    <x v="55"/>
    <x v="1647"/>
    <x v="2"/>
    <n v="102.9528"/>
    <n v="4"/>
    <n v="10"/>
  </r>
  <r>
    <x v="1264"/>
    <x v="749"/>
    <d v="2013-10-08T00:00:00"/>
    <s v="DanielByrd@gmail.com"/>
    <x v="141"/>
    <x v="9"/>
    <x v="1343"/>
    <x v="10"/>
    <x v="0"/>
    <n v="3.8519999999999999"/>
    <n v="4"/>
    <n v="10"/>
  </r>
  <r>
    <x v="1264"/>
    <x v="749"/>
    <d v="2013-10-08T00:00:00"/>
    <s v="DanielByrd@gmail.com"/>
    <x v="141"/>
    <x v="9"/>
    <x v="652"/>
    <x v="1972"/>
    <x v="0"/>
    <n v="45.9754"/>
    <n v="4"/>
    <n v="10"/>
  </r>
  <r>
    <x v="1265"/>
    <x v="586"/>
    <d v="2014-09-16T00:00:00"/>
    <s v="DamalaKotsonis@gmail.com"/>
    <x v="6"/>
    <x v="9"/>
    <x v="965"/>
    <x v="81"/>
    <x v="6"/>
    <n v="11.2752"/>
    <n v="6"/>
    <n v="9"/>
  </r>
  <r>
    <x v="1265"/>
    <x v="586"/>
    <d v="2014-09-16T00:00:00"/>
    <s v="DamalaKotsonis@gmail.com"/>
    <x v="6"/>
    <x v="5"/>
    <x v="1379"/>
    <x v="1973"/>
    <x v="8"/>
    <n v="0.83819999999999995"/>
    <n v="6"/>
    <n v="9"/>
  </r>
  <r>
    <x v="1266"/>
    <x v="343"/>
    <d v="2014-12-07T00:00:00"/>
    <s v="LenaCacioppo@gmail.com"/>
    <x v="117"/>
    <x v="2"/>
    <x v="586"/>
    <x v="1450"/>
    <x v="6"/>
    <n v="1.0007999999999999"/>
    <n v="3"/>
    <n v="12"/>
  </r>
  <r>
    <x v="1266"/>
    <x v="343"/>
    <d v="2014-12-07T00:00:00"/>
    <s v="LenaCacioppo@gmail.com"/>
    <x v="117"/>
    <x v="8"/>
    <x v="1241"/>
    <x v="1974"/>
    <x v="6"/>
    <n v="10.5534"/>
    <n v="3"/>
    <n v="12"/>
  </r>
  <r>
    <x v="1266"/>
    <x v="343"/>
    <d v="2014-12-07T00:00:00"/>
    <s v="LenaCacioppo@gmail.com"/>
    <x v="117"/>
    <x v="8"/>
    <x v="1241"/>
    <x v="1975"/>
    <x v="7"/>
    <n v="14.071199999999999"/>
    <n v="3"/>
    <n v="12"/>
  </r>
  <r>
    <x v="1266"/>
    <x v="343"/>
    <d v="2014-12-07T00:00:00"/>
    <s v="LenaCacioppo@gmail.com"/>
    <x v="117"/>
    <x v="9"/>
    <x v="672"/>
    <x v="1976"/>
    <x v="0"/>
    <n v="3.7410000000000001"/>
    <n v="3"/>
    <n v="12"/>
  </r>
  <r>
    <x v="1266"/>
    <x v="343"/>
    <d v="2014-12-07T00:00:00"/>
    <s v="LenaCacioppo@gmail.com"/>
    <x v="117"/>
    <x v="12"/>
    <x v="849"/>
    <x v="1977"/>
    <x v="1"/>
    <n v="5.915"/>
    <n v="3"/>
    <n v="12"/>
  </r>
  <r>
    <x v="1266"/>
    <x v="343"/>
    <d v="2014-12-07T00:00:00"/>
    <s v="LenaCacioppo@gmail.com"/>
    <x v="117"/>
    <x v="1"/>
    <x v="57"/>
    <x v="1978"/>
    <x v="3"/>
    <n v="7.0128000000000004"/>
    <n v="3"/>
    <n v="12"/>
  </r>
  <r>
    <x v="1266"/>
    <x v="343"/>
    <d v="2014-12-07T00:00:00"/>
    <s v="LenaCacioppo@gmail.com"/>
    <x v="117"/>
    <x v="1"/>
    <x v="410"/>
    <x v="1979"/>
    <x v="4"/>
    <n v="3.3439999999999999"/>
    <n v="3"/>
    <n v="12"/>
  </r>
  <r>
    <x v="1266"/>
    <x v="343"/>
    <d v="2014-12-07T00:00:00"/>
    <s v="LenaCacioppo@gmail.com"/>
    <x v="117"/>
    <x v="1"/>
    <x v="1380"/>
    <x v="1980"/>
    <x v="8"/>
    <n v="4.6551999999999998"/>
    <n v="3"/>
    <n v="12"/>
  </r>
  <r>
    <x v="1267"/>
    <x v="341"/>
    <d v="2013-08-23T00:00:00"/>
    <s v="JeremyPistek@gmail.com"/>
    <x v="162"/>
    <x v="9"/>
    <x v="261"/>
    <x v="171"/>
    <x v="4"/>
    <n v="15.552"/>
    <n v="6"/>
    <n v="8"/>
  </r>
  <r>
    <x v="1268"/>
    <x v="750"/>
    <d v="2013-08-03T00:00:00"/>
    <s v="RobWilliams@gmail.com"/>
    <x v="3"/>
    <x v="5"/>
    <x v="1381"/>
    <x v="1981"/>
    <x v="0"/>
    <n v="178.91"/>
    <n v="3"/>
    <n v="7"/>
  </r>
  <r>
    <x v="1269"/>
    <x v="583"/>
    <d v="2013-12-08T00:00:00"/>
    <s v="RogerDemir@gmail.com"/>
    <x v="163"/>
    <x v="6"/>
    <x v="307"/>
    <x v="1982"/>
    <x v="3"/>
    <n v="6.7176"/>
    <n v="4"/>
    <n v="12"/>
  </r>
  <r>
    <x v="1269"/>
    <x v="583"/>
    <d v="2013-12-08T00:00:00"/>
    <s v="RogerDemir@gmail.com"/>
    <x v="163"/>
    <x v="2"/>
    <x v="1382"/>
    <x v="1983"/>
    <x v="7"/>
    <n v="5.9184000000000001"/>
    <n v="4"/>
    <n v="12"/>
  </r>
  <r>
    <x v="1269"/>
    <x v="583"/>
    <d v="2013-12-08T00:00:00"/>
    <s v="RogerDemir@gmail.com"/>
    <x v="163"/>
    <x v="7"/>
    <x v="1383"/>
    <x v="1984"/>
    <x v="3"/>
    <n v="7.3079999999999998"/>
    <n v="4"/>
    <n v="12"/>
  </r>
  <r>
    <x v="1269"/>
    <x v="583"/>
    <d v="2013-12-08T00:00:00"/>
    <s v="RogerDemir@gmail.com"/>
    <x v="163"/>
    <x v="15"/>
    <x v="144"/>
    <x v="1614"/>
    <x v="0"/>
    <n v="-12.098000000000001"/>
    <n v="4"/>
    <n v="12"/>
  </r>
  <r>
    <x v="1270"/>
    <x v="751"/>
    <d v="2012-07-08T00:00:00"/>
    <s v="JuliePrescott@gmail.com"/>
    <x v="18"/>
    <x v="4"/>
    <x v="739"/>
    <x v="1985"/>
    <x v="0"/>
    <n v="7.4256000000000002"/>
    <n v="4"/>
    <n v="7"/>
  </r>
  <r>
    <x v="1271"/>
    <x v="298"/>
    <d v="2013-07-21T00:00:00"/>
    <s v="MarkCousins@gmail.com"/>
    <x v="6"/>
    <x v="10"/>
    <x v="122"/>
    <x v="745"/>
    <x v="3"/>
    <n v="23.027999999999999"/>
    <n v="5"/>
    <n v="7"/>
  </r>
  <r>
    <x v="1271"/>
    <x v="298"/>
    <d v="2013-07-21T00:00:00"/>
    <s v="MarkCousins@gmail.com"/>
    <x v="6"/>
    <x v="9"/>
    <x v="1046"/>
    <x v="52"/>
    <x v="4"/>
    <n v="34.293999999999997"/>
    <n v="5"/>
    <n v="7"/>
  </r>
  <r>
    <x v="1272"/>
    <x v="752"/>
    <d v="2014-08-25T00:00:00"/>
    <s v="RickWilson@gmail.com"/>
    <x v="19"/>
    <x v="13"/>
    <x v="57"/>
    <x v="1283"/>
    <x v="0"/>
    <n v="11.68"/>
    <n v="7"/>
    <n v="8"/>
  </r>
  <r>
    <x v="1272"/>
    <x v="752"/>
    <d v="2014-08-25T00:00:00"/>
    <s v="RickWilson@gmail.com"/>
    <x v="19"/>
    <x v="3"/>
    <x v="1180"/>
    <x v="307"/>
    <x v="3"/>
    <n v="8.9969999999999999"/>
    <n v="7"/>
    <n v="8"/>
  </r>
  <r>
    <x v="1272"/>
    <x v="752"/>
    <d v="2014-08-25T00:00:00"/>
    <s v="RickWilson@gmail.com"/>
    <x v="19"/>
    <x v="9"/>
    <x v="475"/>
    <x v="10"/>
    <x v="0"/>
    <n v="3.8519999999999999"/>
    <n v="7"/>
    <n v="8"/>
  </r>
  <r>
    <x v="1272"/>
    <x v="752"/>
    <d v="2014-08-25T00:00:00"/>
    <s v="RickWilson@gmail.com"/>
    <x v="19"/>
    <x v="4"/>
    <x v="723"/>
    <x v="1986"/>
    <x v="3"/>
    <n v="4.8719999999999999"/>
    <n v="7"/>
    <n v="8"/>
  </r>
  <r>
    <x v="1272"/>
    <x v="752"/>
    <d v="2014-08-25T00:00:00"/>
    <s v="RickWilson@gmail.com"/>
    <x v="19"/>
    <x v="5"/>
    <x v="1384"/>
    <x v="1987"/>
    <x v="5"/>
    <n v="654.75540000000001"/>
    <n v="7"/>
    <n v="8"/>
  </r>
  <r>
    <x v="1272"/>
    <x v="752"/>
    <d v="2014-08-25T00:00:00"/>
    <s v="RickWilson@gmail.com"/>
    <x v="19"/>
    <x v="7"/>
    <x v="266"/>
    <x v="271"/>
    <x v="3"/>
    <n v="140.54820000000001"/>
    <n v="7"/>
    <n v="8"/>
  </r>
  <r>
    <x v="1272"/>
    <x v="752"/>
    <d v="2014-08-25T00:00:00"/>
    <s v="RickWilson@gmail.com"/>
    <x v="19"/>
    <x v="4"/>
    <x v="421"/>
    <x v="1988"/>
    <x v="7"/>
    <n v="77.369600000000005"/>
    <n v="7"/>
    <n v="8"/>
  </r>
  <r>
    <x v="1273"/>
    <x v="753"/>
    <d v="2013-12-18T00:00:00"/>
    <s v="DavidSmith@gmail.com"/>
    <x v="18"/>
    <x v="10"/>
    <x v="36"/>
    <x v="36"/>
    <x v="0"/>
    <n v="-9.1601999999999997"/>
    <n v="3"/>
    <n v="12"/>
  </r>
  <r>
    <x v="1273"/>
    <x v="753"/>
    <d v="2013-12-18T00:00:00"/>
    <s v="DavidSmith@gmail.com"/>
    <x v="18"/>
    <x v="7"/>
    <x v="53"/>
    <x v="1989"/>
    <x v="11"/>
    <n v="35.048000000000002"/>
    <n v="3"/>
    <n v="12"/>
  </r>
  <r>
    <x v="1274"/>
    <x v="530"/>
    <d v="2014-10-11T00:00:00"/>
    <s v="GregGuthrie@gmail.com"/>
    <x v="143"/>
    <x v="10"/>
    <x v="638"/>
    <x v="1911"/>
    <x v="2"/>
    <n v="-59.835599999999999"/>
    <n v="5"/>
    <n v="10"/>
  </r>
  <r>
    <x v="1274"/>
    <x v="530"/>
    <d v="2014-10-11T00:00:00"/>
    <s v="GregGuthrie@gmail.com"/>
    <x v="143"/>
    <x v="11"/>
    <x v="57"/>
    <x v="23"/>
    <x v="4"/>
    <n v="6.8540000000000001"/>
    <n v="5"/>
    <n v="10"/>
  </r>
  <r>
    <x v="1274"/>
    <x v="530"/>
    <d v="2014-10-11T00:00:00"/>
    <s v="GregGuthrie@gmail.com"/>
    <x v="143"/>
    <x v="5"/>
    <x v="991"/>
    <x v="1990"/>
    <x v="2"/>
    <n v="4.1079999999999997"/>
    <n v="5"/>
    <n v="10"/>
  </r>
  <r>
    <x v="1274"/>
    <x v="530"/>
    <d v="2014-10-11T00:00:00"/>
    <s v="GregGuthrie@gmail.com"/>
    <x v="143"/>
    <x v="1"/>
    <x v="1385"/>
    <x v="1991"/>
    <x v="4"/>
    <n v="26.972999999999999"/>
    <n v="5"/>
    <n v="10"/>
  </r>
  <r>
    <x v="1274"/>
    <x v="530"/>
    <d v="2014-10-11T00:00:00"/>
    <s v="GregGuthrie@gmail.com"/>
    <x v="143"/>
    <x v="6"/>
    <x v="423"/>
    <x v="1992"/>
    <x v="3"/>
    <n v="5.1588000000000003"/>
    <n v="5"/>
    <n v="10"/>
  </r>
  <r>
    <x v="1274"/>
    <x v="530"/>
    <d v="2014-10-11T00:00:00"/>
    <s v="GregGuthrie@gmail.com"/>
    <x v="143"/>
    <x v="3"/>
    <x v="626"/>
    <x v="996"/>
    <x v="8"/>
    <n v="2.6972999999999998"/>
    <n v="5"/>
    <n v="10"/>
  </r>
  <r>
    <x v="1275"/>
    <x v="754"/>
    <d v="2012-03-30T00:00:00"/>
    <s v="BartPistole@gmail.com"/>
    <x v="0"/>
    <x v="9"/>
    <x v="612"/>
    <x v="565"/>
    <x v="2"/>
    <n v="16.68"/>
    <n v="7"/>
    <n v="3"/>
  </r>
  <r>
    <x v="1276"/>
    <x v="755"/>
    <d v="2013-10-13T00:00:00"/>
    <s v="CoreyCatlett@gmail.com"/>
    <x v="15"/>
    <x v="15"/>
    <x v="1386"/>
    <x v="1993"/>
    <x v="3"/>
    <n v="-190.85220000000001"/>
    <n v="2"/>
    <n v="10"/>
  </r>
  <r>
    <x v="1276"/>
    <x v="755"/>
    <d v="2013-10-13T00:00:00"/>
    <s v="CoreyCatlett@gmail.com"/>
    <x v="15"/>
    <x v="3"/>
    <x v="1387"/>
    <x v="1994"/>
    <x v="8"/>
    <n v="-2.9984999999999999"/>
    <n v="2"/>
    <n v="10"/>
  </r>
  <r>
    <x v="1276"/>
    <x v="755"/>
    <d v="2013-10-13T00:00:00"/>
    <s v="CoreyCatlett@gmail.com"/>
    <x v="15"/>
    <x v="10"/>
    <x v="1351"/>
    <x v="1130"/>
    <x v="8"/>
    <n v="13.588200000000001"/>
    <n v="2"/>
    <n v="10"/>
  </r>
  <r>
    <x v="1277"/>
    <x v="140"/>
    <d v="2012-08-31T00:00:00"/>
    <s v="ChadCunningham@gmail.com"/>
    <x v="0"/>
    <x v="4"/>
    <x v="1388"/>
    <x v="1995"/>
    <x v="8"/>
    <n v="1.6588000000000001"/>
    <n v="4"/>
    <n v="8"/>
  </r>
  <r>
    <x v="1278"/>
    <x v="756"/>
    <d v="2013-04-25T00:00:00"/>
    <s v="DuaneNoonan@gmail.com"/>
    <x v="1"/>
    <x v="4"/>
    <x v="299"/>
    <x v="1733"/>
    <x v="4"/>
    <n v="2.8079999999999998"/>
    <n v="3"/>
    <n v="4"/>
  </r>
  <r>
    <x v="1279"/>
    <x v="148"/>
    <d v="2012-11-23T00:00:00"/>
    <s v="MichelleMoray@gmail.com"/>
    <x v="7"/>
    <x v="4"/>
    <x v="102"/>
    <x v="1996"/>
    <x v="3"/>
    <n v="-3.4272"/>
    <n v="3"/>
    <n v="11"/>
  </r>
  <r>
    <x v="1279"/>
    <x v="148"/>
    <d v="2012-11-23T00:00:00"/>
    <s v="MichelleMoray@gmail.com"/>
    <x v="7"/>
    <x v="15"/>
    <x v="1389"/>
    <x v="1997"/>
    <x v="6"/>
    <n v="-247.7988"/>
    <n v="3"/>
    <n v="11"/>
  </r>
  <r>
    <x v="1279"/>
    <x v="148"/>
    <d v="2012-11-23T00:00:00"/>
    <s v="MichelleMoray@gmail.com"/>
    <x v="7"/>
    <x v="4"/>
    <x v="1390"/>
    <x v="1998"/>
    <x v="6"/>
    <n v="-7.3692000000000002"/>
    <n v="3"/>
    <n v="11"/>
  </r>
  <r>
    <x v="1280"/>
    <x v="56"/>
    <d v="2014-11-06T00:00:00"/>
    <s v="ClayRozendal@gmail.com"/>
    <x v="18"/>
    <x v="8"/>
    <x v="73"/>
    <x v="1999"/>
    <x v="4"/>
    <n v="87.89"/>
    <n v="2"/>
    <n v="11"/>
  </r>
  <r>
    <x v="1280"/>
    <x v="56"/>
    <d v="2014-11-06T00:00:00"/>
    <s v="ClayRozendal@gmail.com"/>
    <x v="18"/>
    <x v="6"/>
    <x v="964"/>
    <x v="2000"/>
    <x v="12"/>
    <n v="20.9148"/>
    <n v="2"/>
    <n v="11"/>
  </r>
  <r>
    <x v="1281"/>
    <x v="757"/>
    <d v="2011-05-07T00:00:00"/>
    <s v="BillShonely@gmail.com"/>
    <x v="1"/>
    <x v="1"/>
    <x v="710"/>
    <x v="2001"/>
    <x v="1"/>
    <n v="3.8976000000000002"/>
    <n v="3"/>
    <n v="5"/>
  </r>
  <r>
    <x v="1281"/>
    <x v="757"/>
    <d v="2011-05-07T00:00:00"/>
    <s v="BillShonely@gmail.com"/>
    <x v="1"/>
    <x v="5"/>
    <x v="593"/>
    <x v="2002"/>
    <x v="2"/>
    <n v="19.034400000000002"/>
    <n v="3"/>
    <n v="5"/>
  </r>
  <r>
    <x v="1282"/>
    <x v="111"/>
    <d v="2012-12-15T00:00:00"/>
    <s v="KarenDaniels@gmail.com"/>
    <x v="0"/>
    <x v="8"/>
    <x v="548"/>
    <x v="2003"/>
    <x v="6"/>
    <n v="128.9742"/>
    <n v="3"/>
    <n v="12"/>
  </r>
  <r>
    <x v="1282"/>
    <x v="111"/>
    <d v="2012-12-15T00:00:00"/>
    <s v="KarenDaniels@gmail.com"/>
    <x v="0"/>
    <x v="12"/>
    <x v="57"/>
    <x v="2004"/>
    <x v="1"/>
    <n v="0.51519999999999999"/>
    <n v="3"/>
    <n v="12"/>
  </r>
  <r>
    <x v="1283"/>
    <x v="420"/>
    <d v="2013-10-12T00:00:00"/>
    <s v="MickCrebagga@gmail.com"/>
    <x v="37"/>
    <x v="11"/>
    <x v="1240"/>
    <x v="2005"/>
    <x v="12"/>
    <n v="0.93359999999999999"/>
    <n v="4"/>
    <n v="10"/>
  </r>
  <r>
    <x v="1284"/>
    <x v="353"/>
    <d v="2012-06-23T00:00:00"/>
    <s v="JustinMacKendrick@gmail.com"/>
    <x v="7"/>
    <x v="3"/>
    <x v="1326"/>
    <x v="2006"/>
    <x v="1"/>
    <n v="15.743"/>
    <n v="3"/>
    <n v="6"/>
  </r>
  <r>
    <x v="1285"/>
    <x v="452"/>
    <d v="2014-10-20T00:00:00"/>
    <s v="BarryFranzÃ¶sisch@gmail.com"/>
    <x v="160"/>
    <x v="3"/>
    <x v="1072"/>
    <x v="1918"/>
    <x v="8"/>
    <n v="4.6193"/>
    <n v="2"/>
    <n v="10"/>
  </r>
  <r>
    <x v="1286"/>
    <x v="54"/>
    <d v="2014-07-03T00:00:00"/>
    <s v="JohnCastell@gmail.com"/>
    <x v="0"/>
    <x v="15"/>
    <x v="805"/>
    <x v="956"/>
    <x v="3"/>
    <n v="5.1294000000000004"/>
    <n v="2"/>
    <n v="7"/>
  </r>
  <r>
    <x v="1287"/>
    <x v="409"/>
    <d v="2014-08-26T00:00:00"/>
    <s v="CandaceMcMahon@gmail.com"/>
    <x v="1"/>
    <x v="10"/>
    <x v="1391"/>
    <x v="2007"/>
    <x v="6"/>
    <n v="38.870399999999997"/>
    <n v="4"/>
    <n v="8"/>
  </r>
  <r>
    <x v="1287"/>
    <x v="409"/>
    <d v="2014-08-26T00:00:00"/>
    <s v="CandaceMcMahon@gmail.com"/>
    <x v="1"/>
    <x v="7"/>
    <x v="843"/>
    <x v="2008"/>
    <x v="6"/>
    <n v="34.354799999999997"/>
    <n v="4"/>
    <n v="8"/>
  </r>
  <r>
    <x v="1287"/>
    <x v="409"/>
    <d v="2014-08-26T00:00:00"/>
    <s v="CandaceMcMahon@gmail.com"/>
    <x v="1"/>
    <x v="8"/>
    <x v="639"/>
    <x v="2009"/>
    <x v="0"/>
    <n v="11.613"/>
    <n v="4"/>
    <n v="8"/>
  </r>
  <r>
    <x v="1288"/>
    <x v="628"/>
    <d v="2014-09-18T00:00:00"/>
    <s v="DougO'Connell@gmail.com"/>
    <x v="90"/>
    <x v="4"/>
    <x v="32"/>
    <x v="2010"/>
    <x v="5"/>
    <n v="106.95780000000001"/>
    <n v="2"/>
    <n v="9"/>
  </r>
  <r>
    <x v="1289"/>
    <x v="758"/>
    <d v="2012-09-04T00:00:00"/>
    <s v="CassandraBrandow@gmail.com"/>
    <x v="0"/>
    <x v="7"/>
    <x v="1392"/>
    <x v="2011"/>
    <x v="4"/>
    <n v="267.70499999999998"/>
    <n v="7"/>
    <n v="8"/>
  </r>
  <r>
    <x v="1289"/>
    <x v="758"/>
    <d v="2012-09-04T00:00:00"/>
    <s v="CassandraBrandow@gmail.com"/>
    <x v="0"/>
    <x v="15"/>
    <x v="1393"/>
    <x v="500"/>
    <x v="0"/>
    <n v="28.956800000000001"/>
    <n v="7"/>
    <n v="8"/>
  </r>
  <r>
    <x v="1289"/>
    <x v="758"/>
    <d v="2012-09-04T00:00:00"/>
    <s v="CassandraBrandow@gmail.com"/>
    <x v="0"/>
    <x v="7"/>
    <x v="217"/>
    <x v="2012"/>
    <x v="5"/>
    <n v="29.152799999999999"/>
    <n v="7"/>
    <n v="8"/>
  </r>
  <r>
    <x v="1289"/>
    <x v="758"/>
    <d v="2012-09-04T00:00:00"/>
    <s v="CassandraBrandow@gmail.com"/>
    <x v="0"/>
    <x v="4"/>
    <x v="817"/>
    <x v="2013"/>
    <x v="4"/>
    <n v="13.959"/>
    <n v="7"/>
    <n v="8"/>
  </r>
  <r>
    <x v="1289"/>
    <x v="758"/>
    <d v="2012-09-04T00:00:00"/>
    <s v="CassandraBrandow@gmail.com"/>
    <x v="0"/>
    <x v="3"/>
    <x v="759"/>
    <x v="243"/>
    <x v="3"/>
    <n v="15.111599999999999"/>
    <n v="7"/>
    <n v="8"/>
  </r>
  <r>
    <x v="1289"/>
    <x v="758"/>
    <d v="2012-09-04T00:00:00"/>
    <s v="CassandraBrandow@gmail.com"/>
    <x v="0"/>
    <x v="1"/>
    <x v="130"/>
    <x v="2014"/>
    <x v="0"/>
    <n v="1.7472000000000001"/>
    <n v="7"/>
    <n v="8"/>
  </r>
  <r>
    <x v="1290"/>
    <x v="759"/>
    <d v="2012-10-24T00:00:00"/>
    <s v="NoelStaavos@gmail.com"/>
    <x v="3"/>
    <x v="8"/>
    <x v="1374"/>
    <x v="396"/>
    <x v="3"/>
    <n v="86.389200000000002"/>
    <n v="4"/>
    <n v="10"/>
  </r>
  <r>
    <x v="1290"/>
    <x v="759"/>
    <d v="2012-10-24T00:00:00"/>
    <s v="NoelStaavos@gmail.com"/>
    <x v="3"/>
    <x v="1"/>
    <x v="1071"/>
    <x v="683"/>
    <x v="6"/>
    <n v="6.0876000000000001"/>
    <n v="4"/>
    <n v="10"/>
  </r>
  <r>
    <x v="1291"/>
    <x v="281"/>
    <d v="2012-11-01T00:00:00"/>
    <s v="KristenHastings@gmail.com"/>
    <x v="80"/>
    <x v="0"/>
    <x v="912"/>
    <x v="2015"/>
    <x v="6"/>
    <n v="47.626800000000003"/>
    <n v="6"/>
    <n v="10"/>
  </r>
  <r>
    <x v="1291"/>
    <x v="281"/>
    <d v="2012-11-01T00:00:00"/>
    <s v="KristenHastings@gmail.com"/>
    <x v="80"/>
    <x v="9"/>
    <x v="1257"/>
    <x v="2016"/>
    <x v="3"/>
    <n v="47.815199999999997"/>
    <n v="6"/>
    <n v="10"/>
  </r>
  <r>
    <x v="1291"/>
    <x v="281"/>
    <d v="2012-11-01T00:00:00"/>
    <s v="KristenHastings@gmail.com"/>
    <x v="80"/>
    <x v="5"/>
    <x v="201"/>
    <x v="2017"/>
    <x v="4"/>
    <n v="20.388000000000002"/>
    <n v="6"/>
    <n v="10"/>
  </r>
  <r>
    <x v="1291"/>
    <x v="281"/>
    <d v="2012-11-01T00:00:00"/>
    <s v="KristenHastings@gmail.com"/>
    <x v="80"/>
    <x v="4"/>
    <x v="585"/>
    <x v="2018"/>
    <x v="1"/>
    <n v="-10.487399999999999"/>
    <n v="6"/>
    <n v="10"/>
  </r>
  <r>
    <x v="1291"/>
    <x v="281"/>
    <d v="2012-11-01T00:00:00"/>
    <s v="KristenHastings@gmail.com"/>
    <x v="80"/>
    <x v="7"/>
    <x v="225"/>
    <x v="2019"/>
    <x v="11"/>
    <n v="-161.69399999999999"/>
    <n v="6"/>
    <n v="10"/>
  </r>
  <r>
    <x v="1292"/>
    <x v="230"/>
    <d v="2013-10-02T00:00:00"/>
    <s v="DarioMedina@gmail.com"/>
    <x v="129"/>
    <x v="2"/>
    <x v="605"/>
    <x v="2020"/>
    <x v="2"/>
    <n v="1.1808000000000001"/>
    <n v="2"/>
    <n v="9"/>
  </r>
  <r>
    <x v="1293"/>
    <x v="398"/>
    <d v="2012-07-14T00:00:00"/>
    <s v="MikeVittorini@gmail.com"/>
    <x v="82"/>
    <x v="4"/>
    <x v="1394"/>
    <x v="1297"/>
    <x v="0"/>
    <n v="12.974"/>
    <n v="4"/>
    <n v="7"/>
  </r>
  <r>
    <x v="1294"/>
    <x v="705"/>
    <d v="2011-12-13T00:00:00"/>
    <s v="AnnSteele@gmail.com"/>
    <x v="1"/>
    <x v="7"/>
    <x v="684"/>
    <x v="2021"/>
    <x v="1"/>
    <n v="70.033600000000007"/>
    <n v="6"/>
    <n v="12"/>
  </r>
  <r>
    <x v="1295"/>
    <x v="656"/>
    <d v="2012-12-14T00:00:00"/>
    <s v="MegTillman@gmail.com"/>
    <x v="3"/>
    <x v="0"/>
    <x v="624"/>
    <x v="594"/>
    <x v="0"/>
    <n v="2.8224"/>
    <n v="4"/>
    <n v="12"/>
  </r>
  <r>
    <x v="1296"/>
    <x v="760"/>
    <d v="2014-08-02T00:00:00"/>
    <s v="DennisKane@gmail.com"/>
    <x v="1"/>
    <x v="1"/>
    <x v="57"/>
    <x v="557"/>
    <x v="3"/>
    <n v="10.507199999999999"/>
    <n v="5"/>
    <n v="7"/>
  </r>
  <r>
    <x v="1296"/>
    <x v="760"/>
    <d v="2014-08-02T00:00:00"/>
    <s v="DennisKane@gmail.com"/>
    <x v="1"/>
    <x v="9"/>
    <x v="618"/>
    <x v="2022"/>
    <x v="2"/>
    <n v="12.052"/>
    <n v="5"/>
    <n v="7"/>
  </r>
  <r>
    <x v="1296"/>
    <x v="760"/>
    <d v="2014-08-02T00:00:00"/>
    <s v="DennisKane@gmail.com"/>
    <x v="1"/>
    <x v="9"/>
    <x v="967"/>
    <x v="265"/>
    <x v="0"/>
    <n v="6.2207999999999997"/>
    <n v="5"/>
    <n v="7"/>
  </r>
  <r>
    <x v="1296"/>
    <x v="760"/>
    <d v="2014-08-02T00:00:00"/>
    <s v="DennisKane@gmail.com"/>
    <x v="1"/>
    <x v="8"/>
    <x v="146"/>
    <x v="2023"/>
    <x v="4"/>
    <n v="32.893000000000001"/>
    <n v="5"/>
    <n v="7"/>
  </r>
  <r>
    <x v="1297"/>
    <x v="38"/>
    <d v="2015-01-02T00:00:00"/>
    <s v="SusanVittorini@gmail.com"/>
    <x v="95"/>
    <x v="7"/>
    <x v="1318"/>
    <x v="2024"/>
    <x v="4"/>
    <n v="34.292499999999997"/>
    <n v="4"/>
    <n v="12"/>
  </r>
  <r>
    <x v="1297"/>
    <x v="38"/>
    <d v="2015-01-02T00:00:00"/>
    <s v="SusanVittorini@gmail.com"/>
    <x v="95"/>
    <x v="9"/>
    <x v="696"/>
    <x v="234"/>
    <x v="8"/>
    <n v="1.9259999999999999"/>
    <n v="4"/>
    <n v="12"/>
  </r>
  <r>
    <x v="1298"/>
    <x v="631"/>
    <d v="2013-03-14T00:00:00"/>
    <s v="RickHuthwaite@gmail.com"/>
    <x v="0"/>
    <x v="8"/>
    <x v="472"/>
    <x v="2025"/>
    <x v="3"/>
    <n v="5.1014999999999997"/>
    <n v="3"/>
    <n v="3"/>
  </r>
  <r>
    <x v="1298"/>
    <x v="631"/>
    <d v="2013-03-14T00:00:00"/>
    <s v="RickHuthwaite@gmail.com"/>
    <x v="0"/>
    <x v="16"/>
    <x v="1395"/>
    <x v="2026"/>
    <x v="3"/>
    <n v="377.73"/>
    <n v="3"/>
    <n v="3"/>
  </r>
  <r>
    <x v="1299"/>
    <x v="761"/>
    <d v="2012-05-26T00:00:00"/>
    <s v="SarahBrown@gmail.com"/>
    <x v="0"/>
    <x v="0"/>
    <x v="1153"/>
    <x v="1234"/>
    <x v="0"/>
    <n v="3.7995999999999999"/>
    <n v="4"/>
    <n v="5"/>
  </r>
  <r>
    <x v="1299"/>
    <x v="761"/>
    <d v="2012-05-26T00:00:00"/>
    <s v="SarahBrown@gmail.com"/>
    <x v="0"/>
    <x v="16"/>
    <x v="1197"/>
    <x v="2027"/>
    <x v="1"/>
    <n v="334.49849999999998"/>
    <n v="4"/>
    <n v="5"/>
  </r>
  <r>
    <x v="1299"/>
    <x v="761"/>
    <d v="2012-05-26T00:00:00"/>
    <s v="SarahBrown@gmail.com"/>
    <x v="0"/>
    <x v="7"/>
    <x v="820"/>
    <x v="2028"/>
    <x v="1"/>
    <n v="29.341200000000001"/>
    <n v="4"/>
    <n v="5"/>
  </r>
  <r>
    <x v="1299"/>
    <x v="761"/>
    <d v="2012-05-26T00:00:00"/>
    <s v="SarahBrown@gmail.com"/>
    <x v="0"/>
    <x v="3"/>
    <x v="1075"/>
    <x v="2029"/>
    <x v="6"/>
    <n v="58.179600000000001"/>
    <n v="4"/>
    <n v="5"/>
  </r>
  <r>
    <x v="1300"/>
    <x v="762"/>
    <d v="2014-09-05T00:00:00"/>
    <s v="RickWilson@gmail.com"/>
    <x v="0"/>
    <x v="1"/>
    <x v="1396"/>
    <x v="2030"/>
    <x v="3"/>
    <n v="41.445599999999999"/>
    <n v="6"/>
    <n v="8"/>
  </r>
  <r>
    <x v="1301"/>
    <x v="54"/>
    <d v="2014-07-06T00:00:00"/>
    <s v="ThomasThornton@gmail.com"/>
    <x v="0"/>
    <x v="9"/>
    <x v="479"/>
    <x v="1028"/>
    <x v="4"/>
    <n v="100.4255"/>
    <n v="5"/>
    <n v="7"/>
  </r>
  <r>
    <x v="1302"/>
    <x v="366"/>
    <d v="2013-11-17T00:00:00"/>
    <s v="LizPelletier@gmail.com"/>
    <x v="3"/>
    <x v="1"/>
    <x v="1397"/>
    <x v="670"/>
    <x v="0"/>
    <n v="10.909599999999999"/>
    <n v="5"/>
    <n v="11"/>
  </r>
  <r>
    <x v="1302"/>
    <x v="366"/>
    <d v="2013-11-17T00:00:00"/>
    <s v="LizPelletier@gmail.com"/>
    <x v="3"/>
    <x v="10"/>
    <x v="180"/>
    <x v="180"/>
    <x v="3"/>
    <n v="0"/>
    <n v="5"/>
    <n v="11"/>
  </r>
  <r>
    <x v="1302"/>
    <x v="366"/>
    <d v="2013-11-17T00:00:00"/>
    <s v="LizPelletier@gmail.com"/>
    <x v="3"/>
    <x v="4"/>
    <x v="1316"/>
    <x v="2031"/>
    <x v="13"/>
    <n v="11.026400000000001"/>
    <n v="5"/>
    <n v="11"/>
  </r>
  <r>
    <x v="1303"/>
    <x v="75"/>
    <d v="2014-09-13T00:00:00"/>
    <s v="JosephAirdo@gmail.com"/>
    <x v="160"/>
    <x v="10"/>
    <x v="1001"/>
    <x v="370"/>
    <x v="0"/>
    <n v="-28.2744"/>
    <n v="5"/>
    <n v="9"/>
  </r>
  <r>
    <x v="1304"/>
    <x v="627"/>
    <d v="2011-07-23T00:00:00"/>
    <s v="JonathanDoherty@gmail.com"/>
    <x v="49"/>
    <x v="8"/>
    <x v="1353"/>
    <x v="1917"/>
    <x v="0"/>
    <n v="15.0984"/>
    <n v="3"/>
    <n v="7"/>
  </r>
  <r>
    <x v="1304"/>
    <x v="627"/>
    <d v="2011-07-23T00:00:00"/>
    <s v="JonathanDoherty@gmail.com"/>
    <x v="49"/>
    <x v="9"/>
    <x v="1249"/>
    <x v="159"/>
    <x v="0"/>
    <n v="5.8604000000000003"/>
    <n v="3"/>
    <n v="7"/>
  </r>
  <r>
    <x v="1304"/>
    <x v="627"/>
    <d v="2011-07-23T00:00:00"/>
    <s v="JonathanDoherty@gmail.com"/>
    <x v="49"/>
    <x v="2"/>
    <x v="1398"/>
    <x v="986"/>
    <x v="2"/>
    <n v="3.8048000000000002"/>
    <n v="3"/>
    <n v="7"/>
  </r>
  <r>
    <x v="1304"/>
    <x v="627"/>
    <d v="2011-07-23T00:00:00"/>
    <s v="JonathanDoherty@gmail.com"/>
    <x v="49"/>
    <x v="7"/>
    <x v="1392"/>
    <x v="2032"/>
    <x v="3"/>
    <n v="160.62299999999999"/>
    <n v="3"/>
    <n v="7"/>
  </r>
  <r>
    <x v="1305"/>
    <x v="763"/>
    <d v="2012-02-21T00:00:00"/>
    <s v="RobDowd@gmail.com"/>
    <x v="0"/>
    <x v="9"/>
    <x v="297"/>
    <x v="2033"/>
    <x v="3"/>
    <n v="17.314800000000002"/>
    <n v="5"/>
    <n v="2"/>
  </r>
  <r>
    <x v="1305"/>
    <x v="763"/>
    <d v="2012-02-21T00:00:00"/>
    <s v="RobDowd@gmail.com"/>
    <x v="0"/>
    <x v="0"/>
    <x v="781"/>
    <x v="712"/>
    <x v="1"/>
    <n v="41.223700000000001"/>
    <n v="5"/>
    <n v="2"/>
  </r>
  <r>
    <x v="1306"/>
    <x v="764"/>
    <d v="2013-02-10T00:00:00"/>
    <s v="AnnieZypern@gmail.com"/>
    <x v="18"/>
    <x v="0"/>
    <x v="1399"/>
    <x v="548"/>
    <x v="3"/>
    <n v="7.2176999999999998"/>
    <n v="5"/>
    <n v="2"/>
  </r>
  <r>
    <x v="1306"/>
    <x v="764"/>
    <d v="2013-02-10T00:00:00"/>
    <s v="AnnieZypern@gmail.com"/>
    <x v="18"/>
    <x v="7"/>
    <x v="317"/>
    <x v="1765"/>
    <x v="3"/>
    <n v="50.3658"/>
    <n v="5"/>
    <n v="2"/>
  </r>
  <r>
    <x v="1306"/>
    <x v="764"/>
    <d v="2013-02-10T00:00:00"/>
    <s v="AnnieZypern@gmail.com"/>
    <x v="18"/>
    <x v="6"/>
    <x v="964"/>
    <x v="2034"/>
    <x v="2"/>
    <n v="6.9715999999999996"/>
    <n v="5"/>
    <n v="2"/>
  </r>
  <r>
    <x v="1306"/>
    <x v="764"/>
    <d v="2013-02-10T00:00:00"/>
    <s v="AnnieZypern@gmail.com"/>
    <x v="18"/>
    <x v="3"/>
    <x v="1221"/>
    <x v="1515"/>
    <x v="2"/>
    <n v="-31.993600000000001"/>
    <n v="5"/>
    <n v="2"/>
  </r>
  <r>
    <x v="1307"/>
    <x v="765"/>
    <d v="2014-01-01T00:00:00"/>
    <s v="EugeneMoren@gmail.com"/>
    <x v="46"/>
    <x v="0"/>
    <x v="624"/>
    <x v="2035"/>
    <x v="1"/>
    <n v="9.8783999999999992"/>
    <n v="4"/>
    <n v="12"/>
  </r>
  <r>
    <x v="1308"/>
    <x v="312"/>
    <d v="2014-03-26T00:00:00"/>
    <s v="RaymondBuch@gmail.com"/>
    <x v="1"/>
    <x v="7"/>
    <x v="1383"/>
    <x v="2036"/>
    <x v="0"/>
    <n v="4.8719999999999999"/>
    <n v="2"/>
    <n v="3"/>
  </r>
  <r>
    <x v="1308"/>
    <x v="312"/>
    <d v="2014-03-26T00:00:00"/>
    <s v="RaymondBuch@gmail.com"/>
    <x v="1"/>
    <x v="9"/>
    <x v="352"/>
    <x v="38"/>
    <x v="3"/>
    <n v="9.6191999999999993"/>
    <n v="2"/>
    <n v="3"/>
  </r>
  <r>
    <x v="1308"/>
    <x v="312"/>
    <d v="2014-03-26T00:00:00"/>
    <s v="RaymondBuch@gmail.com"/>
    <x v="1"/>
    <x v="14"/>
    <x v="1400"/>
    <x v="2037"/>
    <x v="2"/>
    <n v="6719.9808000000003"/>
    <n v="2"/>
    <n v="3"/>
  </r>
  <r>
    <x v="1309"/>
    <x v="539"/>
    <d v="2013-11-23T00:00:00"/>
    <s v="PatrickGardner@gmail.com"/>
    <x v="18"/>
    <x v="8"/>
    <x v="629"/>
    <x v="697"/>
    <x v="4"/>
    <n v="95.2"/>
    <n v="4"/>
    <n v="11"/>
  </r>
  <r>
    <x v="1310"/>
    <x v="41"/>
    <d v="2012-11-06T00:00:00"/>
    <s v="LizThompson@gmail.com"/>
    <x v="18"/>
    <x v="1"/>
    <x v="1401"/>
    <x v="2038"/>
    <x v="6"/>
    <n v="33.936"/>
    <n v="4"/>
    <n v="11"/>
  </r>
  <r>
    <x v="1310"/>
    <x v="41"/>
    <d v="2012-11-06T00:00:00"/>
    <s v="LizThompson@gmail.com"/>
    <x v="18"/>
    <x v="4"/>
    <x v="939"/>
    <x v="1325"/>
    <x v="1"/>
    <n v="41.120800000000003"/>
    <n v="4"/>
    <n v="11"/>
  </r>
  <r>
    <x v="1310"/>
    <x v="41"/>
    <d v="2012-11-06T00:00:00"/>
    <s v="LizThompson@gmail.com"/>
    <x v="18"/>
    <x v="4"/>
    <x v="214"/>
    <x v="572"/>
    <x v="3"/>
    <n v="4.1832000000000003"/>
    <n v="4"/>
    <n v="11"/>
  </r>
  <r>
    <x v="1310"/>
    <x v="41"/>
    <d v="2012-11-06T00:00:00"/>
    <s v="LizThompson@gmail.com"/>
    <x v="18"/>
    <x v="15"/>
    <x v="653"/>
    <x v="2039"/>
    <x v="3"/>
    <n v="-30.146999999999998"/>
    <n v="4"/>
    <n v="11"/>
  </r>
  <r>
    <x v="1311"/>
    <x v="766"/>
    <d v="2013-08-06T00:00:00"/>
    <s v="AnnaHÃ¤berlin@gmail.com"/>
    <x v="3"/>
    <x v="6"/>
    <x v="213"/>
    <x v="2040"/>
    <x v="1"/>
    <n v="-32.3673"/>
    <n v="5"/>
    <n v="8"/>
  </r>
  <r>
    <x v="1312"/>
    <x v="12"/>
    <d v="2014-11-14T00:00:00"/>
    <s v="AdamBellavance@gmail.com"/>
    <x v="1"/>
    <x v="6"/>
    <x v="98"/>
    <x v="2041"/>
    <x v="1"/>
    <n v="366.63479999999998"/>
    <n v="7"/>
    <n v="11"/>
  </r>
  <r>
    <x v="1312"/>
    <x v="12"/>
    <d v="2014-11-14T00:00:00"/>
    <s v="AdamBellavance@gmail.com"/>
    <x v="1"/>
    <x v="10"/>
    <x v="367"/>
    <x v="2042"/>
    <x v="0"/>
    <n v="-73.0548"/>
    <n v="7"/>
    <n v="11"/>
  </r>
  <r>
    <x v="1312"/>
    <x v="12"/>
    <d v="2014-11-14T00:00:00"/>
    <s v="AdamBellavance@gmail.com"/>
    <x v="1"/>
    <x v="8"/>
    <x v="483"/>
    <x v="1684"/>
    <x v="3"/>
    <n v="32.688000000000002"/>
    <n v="7"/>
    <n v="11"/>
  </r>
  <r>
    <x v="1313"/>
    <x v="767"/>
    <d v="2011-07-13T00:00:00"/>
    <s v="GaryHansen@gmail.com"/>
    <x v="0"/>
    <x v="0"/>
    <x v="1245"/>
    <x v="1253"/>
    <x v="8"/>
    <n v="1.4112"/>
    <n v="4"/>
    <n v="7"/>
  </r>
  <r>
    <x v="1313"/>
    <x v="767"/>
    <d v="2011-07-13T00:00:00"/>
    <s v="GaryHansen@gmail.com"/>
    <x v="0"/>
    <x v="4"/>
    <x v="220"/>
    <x v="1607"/>
    <x v="6"/>
    <n v="14.1426"/>
    <n v="4"/>
    <n v="7"/>
  </r>
  <r>
    <x v="1313"/>
    <x v="767"/>
    <d v="2011-07-13T00:00:00"/>
    <s v="GaryHansen@gmail.com"/>
    <x v="0"/>
    <x v="7"/>
    <x v="514"/>
    <x v="233"/>
    <x v="2"/>
    <n v="4.0663999999999998"/>
    <n v="4"/>
    <n v="7"/>
  </r>
  <r>
    <x v="1314"/>
    <x v="338"/>
    <d v="2014-12-25T00:00:00"/>
    <s v="ChadMcGuire@gmail.com"/>
    <x v="0"/>
    <x v="8"/>
    <x v="1138"/>
    <x v="2043"/>
    <x v="4"/>
    <n v="142.48500000000001"/>
    <n v="2"/>
    <n v="12"/>
  </r>
  <r>
    <x v="1315"/>
    <x v="584"/>
    <d v="2013-09-09T00:00:00"/>
    <s v="TobyGnade@gmail.com"/>
    <x v="27"/>
    <x v="14"/>
    <x v="226"/>
    <x v="2044"/>
    <x v="0"/>
    <n v="449.99099999999999"/>
    <n v="6"/>
    <n v="9"/>
  </r>
  <r>
    <x v="1316"/>
    <x v="518"/>
    <d v="2012-08-06T00:00:00"/>
    <s v="DarrenKoutras@gmail.com"/>
    <x v="80"/>
    <x v="6"/>
    <x v="870"/>
    <x v="2045"/>
    <x v="2"/>
    <n v="-188.7"/>
    <n v="4"/>
    <n v="8"/>
  </r>
  <r>
    <x v="1317"/>
    <x v="152"/>
    <d v="2012-12-11T00:00:00"/>
    <s v="DavidBremer@gmail.com"/>
    <x v="137"/>
    <x v="9"/>
    <x v="431"/>
    <x v="881"/>
    <x v="0"/>
    <n v="4.3903999999999996"/>
    <n v="5"/>
    <n v="12"/>
  </r>
  <r>
    <x v="1318"/>
    <x v="0"/>
    <d v="2013-06-17T00:00:00"/>
    <s v="ErinAshbrook@gmail.com"/>
    <x v="10"/>
    <x v="9"/>
    <x v="498"/>
    <x v="2046"/>
    <x v="6"/>
    <n v="83.646000000000001"/>
    <n v="4"/>
    <n v="6"/>
  </r>
  <r>
    <x v="1318"/>
    <x v="0"/>
    <d v="2013-06-17T00:00:00"/>
    <s v="ErinAshbrook@gmail.com"/>
    <x v="10"/>
    <x v="9"/>
    <x v="697"/>
    <x v="265"/>
    <x v="0"/>
    <n v="6.2207999999999997"/>
    <n v="4"/>
    <n v="6"/>
  </r>
  <r>
    <x v="1319"/>
    <x v="768"/>
    <d v="2011-09-28T00:00:00"/>
    <s v="SanjitEngle@gmail.com"/>
    <x v="12"/>
    <x v="7"/>
    <x v="719"/>
    <x v="2047"/>
    <x v="4"/>
    <n v="42.362499999999997"/>
    <n v="6"/>
    <n v="9"/>
  </r>
  <r>
    <x v="1319"/>
    <x v="768"/>
    <d v="2011-09-28T00:00:00"/>
    <s v="SanjitEngle@gmail.com"/>
    <x v="12"/>
    <x v="7"/>
    <x v="971"/>
    <x v="1461"/>
    <x v="0"/>
    <n v="0.40679999999999999"/>
    <n v="6"/>
    <n v="9"/>
  </r>
  <r>
    <x v="1320"/>
    <x v="769"/>
    <d v="2011-08-16T00:00:00"/>
    <s v="BenWallace@gmail.com"/>
    <x v="3"/>
    <x v="3"/>
    <x v="745"/>
    <x v="2048"/>
    <x v="7"/>
    <n v="50.396000000000001"/>
    <n v="4"/>
    <n v="8"/>
  </r>
  <r>
    <x v="1320"/>
    <x v="769"/>
    <d v="2011-08-16T00:00:00"/>
    <s v="BenWallace@gmail.com"/>
    <x v="3"/>
    <x v="1"/>
    <x v="488"/>
    <x v="2049"/>
    <x v="3"/>
    <n v="31.6128"/>
    <n v="4"/>
    <n v="8"/>
  </r>
  <r>
    <x v="1321"/>
    <x v="608"/>
    <d v="2014-08-20T00:00:00"/>
    <s v="DanaKaydos@gmail.com"/>
    <x v="1"/>
    <x v="14"/>
    <x v="622"/>
    <x v="2050"/>
    <x v="8"/>
    <n v="89.997"/>
    <n v="7"/>
    <n v="8"/>
  </r>
  <r>
    <x v="1321"/>
    <x v="608"/>
    <d v="2014-08-20T00:00:00"/>
    <s v="DanaKaydos@gmail.com"/>
    <x v="1"/>
    <x v="9"/>
    <x v="1402"/>
    <x v="774"/>
    <x v="2"/>
    <n v="92.236800000000002"/>
    <n v="7"/>
    <n v="8"/>
  </r>
  <r>
    <x v="1321"/>
    <x v="608"/>
    <d v="2014-08-20T00:00:00"/>
    <s v="DanaKaydos@gmail.com"/>
    <x v="1"/>
    <x v="3"/>
    <x v="1403"/>
    <x v="2051"/>
    <x v="7"/>
    <n v="27.295200000000001"/>
    <n v="7"/>
    <n v="8"/>
  </r>
  <r>
    <x v="1321"/>
    <x v="608"/>
    <d v="2014-08-20T00:00:00"/>
    <s v="DanaKaydos@gmail.com"/>
    <x v="1"/>
    <x v="7"/>
    <x v="1098"/>
    <x v="2052"/>
    <x v="3"/>
    <n v="11.685"/>
    <n v="7"/>
    <n v="8"/>
  </r>
  <r>
    <x v="1321"/>
    <x v="608"/>
    <d v="2014-08-20T00:00:00"/>
    <s v="DanaKaydos@gmail.com"/>
    <x v="1"/>
    <x v="8"/>
    <x v="1404"/>
    <x v="2053"/>
    <x v="4"/>
    <n v="12.246499999999999"/>
    <n v="7"/>
    <n v="8"/>
  </r>
  <r>
    <x v="1321"/>
    <x v="608"/>
    <d v="2014-08-20T00:00:00"/>
    <s v="DanaKaydos@gmail.com"/>
    <x v="1"/>
    <x v="4"/>
    <x v="1405"/>
    <x v="1232"/>
    <x v="6"/>
    <n v="37.764000000000003"/>
    <n v="7"/>
    <n v="8"/>
  </r>
  <r>
    <x v="1322"/>
    <x v="668"/>
    <d v="2013-10-26T00:00:00"/>
    <s v="MuhammedYedwab@gmail.com"/>
    <x v="156"/>
    <x v="10"/>
    <x v="1406"/>
    <x v="2054"/>
    <x v="2"/>
    <n v="4.8391999999999999"/>
    <n v="5"/>
    <n v="10"/>
  </r>
  <r>
    <x v="1323"/>
    <x v="56"/>
    <d v="2014-11-08T00:00:00"/>
    <s v="JackO'Briant@gmail.com"/>
    <x v="1"/>
    <x v="4"/>
    <x v="1407"/>
    <x v="2055"/>
    <x v="2"/>
    <n v="5.9695999999999998"/>
    <n v="4"/>
    <n v="11"/>
  </r>
  <r>
    <x v="1324"/>
    <x v="770"/>
    <d v="2011-03-15T00:00:00"/>
    <s v="RichardBierner@gmail.com"/>
    <x v="9"/>
    <x v="2"/>
    <x v="881"/>
    <x v="2056"/>
    <x v="3"/>
    <n v="2.0748000000000002"/>
    <n v="4"/>
    <n v="3"/>
  </r>
  <r>
    <x v="1325"/>
    <x v="771"/>
    <d v="2014-08-02T00:00:00"/>
    <s v="GeorgeZrebassa@gmail.com"/>
    <x v="0"/>
    <x v="8"/>
    <x v="1108"/>
    <x v="1440"/>
    <x v="4"/>
    <n v="659.98"/>
    <n v="6"/>
    <n v="7"/>
  </r>
  <r>
    <x v="1325"/>
    <x v="771"/>
    <d v="2014-08-02T00:00:00"/>
    <s v="GeorgeZrebassa@gmail.com"/>
    <x v="0"/>
    <x v="10"/>
    <x v="277"/>
    <x v="522"/>
    <x v="3"/>
    <n v="45.293999999999997"/>
    <n v="6"/>
    <n v="7"/>
  </r>
  <r>
    <x v="1326"/>
    <x v="275"/>
    <d v="2011-11-02T00:00:00"/>
    <s v="NancyLomonaco@gmail.com"/>
    <x v="3"/>
    <x v="3"/>
    <x v="361"/>
    <x v="26"/>
    <x v="0"/>
    <n v="8.2782"/>
    <n v="2"/>
    <n v="10"/>
  </r>
  <r>
    <x v="1327"/>
    <x v="56"/>
    <d v="2014-11-10T00:00:00"/>
    <s v="BruceGeld@gmail.com"/>
    <x v="104"/>
    <x v="6"/>
    <x v="1131"/>
    <x v="2057"/>
    <x v="2"/>
    <n v="36.477600000000002"/>
    <n v="6"/>
    <n v="11"/>
  </r>
  <r>
    <x v="1328"/>
    <x v="69"/>
    <d v="2013-07-26T00:00:00"/>
    <s v="BeckyCastell@gmail.com"/>
    <x v="3"/>
    <x v="2"/>
    <x v="536"/>
    <x v="2058"/>
    <x v="5"/>
    <n v="11.151"/>
    <n v="0"/>
    <n v="7"/>
  </r>
  <r>
    <x v="1329"/>
    <x v="285"/>
    <d v="2014-04-18T00:00:00"/>
    <s v="YanaSorensen@gmail.com"/>
    <x v="24"/>
    <x v="10"/>
    <x v="1287"/>
    <x v="2059"/>
    <x v="6"/>
    <n v="-38.211599999999997"/>
    <n v="4"/>
    <n v="4"/>
  </r>
  <r>
    <x v="1330"/>
    <x v="217"/>
    <d v="2014-06-15T00:00:00"/>
    <s v="ZuschussDonatelli@gmail.com"/>
    <x v="0"/>
    <x v="5"/>
    <x v="327"/>
    <x v="2060"/>
    <x v="3"/>
    <n v="16.588799999999999"/>
    <n v="3"/>
    <n v="6"/>
  </r>
  <r>
    <x v="1331"/>
    <x v="514"/>
    <d v="2011-04-18T00:00:00"/>
    <s v="MichelleMoray@gmail.com"/>
    <x v="34"/>
    <x v="7"/>
    <x v="661"/>
    <x v="2061"/>
    <x v="1"/>
    <n v="24.382400000000001"/>
    <n v="7"/>
    <n v="4"/>
  </r>
  <r>
    <x v="1331"/>
    <x v="514"/>
    <d v="2011-04-18T00:00:00"/>
    <s v="MichelleMoray@gmail.com"/>
    <x v="34"/>
    <x v="3"/>
    <x v="186"/>
    <x v="186"/>
    <x v="0"/>
    <n v="9.2385999999999999"/>
    <n v="7"/>
    <n v="4"/>
  </r>
  <r>
    <x v="1331"/>
    <x v="514"/>
    <d v="2011-04-18T00:00:00"/>
    <s v="MichelleMoray@gmail.com"/>
    <x v="34"/>
    <x v="8"/>
    <x v="794"/>
    <x v="2062"/>
    <x v="6"/>
    <n v="91.324799999999996"/>
    <n v="7"/>
    <n v="4"/>
  </r>
  <r>
    <x v="1332"/>
    <x v="371"/>
    <d v="2014-02-03T00:00:00"/>
    <s v="SamZeldin@gmail.com"/>
    <x v="1"/>
    <x v="3"/>
    <x v="3"/>
    <x v="2063"/>
    <x v="2"/>
    <n v="60.476799999999997"/>
    <n v="3"/>
    <n v="1"/>
  </r>
  <r>
    <x v="1333"/>
    <x v="772"/>
    <d v="2011-09-12T00:00:00"/>
    <s v="LisaRyan@gmail.com"/>
    <x v="17"/>
    <x v="12"/>
    <x v="1408"/>
    <x v="2064"/>
    <x v="2"/>
    <n v="7.3872"/>
    <n v="5"/>
    <n v="9"/>
  </r>
  <r>
    <x v="1333"/>
    <x v="772"/>
    <d v="2011-09-12T00:00:00"/>
    <s v="LisaRyan@gmail.com"/>
    <x v="17"/>
    <x v="9"/>
    <x v="1126"/>
    <x v="2065"/>
    <x v="0"/>
    <n v="9.6631999999999998"/>
    <n v="5"/>
    <n v="9"/>
  </r>
  <r>
    <x v="1333"/>
    <x v="772"/>
    <d v="2011-09-12T00:00:00"/>
    <s v="LisaRyan@gmail.com"/>
    <x v="17"/>
    <x v="4"/>
    <x v="1405"/>
    <x v="2066"/>
    <x v="4"/>
    <n v="31.47"/>
    <n v="5"/>
    <n v="9"/>
  </r>
  <r>
    <x v="1334"/>
    <x v="601"/>
    <d v="2013-06-17T00:00:00"/>
    <s v="SethVernon@gmail.com"/>
    <x v="0"/>
    <x v="6"/>
    <x v="341"/>
    <x v="1241"/>
    <x v="3"/>
    <n v="33.851700000000001"/>
    <n v="5"/>
    <n v="6"/>
  </r>
  <r>
    <x v="1335"/>
    <x v="201"/>
    <d v="2013-10-22T00:00:00"/>
    <s v="MichaelGranlund@gmail.com"/>
    <x v="59"/>
    <x v="15"/>
    <x v="928"/>
    <x v="889"/>
    <x v="0"/>
    <n v="21.294"/>
    <n v="4"/>
    <n v="10"/>
  </r>
  <r>
    <x v="1336"/>
    <x v="202"/>
    <d v="2013-12-02T00:00:00"/>
    <s v="SteveCarroll@gmail.com"/>
    <x v="1"/>
    <x v="1"/>
    <x v="1409"/>
    <x v="2067"/>
    <x v="3"/>
    <n v="33.726599999999998"/>
    <n v="7"/>
    <n v="11"/>
  </r>
  <r>
    <x v="1337"/>
    <x v="125"/>
    <d v="2013-11-14T00:00:00"/>
    <s v="RoseO'Brian@gmail.com"/>
    <x v="3"/>
    <x v="7"/>
    <x v="1410"/>
    <x v="2068"/>
    <x v="8"/>
    <n v="4.4610000000000003"/>
    <n v="3"/>
    <n v="11"/>
  </r>
  <r>
    <x v="1338"/>
    <x v="480"/>
    <d v="2012-01-10T00:00:00"/>
    <s v="JamesLanier@gmail.com"/>
    <x v="3"/>
    <x v="5"/>
    <x v="1128"/>
    <x v="2069"/>
    <x v="6"/>
    <n v="23.587199999999999"/>
    <n v="5"/>
    <n v="1"/>
  </r>
  <r>
    <x v="1338"/>
    <x v="480"/>
    <d v="2012-01-10T00:00:00"/>
    <s v="JamesLanier@gmail.com"/>
    <x v="3"/>
    <x v="4"/>
    <x v="246"/>
    <x v="2070"/>
    <x v="6"/>
    <n v="17.55"/>
    <n v="5"/>
    <n v="1"/>
  </r>
  <r>
    <x v="1339"/>
    <x v="773"/>
    <d v="2013-03-20T00:00:00"/>
    <s v="AnnaChung@gmail.com"/>
    <x v="3"/>
    <x v="3"/>
    <x v="189"/>
    <x v="190"/>
    <x v="0"/>
    <n v="-20.136199999999999"/>
    <n v="2"/>
    <n v="3"/>
  </r>
  <r>
    <x v="1340"/>
    <x v="321"/>
    <d v="2014-09-09T00:00:00"/>
    <s v="CynthiaVoltz@gmail.com"/>
    <x v="54"/>
    <x v="4"/>
    <x v="1236"/>
    <x v="293"/>
    <x v="3"/>
    <n v="4.1327999999999996"/>
    <n v="4"/>
    <n v="9"/>
  </r>
  <r>
    <x v="1341"/>
    <x v="774"/>
    <d v="2014-12-07T00:00:00"/>
    <s v="ChrisSelesnick@gmail.com"/>
    <x v="0"/>
    <x v="9"/>
    <x v="782"/>
    <x v="963"/>
    <x v="0"/>
    <n v="5.7624000000000004"/>
    <n v="2"/>
    <n v="12"/>
  </r>
  <r>
    <x v="1342"/>
    <x v="276"/>
    <d v="2012-04-18T00:00:00"/>
    <s v="TheaHendricks@gmail.com"/>
    <x v="65"/>
    <x v="7"/>
    <x v="418"/>
    <x v="441"/>
    <x v="8"/>
    <n v="0.80579999999999996"/>
    <n v="5"/>
    <n v="4"/>
  </r>
  <r>
    <x v="1343"/>
    <x v="775"/>
    <d v="2013-02-07T00:00:00"/>
    <s v="SuzanneMcNair@gmail.com"/>
    <x v="0"/>
    <x v="9"/>
    <x v="52"/>
    <x v="52"/>
    <x v="2"/>
    <n v="48.539200000000001"/>
    <n v="6"/>
    <n v="2"/>
  </r>
  <r>
    <x v="1344"/>
    <x v="527"/>
    <d v="2012-12-17T00:00:00"/>
    <s v="JimKriz@gmail.com"/>
    <x v="82"/>
    <x v="4"/>
    <x v="421"/>
    <x v="2071"/>
    <x v="2"/>
    <n v="38.684800000000003"/>
    <n v="6"/>
    <n v="12"/>
  </r>
  <r>
    <x v="1345"/>
    <x v="776"/>
    <d v="2014-05-12T00:00:00"/>
    <s v="LaurelBeltran@gmail.com"/>
    <x v="1"/>
    <x v="4"/>
    <x v="458"/>
    <x v="2072"/>
    <x v="4"/>
    <n v="46.225000000000001"/>
    <n v="2"/>
    <n v="5"/>
  </r>
  <r>
    <x v="1345"/>
    <x v="776"/>
    <d v="2014-05-12T00:00:00"/>
    <s v="LaurelBeltran@gmail.com"/>
    <x v="1"/>
    <x v="7"/>
    <x v="460"/>
    <x v="486"/>
    <x v="3"/>
    <n v="26.07"/>
    <n v="2"/>
    <n v="5"/>
  </r>
  <r>
    <x v="1345"/>
    <x v="776"/>
    <d v="2014-05-12T00:00:00"/>
    <s v="LaurelBeltran@gmail.com"/>
    <x v="1"/>
    <x v="6"/>
    <x v="1411"/>
    <x v="2073"/>
    <x v="8"/>
    <n v="63.106999999999999"/>
    <n v="2"/>
    <n v="5"/>
  </r>
  <r>
    <x v="1345"/>
    <x v="776"/>
    <d v="2014-05-12T00:00:00"/>
    <s v="LaurelBeltran@gmail.com"/>
    <x v="1"/>
    <x v="7"/>
    <x v="1166"/>
    <x v="2074"/>
    <x v="2"/>
    <n v="2.6783999999999999"/>
    <n v="2"/>
    <n v="5"/>
  </r>
  <r>
    <x v="1345"/>
    <x v="776"/>
    <d v="2014-05-12T00:00:00"/>
    <s v="LaurelBeltran@gmail.com"/>
    <x v="1"/>
    <x v="8"/>
    <x v="631"/>
    <x v="540"/>
    <x v="0"/>
    <n v="87.991200000000006"/>
    <n v="2"/>
    <n v="5"/>
  </r>
  <r>
    <x v="1346"/>
    <x v="274"/>
    <d v="2012-10-07T00:00:00"/>
    <s v="ResiPÃ¶lking@gmail.com"/>
    <x v="117"/>
    <x v="12"/>
    <x v="1408"/>
    <x v="2075"/>
    <x v="0"/>
    <n v="0.95760000000000001"/>
    <n v="5"/>
    <n v="10"/>
  </r>
  <r>
    <x v="1347"/>
    <x v="34"/>
    <d v="2014-11-17T00:00:00"/>
    <s v="DonJones@gmail.com"/>
    <x v="69"/>
    <x v="8"/>
    <x v="735"/>
    <x v="2076"/>
    <x v="6"/>
    <n v="-10.9116"/>
    <n v="4"/>
    <n v="11"/>
  </r>
  <r>
    <x v="1348"/>
    <x v="777"/>
    <d v="2012-09-26T00:00:00"/>
    <s v="AnneMcFarland@gmail.com"/>
    <x v="28"/>
    <x v="4"/>
    <x v="1050"/>
    <x v="2077"/>
    <x v="13"/>
    <n v="16.5242"/>
    <n v="6"/>
    <n v="9"/>
  </r>
  <r>
    <x v="1349"/>
    <x v="603"/>
    <d v="2011-06-01T00:00:00"/>
    <s v="MagdeleneMorse@gmail.com"/>
    <x v="1"/>
    <x v="4"/>
    <x v="1034"/>
    <x v="2078"/>
    <x v="2"/>
    <n v="51.36"/>
    <n v="4"/>
    <n v="5"/>
  </r>
  <r>
    <x v="1350"/>
    <x v="734"/>
    <d v="2014-05-11T00:00:00"/>
    <s v="DougBickford@gmail.com"/>
    <x v="26"/>
    <x v="9"/>
    <x v="52"/>
    <x v="2079"/>
    <x v="2"/>
    <n v="27.435199999999998"/>
    <n v="4"/>
    <n v="5"/>
  </r>
  <r>
    <x v="1351"/>
    <x v="778"/>
    <d v="2011-04-30T00:00:00"/>
    <s v="ArianneIrving@gmail.com"/>
    <x v="3"/>
    <x v="3"/>
    <x v="729"/>
    <x v="2080"/>
    <x v="4"/>
    <n v="125.997"/>
    <n v="2"/>
    <n v="4"/>
  </r>
  <r>
    <x v="1352"/>
    <x v="779"/>
    <d v="2013-05-30T00:00:00"/>
    <s v="JimEpp@gmail.com"/>
    <x v="0"/>
    <x v="3"/>
    <x v="66"/>
    <x v="2081"/>
    <x v="0"/>
    <n v="22.238399999999999"/>
    <n v="7"/>
    <n v="5"/>
  </r>
  <r>
    <x v="1353"/>
    <x v="780"/>
    <d v="2011-04-01T00:00:00"/>
    <s v="DanielRaglin@gmail.com"/>
    <x v="95"/>
    <x v="3"/>
    <x v="208"/>
    <x v="68"/>
    <x v="3"/>
    <n v="22.6782"/>
    <n v="4"/>
    <n v="3"/>
  </r>
  <r>
    <x v="1354"/>
    <x v="781"/>
    <d v="2012-05-15T00:00:00"/>
    <s v="AlanBarnes@gmail.com"/>
    <x v="30"/>
    <x v="8"/>
    <x v="1357"/>
    <x v="2082"/>
    <x v="2"/>
    <n v="-2.9180000000000001"/>
    <n v="5"/>
    <n v="5"/>
  </r>
  <r>
    <x v="1355"/>
    <x v="284"/>
    <d v="2013-09-24T00:00:00"/>
    <s v="FrankHawley@gmail.com"/>
    <x v="3"/>
    <x v="4"/>
    <x v="736"/>
    <x v="2083"/>
    <x v="0"/>
    <n v="3.1248"/>
    <n v="4"/>
    <n v="9"/>
  </r>
  <r>
    <x v="1356"/>
    <x v="468"/>
    <d v="2014-11-02T00:00:00"/>
    <s v="TamaraWillingham@gmail.com"/>
    <x v="35"/>
    <x v="9"/>
    <x v="1088"/>
    <x v="2084"/>
    <x v="8"/>
    <n v="16.234200000000001"/>
    <n v="5"/>
    <n v="10"/>
  </r>
  <r>
    <x v="1357"/>
    <x v="156"/>
    <d v="2014-12-25T00:00:00"/>
    <s v="TonjaTurnell@gmail.com"/>
    <x v="3"/>
    <x v="2"/>
    <x v="1412"/>
    <x v="594"/>
    <x v="0"/>
    <n v="1.6704000000000001"/>
    <n v="6"/>
    <n v="12"/>
  </r>
  <r>
    <x v="1358"/>
    <x v="625"/>
    <d v="2013-03-17T00:00:00"/>
    <s v="ScotWooten@gmail.com"/>
    <x v="0"/>
    <x v="9"/>
    <x v="1413"/>
    <x v="601"/>
    <x v="0"/>
    <n v="8.9909999999999997"/>
    <n v="4"/>
    <n v="3"/>
  </r>
  <r>
    <x v="1359"/>
    <x v="632"/>
    <d v="2014-09-25T00:00:00"/>
    <s v="PhilipBrown@gmail.com"/>
    <x v="1"/>
    <x v="1"/>
    <x v="227"/>
    <x v="2085"/>
    <x v="11"/>
    <n v="71.927999999999997"/>
    <n v="0"/>
    <n v="9"/>
  </r>
  <r>
    <x v="1360"/>
    <x v="782"/>
    <d v="2014-04-01T00:00:00"/>
    <s v="BrendanDodson@gmail.com"/>
    <x v="59"/>
    <x v="9"/>
    <x v="564"/>
    <x v="618"/>
    <x v="0"/>
    <n v="21.012799999999999"/>
    <n v="4"/>
    <n v="3"/>
  </r>
  <r>
    <x v="1360"/>
    <x v="782"/>
    <d v="2014-04-01T00:00:00"/>
    <s v="BrendanDodson@gmail.com"/>
    <x v="59"/>
    <x v="9"/>
    <x v="60"/>
    <x v="60"/>
    <x v="0"/>
    <n v="53.260800000000003"/>
    <n v="4"/>
    <n v="3"/>
  </r>
  <r>
    <x v="1360"/>
    <x v="782"/>
    <d v="2014-04-01T00:00:00"/>
    <s v="BrendanDodson@gmail.com"/>
    <x v="59"/>
    <x v="9"/>
    <x v="1114"/>
    <x v="2086"/>
    <x v="3"/>
    <n v="5.97"/>
    <n v="4"/>
    <n v="3"/>
  </r>
  <r>
    <x v="1361"/>
    <x v="783"/>
    <d v="2014-07-12T00:00:00"/>
    <s v="AnnieThurman@gmail.com"/>
    <x v="0"/>
    <x v="11"/>
    <x v="834"/>
    <x v="1695"/>
    <x v="3"/>
    <n v="0.1188"/>
    <n v="4"/>
    <n v="7"/>
  </r>
  <r>
    <x v="1362"/>
    <x v="197"/>
    <d v="2013-12-09T00:00:00"/>
    <s v="AlanSchoenberger@gmail.com"/>
    <x v="161"/>
    <x v="8"/>
    <x v="904"/>
    <x v="2087"/>
    <x v="3"/>
    <n v="-6.21"/>
    <n v="6"/>
    <n v="12"/>
  </r>
  <r>
    <x v="1363"/>
    <x v="784"/>
    <d v="2012-03-03T00:00:00"/>
    <s v="DaveHallsten@gmail.com"/>
    <x v="0"/>
    <x v="3"/>
    <x v="397"/>
    <x v="1541"/>
    <x v="0"/>
    <n v="1.1988000000000001"/>
    <n v="3"/>
    <n v="2"/>
  </r>
  <r>
    <x v="1363"/>
    <x v="784"/>
    <d v="2012-03-03T00:00:00"/>
    <s v="DaveHallsten@gmail.com"/>
    <x v="0"/>
    <x v="10"/>
    <x v="711"/>
    <x v="1583"/>
    <x v="3"/>
    <n v="-20.784600000000001"/>
    <n v="3"/>
    <n v="2"/>
  </r>
  <r>
    <x v="1364"/>
    <x v="785"/>
    <d v="2011-02-25T00:00:00"/>
    <s v="StevenRoelle@gmail.com"/>
    <x v="0"/>
    <x v="9"/>
    <x v="822"/>
    <x v="265"/>
    <x v="0"/>
    <n v="6.2207999999999997"/>
    <n v="4"/>
    <n v="2"/>
  </r>
  <r>
    <x v="1365"/>
    <x v="580"/>
    <d v="2014-09-26T00:00:00"/>
    <s v="DougBickford@gmail.com"/>
    <x v="3"/>
    <x v="9"/>
    <x v="1414"/>
    <x v="2088"/>
    <x v="1"/>
    <n v="27.93"/>
    <n v="4"/>
    <n v="9"/>
  </r>
  <r>
    <x v="1366"/>
    <x v="181"/>
    <d v="2014-11-18T00:00:00"/>
    <s v="MariaEtezadi@gmail.com"/>
    <x v="0"/>
    <x v="10"/>
    <x v="617"/>
    <x v="2089"/>
    <x v="0"/>
    <n v="-36.2136"/>
    <n v="7"/>
    <n v="11"/>
  </r>
  <r>
    <x v="1367"/>
    <x v="743"/>
    <d v="2011-05-20T00:00:00"/>
    <s v="CindyChapman@gmail.com"/>
    <x v="3"/>
    <x v="8"/>
    <x v="813"/>
    <x v="2090"/>
    <x v="3"/>
    <n v="3.3839999999999999"/>
    <n v="4"/>
    <n v="5"/>
  </r>
  <r>
    <x v="1368"/>
    <x v="258"/>
    <d v="2014-03-14T00:00:00"/>
    <s v="KarlBraun@gmail.com"/>
    <x v="0"/>
    <x v="14"/>
    <x v="622"/>
    <x v="686"/>
    <x v="0"/>
    <n v="59.997999999999998"/>
    <n v="4"/>
    <n v="3"/>
  </r>
  <r>
    <x v="1368"/>
    <x v="258"/>
    <d v="2014-03-14T00:00:00"/>
    <s v="KarlBraun@gmail.com"/>
    <x v="0"/>
    <x v="4"/>
    <x v="4"/>
    <x v="2091"/>
    <x v="4"/>
    <n v="9.6374999999999993"/>
    <n v="4"/>
    <n v="3"/>
  </r>
  <r>
    <x v="1369"/>
    <x v="435"/>
    <d v="2012-12-10T00:00:00"/>
    <s v="GeorgeBell@gmail.com"/>
    <x v="0"/>
    <x v="8"/>
    <x v="724"/>
    <x v="1432"/>
    <x v="3"/>
    <n v="17.55"/>
    <n v="5"/>
    <n v="12"/>
  </r>
  <r>
    <x v="1369"/>
    <x v="435"/>
    <d v="2012-12-10T00:00:00"/>
    <s v="GeorgeBell@gmail.com"/>
    <x v="0"/>
    <x v="0"/>
    <x v="304"/>
    <x v="1600"/>
    <x v="2"/>
    <n v="6.048"/>
    <n v="5"/>
    <n v="12"/>
  </r>
  <r>
    <x v="1370"/>
    <x v="408"/>
    <d v="2012-09-12T00:00:00"/>
    <s v="GeorgeBell@gmail.com"/>
    <x v="7"/>
    <x v="1"/>
    <x v="150"/>
    <x v="2092"/>
    <x v="2"/>
    <n v="4.0039999999999996"/>
    <n v="1"/>
    <n v="9"/>
  </r>
  <r>
    <x v="1371"/>
    <x v="45"/>
    <d v="2011-09-19T00:00:00"/>
    <s v="JimKriz@gmail.com"/>
    <x v="3"/>
    <x v="11"/>
    <x v="1415"/>
    <x v="2093"/>
    <x v="3"/>
    <n v="0.1134"/>
    <n v="0"/>
    <n v="9"/>
  </r>
  <r>
    <x v="1372"/>
    <x v="209"/>
    <d v="2011-02-09T00:00:00"/>
    <s v="MarkHaberlin@gmail.com"/>
    <x v="58"/>
    <x v="4"/>
    <x v="465"/>
    <x v="2094"/>
    <x v="0"/>
    <n v="6.0368000000000004"/>
    <n v="4"/>
    <n v="2"/>
  </r>
  <r>
    <x v="1373"/>
    <x v="195"/>
    <d v="2014-07-19T00:00:00"/>
    <s v="KarenBern@gmail.com"/>
    <x v="0"/>
    <x v="8"/>
    <x v="72"/>
    <x v="2095"/>
    <x v="4"/>
    <n v="244.6155"/>
    <n v="7"/>
    <n v="7"/>
  </r>
  <r>
    <x v="1373"/>
    <x v="195"/>
    <d v="2014-07-19T00:00:00"/>
    <s v="KarenBern@gmail.com"/>
    <x v="0"/>
    <x v="5"/>
    <x v="263"/>
    <x v="1742"/>
    <x v="4"/>
    <n v="43.706000000000003"/>
    <n v="7"/>
    <n v="7"/>
  </r>
  <r>
    <x v="1374"/>
    <x v="706"/>
    <d v="2014-04-27T00:00:00"/>
    <s v="SeanO'Donnell@gmail.com"/>
    <x v="164"/>
    <x v="13"/>
    <x v="57"/>
    <x v="1499"/>
    <x v="0"/>
    <n v="7.008"/>
    <n v="3"/>
    <n v="4"/>
  </r>
  <r>
    <x v="1374"/>
    <x v="706"/>
    <d v="2014-04-27T00:00:00"/>
    <s v="SeanO'Donnell@gmail.com"/>
    <x v="164"/>
    <x v="1"/>
    <x v="1416"/>
    <x v="2096"/>
    <x v="3"/>
    <n v="3.3534000000000002"/>
    <n v="3"/>
    <n v="4"/>
  </r>
  <r>
    <x v="1375"/>
    <x v="496"/>
    <d v="2013-11-01T00:00:00"/>
    <s v="PeteArmstrong@gmail.com"/>
    <x v="3"/>
    <x v="4"/>
    <x v="1405"/>
    <x v="570"/>
    <x v="2"/>
    <n v="25.175999999999998"/>
    <n v="4"/>
    <n v="10"/>
  </r>
  <r>
    <x v="1376"/>
    <x v="224"/>
    <d v="2011-12-01T00:00:00"/>
    <s v="LukeSchmidt@gmail.com"/>
    <x v="59"/>
    <x v="4"/>
    <x v="274"/>
    <x v="2097"/>
    <x v="3"/>
    <n v="1.512"/>
    <n v="5"/>
    <n v="11"/>
  </r>
  <r>
    <x v="1376"/>
    <x v="224"/>
    <d v="2011-12-01T00:00:00"/>
    <s v="LukeSchmidt@gmail.com"/>
    <x v="59"/>
    <x v="9"/>
    <x v="415"/>
    <x v="1477"/>
    <x v="3"/>
    <n v="7.0217999999999998"/>
    <n v="5"/>
    <n v="11"/>
  </r>
  <r>
    <x v="1376"/>
    <x v="224"/>
    <d v="2011-12-01T00:00:00"/>
    <s v="LukeSchmidt@gmail.com"/>
    <x v="59"/>
    <x v="5"/>
    <x v="567"/>
    <x v="2098"/>
    <x v="0"/>
    <n v="11.3512"/>
    <n v="5"/>
    <n v="11"/>
  </r>
  <r>
    <x v="1376"/>
    <x v="224"/>
    <d v="2011-12-01T00:00:00"/>
    <s v="LukeSchmidt@gmail.com"/>
    <x v="59"/>
    <x v="4"/>
    <x v="1080"/>
    <x v="588"/>
    <x v="8"/>
    <n v="2.5592000000000001"/>
    <n v="5"/>
    <n v="11"/>
  </r>
  <r>
    <x v="1377"/>
    <x v="786"/>
    <d v="2011-12-31T00:00:00"/>
    <s v="JamesLanier@gmail.com"/>
    <x v="57"/>
    <x v="3"/>
    <x v="1233"/>
    <x v="2099"/>
    <x v="1"/>
    <n v="59.493000000000002"/>
    <n v="0"/>
    <n v="12"/>
  </r>
  <r>
    <x v="1378"/>
    <x v="532"/>
    <d v="2014-11-18T00:00:00"/>
    <s v="SanjitEngle@gmail.com"/>
    <x v="150"/>
    <x v="8"/>
    <x v="639"/>
    <x v="711"/>
    <x v="4"/>
    <n v="29.032499999999999"/>
    <n v="4"/>
    <n v="11"/>
  </r>
  <r>
    <x v="1379"/>
    <x v="787"/>
    <d v="2013-02-01T00:00:00"/>
    <s v="HenryGoldwyn@gmail.com"/>
    <x v="0"/>
    <x v="2"/>
    <x v="705"/>
    <x v="2100"/>
    <x v="0"/>
    <n v="10.316800000000001"/>
    <n v="4"/>
    <n v="1"/>
  </r>
  <r>
    <x v="1380"/>
    <x v="788"/>
    <d v="2013-11-15T00:00:00"/>
    <s v="PhilipFox@gmail.com"/>
    <x v="54"/>
    <x v="8"/>
    <x v="1417"/>
    <x v="2101"/>
    <x v="3"/>
    <n v="177.5889"/>
    <n v="5"/>
    <n v="11"/>
  </r>
  <r>
    <x v="1381"/>
    <x v="789"/>
    <d v="2013-09-15T00:00:00"/>
    <s v="BryanDavis@gmail.com"/>
    <x v="45"/>
    <x v="0"/>
    <x v="1273"/>
    <x v="517"/>
    <x v="0"/>
    <n v="3.4685999999999999"/>
    <n v="4"/>
    <n v="9"/>
  </r>
  <r>
    <x v="1381"/>
    <x v="789"/>
    <d v="2013-09-15T00:00:00"/>
    <s v="BryanDavis@gmail.com"/>
    <x v="45"/>
    <x v="4"/>
    <x v="94"/>
    <x v="2102"/>
    <x v="3"/>
    <n v="4.4550000000000001"/>
    <n v="4"/>
    <n v="9"/>
  </r>
  <r>
    <x v="1381"/>
    <x v="789"/>
    <d v="2013-09-15T00:00:00"/>
    <s v="BryanDavis@gmail.com"/>
    <x v="45"/>
    <x v="9"/>
    <x v="1173"/>
    <x v="946"/>
    <x v="0"/>
    <n v="40.170200000000001"/>
    <n v="4"/>
    <n v="9"/>
  </r>
  <r>
    <x v="1381"/>
    <x v="789"/>
    <d v="2013-09-15T00:00:00"/>
    <s v="BryanDavis@gmail.com"/>
    <x v="45"/>
    <x v="4"/>
    <x v="1156"/>
    <x v="2103"/>
    <x v="3"/>
    <n v="13.868399999999999"/>
    <n v="4"/>
    <n v="9"/>
  </r>
  <r>
    <x v="1382"/>
    <x v="663"/>
    <d v="2014-03-09T00:00:00"/>
    <s v="BillTyler@gmail.com"/>
    <x v="0"/>
    <x v="6"/>
    <x v="746"/>
    <x v="1407"/>
    <x v="1"/>
    <n v="-14.9877"/>
    <n v="5"/>
    <n v="3"/>
  </r>
  <r>
    <x v="1383"/>
    <x v="262"/>
    <d v="2013-12-02T00:00:00"/>
    <s v="ChrisMcAfee@gmail.com"/>
    <x v="8"/>
    <x v="7"/>
    <x v="661"/>
    <x v="2104"/>
    <x v="2"/>
    <n v="3.9807999999999999"/>
    <n v="4"/>
    <n v="11"/>
  </r>
  <r>
    <x v="1384"/>
    <x v="727"/>
    <d v="2012-12-12T00:00:00"/>
    <s v="HenryGoldwyn@gmail.com"/>
    <x v="21"/>
    <x v="9"/>
    <x v="1418"/>
    <x v="2105"/>
    <x v="3"/>
    <n v="5.1012000000000004"/>
    <n v="4"/>
    <n v="12"/>
  </r>
  <r>
    <x v="1385"/>
    <x v="517"/>
    <d v="2014-05-03T00:00:00"/>
    <s v="HenryMacAllister@gmail.com"/>
    <x v="1"/>
    <x v="1"/>
    <x v="20"/>
    <x v="2106"/>
    <x v="1"/>
    <n v="39.0824"/>
    <n v="5"/>
    <n v="4"/>
  </r>
  <r>
    <x v="1386"/>
    <x v="239"/>
    <d v="2014-12-03T00:00:00"/>
    <s v="SusanVittorini@gmail.com"/>
    <x v="84"/>
    <x v="4"/>
    <x v="151"/>
    <x v="2107"/>
    <x v="6"/>
    <n v="-45.24"/>
    <n v="0"/>
    <n v="12"/>
  </r>
  <r>
    <x v="1387"/>
    <x v="790"/>
    <d v="2013-11-30T00:00:00"/>
    <s v="MarkHamilton@gmail.com"/>
    <x v="0"/>
    <x v="10"/>
    <x v="1391"/>
    <x v="1861"/>
    <x v="3"/>
    <n v="19.435199999999998"/>
    <n v="4"/>
    <n v="11"/>
  </r>
  <r>
    <x v="1388"/>
    <x v="439"/>
    <d v="2011-09-13T00:00:00"/>
    <s v="ResiPÃ¶lking@gmail.com"/>
    <x v="1"/>
    <x v="11"/>
    <x v="1419"/>
    <x v="2108"/>
    <x v="4"/>
    <n v="2.6789999999999998"/>
    <n v="0"/>
    <n v="9"/>
  </r>
  <r>
    <x v="1388"/>
    <x v="439"/>
    <d v="2011-09-13T00:00:00"/>
    <s v="ResiPÃ¶lking@gmail.com"/>
    <x v="1"/>
    <x v="1"/>
    <x v="88"/>
    <x v="2109"/>
    <x v="3"/>
    <n v="5.5340999999999996"/>
    <n v="0"/>
    <n v="9"/>
  </r>
  <r>
    <x v="1388"/>
    <x v="439"/>
    <d v="2011-09-13T00:00:00"/>
    <s v="ResiPÃ¶lking@gmail.com"/>
    <x v="1"/>
    <x v="12"/>
    <x v="183"/>
    <x v="183"/>
    <x v="0"/>
    <n v="2.19"/>
    <n v="0"/>
    <n v="9"/>
  </r>
  <r>
    <x v="1388"/>
    <x v="439"/>
    <d v="2011-09-13T00:00:00"/>
    <s v="ResiPÃ¶lking@gmail.com"/>
    <x v="1"/>
    <x v="8"/>
    <x v="292"/>
    <x v="540"/>
    <x v="0"/>
    <n v="75.992400000000004"/>
    <n v="0"/>
    <n v="9"/>
  </r>
  <r>
    <x v="1388"/>
    <x v="439"/>
    <d v="2011-09-13T00:00:00"/>
    <s v="ResiPÃ¶lking@gmail.com"/>
    <x v="1"/>
    <x v="8"/>
    <x v="794"/>
    <x v="2110"/>
    <x v="2"/>
    <n v="60.883200000000002"/>
    <n v="0"/>
    <n v="9"/>
  </r>
  <r>
    <x v="1388"/>
    <x v="439"/>
    <d v="2011-09-13T00:00:00"/>
    <s v="ResiPÃ¶lking@gmail.com"/>
    <x v="1"/>
    <x v="8"/>
    <x v="401"/>
    <x v="2111"/>
    <x v="0"/>
    <n v="20.059999999999999"/>
    <n v="0"/>
    <n v="9"/>
  </r>
  <r>
    <x v="1388"/>
    <x v="439"/>
    <d v="2011-09-13T00:00:00"/>
    <s v="ResiPÃ¶lking@gmail.com"/>
    <x v="1"/>
    <x v="9"/>
    <x v="901"/>
    <x v="1092"/>
    <x v="8"/>
    <n v="24.47"/>
    <n v="0"/>
    <n v="9"/>
  </r>
  <r>
    <x v="1388"/>
    <x v="439"/>
    <d v="2011-09-13T00:00:00"/>
    <s v="ResiPÃ¶lking@gmail.com"/>
    <x v="1"/>
    <x v="5"/>
    <x v="819"/>
    <x v="2112"/>
    <x v="0"/>
    <n v="9.7438000000000002"/>
    <n v="0"/>
    <n v="9"/>
  </r>
  <r>
    <x v="1389"/>
    <x v="721"/>
    <d v="2014-04-02T00:00:00"/>
    <s v="AlanBarnes@gmail.com"/>
    <x v="118"/>
    <x v="1"/>
    <x v="528"/>
    <x v="2113"/>
    <x v="4"/>
    <n v="39.564"/>
    <n v="2"/>
    <n v="3"/>
  </r>
  <r>
    <x v="1390"/>
    <x v="553"/>
    <d v="2013-11-19T00:00:00"/>
    <s v="HeatherJas@gmail.com"/>
    <x v="3"/>
    <x v="12"/>
    <x v="555"/>
    <x v="2114"/>
    <x v="4"/>
    <n v="13.365"/>
    <n v="1"/>
    <n v="11"/>
  </r>
  <r>
    <x v="1391"/>
    <x v="244"/>
    <d v="2013-12-25T00:00:00"/>
    <s v="EmilyDucich@gmail.com"/>
    <x v="1"/>
    <x v="4"/>
    <x v="58"/>
    <x v="864"/>
    <x v="2"/>
    <n v="19.376000000000001"/>
    <n v="2"/>
    <n v="12"/>
  </r>
  <r>
    <x v="1391"/>
    <x v="244"/>
    <d v="2013-12-25T00:00:00"/>
    <s v="EmilyDucich@gmail.com"/>
    <x v="1"/>
    <x v="16"/>
    <x v="1420"/>
    <x v="330"/>
    <x v="8"/>
    <n v="3.7570000000000001"/>
    <n v="2"/>
    <n v="12"/>
  </r>
  <r>
    <x v="1392"/>
    <x v="491"/>
    <d v="2012-12-25T00:00:00"/>
    <s v="ArianneIrving@gmail.com"/>
    <x v="0"/>
    <x v="9"/>
    <x v="57"/>
    <x v="268"/>
    <x v="2"/>
    <n v="7.7039999999999997"/>
    <n v="5"/>
    <n v="12"/>
  </r>
  <r>
    <x v="1393"/>
    <x v="551"/>
    <d v="2014-12-02T00:00:00"/>
    <s v="TracyZic@gmail.com"/>
    <x v="3"/>
    <x v="2"/>
    <x v="250"/>
    <x v="254"/>
    <x v="0"/>
    <n v="1.3415999999999999"/>
    <n v="6"/>
    <n v="11"/>
  </r>
  <r>
    <x v="1394"/>
    <x v="644"/>
    <d v="2013-12-24T00:00:00"/>
    <s v="TanjaNorvell@gmail.com"/>
    <x v="18"/>
    <x v="8"/>
    <x v="142"/>
    <x v="2115"/>
    <x v="1"/>
    <n v="4.4541000000000004"/>
    <n v="7"/>
    <n v="12"/>
  </r>
  <r>
    <x v="1395"/>
    <x v="460"/>
    <d v="2013-06-27T00:00:00"/>
    <s v="AdamHart@gmail.com"/>
    <x v="0"/>
    <x v="12"/>
    <x v="133"/>
    <x v="2116"/>
    <x v="0"/>
    <n v="11.586"/>
    <n v="0"/>
    <n v="6"/>
  </r>
  <r>
    <x v="1395"/>
    <x v="460"/>
    <d v="2013-06-27T00:00:00"/>
    <s v="AdamHart@gmail.com"/>
    <x v="0"/>
    <x v="11"/>
    <x v="92"/>
    <x v="501"/>
    <x v="4"/>
    <n v="8.9499999999999993"/>
    <n v="0"/>
    <n v="6"/>
  </r>
  <r>
    <x v="1395"/>
    <x v="460"/>
    <d v="2013-06-27T00:00:00"/>
    <s v="AdamHart@gmail.com"/>
    <x v="0"/>
    <x v="9"/>
    <x v="545"/>
    <x v="2117"/>
    <x v="0"/>
    <n v="5.6159999999999997"/>
    <n v="0"/>
    <n v="6"/>
  </r>
  <r>
    <x v="1396"/>
    <x v="599"/>
    <d v="2013-10-29T00:00:00"/>
    <s v="EmilyDucich@gmail.com"/>
    <x v="3"/>
    <x v="8"/>
    <x v="1113"/>
    <x v="2118"/>
    <x v="4"/>
    <n v="162"/>
    <n v="4"/>
    <n v="10"/>
  </r>
  <r>
    <x v="1397"/>
    <x v="628"/>
    <d v="2014-09-18T00:00:00"/>
    <s v="ChristopherSchild@gmail.com"/>
    <x v="3"/>
    <x v="6"/>
    <x v="341"/>
    <x v="379"/>
    <x v="8"/>
    <n v="11.283899999999999"/>
    <n v="2"/>
    <n v="9"/>
  </r>
  <r>
    <x v="1398"/>
    <x v="791"/>
    <d v="2011-10-05T00:00:00"/>
    <s v="NeilFranzÃ¶sisch@gmail.com"/>
    <x v="57"/>
    <x v="11"/>
    <x v="1421"/>
    <x v="2119"/>
    <x v="8"/>
    <n v="0"/>
    <n v="4"/>
    <n v="10"/>
  </r>
  <r>
    <x v="1399"/>
    <x v="541"/>
    <d v="2011-11-18T00:00:00"/>
    <s v="JustinDeggeller@gmail.com"/>
    <x v="0"/>
    <x v="3"/>
    <x v="1262"/>
    <x v="2120"/>
    <x v="2"/>
    <n v="-17.992799999999999"/>
    <n v="2"/>
    <n v="11"/>
  </r>
  <r>
    <x v="1399"/>
    <x v="541"/>
    <d v="2011-11-18T00:00:00"/>
    <s v="JustinDeggeller@gmail.com"/>
    <x v="0"/>
    <x v="15"/>
    <x v="420"/>
    <x v="2121"/>
    <x v="3"/>
    <n v="25.197900000000001"/>
    <n v="2"/>
    <n v="11"/>
  </r>
  <r>
    <x v="1399"/>
    <x v="541"/>
    <d v="2011-11-18T00:00:00"/>
    <s v="JustinDeggeller@gmail.com"/>
    <x v="0"/>
    <x v="7"/>
    <x v="1033"/>
    <x v="1307"/>
    <x v="3"/>
    <n v="10.347300000000001"/>
    <n v="2"/>
    <n v="11"/>
  </r>
  <r>
    <x v="1400"/>
    <x v="792"/>
    <d v="2011-03-07T00:00:00"/>
    <s v="EvaJacobs@gmail.com"/>
    <x v="18"/>
    <x v="6"/>
    <x v="1005"/>
    <x v="2122"/>
    <x v="3"/>
    <n v="-23.488199999999999"/>
    <n v="4"/>
    <n v="3"/>
  </r>
  <r>
    <x v="1401"/>
    <x v="793"/>
    <d v="2012-12-07T00:00:00"/>
    <s v="PierreWener@gmail.com"/>
    <x v="3"/>
    <x v="15"/>
    <x v="698"/>
    <x v="1358"/>
    <x v="3"/>
    <n v="-29.605799999999999"/>
    <n v="4"/>
    <n v="12"/>
  </r>
  <r>
    <x v="1402"/>
    <x v="195"/>
    <d v="2014-07-17T00:00:00"/>
    <s v="TomStivers@gmail.com"/>
    <x v="18"/>
    <x v="3"/>
    <x v="1422"/>
    <x v="2123"/>
    <x v="6"/>
    <n v="5.3963999999999999"/>
    <n v="5"/>
    <n v="7"/>
  </r>
  <r>
    <x v="1402"/>
    <x v="195"/>
    <d v="2014-07-17T00:00:00"/>
    <s v="TomStivers@gmail.com"/>
    <x v="18"/>
    <x v="4"/>
    <x v="388"/>
    <x v="407"/>
    <x v="4"/>
    <n v="9.3125"/>
    <n v="5"/>
    <n v="7"/>
  </r>
  <r>
    <x v="1403"/>
    <x v="794"/>
    <d v="2014-03-24T00:00:00"/>
    <s v="ScottWilliamson@gmail.com"/>
    <x v="1"/>
    <x v="2"/>
    <x v="252"/>
    <x v="2124"/>
    <x v="2"/>
    <n v="21.251999999999999"/>
    <n v="5"/>
    <n v="3"/>
  </r>
  <r>
    <x v="1404"/>
    <x v="795"/>
    <d v="2014-06-30T00:00:00"/>
    <s v="PaulineWebber@gmail.com"/>
    <x v="1"/>
    <x v="9"/>
    <x v="1291"/>
    <x v="179"/>
    <x v="3"/>
    <n v="9.3312000000000008"/>
    <n v="2"/>
    <n v="6"/>
  </r>
  <r>
    <x v="1404"/>
    <x v="795"/>
    <d v="2014-06-30T00:00:00"/>
    <s v="PaulineWebber@gmail.com"/>
    <x v="1"/>
    <x v="1"/>
    <x v="1423"/>
    <x v="2125"/>
    <x v="3"/>
    <n v="40.415999999999997"/>
    <n v="2"/>
    <n v="6"/>
  </r>
  <r>
    <x v="1404"/>
    <x v="795"/>
    <d v="2014-06-30T00:00:00"/>
    <s v="PaulineWebber@gmail.com"/>
    <x v="1"/>
    <x v="8"/>
    <x v="72"/>
    <x v="2095"/>
    <x v="4"/>
    <n v="244.6155"/>
    <n v="2"/>
    <n v="6"/>
  </r>
  <r>
    <x v="1405"/>
    <x v="274"/>
    <d v="2012-10-04T00:00:00"/>
    <s v="ChlorisKastensmidt@gmail.com"/>
    <x v="158"/>
    <x v="1"/>
    <x v="695"/>
    <x v="2126"/>
    <x v="8"/>
    <n v="3.0337999999999998"/>
    <n v="2"/>
    <n v="10"/>
  </r>
  <r>
    <x v="1405"/>
    <x v="274"/>
    <d v="2012-10-04T00:00:00"/>
    <s v="ChlorisKastensmidt@gmail.com"/>
    <x v="158"/>
    <x v="8"/>
    <x v="62"/>
    <x v="2127"/>
    <x v="3"/>
    <n v="-4.641"/>
    <n v="2"/>
    <n v="10"/>
  </r>
  <r>
    <x v="1406"/>
    <x v="555"/>
    <d v="2014-02-08T00:00:00"/>
    <s v="BillOverfelt@gmail.com"/>
    <x v="18"/>
    <x v="1"/>
    <x v="1424"/>
    <x v="2128"/>
    <x v="0"/>
    <n v="12.6348"/>
    <n v="5"/>
    <n v="2"/>
  </r>
  <r>
    <x v="1406"/>
    <x v="555"/>
    <d v="2014-02-08T00:00:00"/>
    <s v="BillOverfelt@gmail.com"/>
    <x v="18"/>
    <x v="4"/>
    <x v="899"/>
    <x v="2129"/>
    <x v="0"/>
    <n v="10.061999999999999"/>
    <n v="5"/>
    <n v="2"/>
  </r>
  <r>
    <x v="1406"/>
    <x v="555"/>
    <d v="2014-02-08T00:00:00"/>
    <s v="BillOverfelt@gmail.com"/>
    <x v="18"/>
    <x v="16"/>
    <x v="1425"/>
    <x v="906"/>
    <x v="0"/>
    <n v="38.997399999999999"/>
    <n v="5"/>
    <n v="2"/>
  </r>
  <r>
    <x v="1407"/>
    <x v="582"/>
    <d v="2014-01-03T00:00:00"/>
    <s v="FrankOlsen@gmail.com"/>
    <x v="93"/>
    <x v="7"/>
    <x v="286"/>
    <x v="290"/>
    <x v="8"/>
    <n v="4.0686999999999998"/>
    <n v="4"/>
    <n v="12"/>
  </r>
  <r>
    <x v="1407"/>
    <x v="582"/>
    <d v="2014-01-03T00:00:00"/>
    <s v="FrankOlsen@gmail.com"/>
    <x v="93"/>
    <x v="12"/>
    <x v="1039"/>
    <x v="2130"/>
    <x v="0"/>
    <n v="7.2695999999999996"/>
    <n v="4"/>
    <n v="12"/>
  </r>
  <r>
    <x v="1408"/>
    <x v="44"/>
    <d v="2013-09-14T00:00:00"/>
    <s v="PhilisseOvercash@gmail.com"/>
    <x v="30"/>
    <x v="3"/>
    <x v="1426"/>
    <x v="2131"/>
    <x v="3"/>
    <n v="9.1844999999999999"/>
    <n v="1"/>
    <n v="9"/>
  </r>
  <r>
    <x v="1408"/>
    <x v="44"/>
    <d v="2013-09-14T00:00:00"/>
    <s v="PhilisseOvercash@gmail.com"/>
    <x v="30"/>
    <x v="10"/>
    <x v="657"/>
    <x v="2132"/>
    <x v="2"/>
    <n v="5.1959999999999997"/>
    <n v="1"/>
    <n v="9"/>
  </r>
  <r>
    <x v="1409"/>
    <x v="796"/>
    <d v="2012-03-22T00:00:00"/>
    <s v="BryanMills@gmail.com"/>
    <x v="38"/>
    <x v="7"/>
    <x v="1184"/>
    <x v="2133"/>
    <x v="3"/>
    <n v="2.5640999999999998"/>
    <n v="2"/>
    <n v="3"/>
  </r>
  <r>
    <x v="1410"/>
    <x v="508"/>
    <d v="2013-09-21T00:00:00"/>
    <s v="JustinDeggeller@gmail.com"/>
    <x v="165"/>
    <x v="4"/>
    <x v="1388"/>
    <x v="2134"/>
    <x v="2"/>
    <n v="6.6352000000000002"/>
    <n v="5"/>
    <n v="9"/>
  </r>
  <r>
    <x v="1410"/>
    <x v="508"/>
    <d v="2013-09-21T00:00:00"/>
    <s v="JustinDeggeller@gmail.com"/>
    <x v="165"/>
    <x v="6"/>
    <x v="341"/>
    <x v="2135"/>
    <x v="3"/>
    <n v="259.52969999999999"/>
    <n v="5"/>
    <n v="9"/>
  </r>
  <r>
    <x v="1411"/>
    <x v="797"/>
    <d v="2014-06-03T00:00:00"/>
    <s v="CandaceMcMahon@gmail.com"/>
    <x v="8"/>
    <x v="3"/>
    <x v="1427"/>
    <x v="2136"/>
    <x v="4"/>
    <n v="19.596"/>
    <n v="5"/>
    <n v="5"/>
  </r>
  <r>
    <x v="1411"/>
    <x v="797"/>
    <d v="2014-06-03T00:00:00"/>
    <s v="CandaceMcMahon@gmail.com"/>
    <x v="8"/>
    <x v="9"/>
    <x v="757"/>
    <x v="275"/>
    <x v="3"/>
    <n v="5.4432"/>
    <n v="5"/>
    <n v="5"/>
  </r>
  <r>
    <x v="1411"/>
    <x v="797"/>
    <d v="2014-06-03T00:00:00"/>
    <s v="CandaceMcMahon@gmail.com"/>
    <x v="8"/>
    <x v="8"/>
    <x v="1288"/>
    <x v="2137"/>
    <x v="2"/>
    <n v="54.393599999999999"/>
    <n v="5"/>
    <n v="5"/>
  </r>
  <r>
    <x v="1412"/>
    <x v="798"/>
    <d v="2011-12-21T00:00:00"/>
    <s v="BartPistole@gmail.com"/>
    <x v="0"/>
    <x v="0"/>
    <x v="1258"/>
    <x v="0"/>
    <x v="0"/>
    <n v="6.8714000000000004"/>
    <n v="2"/>
    <n v="12"/>
  </r>
  <r>
    <x v="1412"/>
    <x v="798"/>
    <d v="2011-12-21T00:00:00"/>
    <s v="BartPistole@gmail.com"/>
    <x v="0"/>
    <x v="11"/>
    <x v="587"/>
    <x v="2138"/>
    <x v="4"/>
    <n v="8.7944999999999993"/>
    <n v="2"/>
    <n v="12"/>
  </r>
  <r>
    <x v="1412"/>
    <x v="798"/>
    <d v="2011-12-21T00:00:00"/>
    <s v="BartPistole@gmail.com"/>
    <x v="0"/>
    <x v="3"/>
    <x v="1428"/>
    <x v="2139"/>
    <x v="4"/>
    <n v="72.974999999999994"/>
    <n v="2"/>
    <n v="12"/>
  </r>
  <r>
    <x v="1412"/>
    <x v="798"/>
    <d v="2011-12-21T00:00:00"/>
    <s v="BartPistole@gmail.com"/>
    <x v="0"/>
    <x v="3"/>
    <x v="789"/>
    <x v="685"/>
    <x v="2"/>
    <n v="15.8376"/>
    <n v="2"/>
    <n v="12"/>
  </r>
  <r>
    <x v="1413"/>
    <x v="241"/>
    <d v="2013-07-14T00:00:00"/>
    <s v="MaxJones@gmail.com"/>
    <x v="4"/>
    <x v="9"/>
    <x v="172"/>
    <x v="265"/>
    <x v="0"/>
    <n v="6.2207999999999997"/>
    <n v="6"/>
    <n v="7"/>
  </r>
  <r>
    <x v="1413"/>
    <x v="241"/>
    <d v="2013-07-14T00:00:00"/>
    <s v="MaxJones@gmail.com"/>
    <x v="4"/>
    <x v="2"/>
    <x v="1097"/>
    <x v="1421"/>
    <x v="0"/>
    <n v="12.8744"/>
    <n v="6"/>
    <n v="7"/>
  </r>
  <r>
    <x v="1414"/>
    <x v="799"/>
    <d v="2014-08-24T00:00:00"/>
    <s v="DennyOrdway@gmail.com"/>
    <x v="90"/>
    <x v="4"/>
    <x v="1269"/>
    <x v="2140"/>
    <x v="3"/>
    <n v="37.235999999999997"/>
    <n v="4"/>
    <n v="8"/>
  </r>
  <r>
    <x v="1415"/>
    <x v="714"/>
    <d v="2014-06-05T00:00:00"/>
    <s v="SuzanneMcNair@gmail.com"/>
    <x v="0"/>
    <x v="9"/>
    <x v="1286"/>
    <x v="2141"/>
    <x v="2"/>
    <n v="18.009599999999999"/>
    <n v="5"/>
    <n v="5"/>
  </r>
  <r>
    <x v="1416"/>
    <x v="131"/>
    <d v="2012-07-31T00:00:00"/>
    <s v="CymaKinney@gmail.com"/>
    <x v="65"/>
    <x v="10"/>
    <x v="1216"/>
    <x v="1902"/>
    <x v="3"/>
    <n v="13.317600000000001"/>
    <n v="5"/>
    <n v="7"/>
  </r>
  <r>
    <x v="1417"/>
    <x v="684"/>
    <d v="2013-08-25T00:00:00"/>
    <s v="RachelPayne@gmail.com"/>
    <x v="1"/>
    <x v="4"/>
    <x v="298"/>
    <x v="2142"/>
    <x v="11"/>
    <n v="11.704000000000001"/>
    <n v="3"/>
    <n v="8"/>
  </r>
  <r>
    <x v="1418"/>
    <x v="546"/>
    <d v="2011-04-10T00:00:00"/>
    <s v="FrankHawley@gmail.com"/>
    <x v="0"/>
    <x v="2"/>
    <x v="844"/>
    <x v="2143"/>
    <x v="3"/>
    <n v="18.446999999999999"/>
    <n v="4"/>
    <n v="4"/>
  </r>
  <r>
    <x v="1418"/>
    <x v="546"/>
    <d v="2011-04-10T00:00:00"/>
    <s v="FrankHawley@gmail.com"/>
    <x v="0"/>
    <x v="4"/>
    <x v="32"/>
    <x v="297"/>
    <x v="0"/>
    <n v="23.7684"/>
    <n v="4"/>
    <n v="4"/>
  </r>
  <r>
    <x v="1418"/>
    <x v="546"/>
    <d v="2011-04-10T00:00:00"/>
    <s v="FrankHawley@gmail.com"/>
    <x v="0"/>
    <x v="8"/>
    <x v="631"/>
    <x v="2144"/>
    <x v="3"/>
    <n v="131.98679999999999"/>
    <n v="4"/>
    <n v="4"/>
  </r>
  <r>
    <x v="1419"/>
    <x v="800"/>
    <d v="2013-02-13T00:00:00"/>
    <s v="JustinRitter@gmail.com"/>
    <x v="3"/>
    <x v="8"/>
    <x v="75"/>
    <x v="423"/>
    <x v="3"/>
    <n v="39.586799999999997"/>
    <n v="4"/>
    <n v="2"/>
  </r>
  <r>
    <x v="1419"/>
    <x v="800"/>
    <d v="2013-02-13T00:00:00"/>
    <s v="JustinRitter@gmail.com"/>
    <x v="3"/>
    <x v="8"/>
    <x v="1429"/>
    <x v="2145"/>
    <x v="0"/>
    <n v="11.151"/>
    <n v="4"/>
    <n v="2"/>
  </r>
  <r>
    <x v="1420"/>
    <x v="322"/>
    <d v="2014-12-31T00:00:00"/>
    <s v="DavePoirier@gmail.com"/>
    <x v="108"/>
    <x v="4"/>
    <x v="1430"/>
    <x v="2146"/>
    <x v="3"/>
    <n v="7.992"/>
    <n v="6"/>
    <n v="12"/>
  </r>
  <r>
    <x v="1421"/>
    <x v="801"/>
    <d v="2014-10-21T00:00:00"/>
    <s v="JaneWaco@gmail.com"/>
    <x v="93"/>
    <x v="8"/>
    <x v="999"/>
    <x v="2147"/>
    <x v="6"/>
    <n v="39.888599999999997"/>
    <n v="7"/>
    <n v="10"/>
  </r>
  <r>
    <x v="1421"/>
    <x v="801"/>
    <d v="2014-10-21T00:00:00"/>
    <s v="JaneWaco@gmail.com"/>
    <x v="93"/>
    <x v="3"/>
    <x v="1289"/>
    <x v="303"/>
    <x v="0"/>
    <n v="-7.9960000000000004"/>
    <n v="7"/>
    <n v="10"/>
  </r>
  <r>
    <x v="1421"/>
    <x v="801"/>
    <d v="2014-10-21T00:00:00"/>
    <s v="JaneWaco@gmail.com"/>
    <x v="93"/>
    <x v="4"/>
    <x v="584"/>
    <x v="2148"/>
    <x v="4"/>
    <n v="1906.4849999999999"/>
    <n v="7"/>
    <n v="10"/>
  </r>
  <r>
    <x v="1422"/>
    <x v="99"/>
    <d v="2013-11-09T00:00:00"/>
    <s v="CindyChapman@gmail.com"/>
    <x v="18"/>
    <x v="16"/>
    <x v="1206"/>
    <x v="2149"/>
    <x v="0"/>
    <n v="77.22"/>
    <n v="4"/>
    <n v="11"/>
  </r>
  <r>
    <x v="1423"/>
    <x v="88"/>
    <d v="2014-12-07T00:00:00"/>
    <s v="SallyHughsby@gmail.com"/>
    <x v="1"/>
    <x v="4"/>
    <x v="996"/>
    <x v="2150"/>
    <x v="4"/>
    <n v="5.3730000000000002"/>
    <n v="5"/>
    <n v="12"/>
  </r>
  <r>
    <x v="1423"/>
    <x v="88"/>
    <d v="2014-12-07T00:00:00"/>
    <s v="SallyHughsby@gmail.com"/>
    <x v="1"/>
    <x v="1"/>
    <x v="130"/>
    <x v="2151"/>
    <x v="12"/>
    <n v="31.0992"/>
    <n v="5"/>
    <n v="12"/>
  </r>
  <r>
    <x v="1423"/>
    <x v="88"/>
    <d v="2014-12-07T00:00:00"/>
    <s v="SallyHughsby@gmail.com"/>
    <x v="1"/>
    <x v="7"/>
    <x v="1006"/>
    <x v="2152"/>
    <x v="2"/>
    <n v="5.4123999999999999"/>
    <n v="5"/>
    <n v="12"/>
  </r>
  <r>
    <x v="1424"/>
    <x v="754"/>
    <d v="2012-03-25T00:00:00"/>
    <s v="AliceMcCarthy@gmail.com"/>
    <x v="0"/>
    <x v="9"/>
    <x v="1118"/>
    <x v="2153"/>
    <x v="13"/>
    <n v="92.505600000000001"/>
    <n v="2"/>
    <n v="3"/>
  </r>
  <r>
    <x v="1424"/>
    <x v="754"/>
    <d v="2012-03-25T00:00:00"/>
    <s v="AliceMcCarthy@gmail.com"/>
    <x v="0"/>
    <x v="8"/>
    <x v="1053"/>
    <x v="396"/>
    <x v="3"/>
    <n v="86.389200000000002"/>
    <n v="2"/>
    <n v="3"/>
  </r>
  <r>
    <x v="1425"/>
    <x v="453"/>
    <d v="2011-07-30T00:00:00"/>
    <s v="BarryBlumstein@gmail.com"/>
    <x v="0"/>
    <x v="7"/>
    <x v="1431"/>
    <x v="2154"/>
    <x v="0"/>
    <n v="0"/>
    <n v="3"/>
    <n v="7"/>
  </r>
  <r>
    <x v="1426"/>
    <x v="88"/>
    <d v="2014-12-08T00:00:00"/>
    <s v="MaxLudwig@gmail.com"/>
    <x v="87"/>
    <x v="1"/>
    <x v="212"/>
    <x v="2155"/>
    <x v="5"/>
    <n v="107.03879999999999"/>
    <n v="6"/>
    <n v="12"/>
  </r>
  <r>
    <x v="1427"/>
    <x v="194"/>
    <d v="2012-12-06T00:00:00"/>
    <s v="LindsayCastell@gmail.com"/>
    <x v="18"/>
    <x v="10"/>
    <x v="329"/>
    <x v="2156"/>
    <x v="5"/>
    <n v="267.66719999999998"/>
    <n v="5"/>
    <n v="12"/>
  </r>
  <r>
    <x v="1428"/>
    <x v="94"/>
    <d v="2013-08-23T00:00:00"/>
    <s v="BillDonatelli@gmail.com"/>
    <x v="0"/>
    <x v="1"/>
    <x v="1432"/>
    <x v="2157"/>
    <x v="3"/>
    <n v="43.684199999999997"/>
    <n v="7"/>
    <n v="8"/>
  </r>
  <r>
    <x v="1428"/>
    <x v="94"/>
    <d v="2013-08-23T00:00:00"/>
    <s v="BillDonatelli@gmail.com"/>
    <x v="0"/>
    <x v="7"/>
    <x v="514"/>
    <x v="487"/>
    <x v="3"/>
    <n v="3.0497999999999998"/>
    <n v="7"/>
    <n v="8"/>
  </r>
  <r>
    <x v="1428"/>
    <x v="94"/>
    <d v="2013-08-23T00:00:00"/>
    <s v="BillDonatelli@gmail.com"/>
    <x v="0"/>
    <x v="3"/>
    <x v="1194"/>
    <x v="2087"/>
    <x v="3"/>
    <n v="10.35"/>
    <n v="7"/>
    <n v="8"/>
  </r>
  <r>
    <x v="1428"/>
    <x v="94"/>
    <d v="2013-08-23T00:00:00"/>
    <s v="BillDonatelli@gmail.com"/>
    <x v="0"/>
    <x v="9"/>
    <x v="1286"/>
    <x v="2141"/>
    <x v="2"/>
    <n v="18.009599999999999"/>
    <n v="7"/>
    <n v="8"/>
  </r>
  <r>
    <x v="1429"/>
    <x v="174"/>
    <d v="2013-12-21T00:00:00"/>
    <s v="AndyYotov@gmail.com"/>
    <x v="3"/>
    <x v="3"/>
    <x v="1147"/>
    <x v="2158"/>
    <x v="1"/>
    <n v="6.6976000000000004"/>
    <n v="2"/>
    <n v="12"/>
  </r>
  <r>
    <x v="1430"/>
    <x v="802"/>
    <d v="2012-02-01T00:00:00"/>
    <s v="ElizabethMoffitt@gmail.com"/>
    <x v="132"/>
    <x v="9"/>
    <x v="812"/>
    <x v="967"/>
    <x v="7"/>
    <n v="84.051199999999994"/>
    <n v="6"/>
    <n v="1"/>
  </r>
  <r>
    <x v="1431"/>
    <x v="694"/>
    <d v="2012-09-29T00:00:00"/>
    <s v="SaphhiraShifley@gmail.com"/>
    <x v="1"/>
    <x v="2"/>
    <x v="491"/>
    <x v="528"/>
    <x v="4"/>
    <n v="25.792000000000002"/>
    <n v="2"/>
    <n v="9"/>
  </r>
  <r>
    <x v="1432"/>
    <x v="803"/>
    <d v="2012-12-19T00:00:00"/>
    <s v="PaulGonzalez@gmail.com"/>
    <x v="0"/>
    <x v="2"/>
    <x v="339"/>
    <x v="1109"/>
    <x v="4"/>
    <n v="53.261000000000003"/>
    <n v="2"/>
    <n v="12"/>
  </r>
  <r>
    <x v="1432"/>
    <x v="803"/>
    <d v="2012-12-19T00:00:00"/>
    <s v="PaulGonzalez@gmail.com"/>
    <x v="0"/>
    <x v="3"/>
    <x v="1233"/>
    <x v="2159"/>
    <x v="0"/>
    <n v="16.998000000000001"/>
    <n v="2"/>
    <n v="12"/>
  </r>
  <r>
    <x v="1432"/>
    <x v="803"/>
    <d v="2012-12-19T00:00:00"/>
    <s v="PaulGonzalez@gmail.com"/>
    <x v="0"/>
    <x v="2"/>
    <x v="1433"/>
    <x v="392"/>
    <x v="4"/>
    <n v="7.0519999999999996"/>
    <n v="2"/>
    <n v="12"/>
  </r>
  <r>
    <x v="1432"/>
    <x v="803"/>
    <d v="2012-12-19T00:00:00"/>
    <s v="PaulGonzalez@gmail.com"/>
    <x v="0"/>
    <x v="4"/>
    <x v="620"/>
    <x v="2160"/>
    <x v="0"/>
    <n v="31.373999999999999"/>
    <n v="2"/>
    <n v="12"/>
  </r>
  <r>
    <x v="1433"/>
    <x v="85"/>
    <d v="2013-11-06T00:00:00"/>
    <s v="NatalieWebber@gmail.com"/>
    <x v="6"/>
    <x v="4"/>
    <x v="917"/>
    <x v="1852"/>
    <x v="1"/>
    <n v="-3.4649999999999999"/>
    <n v="2"/>
    <n v="11"/>
  </r>
  <r>
    <x v="1433"/>
    <x v="85"/>
    <d v="2013-11-06T00:00:00"/>
    <s v="NatalieWebber@gmail.com"/>
    <x v="6"/>
    <x v="16"/>
    <x v="1434"/>
    <x v="2161"/>
    <x v="3"/>
    <n v="-251.98740000000001"/>
    <n v="2"/>
    <n v="11"/>
  </r>
  <r>
    <x v="1434"/>
    <x v="705"/>
    <d v="2011-12-08T00:00:00"/>
    <s v="EricaHernandez@gmail.com"/>
    <x v="3"/>
    <x v="9"/>
    <x v="665"/>
    <x v="758"/>
    <x v="3"/>
    <n v="80.791200000000003"/>
    <n v="1"/>
    <n v="12"/>
  </r>
  <r>
    <x v="1435"/>
    <x v="544"/>
    <d v="2011-11-17T00:00:00"/>
    <s v="ScottCohen@gmail.com"/>
    <x v="3"/>
    <x v="12"/>
    <x v="183"/>
    <x v="2162"/>
    <x v="3"/>
    <n v="3.2850000000000001"/>
    <n v="2"/>
    <n v="11"/>
  </r>
  <r>
    <x v="1436"/>
    <x v="170"/>
    <d v="2011-12-26T00:00:00"/>
    <s v="AdamShillingsburg@gmail.com"/>
    <x v="18"/>
    <x v="5"/>
    <x v="1379"/>
    <x v="2163"/>
    <x v="8"/>
    <n v="3.6322000000000001"/>
    <n v="2"/>
    <n v="12"/>
  </r>
  <r>
    <x v="1437"/>
    <x v="112"/>
    <d v="2011-09-24T00:00:00"/>
    <s v="HenryGoldwyn@gmail.com"/>
    <x v="18"/>
    <x v="9"/>
    <x v="1343"/>
    <x v="10"/>
    <x v="0"/>
    <n v="3.8519999999999999"/>
    <n v="4"/>
    <n v="9"/>
  </r>
  <r>
    <x v="1438"/>
    <x v="550"/>
    <d v="2014-04-28T00:00:00"/>
    <s v="RobLucas@gmail.com"/>
    <x v="0"/>
    <x v="15"/>
    <x v="1297"/>
    <x v="2164"/>
    <x v="1"/>
    <n v="28.4102"/>
    <n v="2"/>
    <n v="4"/>
  </r>
  <r>
    <x v="1439"/>
    <x v="84"/>
    <d v="2014-10-07T00:00:00"/>
    <s v="TanjaNorvell@gmail.com"/>
    <x v="3"/>
    <x v="8"/>
    <x v="970"/>
    <x v="2165"/>
    <x v="4"/>
    <n v="21.997499999999999"/>
    <n v="5"/>
    <n v="10"/>
  </r>
  <r>
    <x v="1440"/>
    <x v="60"/>
    <d v="2011-06-22T00:00:00"/>
    <s v="TobyBraunhardt@gmail.com"/>
    <x v="8"/>
    <x v="4"/>
    <x v="1080"/>
    <x v="2166"/>
    <x v="3"/>
    <n v="-6.0324"/>
    <n v="0"/>
    <n v="6"/>
  </r>
  <r>
    <x v="1441"/>
    <x v="730"/>
    <d v="2012-04-06T00:00:00"/>
    <s v="JenniferFerguson@gmail.com"/>
    <x v="77"/>
    <x v="8"/>
    <x v="395"/>
    <x v="2167"/>
    <x v="6"/>
    <n v="26.3934"/>
    <n v="1"/>
    <n v="4"/>
  </r>
  <r>
    <x v="1441"/>
    <x v="730"/>
    <d v="2012-04-06T00:00:00"/>
    <s v="JenniferFerguson@gmail.com"/>
    <x v="77"/>
    <x v="2"/>
    <x v="1435"/>
    <x v="2168"/>
    <x v="7"/>
    <n v="6.4367999999999999"/>
    <n v="1"/>
    <n v="4"/>
  </r>
  <r>
    <x v="1442"/>
    <x v="794"/>
    <d v="2014-03-23T00:00:00"/>
    <s v="BarryPond@gmail.com"/>
    <x v="0"/>
    <x v="2"/>
    <x v="679"/>
    <x v="777"/>
    <x v="4"/>
    <n v="3.7530000000000001"/>
    <n v="4"/>
    <n v="3"/>
  </r>
  <r>
    <x v="1442"/>
    <x v="794"/>
    <d v="2014-03-23T00:00:00"/>
    <s v="BarryPond@gmail.com"/>
    <x v="0"/>
    <x v="13"/>
    <x v="1159"/>
    <x v="2169"/>
    <x v="4"/>
    <n v="9.3119999999999994"/>
    <n v="4"/>
    <n v="3"/>
  </r>
  <r>
    <x v="1443"/>
    <x v="443"/>
    <d v="2013-12-24T00:00:00"/>
    <s v="NoelStaavos@gmail.com"/>
    <x v="13"/>
    <x v="4"/>
    <x v="247"/>
    <x v="2170"/>
    <x v="0"/>
    <n v="4.3836000000000004"/>
    <n v="6"/>
    <n v="12"/>
  </r>
  <r>
    <x v="1443"/>
    <x v="443"/>
    <d v="2013-12-24T00:00:00"/>
    <s v="NoelStaavos@gmail.com"/>
    <x v="13"/>
    <x v="4"/>
    <x v="1436"/>
    <x v="2171"/>
    <x v="8"/>
    <n v="3.8529"/>
    <n v="6"/>
    <n v="12"/>
  </r>
  <r>
    <x v="1444"/>
    <x v="804"/>
    <d v="2013-03-29T00:00:00"/>
    <s v="MarkVanHuff@gmail.com"/>
    <x v="140"/>
    <x v="9"/>
    <x v="782"/>
    <x v="2172"/>
    <x v="3"/>
    <n v="8.6435999999999993"/>
    <n v="2"/>
    <n v="3"/>
  </r>
  <r>
    <x v="1444"/>
    <x v="804"/>
    <d v="2013-03-29T00:00:00"/>
    <s v="MarkVanHuff@gmail.com"/>
    <x v="140"/>
    <x v="4"/>
    <x v="12"/>
    <x v="1900"/>
    <x v="3"/>
    <n v="5.5380000000000003"/>
    <n v="2"/>
    <n v="3"/>
  </r>
  <r>
    <x v="1445"/>
    <x v="535"/>
    <d v="2013-08-24T00:00:00"/>
    <s v="TonyChapman@gmail.com"/>
    <x v="92"/>
    <x v="1"/>
    <x v="194"/>
    <x v="2173"/>
    <x v="3"/>
    <n v="9.8328000000000007"/>
    <n v="1"/>
    <n v="8"/>
  </r>
  <r>
    <x v="1446"/>
    <x v="490"/>
    <d v="2014-09-02T00:00:00"/>
    <s v="RickWilson@gmail.com"/>
    <x v="1"/>
    <x v="5"/>
    <x v="1437"/>
    <x v="2174"/>
    <x v="2"/>
    <n v="103.818"/>
    <n v="0"/>
    <n v="9"/>
  </r>
  <r>
    <x v="1446"/>
    <x v="490"/>
    <d v="2014-09-02T00:00:00"/>
    <s v="RickWilson@gmail.com"/>
    <x v="1"/>
    <x v="6"/>
    <x v="224"/>
    <x v="2175"/>
    <x v="2"/>
    <n v="45.369599999999998"/>
    <n v="0"/>
    <n v="9"/>
  </r>
  <r>
    <x v="1447"/>
    <x v="45"/>
    <d v="2011-09-24T00:00:00"/>
    <s v="NeilDucich@gmail.com"/>
    <x v="134"/>
    <x v="6"/>
    <x v="1340"/>
    <x v="2176"/>
    <x v="8"/>
    <n v="-45.827300000000001"/>
    <n v="5"/>
    <n v="9"/>
  </r>
  <r>
    <x v="1448"/>
    <x v="133"/>
    <d v="2012-09-26T00:00:00"/>
    <s v="MuhammedMacIntyre@gmail.com"/>
    <x v="0"/>
    <x v="5"/>
    <x v="327"/>
    <x v="2060"/>
    <x v="3"/>
    <n v="16.588799999999999"/>
    <n v="4"/>
    <n v="9"/>
  </r>
  <r>
    <x v="1449"/>
    <x v="27"/>
    <d v="2013-11-14T00:00:00"/>
    <s v="MarinaLichtenstein@gmail.com"/>
    <x v="3"/>
    <x v="8"/>
    <x v="103"/>
    <x v="2101"/>
    <x v="3"/>
    <n v="163.18979999999999"/>
    <n v="6"/>
    <n v="11"/>
  </r>
  <r>
    <x v="1450"/>
    <x v="375"/>
    <d v="2014-12-21T00:00:00"/>
    <s v="KalycaMeade@gmail.com"/>
    <x v="88"/>
    <x v="4"/>
    <x v="775"/>
    <x v="2177"/>
    <x v="0"/>
    <n v="2.2440000000000002"/>
    <n v="4"/>
    <n v="12"/>
  </r>
  <r>
    <x v="1450"/>
    <x v="375"/>
    <d v="2014-12-21T00:00:00"/>
    <s v="KalycaMeade@gmail.com"/>
    <x v="88"/>
    <x v="8"/>
    <x v="609"/>
    <x v="2178"/>
    <x v="4"/>
    <n v="45.588000000000001"/>
    <n v="4"/>
    <n v="12"/>
  </r>
  <r>
    <x v="1450"/>
    <x v="375"/>
    <d v="2014-12-21T00:00:00"/>
    <s v="KalycaMeade@gmail.com"/>
    <x v="88"/>
    <x v="8"/>
    <x v="1270"/>
    <x v="1718"/>
    <x v="4"/>
    <n v="31.4895"/>
    <n v="4"/>
    <n v="12"/>
  </r>
  <r>
    <x v="1450"/>
    <x v="375"/>
    <d v="2014-12-21T00:00:00"/>
    <s v="KalycaMeade@gmail.com"/>
    <x v="88"/>
    <x v="2"/>
    <x v="1438"/>
    <x v="2179"/>
    <x v="4"/>
    <n v="8.6854999999999993"/>
    <n v="4"/>
    <n v="12"/>
  </r>
  <r>
    <x v="1450"/>
    <x v="375"/>
    <d v="2014-12-21T00:00:00"/>
    <s v="KalycaMeade@gmail.com"/>
    <x v="88"/>
    <x v="0"/>
    <x v="1152"/>
    <x v="641"/>
    <x v="3"/>
    <n v="22.2"/>
    <n v="4"/>
    <n v="12"/>
  </r>
  <r>
    <x v="1451"/>
    <x v="805"/>
    <d v="2012-05-22T00:00:00"/>
    <s v="AnthonyJacobs@gmail.com"/>
    <x v="0"/>
    <x v="9"/>
    <x v="113"/>
    <x v="46"/>
    <x v="0"/>
    <n v="5.3213999999999997"/>
    <n v="4"/>
    <n v="5"/>
  </r>
  <r>
    <x v="1452"/>
    <x v="482"/>
    <d v="2011-03-31T00:00:00"/>
    <s v="DamalaKotsonis@gmail.com"/>
    <x v="3"/>
    <x v="2"/>
    <x v="553"/>
    <x v="1309"/>
    <x v="0"/>
    <n v="0.84"/>
    <n v="5"/>
    <n v="3"/>
  </r>
  <r>
    <x v="1452"/>
    <x v="482"/>
    <d v="2011-03-31T00:00:00"/>
    <s v="DamalaKotsonis@gmail.com"/>
    <x v="3"/>
    <x v="4"/>
    <x v="220"/>
    <x v="223"/>
    <x v="2"/>
    <n v="9.4283999999999999"/>
    <n v="5"/>
    <n v="3"/>
  </r>
  <r>
    <x v="1452"/>
    <x v="482"/>
    <d v="2011-03-31T00:00:00"/>
    <s v="DamalaKotsonis@gmail.com"/>
    <x v="3"/>
    <x v="3"/>
    <x v="1165"/>
    <x v="2180"/>
    <x v="0"/>
    <n v="2.8784000000000001"/>
    <n v="5"/>
    <n v="3"/>
  </r>
  <r>
    <x v="1453"/>
    <x v="498"/>
    <d v="2014-09-29T00:00:00"/>
    <s v="BerenikeKampe@gmail.com"/>
    <x v="46"/>
    <x v="12"/>
    <x v="43"/>
    <x v="2181"/>
    <x v="0"/>
    <n v="6.1487999999999996"/>
    <n v="6"/>
    <n v="9"/>
  </r>
  <r>
    <x v="1454"/>
    <x v="806"/>
    <d v="2012-09-17T00:00:00"/>
    <s v="CraigCarreira@gmail.com"/>
    <x v="1"/>
    <x v="8"/>
    <x v="776"/>
    <x v="1430"/>
    <x v="0"/>
    <n v="8.5722000000000005"/>
    <n v="5"/>
    <n v="9"/>
  </r>
  <r>
    <x v="1455"/>
    <x v="759"/>
    <d v="2012-10-24T00:00:00"/>
    <s v="StewartVisinsky@gmail.com"/>
    <x v="0"/>
    <x v="1"/>
    <x v="1439"/>
    <x v="2182"/>
    <x v="1"/>
    <n v="23.923200000000001"/>
    <n v="4"/>
    <n v="10"/>
  </r>
  <r>
    <x v="1455"/>
    <x v="759"/>
    <d v="2012-10-24T00:00:00"/>
    <s v="StewartVisinsky@gmail.com"/>
    <x v="0"/>
    <x v="6"/>
    <x v="1131"/>
    <x v="2183"/>
    <x v="3"/>
    <n v="27.3582"/>
    <n v="4"/>
    <n v="10"/>
  </r>
  <r>
    <x v="1456"/>
    <x v="154"/>
    <d v="2013-06-19T00:00:00"/>
    <s v="AnthonyRawles@gmail.com"/>
    <x v="1"/>
    <x v="6"/>
    <x v="340"/>
    <x v="2184"/>
    <x v="1"/>
    <n v="334.55099999999999"/>
    <n v="4"/>
    <n v="6"/>
  </r>
  <r>
    <x v="1457"/>
    <x v="148"/>
    <d v="2012-11-21T00:00:00"/>
    <s v="ChrisSelesnick@gmail.com"/>
    <x v="18"/>
    <x v="4"/>
    <x v="919"/>
    <x v="2185"/>
    <x v="2"/>
    <n v="33.636000000000003"/>
    <n v="1"/>
    <n v="11"/>
  </r>
  <r>
    <x v="1457"/>
    <x v="148"/>
    <d v="2012-11-21T00:00:00"/>
    <s v="ChrisSelesnick@gmail.com"/>
    <x v="18"/>
    <x v="0"/>
    <x v="781"/>
    <x v="2186"/>
    <x v="2"/>
    <n v="23.5564"/>
    <n v="1"/>
    <n v="11"/>
  </r>
  <r>
    <x v="1458"/>
    <x v="584"/>
    <d v="2013-09-06T00:00:00"/>
    <s v="BeckyMartin@gmail.com"/>
    <x v="27"/>
    <x v="10"/>
    <x v="469"/>
    <x v="612"/>
    <x v="3"/>
    <n v="-2.6997"/>
    <n v="3"/>
    <n v="9"/>
  </r>
  <r>
    <x v="1458"/>
    <x v="584"/>
    <d v="2013-09-06T00:00:00"/>
    <s v="BeckyMartin@gmail.com"/>
    <x v="27"/>
    <x v="13"/>
    <x v="957"/>
    <x v="1623"/>
    <x v="3"/>
    <n v="30.991800000000001"/>
    <n v="3"/>
    <n v="9"/>
  </r>
  <r>
    <x v="1459"/>
    <x v="386"/>
    <d v="2014-09-14T00:00:00"/>
    <s v="KenHeidel@gmail.com"/>
    <x v="46"/>
    <x v="3"/>
    <x v="1180"/>
    <x v="2187"/>
    <x v="6"/>
    <n v="17.994"/>
    <n v="2"/>
    <n v="9"/>
  </r>
  <r>
    <x v="1459"/>
    <x v="386"/>
    <d v="2014-09-14T00:00:00"/>
    <s v="KenHeidel@gmail.com"/>
    <x v="46"/>
    <x v="9"/>
    <x v="398"/>
    <x v="179"/>
    <x v="3"/>
    <n v="9.3312000000000008"/>
    <n v="2"/>
    <n v="9"/>
  </r>
  <r>
    <x v="1460"/>
    <x v="789"/>
    <d v="2013-09-13T00:00:00"/>
    <s v="DiannaVittorini@gmail.com"/>
    <x v="0"/>
    <x v="4"/>
    <x v="1440"/>
    <x v="2188"/>
    <x v="0"/>
    <n v="89.954800000000006"/>
    <n v="2"/>
    <n v="9"/>
  </r>
  <r>
    <x v="1461"/>
    <x v="807"/>
    <d v="2013-02-10T00:00:00"/>
    <s v="EricaBern@gmail.com"/>
    <x v="0"/>
    <x v="3"/>
    <x v="1302"/>
    <x v="1774"/>
    <x v="4"/>
    <n v="38.997500000000002"/>
    <n v="3"/>
    <n v="2"/>
  </r>
  <r>
    <x v="1462"/>
    <x v="808"/>
    <d v="2013-06-13T00:00:00"/>
    <s v="RossBaird@gmail.com"/>
    <x v="0"/>
    <x v="0"/>
    <x v="304"/>
    <x v="2189"/>
    <x v="1"/>
    <n v="10.584"/>
    <n v="6"/>
    <n v="6"/>
  </r>
  <r>
    <x v="1462"/>
    <x v="808"/>
    <d v="2013-06-13T00:00:00"/>
    <s v="RossBaird@gmail.com"/>
    <x v="0"/>
    <x v="9"/>
    <x v="1441"/>
    <x v="2190"/>
    <x v="4"/>
    <n v="46.953000000000003"/>
    <n v="6"/>
    <n v="6"/>
  </r>
  <r>
    <x v="1463"/>
    <x v="794"/>
    <d v="2014-03-21T00:00:00"/>
    <s v="JasonKlamczynski@gmail.com"/>
    <x v="0"/>
    <x v="5"/>
    <x v="187"/>
    <x v="2191"/>
    <x v="1"/>
    <n v="26.349399999999999"/>
    <n v="2"/>
    <n v="3"/>
  </r>
  <r>
    <x v="1464"/>
    <x v="493"/>
    <d v="2014-11-25T00:00:00"/>
    <s v="PatrickRyan@gmail.com"/>
    <x v="3"/>
    <x v="9"/>
    <x v="777"/>
    <x v="1487"/>
    <x v="8"/>
    <n v="3.5009999999999999"/>
    <n v="0"/>
    <n v="11"/>
  </r>
  <r>
    <x v="1465"/>
    <x v="809"/>
    <d v="2012-12-03T00:00:00"/>
    <s v="MichelleArnett@gmail.com"/>
    <x v="101"/>
    <x v="2"/>
    <x v="975"/>
    <x v="2192"/>
    <x v="0"/>
    <n v="3.4775999999999998"/>
    <n v="5"/>
    <n v="11"/>
  </r>
  <r>
    <x v="1466"/>
    <x v="321"/>
    <d v="2014-09-06T00:00:00"/>
    <s v="AaronSmayling@gmail.com"/>
    <x v="75"/>
    <x v="4"/>
    <x v="267"/>
    <x v="2193"/>
    <x v="1"/>
    <n v="-58.716000000000001"/>
    <n v="1"/>
    <n v="9"/>
  </r>
  <r>
    <x v="1467"/>
    <x v="108"/>
    <d v="2012-09-04T00:00:00"/>
    <s v="RickHuthwaite@gmail.com"/>
    <x v="18"/>
    <x v="3"/>
    <x v="328"/>
    <x v="2194"/>
    <x v="4"/>
    <n v="41.697000000000003"/>
    <n v="4"/>
    <n v="8"/>
  </r>
  <r>
    <x v="1468"/>
    <x v="567"/>
    <d v="2014-10-03T00:00:00"/>
    <s v="BradleyTalbott@gmail.com"/>
    <x v="0"/>
    <x v="8"/>
    <x v="1442"/>
    <x v="1965"/>
    <x v="0"/>
    <n v="47.994"/>
    <n v="2"/>
    <n v="10"/>
  </r>
  <r>
    <x v="1469"/>
    <x v="635"/>
    <d v="2014-05-27T00:00:00"/>
    <s v="RickDuston@gmail.com"/>
    <x v="28"/>
    <x v="4"/>
    <x v="1050"/>
    <x v="873"/>
    <x v="0"/>
    <n v="3.0044"/>
    <n v="6"/>
    <n v="5"/>
  </r>
  <r>
    <x v="1469"/>
    <x v="635"/>
    <d v="2014-05-27T00:00:00"/>
    <s v="RickDuston@gmail.com"/>
    <x v="28"/>
    <x v="3"/>
    <x v="1302"/>
    <x v="2195"/>
    <x v="5"/>
    <n v="70.195499999999996"/>
    <n v="6"/>
    <n v="5"/>
  </r>
  <r>
    <x v="1469"/>
    <x v="635"/>
    <d v="2014-05-27T00:00:00"/>
    <s v="RickDuston@gmail.com"/>
    <x v="28"/>
    <x v="5"/>
    <x v="187"/>
    <x v="2196"/>
    <x v="4"/>
    <n v="18.821000000000002"/>
    <n v="6"/>
    <n v="5"/>
  </r>
  <r>
    <x v="1470"/>
    <x v="536"/>
    <d v="2012-09-29T00:00:00"/>
    <s v="KunstMiller@gmail.com"/>
    <x v="128"/>
    <x v="2"/>
    <x v="871"/>
    <x v="1796"/>
    <x v="0"/>
    <n v="2.3685999999999998"/>
    <n v="5"/>
    <n v="9"/>
  </r>
  <r>
    <x v="1470"/>
    <x v="536"/>
    <d v="2012-09-29T00:00:00"/>
    <s v="KunstMiller@gmail.com"/>
    <x v="128"/>
    <x v="8"/>
    <x v="824"/>
    <x v="1214"/>
    <x v="0"/>
    <n v="1.45"/>
    <n v="5"/>
    <n v="9"/>
  </r>
  <r>
    <x v="1470"/>
    <x v="536"/>
    <d v="2012-09-29T00:00:00"/>
    <s v="KunstMiller@gmail.com"/>
    <x v="128"/>
    <x v="2"/>
    <x v="157"/>
    <x v="2197"/>
    <x v="1"/>
    <n v="1.8522000000000001"/>
    <n v="5"/>
    <n v="9"/>
  </r>
  <r>
    <x v="1471"/>
    <x v="810"/>
    <d v="2011-01-29T00:00:00"/>
    <s v="IoniaMcGrath@gmail.com"/>
    <x v="28"/>
    <x v="9"/>
    <x v="38"/>
    <x v="2198"/>
    <x v="6"/>
    <n v="19.238399999999999"/>
    <n v="5"/>
    <n v="1"/>
  </r>
  <r>
    <x v="1472"/>
    <x v="427"/>
    <d v="2013-06-27T00:00:00"/>
    <s v="MaxJones@gmail.com"/>
    <x v="18"/>
    <x v="16"/>
    <x v="1395"/>
    <x v="2199"/>
    <x v="2"/>
    <n v="503.64"/>
    <n v="2"/>
    <n v="6"/>
  </r>
  <r>
    <x v="1472"/>
    <x v="427"/>
    <d v="2013-06-27T00:00:00"/>
    <s v="MaxJones@gmail.com"/>
    <x v="18"/>
    <x v="9"/>
    <x v="1191"/>
    <x v="1531"/>
    <x v="8"/>
    <n v="50.328000000000003"/>
    <n v="2"/>
    <n v="6"/>
  </r>
  <r>
    <x v="1472"/>
    <x v="427"/>
    <d v="2013-06-27T00:00:00"/>
    <s v="MaxJones@gmail.com"/>
    <x v="18"/>
    <x v="5"/>
    <x v="791"/>
    <x v="935"/>
    <x v="3"/>
    <n v="72.432000000000002"/>
    <n v="2"/>
    <n v="6"/>
  </r>
  <r>
    <x v="1473"/>
    <x v="421"/>
    <d v="2013-12-02T00:00:00"/>
    <s v="LaurelBeltran@gmail.com"/>
    <x v="150"/>
    <x v="1"/>
    <x v="165"/>
    <x v="2200"/>
    <x v="0"/>
    <n v="1.5980000000000001"/>
    <n v="0"/>
    <n v="12"/>
  </r>
  <r>
    <x v="1473"/>
    <x v="421"/>
    <d v="2013-12-02T00:00:00"/>
    <s v="LaurelBeltran@gmail.com"/>
    <x v="150"/>
    <x v="9"/>
    <x v="1443"/>
    <x v="1312"/>
    <x v="8"/>
    <n v="22.992000000000001"/>
    <n v="0"/>
    <n v="12"/>
  </r>
  <r>
    <x v="1473"/>
    <x v="421"/>
    <d v="2013-12-02T00:00:00"/>
    <s v="LaurelBeltran@gmail.com"/>
    <x v="150"/>
    <x v="7"/>
    <x v="332"/>
    <x v="2201"/>
    <x v="3"/>
    <n v="222.58799999999999"/>
    <n v="0"/>
    <n v="12"/>
  </r>
  <r>
    <x v="1473"/>
    <x v="421"/>
    <d v="2013-12-02T00:00:00"/>
    <s v="LaurelBeltran@gmail.com"/>
    <x v="150"/>
    <x v="13"/>
    <x v="335"/>
    <x v="316"/>
    <x v="3"/>
    <n v="11.2308"/>
    <n v="0"/>
    <n v="12"/>
  </r>
  <r>
    <x v="1474"/>
    <x v="811"/>
    <d v="2014-06-15T00:00:00"/>
    <s v="SarahBrown@gmail.com"/>
    <x v="72"/>
    <x v="3"/>
    <x v="1180"/>
    <x v="307"/>
    <x v="3"/>
    <n v="8.9969999999999999"/>
    <n v="2"/>
    <n v="6"/>
  </r>
  <r>
    <x v="1474"/>
    <x v="811"/>
    <d v="2014-06-15T00:00:00"/>
    <s v="SarahBrown@gmail.com"/>
    <x v="72"/>
    <x v="9"/>
    <x v="1171"/>
    <x v="179"/>
    <x v="3"/>
    <n v="9.3312000000000008"/>
    <n v="2"/>
    <n v="6"/>
  </r>
  <r>
    <x v="1475"/>
    <x v="472"/>
    <d v="2014-08-12T00:00:00"/>
    <s v="JeremyLonsdale@gmail.com"/>
    <x v="66"/>
    <x v="3"/>
    <x v="1307"/>
    <x v="2202"/>
    <x v="3"/>
    <n v="44.2425"/>
    <n v="4"/>
    <n v="8"/>
  </r>
  <r>
    <x v="1475"/>
    <x v="472"/>
    <d v="2014-08-12T00:00:00"/>
    <s v="JeremyLonsdale@gmail.com"/>
    <x v="66"/>
    <x v="4"/>
    <x v="214"/>
    <x v="572"/>
    <x v="3"/>
    <n v="4.1832000000000003"/>
    <n v="4"/>
    <n v="8"/>
  </r>
  <r>
    <x v="1475"/>
    <x v="472"/>
    <d v="2014-08-12T00:00:00"/>
    <s v="JeremyLonsdale@gmail.com"/>
    <x v="66"/>
    <x v="4"/>
    <x v="1444"/>
    <x v="2203"/>
    <x v="3"/>
    <n v="11.673"/>
    <n v="4"/>
    <n v="8"/>
  </r>
  <r>
    <x v="1475"/>
    <x v="472"/>
    <d v="2014-08-12T00:00:00"/>
    <s v="JeremyLonsdale@gmail.com"/>
    <x v="66"/>
    <x v="8"/>
    <x v="1282"/>
    <x v="2204"/>
    <x v="2"/>
    <n v="7.8064"/>
    <n v="4"/>
    <n v="8"/>
  </r>
  <r>
    <x v="1475"/>
    <x v="472"/>
    <d v="2014-08-12T00:00:00"/>
    <s v="JeremyLonsdale@gmail.com"/>
    <x v="66"/>
    <x v="9"/>
    <x v="297"/>
    <x v="2205"/>
    <x v="0"/>
    <n v="11.543200000000001"/>
    <n v="4"/>
    <n v="8"/>
  </r>
  <r>
    <x v="1475"/>
    <x v="472"/>
    <d v="2014-08-12T00:00:00"/>
    <s v="JeremyLonsdale@gmail.com"/>
    <x v="66"/>
    <x v="1"/>
    <x v="285"/>
    <x v="953"/>
    <x v="8"/>
    <n v="15.525"/>
    <n v="4"/>
    <n v="8"/>
  </r>
  <r>
    <x v="1475"/>
    <x v="472"/>
    <d v="2014-08-12T00:00:00"/>
    <s v="JeremyLonsdale@gmail.com"/>
    <x v="66"/>
    <x v="10"/>
    <x v="1445"/>
    <x v="2206"/>
    <x v="8"/>
    <n v="25.898"/>
    <n v="4"/>
    <n v="8"/>
  </r>
  <r>
    <x v="1475"/>
    <x v="472"/>
    <d v="2014-08-12T00:00:00"/>
    <s v="JeremyLonsdale@gmail.com"/>
    <x v="66"/>
    <x v="5"/>
    <x v="1446"/>
    <x v="2207"/>
    <x v="4"/>
    <n v="412.46800000000002"/>
    <n v="4"/>
    <n v="8"/>
  </r>
  <r>
    <x v="1476"/>
    <x v="812"/>
    <d v="2011-12-06T00:00:00"/>
    <s v="PhilipBrown@gmail.com"/>
    <x v="128"/>
    <x v="12"/>
    <x v="1059"/>
    <x v="2208"/>
    <x v="1"/>
    <n v="3.5994000000000002"/>
    <n v="6"/>
    <n v="11"/>
  </r>
  <r>
    <x v="1476"/>
    <x v="812"/>
    <d v="2011-12-06T00:00:00"/>
    <s v="PhilipBrown@gmail.com"/>
    <x v="128"/>
    <x v="8"/>
    <x v="1447"/>
    <x v="2209"/>
    <x v="2"/>
    <n v="-16.614000000000001"/>
    <n v="6"/>
    <n v="11"/>
  </r>
  <r>
    <x v="1477"/>
    <x v="561"/>
    <d v="2011-05-15T00:00:00"/>
    <s v="GregMatthias@gmail.com"/>
    <x v="12"/>
    <x v="9"/>
    <x v="1232"/>
    <x v="458"/>
    <x v="0"/>
    <n v="19.180800000000001"/>
    <n v="5"/>
    <n v="5"/>
  </r>
  <r>
    <x v="1477"/>
    <x v="561"/>
    <d v="2011-05-15T00:00:00"/>
    <s v="GregMatthias@gmail.com"/>
    <x v="12"/>
    <x v="3"/>
    <x v="578"/>
    <x v="2210"/>
    <x v="4"/>
    <n v="125.3"/>
    <n v="5"/>
    <n v="5"/>
  </r>
  <r>
    <x v="1477"/>
    <x v="561"/>
    <d v="2011-05-15T00:00:00"/>
    <s v="GregMatthias@gmail.com"/>
    <x v="12"/>
    <x v="12"/>
    <x v="1083"/>
    <x v="2211"/>
    <x v="6"/>
    <n v="11.0808"/>
    <n v="5"/>
    <n v="5"/>
  </r>
  <r>
    <x v="1477"/>
    <x v="561"/>
    <d v="2011-05-15T00:00:00"/>
    <s v="GregMatthias@gmail.com"/>
    <x v="12"/>
    <x v="10"/>
    <x v="748"/>
    <x v="2212"/>
    <x v="8"/>
    <n v="32.097999999999999"/>
    <n v="5"/>
    <n v="5"/>
  </r>
  <r>
    <x v="1478"/>
    <x v="421"/>
    <d v="2013-12-06T00:00:00"/>
    <s v="FredHopkins@gmail.com"/>
    <x v="0"/>
    <x v="2"/>
    <x v="40"/>
    <x v="1752"/>
    <x v="7"/>
    <n v="6.9119999999999999"/>
    <n v="4"/>
    <n v="12"/>
  </r>
  <r>
    <x v="1479"/>
    <x v="515"/>
    <d v="2014-08-09T00:00:00"/>
    <s v="ScotCoram@gmail.com"/>
    <x v="1"/>
    <x v="7"/>
    <x v="530"/>
    <x v="2213"/>
    <x v="8"/>
    <n v="4.1756000000000002"/>
    <n v="5"/>
    <n v="8"/>
  </r>
  <r>
    <x v="1480"/>
    <x v="813"/>
    <d v="2012-03-19T00:00:00"/>
    <s v="ArianneIrving@gmail.com"/>
    <x v="9"/>
    <x v="9"/>
    <x v="315"/>
    <x v="179"/>
    <x v="3"/>
    <n v="9.3312000000000008"/>
    <n v="5"/>
    <n v="3"/>
  </r>
  <r>
    <x v="1481"/>
    <x v="434"/>
    <d v="2011-12-15T00:00:00"/>
    <s v="DennyJoy@gmail.com"/>
    <x v="3"/>
    <x v="1"/>
    <x v="20"/>
    <x v="914"/>
    <x v="0"/>
    <n v="11.166399999999999"/>
    <n v="7"/>
    <n v="12"/>
  </r>
  <r>
    <x v="1481"/>
    <x v="434"/>
    <d v="2011-12-15T00:00:00"/>
    <s v="DennyJoy@gmail.com"/>
    <x v="3"/>
    <x v="1"/>
    <x v="628"/>
    <x v="2214"/>
    <x v="3"/>
    <n v="28.598400000000002"/>
    <n v="7"/>
    <n v="12"/>
  </r>
  <r>
    <x v="1482"/>
    <x v="384"/>
    <d v="2013-11-27T00:00:00"/>
    <s v="TiffanyHouse@gmail.com"/>
    <x v="0"/>
    <x v="9"/>
    <x v="179"/>
    <x v="171"/>
    <x v="4"/>
    <n v="15.552"/>
    <n v="5"/>
    <n v="11"/>
  </r>
  <r>
    <x v="1483"/>
    <x v="492"/>
    <d v="2014-03-25T00:00:00"/>
    <s v="GeorgeZrebassa@gmail.com"/>
    <x v="0"/>
    <x v="5"/>
    <x v="1247"/>
    <x v="2215"/>
    <x v="1"/>
    <n v="106.7808"/>
    <n v="5"/>
    <n v="3"/>
  </r>
  <r>
    <x v="1484"/>
    <x v="814"/>
    <d v="2011-11-03T00:00:00"/>
    <s v="TracyCollins@gmail.com"/>
    <x v="0"/>
    <x v="2"/>
    <x v="408"/>
    <x v="428"/>
    <x v="2"/>
    <n v="3.36"/>
    <n v="0"/>
    <n v="11"/>
  </r>
  <r>
    <x v="1485"/>
    <x v="815"/>
    <d v="2014-07-27T00:00:00"/>
    <s v="TracyBlumstein@gmail.com"/>
    <x v="0"/>
    <x v="4"/>
    <x v="831"/>
    <x v="2216"/>
    <x v="3"/>
    <n v="5.5071000000000003"/>
    <n v="3"/>
    <n v="7"/>
  </r>
  <r>
    <x v="1485"/>
    <x v="815"/>
    <d v="2014-07-27T00:00:00"/>
    <s v="TracyBlumstein@gmail.com"/>
    <x v="0"/>
    <x v="9"/>
    <x v="1448"/>
    <x v="230"/>
    <x v="5"/>
    <n v="27.993600000000001"/>
    <n v="3"/>
    <n v="7"/>
  </r>
  <r>
    <x v="1486"/>
    <x v="164"/>
    <d v="2011-12-31T00:00:00"/>
    <s v="ResiPÃ¶lking@gmail.com"/>
    <x v="8"/>
    <x v="4"/>
    <x v="865"/>
    <x v="2217"/>
    <x v="6"/>
    <n v="-694.29359999999997"/>
    <n v="4"/>
    <n v="12"/>
  </r>
  <r>
    <x v="1487"/>
    <x v="584"/>
    <d v="2013-09-07T00:00:00"/>
    <s v="LenaRadford@gmail.com"/>
    <x v="0"/>
    <x v="1"/>
    <x v="495"/>
    <x v="2218"/>
    <x v="5"/>
    <n v="31.244399999999999"/>
    <n v="4"/>
    <n v="9"/>
  </r>
  <r>
    <x v="1487"/>
    <x v="584"/>
    <d v="2013-09-07T00:00:00"/>
    <s v="LenaRadford@gmail.com"/>
    <x v="0"/>
    <x v="7"/>
    <x v="1096"/>
    <x v="2219"/>
    <x v="3"/>
    <n v="0.94679999999999997"/>
    <n v="4"/>
    <n v="9"/>
  </r>
  <r>
    <x v="1487"/>
    <x v="584"/>
    <d v="2013-09-07T00:00:00"/>
    <s v="LenaRadford@gmail.com"/>
    <x v="0"/>
    <x v="3"/>
    <x v="808"/>
    <x v="959"/>
    <x v="2"/>
    <n v="68.197999999999993"/>
    <n v="4"/>
    <n v="9"/>
  </r>
  <r>
    <x v="1487"/>
    <x v="584"/>
    <d v="2013-09-07T00:00:00"/>
    <s v="LenaRadford@gmail.com"/>
    <x v="0"/>
    <x v="2"/>
    <x v="1449"/>
    <x v="2220"/>
    <x v="1"/>
    <n v="5.2332000000000001"/>
    <n v="4"/>
    <n v="9"/>
  </r>
  <r>
    <x v="1487"/>
    <x v="584"/>
    <d v="2013-09-07T00:00:00"/>
    <s v="LenaRadford@gmail.com"/>
    <x v="0"/>
    <x v="6"/>
    <x v="6"/>
    <x v="950"/>
    <x v="3"/>
    <n v="28.436399999999999"/>
    <n v="4"/>
    <n v="9"/>
  </r>
  <r>
    <x v="1487"/>
    <x v="584"/>
    <d v="2013-09-07T00:00:00"/>
    <s v="LenaRadford@gmail.com"/>
    <x v="0"/>
    <x v="4"/>
    <x v="1080"/>
    <x v="588"/>
    <x v="8"/>
    <n v="2.5592000000000001"/>
    <n v="4"/>
    <n v="9"/>
  </r>
  <r>
    <x v="1488"/>
    <x v="767"/>
    <d v="2011-07-14T00:00:00"/>
    <s v="DarrinSayre@gmail.com"/>
    <x v="3"/>
    <x v="4"/>
    <x v="1450"/>
    <x v="2221"/>
    <x v="6"/>
    <n v="4.6487999999999996"/>
    <n v="5"/>
    <n v="7"/>
  </r>
  <r>
    <x v="1488"/>
    <x v="767"/>
    <d v="2011-07-14T00:00:00"/>
    <s v="DarrinSayre@gmail.com"/>
    <x v="3"/>
    <x v="15"/>
    <x v="1110"/>
    <x v="318"/>
    <x v="8"/>
    <n v="7.0490000000000004"/>
    <n v="5"/>
    <n v="7"/>
  </r>
  <r>
    <x v="1488"/>
    <x v="767"/>
    <d v="2011-07-14T00:00:00"/>
    <s v="DarrinSayre@gmail.com"/>
    <x v="3"/>
    <x v="2"/>
    <x v="679"/>
    <x v="645"/>
    <x v="0"/>
    <n v="2.2240000000000002"/>
    <n v="5"/>
    <n v="7"/>
  </r>
  <r>
    <x v="1488"/>
    <x v="767"/>
    <d v="2011-07-14T00:00:00"/>
    <s v="DarrinSayre@gmail.com"/>
    <x v="3"/>
    <x v="9"/>
    <x v="1451"/>
    <x v="171"/>
    <x v="4"/>
    <n v="15.552"/>
    <n v="5"/>
    <n v="7"/>
  </r>
  <r>
    <x v="1489"/>
    <x v="660"/>
    <d v="2014-05-27T00:00:00"/>
    <s v="VickyFreymann@gmail.com"/>
    <x v="3"/>
    <x v="2"/>
    <x v="1356"/>
    <x v="1019"/>
    <x v="3"/>
    <n v="2.8536000000000001"/>
    <n v="4"/>
    <n v="5"/>
  </r>
  <r>
    <x v="1489"/>
    <x v="660"/>
    <d v="2014-05-27T00:00:00"/>
    <s v="VickyFreymann@gmail.com"/>
    <x v="3"/>
    <x v="2"/>
    <x v="296"/>
    <x v="450"/>
    <x v="8"/>
    <n v="0.7228"/>
    <n v="4"/>
    <n v="5"/>
  </r>
  <r>
    <x v="1490"/>
    <x v="328"/>
    <d v="2014-03-09T00:00:00"/>
    <s v="KenDana@gmail.com"/>
    <x v="0"/>
    <x v="4"/>
    <x v="1086"/>
    <x v="1401"/>
    <x v="0"/>
    <n v="33.64"/>
    <n v="6"/>
    <n v="3"/>
  </r>
  <r>
    <x v="1491"/>
    <x v="169"/>
    <d v="2014-09-03T00:00:00"/>
    <s v="StephanieUlpright@gmail.com"/>
    <x v="1"/>
    <x v="10"/>
    <x v="469"/>
    <x v="612"/>
    <x v="3"/>
    <n v="-2.6997"/>
    <n v="0"/>
    <n v="9"/>
  </r>
  <r>
    <x v="1492"/>
    <x v="816"/>
    <d v="2011-02-10T00:00:00"/>
    <s v="NathanMautz@gmail.com"/>
    <x v="68"/>
    <x v="1"/>
    <x v="981"/>
    <x v="2222"/>
    <x v="0"/>
    <n v="5.5327999999999999"/>
    <n v="1"/>
    <n v="2"/>
  </r>
  <r>
    <x v="1493"/>
    <x v="509"/>
    <d v="2011-10-10T00:00:00"/>
    <s v="FredChung@gmail.com"/>
    <x v="95"/>
    <x v="2"/>
    <x v="1452"/>
    <x v="2223"/>
    <x v="1"/>
    <n v="112.574"/>
    <n v="0"/>
    <n v="10"/>
  </r>
  <r>
    <x v="1494"/>
    <x v="416"/>
    <d v="2013-09-25T00:00:00"/>
    <s v="HeatherJas@gmail.com"/>
    <x v="1"/>
    <x v="15"/>
    <x v="1453"/>
    <x v="2224"/>
    <x v="0"/>
    <n v="40.97"/>
    <n v="4"/>
    <n v="9"/>
  </r>
  <r>
    <x v="1495"/>
    <x v="169"/>
    <d v="2014-09-05T00:00:00"/>
    <s v="LukeWeiss@gmail.com"/>
    <x v="92"/>
    <x v="0"/>
    <x v="1044"/>
    <x v="2225"/>
    <x v="0"/>
    <n v="3.9474"/>
    <n v="2"/>
    <n v="9"/>
  </r>
  <r>
    <x v="1496"/>
    <x v="817"/>
    <d v="2011-04-26T00:00:00"/>
    <s v="NathanMautz@gmail.com"/>
    <x v="3"/>
    <x v="9"/>
    <x v="652"/>
    <x v="2226"/>
    <x v="8"/>
    <n v="22.9877"/>
    <n v="3"/>
    <n v="4"/>
  </r>
  <r>
    <x v="1497"/>
    <x v="642"/>
    <d v="2012-09-24T00:00:00"/>
    <s v="MarcHarrigan@gmail.com"/>
    <x v="115"/>
    <x v="2"/>
    <x v="1035"/>
    <x v="1594"/>
    <x v="4"/>
    <n v="2.1840000000000002"/>
    <n v="5"/>
    <n v="9"/>
  </r>
  <r>
    <x v="1498"/>
    <x v="818"/>
    <d v="2011-03-30T00:00:00"/>
    <s v="ChristinaAnderson@gmail.com"/>
    <x v="3"/>
    <x v="2"/>
    <x v="1134"/>
    <x v="1480"/>
    <x v="0"/>
    <n v="1.9024000000000001"/>
    <n v="5"/>
    <n v="3"/>
  </r>
  <r>
    <x v="1498"/>
    <x v="818"/>
    <d v="2011-03-30T00:00:00"/>
    <s v="ChristinaAnderson@gmail.com"/>
    <x v="3"/>
    <x v="2"/>
    <x v="1342"/>
    <x v="1884"/>
    <x v="0"/>
    <n v="3.72"/>
    <n v="5"/>
    <n v="3"/>
  </r>
  <r>
    <x v="1498"/>
    <x v="818"/>
    <d v="2011-03-30T00:00:00"/>
    <s v="ChristinaAnderson@gmail.com"/>
    <x v="3"/>
    <x v="8"/>
    <x v="1454"/>
    <x v="2227"/>
    <x v="2"/>
    <n v="15.917999999999999"/>
    <n v="5"/>
    <n v="3"/>
  </r>
  <r>
    <x v="1498"/>
    <x v="818"/>
    <d v="2011-03-30T00:00:00"/>
    <s v="ChristinaAnderson@gmail.com"/>
    <x v="3"/>
    <x v="2"/>
    <x v="275"/>
    <x v="2228"/>
    <x v="6"/>
    <n v="9.9215999999999998"/>
    <n v="5"/>
    <n v="3"/>
  </r>
  <r>
    <x v="1499"/>
    <x v="151"/>
    <d v="2014-09-30T00:00:00"/>
    <s v="DuaneBenoit@gmail.com"/>
    <x v="0"/>
    <x v="9"/>
    <x v="1046"/>
    <x v="2229"/>
    <x v="7"/>
    <n v="97.078400000000002"/>
    <n v="6"/>
    <n v="9"/>
  </r>
  <r>
    <x v="1499"/>
    <x v="151"/>
    <d v="2014-09-30T00:00:00"/>
    <s v="DuaneBenoit@gmail.com"/>
    <x v="0"/>
    <x v="10"/>
    <x v="329"/>
    <x v="2230"/>
    <x v="0"/>
    <n v="59.4816"/>
    <n v="6"/>
    <n v="9"/>
  </r>
  <r>
    <x v="1499"/>
    <x v="151"/>
    <d v="2014-09-30T00:00:00"/>
    <s v="DuaneBenoit@gmail.com"/>
    <x v="0"/>
    <x v="4"/>
    <x v="704"/>
    <x v="2231"/>
    <x v="3"/>
    <n v="23.712"/>
    <n v="6"/>
    <n v="9"/>
  </r>
  <r>
    <x v="1500"/>
    <x v="75"/>
    <d v="2014-09-11T00:00:00"/>
    <s v="PhillipFlathmann@gmail.com"/>
    <x v="45"/>
    <x v="1"/>
    <x v="1380"/>
    <x v="1553"/>
    <x v="2"/>
    <n v="34.812800000000003"/>
    <n v="3"/>
    <n v="9"/>
  </r>
  <r>
    <x v="1500"/>
    <x v="75"/>
    <d v="2014-09-11T00:00:00"/>
    <s v="PhillipFlathmann@gmail.com"/>
    <x v="45"/>
    <x v="3"/>
    <x v="7"/>
    <x v="2232"/>
    <x v="0"/>
    <n v="34.178400000000003"/>
    <n v="3"/>
    <n v="9"/>
  </r>
  <r>
    <x v="1500"/>
    <x v="75"/>
    <d v="2014-09-11T00:00:00"/>
    <s v="PhillipFlathmann@gmail.com"/>
    <x v="45"/>
    <x v="2"/>
    <x v="1455"/>
    <x v="2233"/>
    <x v="8"/>
    <n v="7.2744"/>
    <n v="3"/>
    <n v="9"/>
  </r>
  <r>
    <x v="1501"/>
    <x v="809"/>
    <d v="2012-11-30T00:00:00"/>
    <s v="AshleyJarboe@gmail.com"/>
    <x v="3"/>
    <x v="5"/>
    <x v="1456"/>
    <x v="2234"/>
    <x v="2"/>
    <n v="15.395200000000001"/>
    <n v="2"/>
    <n v="11"/>
  </r>
  <r>
    <x v="1502"/>
    <x v="230"/>
    <d v="2013-10-04T00:00:00"/>
    <s v="ErinSmith@gmail.com"/>
    <x v="80"/>
    <x v="3"/>
    <x v="578"/>
    <x v="1596"/>
    <x v="3"/>
    <n v="75.180000000000007"/>
    <n v="4"/>
    <n v="9"/>
  </r>
  <r>
    <x v="1503"/>
    <x v="40"/>
    <d v="2014-09-21T00:00:00"/>
    <s v="CraigYedwab@gmail.com"/>
    <x v="3"/>
    <x v="11"/>
    <x v="1457"/>
    <x v="501"/>
    <x v="4"/>
    <n v="8.7710000000000008"/>
    <n v="4"/>
    <n v="9"/>
  </r>
  <r>
    <x v="1504"/>
    <x v="220"/>
    <d v="2011-10-22T00:00:00"/>
    <s v="RachelPayne@gmail.com"/>
    <x v="3"/>
    <x v="4"/>
    <x v="775"/>
    <x v="2235"/>
    <x v="8"/>
    <n v="1.1220000000000001"/>
    <n v="3"/>
    <n v="10"/>
  </r>
  <r>
    <x v="1504"/>
    <x v="220"/>
    <d v="2011-10-22T00:00:00"/>
    <s v="RachelPayne@gmail.com"/>
    <x v="3"/>
    <x v="4"/>
    <x v="298"/>
    <x v="2236"/>
    <x v="6"/>
    <n v="7.0224000000000002"/>
    <n v="3"/>
    <n v="10"/>
  </r>
  <r>
    <x v="1504"/>
    <x v="220"/>
    <d v="2011-10-22T00:00:00"/>
    <s v="RachelPayne@gmail.com"/>
    <x v="3"/>
    <x v="9"/>
    <x v="997"/>
    <x v="19"/>
    <x v="3"/>
    <n v="68.963099999999997"/>
    <n v="3"/>
    <n v="10"/>
  </r>
  <r>
    <x v="1504"/>
    <x v="220"/>
    <d v="2011-10-22T00:00:00"/>
    <s v="RachelPayne@gmail.com"/>
    <x v="3"/>
    <x v="0"/>
    <x v="205"/>
    <x v="2237"/>
    <x v="4"/>
    <n v="9"/>
    <n v="3"/>
    <n v="10"/>
  </r>
  <r>
    <x v="1504"/>
    <x v="220"/>
    <d v="2011-10-22T00:00:00"/>
    <s v="RachelPayne@gmail.com"/>
    <x v="3"/>
    <x v="3"/>
    <x v="1427"/>
    <x v="2238"/>
    <x v="3"/>
    <n v="11.7576"/>
    <n v="3"/>
    <n v="10"/>
  </r>
  <r>
    <x v="1505"/>
    <x v="21"/>
    <d v="2013-03-19T00:00:00"/>
    <s v="DennisBolton@gmail.com"/>
    <x v="49"/>
    <x v="4"/>
    <x v="364"/>
    <x v="2239"/>
    <x v="1"/>
    <n v="19.193999999999999"/>
    <n v="5"/>
    <n v="3"/>
  </r>
  <r>
    <x v="1506"/>
    <x v="244"/>
    <d v="2013-12-29T00:00:00"/>
    <s v="DuaneNoonan@gmail.com"/>
    <x v="132"/>
    <x v="1"/>
    <x v="1458"/>
    <x v="2240"/>
    <x v="7"/>
    <n v="202.25280000000001"/>
    <n v="6"/>
    <n v="12"/>
  </r>
  <r>
    <x v="1506"/>
    <x v="244"/>
    <d v="2013-12-29T00:00:00"/>
    <s v="DuaneNoonan@gmail.com"/>
    <x v="132"/>
    <x v="1"/>
    <x v="1397"/>
    <x v="670"/>
    <x v="0"/>
    <n v="10.909599999999999"/>
    <n v="6"/>
    <n v="12"/>
  </r>
  <r>
    <x v="1507"/>
    <x v="563"/>
    <d v="2013-09-28T00:00:00"/>
    <s v="DavePoirier@gmail.com"/>
    <x v="1"/>
    <x v="4"/>
    <x v="345"/>
    <x v="358"/>
    <x v="2"/>
    <n v="4.4603999999999999"/>
    <n v="4"/>
    <n v="9"/>
  </r>
  <r>
    <x v="1507"/>
    <x v="563"/>
    <d v="2013-09-28T00:00:00"/>
    <s v="DavePoirier@gmail.com"/>
    <x v="1"/>
    <x v="10"/>
    <x v="711"/>
    <x v="1583"/>
    <x v="3"/>
    <n v="-20.784600000000001"/>
    <n v="4"/>
    <n v="9"/>
  </r>
  <r>
    <x v="1508"/>
    <x v="574"/>
    <d v="2014-03-26T00:00:00"/>
    <s v="PaulStevenson@gmail.com"/>
    <x v="1"/>
    <x v="4"/>
    <x v="1459"/>
    <x v="2241"/>
    <x v="6"/>
    <n v="10.3194"/>
    <n v="4"/>
    <n v="3"/>
  </r>
  <r>
    <x v="1508"/>
    <x v="574"/>
    <d v="2014-03-26T00:00:00"/>
    <s v="PaulStevenson@gmail.com"/>
    <x v="1"/>
    <x v="11"/>
    <x v="988"/>
    <x v="2242"/>
    <x v="1"/>
    <n v="0.3906"/>
    <n v="4"/>
    <n v="3"/>
  </r>
  <r>
    <x v="1508"/>
    <x v="574"/>
    <d v="2014-03-26T00:00:00"/>
    <s v="PaulStevenson@gmail.com"/>
    <x v="1"/>
    <x v="1"/>
    <x v="897"/>
    <x v="1085"/>
    <x v="3"/>
    <n v="6.4206000000000003"/>
    <n v="4"/>
    <n v="3"/>
  </r>
  <r>
    <x v="1508"/>
    <x v="574"/>
    <d v="2014-03-26T00:00:00"/>
    <s v="PaulStevenson@gmail.com"/>
    <x v="1"/>
    <x v="7"/>
    <x v="225"/>
    <x v="228"/>
    <x v="2"/>
    <n v="7.1863999999999999"/>
    <n v="4"/>
    <n v="3"/>
  </r>
  <r>
    <x v="1509"/>
    <x v="543"/>
    <d v="2014-05-12T00:00:00"/>
    <s v="CarlosSoltero@gmail.com"/>
    <x v="10"/>
    <x v="3"/>
    <x v="1460"/>
    <x v="2243"/>
    <x v="1"/>
    <n v="52.493000000000002"/>
    <n v="4"/>
    <n v="5"/>
  </r>
  <r>
    <x v="1510"/>
    <x v="593"/>
    <d v="2013-06-10T00:00:00"/>
    <s v="KenBrennan@gmail.com"/>
    <x v="1"/>
    <x v="12"/>
    <x v="1056"/>
    <x v="2244"/>
    <x v="6"/>
    <n v="15.9588"/>
    <n v="4"/>
    <n v="6"/>
  </r>
  <r>
    <x v="1511"/>
    <x v="297"/>
    <d v="2012-12-19T00:00:00"/>
    <s v="AshleyJarboe@gmail.com"/>
    <x v="0"/>
    <x v="8"/>
    <x v="442"/>
    <x v="469"/>
    <x v="0"/>
    <n v="10.5"/>
    <n v="5"/>
    <n v="12"/>
  </r>
  <r>
    <x v="1512"/>
    <x v="442"/>
    <d v="2014-09-01T00:00:00"/>
    <s v="SarahFoster@gmail.com"/>
    <x v="35"/>
    <x v="1"/>
    <x v="528"/>
    <x v="2245"/>
    <x v="7"/>
    <n v="33.1584"/>
    <n v="4"/>
    <n v="8"/>
  </r>
  <r>
    <x v="1513"/>
    <x v="495"/>
    <d v="2012-10-25T00:00:00"/>
    <s v="DeirdreGreer@gmail.com"/>
    <x v="15"/>
    <x v="10"/>
    <x v="1215"/>
    <x v="2246"/>
    <x v="7"/>
    <n v="-29.116800000000001"/>
    <n v="0"/>
    <n v="10"/>
  </r>
  <r>
    <x v="1514"/>
    <x v="819"/>
    <d v="2011-06-28T00:00:00"/>
    <s v="LizPelletier@gmail.com"/>
    <x v="26"/>
    <x v="1"/>
    <x v="1071"/>
    <x v="2247"/>
    <x v="0"/>
    <n v="0.96120000000000005"/>
    <n v="4"/>
    <n v="6"/>
  </r>
  <r>
    <x v="1515"/>
    <x v="631"/>
    <d v="2013-03-15T00:00:00"/>
    <s v="MayaHerman@gmail.com"/>
    <x v="65"/>
    <x v="7"/>
    <x v="668"/>
    <x v="2248"/>
    <x v="8"/>
    <n v="6.5434999999999999"/>
    <n v="4"/>
    <n v="3"/>
  </r>
  <r>
    <x v="1516"/>
    <x v="820"/>
    <d v="2012-01-29T00:00:00"/>
    <s v="SeanChristensen@gmail.com"/>
    <x v="0"/>
    <x v="10"/>
    <x v="168"/>
    <x v="2249"/>
    <x v="4"/>
    <n v="0"/>
    <n v="2"/>
    <n v="1"/>
  </r>
  <r>
    <x v="1517"/>
    <x v="821"/>
    <d v="2012-10-22T00:00:00"/>
    <s v="JohnCastell@gmail.com"/>
    <x v="1"/>
    <x v="3"/>
    <x v="1302"/>
    <x v="2250"/>
    <x v="0"/>
    <n v="15.599"/>
    <n v="4"/>
    <n v="10"/>
  </r>
  <r>
    <x v="1517"/>
    <x v="821"/>
    <d v="2012-10-22T00:00:00"/>
    <s v="JohnCastell@gmail.com"/>
    <x v="1"/>
    <x v="9"/>
    <x v="689"/>
    <x v="487"/>
    <x v="3"/>
    <n v="8.7905999999999995"/>
    <n v="4"/>
    <n v="10"/>
  </r>
  <r>
    <x v="1517"/>
    <x v="821"/>
    <d v="2012-10-22T00:00:00"/>
    <s v="JohnCastell@gmail.com"/>
    <x v="1"/>
    <x v="1"/>
    <x v="1055"/>
    <x v="1345"/>
    <x v="3"/>
    <n v="3.2351999999999999"/>
    <n v="4"/>
    <n v="10"/>
  </r>
  <r>
    <x v="1518"/>
    <x v="52"/>
    <d v="2011-07-27T00:00:00"/>
    <s v="NickCrebassa@gmail.com"/>
    <x v="3"/>
    <x v="3"/>
    <x v="439"/>
    <x v="989"/>
    <x v="6"/>
    <n v="60.475200000000001"/>
    <n v="4"/>
    <n v="7"/>
  </r>
  <r>
    <x v="1518"/>
    <x v="52"/>
    <d v="2011-07-27T00:00:00"/>
    <s v="NickCrebassa@gmail.com"/>
    <x v="3"/>
    <x v="12"/>
    <x v="1161"/>
    <x v="2251"/>
    <x v="4"/>
    <n v="11.803000000000001"/>
    <n v="4"/>
    <n v="7"/>
  </r>
  <r>
    <x v="1518"/>
    <x v="52"/>
    <d v="2011-07-27T00:00:00"/>
    <s v="NickCrebassa@gmail.com"/>
    <x v="3"/>
    <x v="3"/>
    <x v="1461"/>
    <x v="68"/>
    <x v="3"/>
    <n v="37.796999999999997"/>
    <n v="4"/>
    <n v="7"/>
  </r>
  <r>
    <x v="1518"/>
    <x v="52"/>
    <d v="2011-07-27T00:00:00"/>
    <s v="NickCrebassa@gmail.com"/>
    <x v="3"/>
    <x v="8"/>
    <x v="1462"/>
    <x v="2252"/>
    <x v="3"/>
    <n v="4.95"/>
    <n v="4"/>
    <n v="7"/>
  </r>
  <r>
    <x v="1519"/>
    <x v="508"/>
    <d v="2013-09-21T00:00:00"/>
    <s v="AngeleHood@gmail.com"/>
    <x v="1"/>
    <x v="2"/>
    <x v="951"/>
    <x v="1388"/>
    <x v="4"/>
    <n v="13.452"/>
    <n v="5"/>
    <n v="9"/>
  </r>
  <r>
    <x v="1520"/>
    <x v="822"/>
    <d v="2012-08-23T00:00:00"/>
    <s v="StevenCartwright@gmail.com"/>
    <x v="84"/>
    <x v="8"/>
    <x v="813"/>
    <x v="2253"/>
    <x v="0"/>
    <n v="-5.2640000000000002"/>
    <n v="6"/>
    <n v="8"/>
  </r>
  <r>
    <x v="1520"/>
    <x v="822"/>
    <d v="2012-08-23T00:00:00"/>
    <s v="StevenCartwright@gmail.com"/>
    <x v="84"/>
    <x v="9"/>
    <x v="1463"/>
    <x v="2254"/>
    <x v="1"/>
    <n v="12.700799999999999"/>
    <n v="6"/>
    <n v="8"/>
  </r>
  <r>
    <x v="1520"/>
    <x v="822"/>
    <d v="2012-08-23T00:00:00"/>
    <s v="StevenCartwright@gmail.com"/>
    <x v="84"/>
    <x v="2"/>
    <x v="797"/>
    <x v="2255"/>
    <x v="3"/>
    <n v="1.1556"/>
    <n v="6"/>
    <n v="8"/>
  </r>
  <r>
    <x v="1520"/>
    <x v="822"/>
    <d v="2012-08-23T00:00:00"/>
    <s v="StevenCartwright@gmail.com"/>
    <x v="84"/>
    <x v="8"/>
    <x v="209"/>
    <x v="2256"/>
    <x v="2"/>
    <n v="-31.6"/>
    <n v="6"/>
    <n v="8"/>
  </r>
  <r>
    <x v="1521"/>
    <x v="823"/>
    <d v="2014-06-01T00:00:00"/>
    <s v="CarlosDaly@gmail.com"/>
    <x v="51"/>
    <x v="9"/>
    <x v="703"/>
    <x v="265"/>
    <x v="0"/>
    <n v="6.2207999999999997"/>
    <n v="5"/>
    <n v="5"/>
  </r>
  <r>
    <x v="1522"/>
    <x v="11"/>
    <d v="2013-09-24T00:00:00"/>
    <s v="ChuckClark@gmail.com"/>
    <x v="122"/>
    <x v="0"/>
    <x v="1464"/>
    <x v="2257"/>
    <x v="2"/>
    <n v="5.9135999999999997"/>
    <n v="6"/>
    <n v="9"/>
  </r>
  <r>
    <x v="1523"/>
    <x v="105"/>
    <d v="2011-09-13T00:00:00"/>
    <s v="TobySwindell@gmail.com"/>
    <x v="3"/>
    <x v="4"/>
    <x v="807"/>
    <x v="2258"/>
    <x v="0"/>
    <n v="3.0127999999999999"/>
    <n v="5"/>
    <n v="9"/>
  </r>
  <r>
    <x v="1524"/>
    <x v="622"/>
    <d v="2014-06-08T00:00:00"/>
    <s v="MegO'Connel@gmail.com"/>
    <x v="77"/>
    <x v="7"/>
    <x v="893"/>
    <x v="2259"/>
    <x v="5"/>
    <n v="5.4504000000000001"/>
    <n v="4"/>
    <n v="6"/>
  </r>
  <r>
    <x v="1525"/>
    <x v="300"/>
    <d v="2012-10-05T00:00:00"/>
    <s v="RoyPhan@gmail.com"/>
    <x v="0"/>
    <x v="5"/>
    <x v="1465"/>
    <x v="2260"/>
    <x v="3"/>
    <n v="55.844999999999999"/>
    <n v="7"/>
    <n v="9"/>
  </r>
  <r>
    <x v="1525"/>
    <x v="300"/>
    <d v="2012-10-05T00:00:00"/>
    <s v="RoyPhan@gmail.com"/>
    <x v="0"/>
    <x v="4"/>
    <x v="818"/>
    <x v="2261"/>
    <x v="6"/>
    <n v="26.5824"/>
    <n v="7"/>
    <n v="9"/>
  </r>
  <r>
    <x v="1525"/>
    <x v="300"/>
    <d v="2012-10-05T00:00:00"/>
    <s v="RoyPhan@gmail.com"/>
    <x v="0"/>
    <x v="12"/>
    <x v="1335"/>
    <x v="2262"/>
    <x v="3"/>
    <n v="13.6851"/>
    <n v="7"/>
    <n v="9"/>
  </r>
  <r>
    <x v="1525"/>
    <x v="300"/>
    <d v="2012-10-05T00:00:00"/>
    <s v="RoyPhan@gmail.com"/>
    <x v="0"/>
    <x v="3"/>
    <x v="162"/>
    <x v="2263"/>
    <x v="0"/>
    <n v="-8.2764000000000006"/>
    <n v="7"/>
    <n v="9"/>
  </r>
  <r>
    <x v="1526"/>
    <x v="824"/>
    <d v="2011-10-14T00:00:00"/>
    <s v="ShirleyJackson@gmail.com"/>
    <x v="3"/>
    <x v="2"/>
    <x v="411"/>
    <x v="2264"/>
    <x v="3"/>
    <n v="41.933999999999997"/>
    <n v="5"/>
    <n v="10"/>
  </r>
  <r>
    <x v="1526"/>
    <x v="824"/>
    <d v="2011-10-14T00:00:00"/>
    <s v="ShirleyJackson@gmail.com"/>
    <x v="3"/>
    <x v="3"/>
    <x v="1387"/>
    <x v="1994"/>
    <x v="8"/>
    <n v="-2.9984999999999999"/>
    <n v="5"/>
    <n v="10"/>
  </r>
  <r>
    <x v="1527"/>
    <x v="220"/>
    <d v="2011-10-24T00:00:00"/>
    <s v="EugeneHildebrand@gmail.com"/>
    <x v="118"/>
    <x v="3"/>
    <x v="457"/>
    <x v="2265"/>
    <x v="6"/>
    <n v="20.097000000000001"/>
    <n v="5"/>
    <n v="10"/>
  </r>
  <r>
    <x v="1528"/>
    <x v="825"/>
    <d v="2013-11-24T00:00:00"/>
    <s v="JanetMolinari@gmail.com"/>
    <x v="1"/>
    <x v="1"/>
    <x v="165"/>
    <x v="2200"/>
    <x v="0"/>
    <n v="1.5980000000000001"/>
    <n v="4"/>
    <n v="11"/>
  </r>
  <r>
    <x v="1529"/>
    <x v="703"/>
    <d v="2011-07-28T00:00:00"/>
    <s v="AlejandroBallentine@gmail.com"/>
    <x v="0"/>
    <x v="2"/>
    <x v="856"/>
    <x v="1664"/>
    <x v="6"/>
    <n v="6.4943999999999997"/>
    <n v="6"/>
    <n v="7"/>
  </r>
  <r>
    <x v="1530"/>
    <x v="191"/>
    <d v="2012-10-04T00:00:00"/>
    <s v="EricMurdock@gmail.com"/>
    <x v="6"/>
    <x v="3"/>
    <x v="578"/>
    <x v="2266"/>
    <x v="0"/>
    <n v="50.12"/>
    <n v="3"/>
    <n v="10"/>
  </r>
  <r>
    <x v="1531"/>
    <x v="565"/>
    <d v="2014-01-08T00:00:00"/>
    <s v="ChristopherMartinez@gmail.com"/>
    <x v="3"/>
    <x v="4"/>
    <x v="1466"/>
    <x v="2267"/>
    <x v="7"/>
    <n v="682.51679999999999"/>
    <n v="4"/>
    <n v="1"/>
  </r>
  <r>
    <x v="1531"/>
    <x v="565"/>
    <d v="2014-01-08T00:00:00"/>
    <s v="ChristopherMartinez@gmail.com"/>
    <x v="3"/>
    <x v="2"/>
    <x v="1348"/>
    <x v="2268"/>
    <x v="3"/>
    <n v="3.1008"/>
    <n v="4"/>
    <n v="1"/>
  </r>
  <r>
    <x v="1532"/>
    <x v="699"/>
    <d v="2013-05-17T00:00:00"/>
    <s v="VivianMathis@gmail.com"/>
    <x v="40"/>
    <x v="8"/>
    <x v="1467"/>
    <x v="2269"/>
    <x v="6"/>
    <n v="46.8"/>
    <n v="4"/>
    <n v="5"/>
  </r>
  <r>
    <x v="1532"/>
    <x v="699"/>
    <d v="2013-05-17T00:00:00"/>
    <s v="VivianMathis@gmail.com"/>
    <x v="40"/>
    <x v="5"/>
    <x v="57"/>
    <x v="417"/>
    <x v="8"/>
    <n v="2.3409"/>
    <n v="4"/>
    <n v="5"/>
  </r>
  <r>
    <x v="1533"/>
    <x v="148"/>
    <d v="2012-11-24T00:00:00"/>
    <s v="KellyWilliams@gmail.com"/>
    <x v="3"/>
    <x v="1"/>
    <x v="1468"/>
    <x v="1747"/>
    <x v="3"/>
    <n v="8.01"/>
    <n v="4"/>
    <n v="11"/>
  </r>
  <r>
    <x v="1534"/>
    <x v="405"/>
    <d v="2014-05-13T00:00:00"/>
    <s v="MichelleMoray@gmail.com"/>
    <x v="3"/>
    <x v="5"/>
    <x v="567"/>
    <x v="2270"/>
    <x v="2"/>
    <n v="22.702400000000001"/>
    <n v="4"/>
    <n v="5"/>
  </r>
  <r>
    <x v="1535"/>
    <x v="633"/>
    <d v="2013-02-09T00:00:00"/>
    <s v="JenniferBraxton@gmail.com"/>
    <x v="0"/>
    <x v="7"/>
    <x v="507"/>
    <x v="2271"/>
    <x v="0"/>
    <n v="3.7208000000000001"/>
    <n v="5"/>
    <n v="2"/>
  </r>
  <r>
    <x v="1536"/>
    <x v="257"/>
    <d v="2014-12-07T00:00:00"/>
    <s v="PatrickBzostek@gmail.com"/>
    <x v="1"/>
    <x v="4"/>
    <x v="939"/>
    <x v="2066"/>
    <x v="4"/>
    <n v="29.372"/>
    <n v="1"/>
    <n v="12"/>
  </r>
  <r>
    <x v="1536"/>
    <x v="257"/>
    <d v="2014-12-07T00:00:00"/>
    <s v="PatrickBzostek@gmail.com"/>
    <x v="1"/>
    <x v="1"/>
    <x v="1469"/>
    <x v="2272"/>
    <x v="4"/>
    <n v="39.979999999999997"/>
    <n v="1"/>
    <n v="12"/>
  </r>
  <r>
    <x v="1536"/>
    <x v="257"/>
    <d v="2014-12-07T00:00:00"/>
    <s v="PatrickBzostek@gmail.com"/>
    <x v="1"/>
    <x v="3"/>
    <x v="1227"/>
    <x v="2273"/>
    <x v="3"/>
    <n v="-7.0145999999999997"/>
    <n v="1"/>
    <n v="12"/>
  </r>
  <r>
    <x v="1536"/>
    <x v="257"/>
    <d v="2014-12-07T00:00:00"/>
    <s v="PatrickBzostek@gmail.com"/>
    <x v="1"/>
    <x v="4"/>
    <x v="742"/>
    <x v="2274"/>
    <x v="6"/>
    <n v="60.463200000000001"/>
    <n v="1"/>
    <n v="12"/>
  </r>
  <r>
    <x v="1536"/>
    <x v="257"/>
    <d v="2014-12-07T00:00:00"/>
    <s v="PatrickBzostek@gmail.com"/>
    <x v="1"/>
    <x v="4"/>
    <x v="254"/>
    <x v="1211"/>
    <x v="0"/>
    <n v="3.0211999999999999"/>
    <n v="1"/>
    <n v="12"/>
  </r>
  <r>
    <x v="1537"/>
    <x v="182"/>
    <d v="2014-07-13T00:00:00"/>
    <s v="MathewReese@gmail.com"/>
    <x v="1"/>
    <x v="9"/>
    <x v="57"/>
    <x v="1882"/>
    <x v="0"/>
    <n v="24.269600000000001"/>
    <n v="4"/>
    <n v="7"/>
  </r>
  <r>
    <x v="1538"/>
    <x v="187"/>
    <d v="2013-09-28T00:00:00"/>
    <s v="AaronSmayling@gmail.com"/>
    <x v="3"/>
    <x v="15"/>
    <x v="369"/>
    <x v="2275"/>
    <x v="0"/>
    <n v="84.293999999999997"/>
    <n v="2"/>
    <n v="9"/>
  </r>
  <r>
    <x v="1539"/>
    <x v="826"/>
    <d v="2012-05-16T00:00:00"/>
    <s v="PaulStevenson@gmail.com"/>
    <x v="8"/>
    <x v="10"/>
    <x v="883"/>
    <x v="1064"/>
    <x v="1"/>
    <n v="16.7972"/>
    <n v="5"/>
    <n v="5"/>
  </r>
  <r>
    <x v="1540"/>
    <x v="444"/>
    <d v="2012-05-06T00:00:00"/>
    <s v="NicoleFjeld@gmail.com"/>
    <x v="12"/>
    <x v="4"/>
    <x v="1470"/>
    <x v="2276"/>
    <x v="3"/>
    <n v="5.1929999999999996"/>
    <n v="3"/>
    <n v="5"/>
  </r>
  <r>
    <x v="1541"/>
    <x v="827"/>
    <d v="2013-09-28T00:00:00"/>
    <s v="SuzanneMcNair@gmail.com"/>
    <x v="81"/>
    <x v="1"/>
    <x v="215"/>
    <x v="2277"/>
    <x v="1"/>
    <n v="8.5540000000000003"/>
    <n v="5"/>
    <n v="9"/>
  </r>
  <r>
    <x v="1542"/>
    <x v="828"/>
    <d v="2012-06-08T00:00:00"/>
    <s v="CatherineGlotzbach@gmail.com"/>
    <x v="0"/>
    <x v="9"/>
    <x v="782"/>
    <x v="963"/>
    <x v="0"/>
    <n v="5.7624000000000004"/>
    <n v="7"/>
    <n v="6"/>
  </r>
  <r>
    <x v="1543"/>
    <x v="410"/>
    <d v="2012-08-13T00:00:00"/>
    <s v="SandraFlanagan@gmail.com"/>
    <x v="67"/>
    <x v="1"/>
    <x v="495"/>
    <x v="209"/>
    <x v="3"/>
    <n v="10.4148"/>
    <n v="0"/>
    <n v="8"/>
  </r>
  <r>
    <x v="1544"/>
    <x v="539"/>
    <d v="2013-11-19T00:00:00"/>
    <s v="BobbyElias@gmail.com"/>
    <x v="31"/>
    <x v="4"/>
    <x v="623"/>
    <x v="2278"/>
    <x v="4"/>
    <n v="22.155999999999999"/>
    <n v="0"/>
    <n v="11"/>
  </r>
  <r>
    <x v="1545"/>
    <x v="829"/>
    <d v="2014-01-30T00:00:00"/>
    <s v="KeithDawkins@gmail.com"/>
    <x v="12"/>
    <x v="5"/>
    <x v="588"/>
    <x v="2279"/>
    <x v="3"/>
    <n v="6.7236000000000002"/>
    <n v="5"/>
    <n v="1"/>
  </r>
  <r>
    <x v="1545"/>
    <x v="829"/>
    <d v="2014-01-30T00:00:00"/>
    <s v="KeithDawkins@gmail.com"/>
    <x v="12"/>
    <x v="4"/>
    <x v="1440"/>
    <x v="2188"/>
    <x v="0"/>
    <n v="89.954800000000006"/>
    <n v="5"/>
    <n v="1"/>
  </r>
  <r>
    <x v="1545"/>
    <x v="829"/>
    <d v="2014-01-30T00:00:00"/>
    <s v="KeithDawkins@gmail.com"/>
    <x v="12"/>
    <x v="3"/>
    <x v="980"/>
    <x v="1230"/>
    <x v="3"/>
    <n v="8.2764000000000006"/>
    <n v="5"/>
    <n v="1"/>
  </r>
  <r>
    <x v="1546"/>
    <x v="642"/>
    <d v="2012-09-23T00:00:00"/>
    <s v="FrankCarlisle@gmail.com"/>
    <x v="93"/>
    <x v="1"/>
    <x v="1471"/>
    <x v="2280"/>
    <x v="3"/>
    <n v="19.468800000000002"/>
    <n v="4"/>
    <n v="9"/>
  </r>
  <r>
    <x v="1547"/>
    <x v="830"/>
    <d v="2012-04-18T00:00:00"/>
    <s v="TheonePippenger@gmail.com"/>
    <x v="80"/>
    <x v="5"/>
    <x v="619"/>
    <x v="2281"/>
    <x v="8"/>
    <n v="2.6406000000000001"/>
    <n v="4"/>
    <n v="4"/>
  </r>
  <r>
    <x v="1548"/>
    <x v="458"/>
    <d v="2013-05-20T00:00:00"/>
    <s v="SanjitChand@gmail.com"/>
    <x v="0"/>
    <x v="1"/>
    <x v="1472"/>
    <x v="2282"/>
    <x v="2"/>
    <n v="19.7988"/>
    <n v="3"/>
    <n v="5"/>
  </r>
  <r>
    <x v="1548"/>
    <x v="458"/>
    <d v="2013-05-20T00:00:00"/>
    <s v="SanjitChand@gmail.com"/>
    <x v="0"/>
    <x v="0"/>
    <x v="1464"/>
    <x v="2283"/>
    <x v="5"/>
    <n v="13.3056"/>
    <n v="3"/>
    <n v="5"/>
  </r>
  <r>
    <x v="1549"/>
    <x v="619"/>
    <d v="2013-09-23T00:00:00"/>
    <s v="BillDonatelli@gmail.com"/>
    <x v="110"/>
    <x v="3"/>
    <x v="771"/>
    <x v="906"/>
    <x v="0"/>
    <n v="23.9984"/>
    <n v="4"/>
    <n v="9"/>
  </r>
  <r>
    <x v="1550"/>
    <x v="137"/>
    <d v="2011-11-13T00:00:00"/>
    <s v="MaryZewe@gmail.com"/>
    <x v="1"/>
    <x v="5"/>
    <x v="5"/>
    <x v="2284"/>
    <x v="8"/>
    <n v="6.8940000000000001"/>
    <n v="2"/>
    <n v="11"/>
  </r>
  <r>
    <x v="1550"/>
    <x v="137"/>
    <d v="2011-11-13T00:00:00"/>
    <s v="MaryZewe@gmail.com"/>
    <x v="1"/>
    <x v="8"/>
    <x v="1357"/>
    <x v="2285"/>
    <x v="1"/>
    <n v="15.3195"/>
    <n v="2"/>
    <n v="11"/>
  </r>
  <r>
    <x v="1550"/>
    <x v="137"/>
    <d v="2011-11-13T00:00:00"/>
    <s v="MaryZewe@gmail.com"/>
    <x v="1"/>
    <x v="4"/>
    <x v="584"/>
    <x v="2286"/>
    <x v="0"/>
    <n v="762.59400000000005"/>
    <n v="2"/>
    <n v="11"/>
  </r>
  <r>
    <x v="1551"/>
    <x v="535"/>
    <d v="2013-08-30T00:00:00"/>
    <s v="PaulineWebber@gmail.com"/>
    <x v="0"/>
    <x v="2"/>
    <x v="311"/>
    <x v="594"/>
    <x v="0"/>
    <n v="1.6704000000000001"/>
    <n v="7"/>
    <n v="8"/>
  </r>
  <r>
    <x v="1552"/>
    <x v="318"/>
    <d v="2011-11-25T00:00:00"/>
    <s v="MayaHerman@gmail.com"/>
    <x v="1"/>
    <x v="1"/>
    <x v="1473"/>
    <x v="2287"/>
    <x v="0"/>
    <n v="55.015999999999998"/>
    <n v="7"/>
    <n v="11"/>
  </r>
  <r>
    <x v="1552"/>
    <x v="318"/>
    <d v="2011-11-25T00:00:00"/>
    <s v="MayaHerman@gmail.com"/>
    <x v="1"/>
    <x v="6"/>
    <x v="373"/>
    <x v="2288"/>
    <x v="2"/>
    <n v="94.926000000000002"/>
    <n v="7"/>
    <n v="11"/>
  </r>
  <r>
    <x v="1553"/>
    <x v="34"/>
    <d v="2014-11-16T00:00:00"/>
    <s v="EmilyPhan@gmail.com"/>
    <x v="0"/>
    <x v="9"/>
    <x v="1377"/>
    <x v="330"/>
    <x v="0"/>
    <n v="5.6643999999999997"/>
    <n v="3"/>
    <n v="11"/>
  </r>
  <r>
    <x v="1554"/>
    <x v="540"/>
    <d v="2011-03-12T00:00:00"/>
    <s v="CraigMolinari@gmail.com"/>
    <x v="1"/>
    <x v="2"/>
    <x v="985"/>
    <x v="1523"/>
    <x v="4"/>
    <n v="9.4990000000000006"/>
    <n v="5"/>
    <n v="3"/>
  </r>
  <r>
    <x v="1554"/>
    <x v="540"/>
    <d v="2011-03-12T00:00:00"/>
    <s v="CraigMolinari@gmail.com"/>
    <x v="1"/>
    <x v="7"/>
    <x v="1376"/>
    <x v="2289"/>
    <x v="4"/>
    <n v="0"/>
    <n v="5"/>
    <n v="3"/>
  </r>
  <r>
    <x v="1554"/>
    <x v="540"/>
    <d v="2011-03-12T00:00:00"/>
    <s v="CraigMolinari@gmail.com"/>
    <x v="1"/>
    <x v="10"/>
    <x v="1474"/>
    <x v="2059"/>
    <x v="6"/>
    <n v="21.8352"/>
    <n v="5"/>
    <n v="3"/>
  </r>
  <r>
    <x v="1554"/>
    <x v="540"/>
    <d v="2011-03-12T00:00:00"/>
    <s v="CraigMolinari@gmail.com"/>
    <x v="1"/>
    <x v="10"/>
    <x v="764"/>
    <x v="2290"/>
    <x v="0"/>
    <n v="54.176400000000001"/>
    <n v="5"/>
    <n v="3"/>
  </r>
  <r>
    <x v="1555"/>
    <x v="741"/>
    <d v="2014-06-14T00:00:00"/>
    <s v="FrankOlsen@gmail.com"/>
    <x v="65"/>
    <x v="8"/>
    <x v="1241"/>
    <x v="2291"/>
    <x v="1"/>
    <n v="12.3123"/>
    <n v="5"/>
    <n v="6"/>
  </r>
  <r>
    <x v="1555"/>
    <x v="741"/>
    <d v="2014-06-14T00:00:00"/>
    <s v="FrankOlsen@gmail.com"/>
    <x v="65"/>
    <x v="7"/>
    <x v="1210"/>
    <x v="716"/>
    <x v="0"/>
    <n v="-8.3523999999999994"/>
    <n v="5"/>
    <n v="6"/>
  </r>
  <r>
    <x v="1555"/>
    <x v="741"/>
    <d v="2014-06-14T00:00:00"/>
    <s v="FrankOlsen@gmail.com"/>
    <x v="65"/>
    <x v="4"/>
    <x v="383"/>
    <x v="399"/>
    <x v="0"/>
    <n v="-48.392000000000003"/>
    <n v="5"/>
    <n v="6"/>
  </r>
  <r>
    <x v="1556"/>
    <x v="277"/>
    <d v="2013-12-01T00:00:00"/>
    <s v="MaribethSchnelling@gmail.com"/>
    <x v="0"/>
    <x v="15"/>
    <x v="558"/>
    <x v="2292"/>
    <x v="7"/>
    <n v="160.31360000000001"/>
    <n v="4"/>
    <n v="11"/>
  </r>
  <r>
    <x v="1556"/>
    <x v="277"/>
    <d v="2013-12-01T00:00:00"/>
    <s v="MaribethSchnelling@gmail.com"/>
    <x v="0"/>
    <x v="2"/>
    <x v="845"/>
    <x v="2058"/>
    <x v="5"/>
    <n v="10.4076"/>
    <n v="4"/>
    <n v="11"/>
  </r>
  <r>
    <x v="1556"/>
    <x v="277"/>
    <d v="2013-12-01T00:00:00"/>
    <s v="MaribethSchnelling@gmail.com"/>
    <x v="0"/>
    <x v="5"/>
    <x v="1061"/>
    <x v="264"/>
    <x v="0"/>
    <n v="19.488"/>
    <n v="4"/>
    <n v="11"/>
  </r>
  <r>
    <x v="1556"/>
    <x v="277"/>
    <d v="2013-12-01T00:00:00"/>
    <s v="MaribethSchnelling@gmail.com"/>
    <x v="0"/>
    <x v="1"/>
    <x v="440"/>
    <x v="2293"/>
    <x v="6"/>
    <n v="297.69"/>
    <n v="4"/>
    <n v="11"/>
  </r>
  <r>
    <x v="1557"/>
    <x v="655"/>
    <d v="2014-01-28T00:00:00"/>
    <s v="HaroldPawlan@gmail.com"/>
    <x v="26"/>
    <x v="8"/>
    <x v="1323"/>
    <x v="2294"/>
    <x v="0"/>
    <n v="11.997999999999999"/>
    <n v="4"/>
    <n v="1"/>
  </r>
  <r>
    <x v="1557"/>
    <x v="655"/>
    <d v="2014-01-28T00:00:00"/>
    <s v="HaroldPawlan@gmail.com"/>
    <x v="26"/>
    <x v="4"/>
    <x v="563"/>
    <x v="2295"/>
    <x v="0"/>
    <n v="-3.6212"/>
    <n v="4"/>
    <n v="1"/>
  </r>
  <r>
    <x v="1558"/>
    <x v="482"/>
    <d v="2011-03-30T00:00:00"/>
    <s v="CindyStewart@gmail.com"/>
    <x v="67"/>
    <x v="0"/>
    <x v="1475"/>
    <x v="2237"/>
    <x v="4"/>
    <n v="9"/>
    <n v="4"/>
    <n v="3"/>
  </r>
  <r>
    <x v="1559"/>
    <x v="808"/>
    <d v="2013-06-12T00:00:00"/>
    <s v="MariaEtezadi@gmail.com"/>
    <x v="137"/>
    <x v="3"/>
    <x v="729"/>
    <x v="2296"/>
    <x v="5"/>
    <n v="226.7946"/>
    <n v="5"/>
    <n v="6"/>
  </r>
  <r>
    <x v="1559"/>
    <x v="808"/>
    <d v="2013-06-12T00:00:00"/>
    <s v="MariaEtezadi@gmail.com"/>
    <x v="137"/>
    <x v="8"/>
    <x v="1476"/>
    <x v="365"/>
    <x v="0"/>
    <n v="3.7744"/>
    <n v="5"/>
    <n v="6"/>
  </r>
  <r>
    <x v="1559"/>
    <x v="808"/>
    <d v="2013-06-12T00:00:00"/>
    <s v="MariaEtezadi@gmail.com"/>
    <x v="137"/>
    <x v="3"/>
    <x v="783"/>
    <x v="2297"/>
    <x v="3"/>
    <n v="161.19"/>
    <n v="5"/>
    <n v="6"/>
  </r>
  <r>
    <x v="1560"/>
    <x v="207"/>
    <d v="2014-09-06T00:00:00"/>
    <s v="MaxwellSchwartz@gmail.com"/>
    <x v="3"/>
    <x v="7"/>
    <x v="715"/>
    <x v="2298"/>
    <x v="3"/>
    <n v="9.6974999999999998"/>
    <n v="5"/>
    <n v="9"/>
  </r>
  <r>
    <x v="1561"/>
    <x v="82"/>
    <d v="2012-12-07T00:00:00"/>
    <s v="KristenHastings@gmail.com"/>
    <x v="49"/>
    <x v="9"/>
    <x v="500"/>
    <x v="265"/>
    <x v="0"/>
    <n v="6.2207999999999997"/>
    <n v="0"/>
    <n v="12"/>
  </r>
  <r>
    <x v="1562"/>
    <x v="364"/>
    <d v="2014-11-21T00:00:00"/>
    <s v="LenaCreighton@gmail.com"/>
    <x v="0"/>
    <x v="1"/>
    <x v="1469"/>
    <x v="2299"/>
    <x v="3"/>
    <n v="23.988"/>
    <n v="4"/>
    <n v="11"/>
  </r>
  <r>
    <x v="1562"/>
    <x v="364"/>
    <d v="2014-11-21T00:00:00"/>
    <s v="LenaCreighton@gmail.com"/>
    <x v="0"/>
    <x v="1"/>
    <x v="1224"/>
    <x v="1639"/>
    <x v="3"/>
    <n v="4.4711999999999996"/>
    <n v="4"/>
    <n v="11"/>
  </r>
  <r>
    <x v="1563"/>
    <x v="46"/>
    <d v="2013-04-28T00:00:00"/>
    <s v="ArtFerguson@gmail.com"/>
    <x v="166"/>
    <x v="4"/>
    <x v="188"/>
    <x v="803"/>
    <x v="1"/>
    <n v="6.5568999999999997"/>
    <n v="4"/>
    <n v="4"/>
  </r>
  <r>
    <x v="1563"/>
    <x v="46"/>
    <d v="2013-04-28T00:00:00"/>
    <s v="ArtFerguson@gmail.com"/>
    <x v="166"/>
    <x v="13"/>
    <x v="1477"/>
    <x v="2300"/>
    <x v="3"/>
    <n v="35.984999999999999"/>
    <n v="4"/>
    <n v="4"/>
  </r>
  <r>
    <x v="1564"/>
    <x v="532"/>
    <d v="2014-11-20T00:00:00"/>
    <s v="KenLonsdale@gmail.com"/>
    <x v="167"/>
    <x v="3"/>
    <x v="1478"/>
    <x v="2301"/>
    <x v="4"/>
    <n v="1.375"/>
    <n v="6"/>
    <n v="11"/>
  </r>
  <r>
    <x v="1565"/>
    <x v="831"/>
    <d v="2013-05-11T00:00:00"/>
    <s v="GeneMcClure@gmail.com"/>
    <x v="104"/>
    <x v="1"/>
    <x v="489"/>
    <x v="845"/>
    <x v="2"/>
    <n v="14.144"/>
    <n v="4"/>
    <n v="5"/>
  </r>
  <r>
    <x v="1566"/>
    <x v="231"/>
    <d v="2012-12-31T00:00:00"/>
    <s v="AaronHawkins@gmail.com"/>
    <x v="3"/>
    <x v="7"/>
    <x v="281"/>
    <x v="739"/>
    <x v="0"/>
    <n v="61.389000000000003"/>
    <n v="4"/>
    <n v="12"/>
  </r>
  <r>
    <x v="1566"/>
    <x v="231"/>
    <d v="2012-12-31T00:00:00"/>
    <s v="AaronHawkins@gmail.com"/>
    <x v="3"/>
    <x v="3"/>
    <x v="467"/>
    <x v="2302"/>
    <x v="5"/>
    <n v="75.168000000000006"/>
    <n v="4"/>
    <n v="12"/>
  </r>
  <r>
    <x v="1567"/>
    <x v="643"/>
    <d v="2014-12-19T00:00:00"/>
    <s v="EmilyPhan@gmail.com"/>
    <x v="3"/>
    <x v="0"/>
    <x v="1245"/>
    <x v="315"/>
    <x v="3"/>
    <n v="4.2336"/>
    <n v="5"/>
    <n v="12"/>
  </r>
  <r>
    <x v="1567"/>
    <x v="643"/>
    <d v="2014-12-19T00:00:00"/>
    <s v="EmilyPhan@gmail.com"/>
    <x v="3"/>
    <x v="9"/>
    <x v="346"/>
    <x v="255"/>
    <x v="6"/>
    <n v="18.662400000000002"/>
    <n v="5"/>
    <n v="12"/>
  </r>
  <r>
    <x v="1567"/>
    <x v="643"/>
    <d v="2014-12-19T00:00:00"/>
    <s v="EmilyPhan@gmail.com"/>
    <x v="3"/>
    <x v="1"/>
    <x v="1479"/>
    <x v="2303"/>
    <x v="7"/>
    <n v="54.280799999999999"/>
    <n v="5"/>
    <n v="12"/>
  </r>
  <r>
    <x v="1567"/>
    <x v="643"/>
    <d v="2014-12-19T00:00:00"/>
    <s v="EmilyPhan@gmail.com"/>
    <x v="3"/>
    <x v="9"/>
    <x v="1149"/>
    <x v="265"/>
    <x v="0"/>
    <n v="6.3503999999999996"/>
    <n v="5"/>
    <n v="12"/>
  </r>
  <r>
    <x v="1568"/>
    <x v="832"/>
    <d v="2014-01-05T00:00:00"/>
    <s v="FredWasserman@gmail.com"/>
    <x v="0"/>
    <x v="8"/>
    <x v="639"/>
    <x v="2304"/>
    <x v="8"/>
    <n v="5.8064999999999998"/>
    <n v="2"/>
    <n v="1"/>
  </r>
  <r>
    <x v="1569"/>
    <x v="714"/>
    <d v="2014-06-04T00:00:00"/>
    <s v="KellyAndreada@gmail.com"/>
    <x v="18"/>
    <x v="2"/>
    <x v="370"/>
    <x v="627"/>
    <x v="6"/>
    <n v="10.179"/>
    <n v="4"/>
    <n v="5"/>
  </r>
  <r>
    <x v="1570"/>
    <x v="632"/>
    <d v="2014-09-29T00:00:00"/>
    <s v="NeilKnudson@gmail.com"/>
    <x v="3"/>
    <x v="9"/>
    <x v="1099"/>
    <x v="1788"/>
    <x v="6"/>
    <n v="15.229200000000001"/>
    <n v="4"/>
    <n v="9"/>
  </r>
  <r>
    <x v="1570"/>
    <x v="632"/>
    <d v="2014-09-29T00:00:00"/>
    <s v="NeilKnudson@gmail.com"/>
    <x v="3"/>
    <x v="12"/>
    <x v="183"/>
    <x v="183"/>
    <x v="0"/>
    <n v="2.19"/>
    <n v="4"/>
    <n v="9"/>
  </r>
  <r>
    <x v="1571"/>
    <x v="463"/>
    <d v="2014-12-20T00:00:00"/>
    <s v="KhloeMiller@gmail.com"/>
    <x v="20"/>
    <x v="9"/>
    <x v="71"/>
    <x v="1833"/>
    <x v="3"/>
    <n v="10.7301"/>
    <n v="4"/>
    <n v="12"/>
  </r>
  <r>
    <x v="1571"/>
    <x v="463"/>
    <d v="2014-12-20T00:00:00"/>
    <s v="KhloeMiller@gmail.com"/>
    <x v="20"/>
    <x v="5"/>
    <x v="1366"/>
    <x v="1161"/>
    <x v="2"/>
    <n v="16.295999999999999"/>
    <n v="4"/>
    <n v="12"/>
  </r>
  <r>
    <x v="1571"/>
    <x v="463"/>
    <d v="2014-12-20T00:00:00"/>
    <s v="KhloeMiller@gmail.com"/>
    <x v="20"/>
    <x v="3"/>
    <x v="649"/>
    <x v="726"/>
    <x v="3"/>
    <n v="14.7582"/>
    <n v="4"/>
    <n v="12"/>
  </r>
  <r>
    <x v="1572"/>
    <x v="833"/>
    <d v="2013-11-05T00:00:00"/>
    <s v="SusanPistek@gmail.com"/>
    <x v="168"/>
    <x v="11"/>
    <x v="1267"/>
    <x v="2305"/>
    <x v="0"/>
    <n v="1.1946000000000001"/>
    <n v="5"/>
    <n v="10"/>
  </r>
  <r>
    <x v="1573"/>
    <x v="389"/>
    <d v="2014-10-24T00:00:00"/>
    <s v="JoySmith@gmail.com"/>
    <x v="3"/>
    <x v="4"/>
    <x v="1156"/>
    <x v="2103"/>
    <x v="3"/>
    <n v="13.868399999999999"/>
    <n v="4"/>
    <n v="10"/>
  </r>
  <r>
    <x v="1574"/>
    <x v="155"/>
    <d v="2013-10-28T00:00:00"/>
    <s v="CarlosSoltero@gmail.com"/>
    <x v="0"/>
    <x v="10"/>
    <x v="1480"/>
    <x v="2306"/>
    <x v="3"/>
    <n v="12.1068"/>
    <n v="6"/>
    <n v="10"/>
  </r>
  <r>
    <x v="1574"/>
    <x v="155"/>
    <d v="2013-10-28T00:00:00"/>
    <s v="CarlosSoltero@gmail.com"/>
    <x v="0"/>
    <x v="2"/>
    <x v="985"/>
    <x v="585"/>
    <x v="3"/>
    <n v="5.6993999999999998"/>
    <n v="6"/>
    <n v="10"/>
  </r>
  <r>
    <x v="1574"/>
    <x v="155"/>
    <d v="2013-10-28T00:00:00"/>
    <s v="CarlosSoltero@gmail.com"/>
    <x v="0"/>
    <x v="1"/>
    <x v="1057"/>
    <x v="2307"/>
    <x v="0"/>
    <n v="5.5888"/>
    <n v="6"/>
    <n v="10"/>
  </r>
  <r>
    <x v="1574"/>
    <x v="155"/>
    <d v="2013-10-28T00:00:00"/>
    <s v="CarlosSoltero@gmail.com"/>
    <x v="0"/>
    <x v="7"/>
    <x v="135"/>
    <x v="135"/>
    <x v="3"/>
    <n v="3.4091999999999998"/>
    <n v="6"/>
    <n v="10"/>
  </r>
  <r>
    <x v="1575"/>
    <x v="27"/>
    <d v="2013-11-13T00:00:00"/>
    <s v="LisaDeCherney@gmail.com"/>
    <x v="3"/>
    <x v="4"/>
    <x v="742"/>
    <x v="2308"/>
    <x v="0"/>
    <n v="20.154399999999999"/>
    <n v="5"/>
    <n v="11"/>
  </r>
  <r>
    <x v="1576"/>
    <x v="303"/>
    <d v="2014-09-21T00:00:00"/>
    <s v="ShahidCollister@gmail.com"/>
    <x v="120"/>
    <x v="8"/>
    <x v="403"/>
    <x v="423"/>
    <x v="3"/>
    <n v="37.787399999999998"/>
    <n v="3"/>
    <n v="9"/>
  </r>
  <r>
    <x v="1577"/>
    <x v="159"/>
    <d v="2011-10-04T00:00:00"/>
    <s v="EvanBailliet@gmail.com"/>
    <x v="1"/>
    <x v="4"/>
    <x v="654"/>
    <x v="2309"/>
    <x v="0"/>
    <n v="3.14"/>
    <n v="5"/>
    <n v="9"/>
  </r>
  <r>
    <x v="1577"/>
    <x v="159"/>
    <d v="2011-10-04T00:00:00"/>
    <s v="EvanBailliet@gmail.com"/>
    <x v="1"/>
    <x v="7"/>
    <x v="281"/>
    <x v="2310"/>
    <x v="4"/>
    <n v="153.4725"/>
    <n v="5"/>
    <n v="9"/>
  </r>
  <r>
    <x v="1578"/>
    <x v="134"/>
    <d v="2014-11-20T00:00:00"/>
    <s v="JoeElijah@gmail.com"/>
    <x v="0"/>
    <x v="2"/>
    <x v="1065"/>
    <x v="445"/>
    <x v="7"/>
    <n v="9.9296000000000006"/>
    <n v="5"/>
    <n v="11"/>
  </r>
  <r>
    <x v="1579"/>
    <x v="261"/>
    <d v="2014-03-22T00:00:00"/>
    <s v="KenDana@gmail.com"/>
    <x v="0"/>
    <x v="7"/>
    <x v="713"/>
    <x v="830"/>
    <x v="0"/>
    <n v="80.631200000000007"/>
    <n v="5"/>
    <n v="3"/>
  </r>
  <r>
    <x v="1579"/>
    <x v="261"/>
    <d v="2014-03-22T00:00:00"/>
    <s v="KenDana@gmail.com"/>
    <x v="0"/>
    <x v="4"/>
    <x v="1219"/>
    <x v="2311"/>
    <x v="6"/>
    <n v="22.9008"/>
    <n v="5"/>
    <n v="3"/>
  </r>
  <r>
    <x v="1579"/>
    <x v="261"/>
    <d v="2014-03-22T00:00:00"/>
    <s v="KenDana@gmail.com"/>
    <x v="0"/>
    <x v="4"/>
    <x v="1236"/>
    <x v="1664"/>
    <x v="4"/>
    <n v="6.8879999999999999"/>
    <n v="5"/>
    <n v="3"/>
  </r>
  <r>
    <x v="1579"/>
    <x v="261"/>
    <d v="2014-03-22T00:00:00"/>
    <s v="KenDana@gmail.com"/>
    <x v="0"/>
    <x v="5"/>
    <x v="1481"/>
    <x v="2312"/>
    <x v="3"/>
    <n v="54.8613"/>
    <n v="5"/>
    <n v="3"/>
  </r>
  <r>
    <x v="1580"/>
    <x v="260"/>
    <d v="2014-12-03T00:00:00"/>
    <s v="EmilyPhan@gmail.com"/>
    <x v="18"/>
    <x v="0"/>
    <x v="1226"/>
    <x v="139"/>
    <x v="4"/>
    <n v="29.445499999999999"/>
    <n v="4"/>
    <n v="11"/>
  </r>
  <r>
    <x v="1581"/>
    <x v="493"/>
    <d v="2014-11-25T00:00:00"/>
    <s v="BethPaige@gmail.com"/>
    <x v="0"/>
    <x v="6"/>
    <x v="644"/>
    <x v="2313"/>
    <x v="0"/>
    <n v="9.1020000000000003"/>
    <n v="0"/>
    <n v="11"/>
  </r>
  <r>
    <x v="1581"/>
    <x v="493"/>
    <d v="2014-11-25T00:00:00"/>
    <s v="BethPaige@gmail.com"/>
    <x v="0"/>
    <x v="6"/>
    <x v="1010"/>
    <x v="1512"/>
    <x v="0"/>
    <n v="-1.7771999999999999"/>
    <n v="0"/>
    <n v="11"/>
  </r>
  <r>
    <x v="1582"/>
    <x v="719"/>
    <d v="2013-07-03T00:00:00"/>
    <s v="NickZandusky@gmail.com"/>
    <x v="1"/>
    <x v="4"/>
    <x v="576"/>
    <x v="2314"/>
    <x v="8"/>
    <n v="0.90480000000000005"/>
    <n v="1"/>
    <n v="7"/>
  </r>
  <r>
    <x v="1583"/>
    <x v="445"/>
    <d v="2013-11-06T00:00:00"/>
    <s v="SylviaFoulston@gmail.com"/>
    <x v="3"/>
    <x v="10"/>
    <x v="699"/>
    <x v="1767"/>
    <x v="4"/>
    <n v="70.195999999999998"/>
    <n v="5"/>
    <n v="11"/>
  </r>
  <r>
    <x v="1584"/>
    <x v="834"/>
    <d v="2011-02-19T00:00:00"/>
    <s v="MarinaLichtenstein@gmail.com"/>
    <x v="1"/>
    <x v="8"/>
    <x v="1053"/>
    <x v="396"/>
    <x v="3"/>
    <n v="86.389200000000002"/>
    <n v="4"/>
    <n v="2"/>
  </r>
  <r>
    <x v="1584"/>
    <x v="834"/>
    <d v="2011-02-19T00:00:00"/>
    <s v="MarinaLichtenstein@gmail.com"/>
    <x v="1"/>
    <x v="5"/>
    <x v="1482"/>
    <x v="1966"/>
    <x v="0"/>
    <n v="22.948799999999999"/>
    <n v="4"/>
    <n v="2"/>
  </r>
  <r>
    <x v="1584"/>
    <x v="834"/>
    <d v="2011-02-19T00:00:00"/>
    <s v="MarinaLichtenstein@gmail.com"/>
    <x v="1"/>
    <x v="12"/>
    <x v="1163"/>
    <x v="1544"/>
    <x v="0"/>
    <n v="4.7724000000000002"/>
    <n v="4"/>
    <n v="2"/>
  </r>
  <r>
    <x v="1585"/>
    <x v="835"/>
    <d v="2011-06-23T00:00:00"/>
    <s v="MickCrebagga@gmail.com"/>
    <x v="0"/>
    <x v="3"/>
    <x v="1483"/>
    <x v="2315"/>
    <x v="4"/>
    <n v="12.2325"/>
    <n v="5"/>
    <n v="6"/>
  </r>
  <r>
    <x v="1586"/>
    <x v="83"/>
    <d v="2014-12-15T00:00:00"/>
    <s v="TracyCollins@gmail.com"/>
    <x v="3"/>
    <x v="9"/>
    <x v="612"/>
    <x v="2316"/>
    <x v="6"/>
    <n v="25.02"/>
    <n v="7"/>
    <n v="12"/>
  </r>
  <r>
    <x v="1587"/>
    <x v="613"/>
    <d v="2014-10-07T00:00:00"/>
    <s v="JoeKamberova@gmail.com"/>
    <x v="169"/>
    <x v="12"/>
    <x v="1484"/>
    <x v="2317"/>
    <x v="1"/>
    <n v="28.216999999999999"/>
    <n v="7"/>
    <n v="9"/>
  </r>
  <r>
    <x v="1588"/>
    <x v="524"/>
    <d v="2011-11-11T00:00:00"/>
    <s v="TroyBlackwell@gmail.com"/>
    <x v="6"/>
    <x v="9"/>
    <x v="27"/>
    <x v="333"/>
    <x v="4"/>
    <n v="9.0719999999999992"/>
    <n v="4"/>
    <n v="11"/>
  </r>
  <r>
    <x v="1588"/>
    <x v="524"/>
    <d v="2011-11-11T00:00:00"/>
    <s v="TroyBlackwell@gmail.com"/>
    <x v="6"/>
    <x v="2"/>
    <x v="1369"/>
    <x v="2318"/>
    <x v="2"/>
    <n v="9.0576000000000008"/>
    <n v="4"/>
    <n v="11"/>
  </r>
  <r>
    <x v="1589"/>
    <x v="836"/>
    <d v="2011-08-19T00:00:00"/>
    <s v="BrianDahlen@gmail.com"/>
    <x v="3"/>
    <x v="5"/>
    <x v="201"/>
    <x v="2319"/>
    <x v="3"/>
    <n v="42.814799999999998"/>
    <n v="4"/>
    <n v="8"/>
  </r>
  <r>
    <x v="1589"/>
    <x v="836"/>
    <d v="2011-08-19T00:00:00"/>
    <s v="BrianDahlen@gmail.com"/>
    <x v="3"/>
    <x v="9"/>
    <x v="1125"/>
    <x v="539"/>
    <x v="3"/>
    <n v="41.823"/>
    <n v="4"/>
    <n v="8"/>
  </r>
  <r>
    <x v="1589"/>
    <x v="836"/>
    <d v="2011-08-19T00:00:00"/>
    <s v="BrianDahlen@gmail.com"/>
    <x v="3"/>
    <x v="4"/>
    <x v="736"/>
    <x v="2320"/>
    <x v="2"/>
    <n v="6.2496"/>
    <n v="4"/>
    <n v="8"/>
  </r>
  <r>
    <x v="1589"/>
    <x v="836"/>
    <d v="2011-08-19T00:00:00"/>
    <s v="BrianDahlen@gmail.com"/>
    <x v="3"/>
    <x v="4"/>
    <x v="899"/>
    <x v="2321"/>
    <x v="3"/>
    <n v="15.093"/>
    <n v="4"/>
    <n v="8"/>
  </r>
  <r>
    <x v="1589"/>
    <x v="836"/>
    <d v="2011-08-19T00:00:00"/>
    <s v="BrianDahlen@gmail.com"/>
    <x v="3"/>
    <x v="10"/>
    <x v="534"/>
    <x v="875"/>
    <x v="2"/>
    <n v="-12.196"/>
    <n v="4"/>
    <n v="8"/>
  </r>
  <r>
    <x v="1590"/>
    <x v="187"/>
    <d v="2013-10-02T00:00:00"/>
    <s v="DanLawera@gmail.com"/>
    <x v="23"/>
    <x v="9"/>
    <x v="1485"/>
    <x v="1484"/>
    <x v="4"/>
    <n v="5.1230000000000002"/>
    <n v="6"/>
    <n v="9"/>
  </r>
  <r>
    <x v="1590"/>
    <x v="187"/>
    <d v="2013-10-02T00:00:00"/>
    <s v="DanLawera@gmail.com"/>
    <x v="23"/>
    <x v="0"/>
    <x v="143"/>
    <x v="143"/>
    <x v="0"/>
    <n v="14.8"/>
    <n v="6"/>
    <n v="9"/>
  </r>
  <r>
    <x v="1590"/>
    <x v="187"/>
    <d v="2013-10-02T00:00:00"/>
    <s v="DanLawera@gmail.com"/>
    <x v="23"/>
    <x v="0"/>
    <x v="486"/>
    <x v="1756"/>
    <x v="8"/>
    <n v="2.2907999999999999"/>
    <n v="6"/>
    <n v="9"/>
  </r>
  <r>
    <x v="1590"/>
    <x v="187"/>
    <d v="2013-10-02T00:00:00"/>
    <s v="DanLawera@gmail.com"/>
    <x v="23"/>
    <x v="14"/>
    <x v="1341"/>
    <x v="2322"/>
    <x v="3"/>
    <n v="161.99189999999999"/>
    <n v="6"/>
    <n v="9"/>
  </r>
  <r>
    <x v="1590"/>
    <x v="187"/>
    <d v="2013-10-02T00:00:00"/>
    <s v="DanLawera@gmail.com"/>
    <x v="23"/>
    <x v="3"/>
    <x v="1041"/>
    <x v="2323"/>
    <x v="7"/>
    <n v="4.4736000000000002"/>
    <n v="6"/>
    <n v="9"/>
  </r>
  <r>
    <x v="1590"/>
    <x v="187"/>
    <d v="2013-10-02T00:00:00"/>
    <s v="DanLawera@gmail.com"/>
    <x v="23"/>
    <x v="2"/>
    <x v="311"/>
    <x v="594"/>
    <x v="0"/>
    <n v="1.6704000000000001"/>
    <n v="6"/>
    <n v="9"/>
  </r>
  <r>
    <x v="1590"/>
    <x v="187"/>
    <d v="2013-10-02T00:00:00"/>
    <s v="DanLawera@gmail.com"/>
    <x v="23"/>
    <x v="10"/>
    <x v="277"/>
    <x v="1903"/>
    <x v="2"/>
    <n v="60.392000000000003"/>
    <n v="6"/>
    <n v="9"/>
  </r>
  <r>
    <x v="1591"/>
    <x v="169"/>
    <d v="2014-09-05T00:00:00"/>
    <s v="MarcHarrigan@gmail.com"/>
    <x v="0"/>
    <x v="5"/>
    <x v="588"/>
    <x v="894"/>
    <x v="4"/>
    <n v="11.206"/>
    <n v="2"/>
    <n v="9"/>
  </r>
  <r>
    <x v="1591"/>
    <x v="169"/>
    <d v="2014-09-05T00:00:00"/>
    <s v="MarcHarrigan@gmail.com"/>
    <x v="0"/>
    <x v="1"/>
    <x v="272"/>
    <x v="2324"/>
    <x v="4"/>
    <n v="132.99"/>
    <n v="2"/>
    <n v="9"/>
  </r>
  <r>
    <x v="1591"/>
    <x v="169"/>
    <d v="2014-09-05T00:00:00"/>
    <s v="MarcHarrigan@gmail.com"/>
    <x v="0"/>
    <x v="4"/>
    <x v="458"/>
    <x v="2072"/>
    <x v="4"/>
    <n v="46.225000000000001"/>
    <n v="2"/>
    <n v="9"/>
  </r>
  <r>
    <x v="1592"/>
    <x v="357"/>
    <d v="2011-04-18T00:00:00"/>
    <s v="EdwardHooks@gmail.com"/>
    <x v="169"/>
    <x v="2"/>
    <x v="1486"/>
    <x v="2100"/>
    <x v="0"/>
    <n v="16.268799999999999"/>
    <n v="6"/>
    <n v="4"/>
  </r>
  <r>
    <x v="1593"/>
    <x v="837"/>
    <d v="2014-06-24T00:00:00"/>
    <s v="GeorgeAshbrook@gmail.com"/>
    <x v="3"/>
    <x v="1"/>
    <x v="887"/>
    <x v="2325"/>
    <x v="2"/>
    <n v="21.134399999999999"/>
    <n v="4"/>
    <n v="6"/>
  </r>
  <r>
    <x v="1593"/>
    <x v="837"/>
    <d v="2014-06-24T00:00:00"/>
    <s v="GeorgeAshbrook@gmail.com"/>
    <x v="3"/>
    <x v="9"/>
    <x v="1487"/>
    <x v="2205"/>
    <x v="0"/>
    <n v="11.543200000000001"/>
    <n v="4"/>
    <n v="6"/>
  </r>
  <r>
    <x v="1594"/>
    <x v="838"/>
    <d v="2012-03-30T00:00:00"/>
    <s v="EllisBallard@gmail.com"/>
    <x v="1"/>
    <x v="6"/>
    <x v="131"/>
    <x v="2326"/>
    <x v="7"/>
    <n v="610.86239999999998"/>
    <n v="4"/>
    <n v="3"/>
  </r>
  <r>
    <x v="1595"/>
    <x v="839"/>
    <d v="2011-04-08T00:00:00"/>
    <s v="KatrinaEdelman@gmail.com"/>
    <x v="0"/>
    <x v="13"/>
    <x v="57"/>
    <x v="1156"/>
    <x v="0"/>
    <n v="5.58"/>
    <n v="5"/>
    <n v="4"/>
  </r>
  <r>
    <x v="1595"/>
    <x v="839"/>
    <d v="2011-04-08T00:00:00"/>
    <s v="KatrinaEdelman@gmail.com"/>
    <x v="0"/>
    <x v="8"/>
    <x v="511"/>
    <x v="1263"/>
    <x v="3"/>
    <n v="22.4316"/>
    <n v="5"/>
    <n v="4"/>
  </r>
  <r>
    <x v="1595"/>
    <x v="839"/>
    <d v="2011-04-08T00:00:00"/>
    <s v="KatrinaEdelman@gmail.com"/>
    <x v="0"/>
    <x v="8"/>
    <x v="1053"/>
    <x v="1965"/>
    <x v="0"/>
    <n v="57.592799999999997"/>
    <n v="5"/>
    <n v="4"/>
  </r>
  <r>
    <x v="1596"/>
    <x v="409"/>
    <d v="2014-08-26T00:00:00"/>
    <s v="SungChung@gmail.com"/>
    <x v="30"/>
    <x v="7"/>
    <x v="326"/>
    <x v="2327"/>
    <x v="3"/>
    <n v="20.745899999999999"/>
    <n v="4"/>
    <n v="8"/>
  </r>
  <r>
    <x v="1596"/>
    <x v="409"/>
    <d v="2014-08-26T00:00:00"/>
    <s v="SungChung@gmail.com"/>
    <x v="30"/>
    <x v="1"/>
    <x v="1488"/>
    <x v="2328"/>
    <x v="3"/>
    <n v="7.11"/>
    <n v="4"/>
    <n v="8"/>
  </r>
  <r>
    <x v="1596"/>
    <x v="409"/>
    <d v="2014-08-26T00:00:00"/>
    <s v="SungChung@gmail.com"/>
    <x v="30"/>
    <x v="9"/>
    <x v="51"/>
    <x v="1339"/>
    <x v="8"/>
    <n v="2.085"/>
    <n v="4"/>
    <n v="8"/>
  </r>
  <r>
    <x v="1597"/>
    <x v="840"/>
    <d v="2012-09-15T00:00:00"/>
    <s v="KenDana@gmail.com"/>
    <x v="36"/>
    <x v="1"/>
    <x v="528"/>
    <x v="2329"/>
    <x v="1"/>
    <n v="55.389600000000002"/>
    <n v="2"/>
    <n v="9"/>
  </r>
  <r>
    <x v="1597"/>
    <x v="840"/>
    <d v="2012-09-15T00:00:00"/>
    <s v="KenDana@gmail.com"/>
    <x v="36"/>
    <x v="4"/>
    <x v="565"/>
    <x v="1112"/>
    <x v="3"/>
    <n v="7.8224999999999998"/>
    <n v="2"/>
    <n v="9"/>
  </r>
  <r>
    <x v="1597"/>
    <x v="840"/>
    <d v="2012-09-15T00:00:00"/>
    <s v="KenDana@gmail.com"/>
    <x v="36"/>
    <x v="10"/>
    <x v="501"/>
    <x v="1818"/>
    <x v="3"/>
    <n v="71.772000000000006"/>
    <n v="2"/>
    <n v="9"/>
  </r>
  <r>
    <x v="1597"/>
    <x v="840"/>
    <d v="2012-09-15T00:00:00"/>
    <s v="KenDana@gmail.com"/>
    <x v="36"/>
    <x v="1"/>
    <x v="1489"/>
    <x v="2330"/>
    <x v="4"/>
    <n v="24.882000000000001"/>
    <n v="2"/>
    <n v="9"/>
  </r>
  <r>
    <x v="1597"/>
    <x v="840"/>
    <d v="2012-09-15T00:00:00"/>
    <s v="KenDana@gmail.com"/>
    <x v="36"/>
    <x v="1"/>
    <x v="874"/>
    <x v="1086"/>
    <x v="3"/>
    <n v="12.0609"/>
    <n v="2"/>
    <n v="9"/>
  </r>
  <r>
    <x v="1597"/>
    <x v="840"/>
    <d v="2012-09-15T00:00:00"/>
    <s v="KenDana@gmail.com"/>
    <x v="36"/>
    <x v="9"/>
    <x v="1157"/>
    <x v="476"/>
    <x v="0"/>
    <n v="100.65600000000001"/>
    <n v="2"/>
    <n v="9"/>
  </r>
  <r>
    <x v="1598"/>
    <x v="522"/>
    <d v="2012-10-12T00:00:00"/>
    <s v="KatherineNockton@gmail.com"/>
    <x v="137"/>
    <x v="10"/>
    <x v="617"/>
    <x v="2331"/>
    <x v="3"/>
    <n v="-54.320399999999999"/>
    <n v="2"/>
    <n v="10"/>
  </r>
  <r>
    <x v="1598"/>
    <x v="522"/>
    <d v="2012-10-12T00:00:00"/>
    <s v="KatherineNockton@gmail.com"/>
    <x v="137"/>
    <x v="0"/>
    <x v="1177"/>
    <x v="901"/>
    <x v="3"/>
    <n v="14.904"/>
    <n v="2"/>
    <n v="10"/>
  </r>
  <r>
    <x v="1599"/>
    <x v="841"/>
    <d v="2013-09-05T00:00:00"/>
    <s v="IoniaMcGrath@gmail.com"/>
    <x v="3"/>
    <x v="1"/>
    <x v="1090"/>
    <x v="2332"/>
    <x v="3"/>
    <n v="8.7371999999999996"/>
    <n v="0"/>
    <n v="9"/>
  </r>
  <r>
    <x v="1599"/>
    <x v="841"/>
    <d v="2013-09-05T00:00:00"/>
    <s v="IoniaMcGrath@gmail.com"/>
    <x v="3"/>
    <x v="14"/>
    <x v="601"/>
    <x v="1091"/>
    <x v="4"/>
    <n v="944.98649999999998"/>
    <n v="0"/>
    <n v="9"/>
  </r>
  <r>
    <x v="1600"/>
    <x v="14"/>
    <d v="2012-11-17T00:00:00"/>
    <s v="KeithHerrera@gmail.com"/>
    <x v="82"/>
    <x v="4"/>
    <x v="1490"/>
    <x v="2333"/>
    <x v="0"/>
    <n v="3.4552"/>
    <n v="4"/>
    <n v="11"/>
  </r>
  <r>
    <x v="1600"/>
    <x v="14"/>
    <d v="2012-11-17T00:00:00"/>
    <s v="KeithHerrera@gmail.com"/>
    <x v="82"/>
    <x v="15"/>
    <x v="653"/>
    <x v="2334"/>
    <x v="2"/>
    <n v="-40.195999999999998"/>
    <n v="4"/>
    <n v="11"/>
  </r>
  <r>
    <x v="1600"/>
    <x v="14"/>
    <d v="2012-11-17T00:00:00"/>
    <s v="KeithHerrera@gmail.com"/>
    <x v="82"/>
    <x v="9"/>
    <x v="1343"/>
    <x v="2335"/>
    <x v="1"/>
    <n v="13.481999999999999"/>
    <n v="4"/>
    <n v="11"/>
  </r>
  <r>
    <x v="1601"/>
    <x v="842"/>
    <d v="2013-06-07T00:00:00"/>
    <s v="ChristinePhan@gmail.com"/>
    <x v="0"/>
    <x v="6"/>
    <x v="1010"/>
    <x v="1512"/>
    <x v="0"/>
    <n v="-1.7771999999999999"/>
    <n v="3"/>
    <n v="6"/>
  </r>
  <r>
    <x v="1602"/>
    <x v="493"/>
    <d v="2014-12-01T00:00:00"/>
    <s v="JohnLee@gmail.com"/>
    <x v="3"/>
    <x v="8"/>
    <x v="1333"/>
    <x v="2336"/>
    <x v="9"/>
    <n v="87.196200000000005"/>
    <n v="6"/>
    <n v="11"/>
  </r>
  <r>
    <x v="1603"/>
    <x v="843"/>
    <d v="2012-01-03T00:00:00"/>
    <s v="MaribethDona@gmail.com"/>
    <x v="36"/>
    <x v="7"/>
    <x v="701"/>
    <x v="2337"/>
    <x v="5"/>
    <n v="29.964600000000001"/>
    <n v="6"/>
    <n v="12"/>
  </r>
  <r>
    <x v="1603"/>
    <x v="843"/>
    <d v="2012-01-03T00:00:00"/>
    <s v="MaribethDona@gmail.com"/>
    <x v="36"/>
    <x v="12"/>
    <x v="1056"/>
    <x v="2338"/>
    <x v="4"/>
    <n v="13.298999999999999"/>
    <n v="6"/>
    <n v="12"/>
  </r>
  <r>
    <x v="1604"/>
    <x v="844"/>
    <d v="2012-04-17T00:00:00"/>
    <s v="RobertDilbeck@gmail.com"/>
    <x v="1"/>
    <x v="7"/>
    <x v="937"/>
    <x v="1944"/>
    <x v="3"/>
    <n v="0.40739999999999998"/>
    <n v="5"/>
    <n v="4"/>
  </r>
  <r>
    <x v="1605"/>
    <x v="297"/>
    <d v="2012-12-16T00:00:00"/>
    <s v="DarrenBudd@gmail.com"/>
    <x v="0"/>
    <x v="4"/>
    <x v="1491"/>
    <x v="2339"/>
    <x v="0"/>
    <n v="20.724"/>
    <n v="2"/>
    <n v="12"/>
  </r>
  <r>
    <x v="1605"/>
    <x v="297"/>
    <d v="2012-12-16T00:00:00"/>
    <s v="DarrenBudd@gmail.com"/>
    <x v="0"/>
    <x v="9"/>
    <x v="1183"/>
    <x v="27"/>
    <x v="8"/>
    <n v="3.1103999999999998"/>
    <n v="2"/>
    <n v="12"/>
  </r>
  <r>
    <x v="1605"/>
    <x v="297"/>
    <d v="2012-12-16T00:00:00"/>
    <s v="DarrenBudd@gmail.com"/>
    <x v="0"/>
    <x v="4"/>
    <x v="1436"/>
    <x v="2340"/>
    <x v="3"/>
    <n v="11.5587"/>
    <n v="2"/>
    <n v="12"/>
  </r>
  <r>
    <x v="1605"/>
    <x v="297"/>
    <d v="2012-12-16T00:00:00"/>
    <s v="DarrenBudd@gmail.com"/>
    <x v="0"/>
    <x v="6"/>
    <x v="1492"/>
    <x v="2341"/>
    <x v="0"/>
    <n v="10.258800000000001"/>
    <n v="2"/>
    <n v="12"/>
  </r>
  <r>
    <x v="1606"/>
    <x v="388"/>
    <d v="2014-10-12T00:00:00"/>
    <s v="AshleyJarboe@gmail.com"/>
    <x v="134"/>
    <x v="2"/>
    <x v="1364"/>
    <x v="2342"/>
    <x v="0"/>
    <n v="1.8688"/>
    <n v="5"/>
    <n v="10"/>
  </r>
  <r>
    <x v="1607"/>
    <x v="158"/>
    <d v="2013-12-11T00:00:00"/>
    <s v="AnnePryor@gmail.com"/>
    <x v="0"/>
    <x v="3"/>
    <x v="1493"/>
    <x v="2343"/>
    <x v="4"/>
    <n v="27.196000000000002"/>
    <n v="4"/>
    <n v="12"/>
  </r>
  <r>
    <x v="1607"/>
    <x v="158"/>
    <d v="2013-12-11T00:00:00"/>
    <s v="AnnePryor@gmail.com"/>
    <x v="0"/>
    <x v="2"/>
    <x v="1449"/>
    <x v="2220"/>
    <x v="1"/>
    <n v="5.2332000000000001"/>
    <n v="4"/>
    <n v="12"/>
  </r>
  <r>
    <x v="1607"/>
    <x v="158"/>
    <d v="2013-12-11T00:00:00"/>
    <s v="AnnePryor@gmail.com"/>
    <x v="0"/>
    <x v="9"/>
    <x v="211"/>
    <x v="478"/>
    <x v="0"/>
    <n v="6.4127999999999998"/>
    <n v="4"/>
    <n v="12"/>
  </r>
  <r>
    <x v="1607"/>
    <x v="158"/>
    <d v="2013-12-11T00:00:00"/>
    <s v="AnnePryor@gmail.com"/>
    <x v="0"/>
    <x v="3"/>
    <x v="176"/>
    <x v="2250"/>
    <x v="0"/>
    <n v="31.198"/>
    <n v="4"/>
    <n v="12"/>
  </r>
  <r>
    <x v="1607"/>
    <x v="158"/>
    <d v="2013-12-11T00:00:00"/>
    <s v="AnnePryor@gmail.com"/>
    <x v="0"/>
    <x v="11"/>
    <x v="175"/>
    <x v="2344"/>
    <x v="1"/>
    <n v="0"/>
    <n v="4"/>
    <n v="12"/>
  </r>
  <r>
    <x v="1607"/>
    <x v="158"/>
    <d v="2013-12-11T00:00:00"/>
    <s v="AnnePryor@gmail.com"/>
    <x v="0"/>
    <x v="4"/>
    <x v="298"/>
    <x v="2345"/>
    <x v="2"/>
    <n v="4.6816000000000004"/>
    <n v="4"/>
    <n v="12"/>
  </r>
  <r>
    <x v="1607"/>
    <x v="158"/>
    <d v="2013-12-11T00:00:00"/>
    <s v="AnnePryor@gmail.com"/>
    <x v="0"/>
    <x v="4"/>
    <x v="1321"/>
    <x v="2346"/>
    <x v="9"/>
    <n v="153.11519999999999"/>
    <n v="4"/>
    <n v="12"/>
  </r>
  <r>
    <x v="1608"/>
    <x v="230"/>
    <d v="2013-10-04T00:00:00"/>
    <s v="MarisLaWare@gmail.com"/>
    <x v="0"/>
    <x v="8"/>
    <x v="794"/>
    <x v="941"/>
    <x v="8"/>
    <n v="15.220800000000001"/>
    <n v="4"/>
    <n v="9"/>
  </r>
  <r>
    <x v="1609"/>
    <x v="165"/>
    <d v="2014-03-04T00:00:00"/>
    <s v="DaveBrooks@gmail.com"/>
    <x v="32"/>
    <x v="1"/>
    <x v="1162"/>
    <x v="1542"/>
    <x v="0"/>
    <n v="15.6332"/>
    <n v="5"/>
    <n v="2"/>
  </r>
  <r>
    <x v="1609"/>
    <x v="165"/>
    <d v="2014-03-04T00:00:00"/>
    <s v="DaveBrooks@gmail.com"/>
    <x v="32"/>
    <x v="3"/>
    <x v="1075"/>
    <x v="1380"/>
    <x v="0"/>
    <n v="19.3932"/>
    <n v="5"/>
    <n v="2"/>
  </r>
  <r>
    <x v="1609"/>
    <x v="165"/>
    <d v="2014-03-04T00:00:00"/>
    <s v="DaveBrooks@gmail.com"/>
    <x v="32"/>
    <x v="9"/>
    <x v="1365"/>
    <x v="143"/>
    <x v="2"/>
    <n v="13.32"/>
    <n v="5"/>
    <n v="2"/>
  </r>
  <r>
    <x v="1610"/>
    <x v="179"/>
    <d v="2014-05-10T00:00:00"/>
    <s v="ChrisCortes@gmail.com"/>
    <x v="66"/>
    <x v="5"/>
    <x v="470"/>
    <x v="2347"/>
    <x v="0"/>
    <n v="72.947999999999993"/>
    <n v="5"/>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DEFF65-ECD6-4B82-9BEC-22244E386F3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3">
    <pivotField dataField="1" showAll="0">
      <items count="1612">
        <item x="1007"/>
        <item x="585"/>
        <item x="1558"/>
        <item x="1527"/>
        <item x="1353"/>
        <item x="1262"/>
        <item x="700"/>
        <item x="1294"/>
        <item x="1085"/>
        <item x="587"/>
        <item x="763"/>
        <item x="369"/>
        <item x="1231"/>
        <item x="1471"/>
        <item x="962"/>
        <item x="1477"/>
        <item x="685"/>
        <item x="1039"/>
        <item x="597"/>
        <item x="949"/>
        <item x="24"/>
        <item x="104"/>
        <item x="1554"/>
        <item x="495"/>
        <item x="1372"/>
        <item x="845"/>
        <item x="129"/>
        <item x="238"/>
        <item x="869"/>
        <item x="920"/>
        <item x="1400"/>
        <item x="521"/>
        <item x="9"/>
        <item x="316"/>
        <item x="484"/>
        <item x="1125"/>
        <item x="583"/>
        <item x="233"/>
        <item x="749"/>
        <item x="511"/>
        <item x="1349"/>
        <item x="1057"/>
        <item x="500"/>
        <item x="1320"/>
        <item x="1333"/>
        <item x="179"/>
        <item x="267"/>
        <item x="1331"/>
        <item x="614"/>
        <item x="550"/>
        <item x="228"/>
        <item x="802"/>
        <item x="43"/>
        <item x="1496"/>
        <item x="986"/>
        <item x="1577"/>
        <item x="1595"/>
        <item x="1013"/>
        <item x="735"/>
        <item x="1488"/>
        <item x="750"/>
        <item x="393"/>
        <item x="836"/>
        <item x="1313"/>
        <item x="510"/>
        <item x="719"/>
        <item x="281"/>
        <item x="530"/>
        <item x="1"/>
        <item x="1204"/>
        <item x="883"/>
        <item x="1146"/>
        <item x="609"/>
        <item x="285"/>
        <item x="244"/>
        <item x="1141"/>
        <item x="28"/>
        <item x="1399"/>
        <item x="1066"/>
        <item x="175"/>
        <item x="551"/>
        <item x="195"/>
        <item x="1584"/>
        <item x="1529"/>
        <item x="29"/>
        <item x="328"/>
        <item x="728"/>
        <item x="51"/>
        <item x="839"/>
        <item x="1585"/>
        <item x="958"/>
        <item x="1097"/>
        <item x="108"/>
        <item x="1552"/>
        <item x="591"/>
        <item x="1117"/>
        <item x="1255"/>
        <item x="1205"/>
        <item x="1492"/>
        <item x="657"/>
        <item x="204"/>
        <item x="1437"/>
        <item x="172"/>
        <item x="891"/>
        <item x="586"/>
        <item x="181"/>
        <item x="176"/>
        <item x="778"/>
        <item x="464"/>
        <item x="1304"/>
        <item x="346"/>
        <item x="1498"/>
        <item x="1550"/>
        <item x="995"/>
        <item x="1435"/>
        <item x="502"/>
        <item x="566"/>
        <item x="438"/>
        <item x="48"/>
        <item x="1047"/>
        <item x="481"/>
        <item x="832"/>
        <item x="321"/>
        <item x="980"/>
        <item x="476"/>
        <item x="1351"/>
        <item x="91"/>
        <item x="1218"/>
        <item x="866"/>
        <item x="107"/>
        <item x="1181"/>
        <item x="1436"/>
        <item x="1115"/>
        <item x="1220"/>
        <item x="1440"/>
        <item x="826"/>
        <item x="982"/>
        <item x="31"/>
        <item x="643"/>
        <item x="1213"/>
        <item x="125"/>
        <item x="119"/>
        <item x="67"/>
        <item x="1215"/>
        <item x="604"/>
        <item x="575"/>
        <item x="261"/>
        <item x="252"/>
        <item x="903"/>
        <item x="498"/>
        <item x="489"/>
        <item x="1447"/>
        <item x="1526"/>
        <item x="644"/>
        <item x="1048"/>
        <item x="720"/>
        <item x="1154"/>
        <item x="154"/>
        <item x="10"/>
        <item x="262"/>
        <item x="1523"/>
        <item x="572"/>
        <item x="693"/>
        <item x="516"/>
        <item x="952"/>
        <item x="589"/>
        <item x="1376"/>
        <item x="1120"/>
        <item x="333"/>
        <item x="954"/>
        <item x="1452"/>
        <item x="1127"/>
        <item x="61"/>
        <item x="1388"/>
        <item x="1592"/>
        <item x="1136"/>
        <item x="4"/>
        <item x="1603"/>
        <item x="544"/>
        <item x="1251"/>
        <item x="397"/>
        <item x="1481"/>
        <item x="1076"/>
        <item x="65"/>
        <item x="1518"/>
        <item x="564"/>
        <item x="864"/>
        <item x="1476"/>
        <item x="169"/>
        <item x="409"/>
        <item x="1082"/>
        <item x="455"/>
        <item x="1486"/>
        <item x="909"/>
        <item x="451"/>
        <item x="432"/>
        <item x="1235"/>
        <item x="1056"/>
        <item x="838"/>
        <item x="1119"/>
        <item x="378"/>
        <item x="215"/>
        <item x="120"/>
        <item x="1074"/>
        <item x="337"/>
        <item x="660"/>
        <item x="103"/>
        <item x="429"/>
        <item x="1484"/>
        <item x="1418"/>
        <item x="503"/>
        <item x="673"/>
        <item x="1434"/>
        <item x="444"/>
        <item x="435"/>
        <item x="1242"/>
        <item x="1054"/>
        <item x="893"/>
        <item x="1504"/>
        <item x="246"/>
        <item x="115"/>
        <item x="768"/>
        <item x="563"/>
        <item x="45"/>
        <item x="761"/>
        <item x="1153"/>
        <item x="289"/>
        <item x="359"/>
        <item x="629"/>
        <item x="436"/>
        <item x="174"/>
        <item x="1319"/>
        <item x="507"/>
        <item x="148"/>
        <item x="1027"/>
        <item x="163"/>
        <item x="1133"/>
        <item x="808"/>
        <item x="879"/>
        <item x="1514"/>
        <item x="1371"/>
        <item x="770"/>
        <item x="766"/>
        <item x="1187"/>
        <item x="655"/>
        <item x="1412"/>
        <item x="143"/>
        <item x="385"/>
        <item x="748"/>
        <item x="306"/>
        <item x="1364"/>
        <item x="1189"/>
        <item x="533"/>
        <item x="667"/>
        <item x="1249"/>
        <item x="3"/>
        <item x="885"/>
        <item x="939"/>
        <item x="182"/>
        <item x="542"/>
        <item x="250"/>
        <item x="701"/>
        <item x="1425"/>
        <item x="561"/>
        <item x="781"/>
        <item x="1010"/>
        <item x="1184"/>
        <item x="630"/>
        <item x="386"/>
        <item x="889"/>
        <item x="187"/>
        <item x="116"/>
        <item x="645"/>
        <item x="357"/>
        <item x="1363"/>
        <item x="75"/>
        <item x="1441"/>
        <item x="1042"/>
        <item x="427"/>
        <item x="917"/>
        <item x="740"/>
        <item x="1017"/>
        <item x="315"/>
        <item x="1600"/>
        <item x="147"/>
        <item x="271"/>
        <item x="730"/>
        <item x="1131"/>
        <item x="1257"/>
        <item x="5"/>
        <item x="759"/>
        <item x="1293"/>
        <item x="610"/>
        <item x="1227"/>
        <item x="804"/>
        <item x="581"/>
        <item x="1201"/>
        <item x="291"/>
        <item x="1430"/>
        <item x="63"/>
        <item x="725"/>
        <item x="304"/>
        <item x="1015"/>
        <item x="15"/>
        <item x="20"/>
        <item x="1282"/>
        <item x="1427"/>
        <item x="928"/>
        <item x="638"/>
        <item x="235"/>
        <item x="368"/>
        <item x="969"/>
        <item x="251"/>
        <item x="527"/>
        <item x="236"/>
        <item x="1111"/>
        <item x="1002"/>
        <item x="111"/>
        <item x="139"/>
        <item x="1316"/>
        <item x="1277"/>
        <item x="309"/>
        <item x="968"/>
        <item x="400"/>
        <item x="972"/>
        <item x="311"/>
        <item x="1106"/>
        <item x="531"/>
        <item x="1019"/>
        <item x="658"/>
        <item x="351"/>
        <item x="1547"/>
        <item x="355"/>
        <item x="915"/>
        <item x="699"/>
        <item x="23"/>
        <item x="313"/>
        <item x="831"/>
        <item x="1520"/>
        <item x="214"/>
        <item x="322"/>
        <item x="203"/>
        <item x="1192"/>
        <item x="136"/>
        <item x="1289"/>
        <item x="625"/>
        <item x="190"/>
        <item x="1305"/>
        <item x="426"/>
        <item x="675"/>
        <item x="314"/>
        <item x="394"/>
        <item x="243"/>
        <item x="1062"/>
        <item x="347"/>
        <item x="483"/>
        <item x="616"/>
        <item x="207"/>
        <item x="22"/>
        <item x="663"/>
        <item x="173"/>
        <item x="277"/>
        <item x="494"/>
        <item x="1370"/>
        <item x="1511"/>
        <item x="146"/>
        <item x="1104"/>
        <item x="931"/>
        <item x="441"/>
        <item x="153"/>
        <item x="1250"/>
        <item x="1295"/>
        <item x="1416"/>
        <item x="1517"/>
        <item x="49"/>
        <item x="1346"/>
        <item x="1454"/>
        <item x="1214"/>
        <item x="1525"/>
        <item x="431"/>
        <item x="593"/>
        <item x="1105"/>
        <item x="1566"/>
        <item x="266"/>
        <item x="965"/>
        <item x="710"/>
        <item x="83"/>
        <item x="270"/>
        <item x="1513"/>
        <item x="42"/>
        <item x="41"/>
        <item x="904"/>
        <item x="30"/>
        <item x="100"/>
        <item x="275"/>
        <item x="240"/>
        <item x="1598"/>
        <item x="592"/>
        <item x="1122"/>
        <item x="989"/>
        <item x="88"/>
        <item x="930"/>
        <item x="151"/>
        <item x="997"/>
        <item x="317"/>
        <item x="1342"/>
        <item x="999"/>
        <item x="1344"/>
        <item x="1432"/>
        <item x="110"/>
        <item x="417"/>
        <item x="8"/>
        <item x="960"/>
        <item x="1539"/>
        <item x="1457"/>
        <item x="1317"/>
        <item x="659"/>
        <item x="1089"/>
        <item x="1256"/>
        <item x="751"/>
        <item x="1497"/>
        <item x="742"/>
        <item x="615"/>
        <item x="47"/>
        <item x="342"/>
        <item x="1275"/>
        <item x="1194"/>
        <item x="442"/>
        <item x="907"/>
        <item x="188"/>
        <item x="1061"/>
        <item x="1103"/>
        <item x="324"/>
        <item x="433"/>
        <item x="220"/>
        <item x="901"/>
        <item x="1605"/>
        <item x="302"/>
        <item x="791"/>
        <item x="102"/>
        <item x="377"/>
        <item x="388"/>
        <item x="809"/>
        <item x="726"/>
        <item x="649"/>
        <item x="358"/>
        <item x="1260"/>
        <item x="399"/>
        <item x="1261"/>
        <item x="162"/>
        <item x="127"/>
        <item x="1431"/>
        <item x="1354"/>
        <item x="540"/>
        <item x="112"/>
        <item x="1162"/>
        <item x="157"/>
        <item x="741"/>
        <item x="230"/>
        <item x="1259"/>
        <item x="372"/>
        <item x="1604"/>
        <item x="1190"/>
        <item x="786"/>
        <item x="212"/>
        <item x="518"/>
        <item x="941"/>
        <item x="795"/>
        <item x="714"/>
        <item x="404"/>
        <item x="1243"/>
        <item x="1188"/>
        <item x="133"/>
        <item x="260"/>
        <item x="1543"/>
        <item x="370"/>
        <item x="448"/>
        <item x="1169"/>
        <item x="1258"/>
        <item x="1455"/>
        <item x="506"/>
        <item x="1546"/>
        <item x="1369"/>
        <item x="1236"/>
        <item x="1028"/>
        <item x="325"/>
        <item x="87"/>
        <item x="1299"/>
        <item x="443"/>
        <item x="884"/>
        <item x="783"/>
        <item x="1291"/>
        <item x="1151"/>
        <item x="635"/>
        <item x="1009"/>
        <item x="1348"/>
        <item x="571"/>
        <item x="536"/>
        <item x="1270"/>
        <item x="534"/>
        <item x="668"/>
        <item x="422"/>
        <item x="224"/>
        <item x="623"/>
        <item x="1055"/>
        <item x="636"/>
        <item x="632"/>
        <item x="114"/>
        <item x="662"/>
        <item x="796"/>
        <item x="641"/>
        <item x="37"/>
        <item x="760"/>
        <item x="517"/>
        <item x="437"/>
        <item x="39"/>
        <item x="922"/>
        <item x="1384"/>
        <item x="801"/>
        <item x="567"/>
        <item x="1530"/>
        <item x="1465"/>
        <item x="249"/>
        <item x="520"/>
        <item x="1467"/>
        <item x="293"/>
        <item x="473"/>
        <item x="1159"/>
        <item x="1338"/>
        <item x="1392"/>
        <item x="447"/>
        <item x="858"/>
        <item x="1540"/>
        <item x="1542"/>
        <item x="1225"/>
        <item x="803"/>
        <item x="757"/>
        <item x="784"/>
        <item x="413"/>
        <item x="1088"/>
        <item x="1003"/>
        <item x="694"/>
        <item x="925"/>
        <item x="681"/>
        <item x="1594"/>
        <item x="1501"/>
        <item x="1217"/>
        <item x="1516"/>
        <item x="276"/>
        <item x="329"/>
        <item x="525"/>
        <item x="1058"/>
        <item x="1451"/>
        <item x="1409"/>
        <item x="211"/>
        <item x="1113"/>
        <item x="1107"/>
        <item x="1480"/>
        <item x="579"/>
        <item x="1310"/>
        <item x="871"/>
        <item x="467"/>
        <item x="887"/>
        <item x="1448"/>
        <item x="547"/>
        <item x="353"/>
        <item x="833"/>
        <item x="1246"/>
        <item x="290"/>
        <item x="535"/>
        <item x="1472"/>
        <item x="223"/>
        <item x="1006"/>
        <item x="272"/>
        <item x="1306"/>
        <item x="1535"/>
        <item x="7"/>
        <item x="691"/>
        <item x="1155"/>
        <item x="1264"/>
        <item x="335"/>
        <item x="568"/>
        <item x="946"/>
        <item x="556"/>
        <item x="1309"/>
        <item x="1195"/>
        <item x="66"/>
        <item x="98"/>
        <item x="1318"/>
        <item x="1478"/>
        <item x="1049"/>
        <item x="1572"/>
        <item x="1098"/>
        <item x="130"/>
        <item x="144"/>
        <item x="134"/>
        <item x="294"/>
        <item x="1458"/>
        <item x="263"/>
        <item x="345"/>
        <item x="1413"/>
        <item x="1209"/>
        <item x="1292"/>
        <item x="829"/>
        <item x="1556"/>
        <item x="1207"/>
        <item x="380"/>
        <item x="164"/>
        <item x="546"/>
        <item x="256"/>
        <item x="1502"/>
        <item x="1164"/>
        <item x="1544"/>
        <item x="608"/>
        <item x="899"/>
        <item x="508"/>
        <item x="1515"/>
        <item x="682"/>
        <item x="11"/>
        <item x="1073"/>
        <item x="64"/>
        <item x="771"/>
        <item x="1152"/>
        <item x="1183"/>
        <item x="1549"/>
        <item x="109"/>
        <item x="817"/>
        <item x="873"/>
        <item x="334"/>
        <item x="743"/>
        <item x="620"/>
        <item x="919"/>
        <item x="303"/>
        <item x="165"/>
        <item x="1407"/>
        <item x="1268"/>
        <item x="305"/>
        <item x="479"/>
        <item x="105"/>
        <item x="856"/>
        <item x="1267"/>
        <item x="81"/>
        <item x="1387"/>
        <item x="312"/>
        <item x="1168"/>
        <item x="1336"/>
        <item x="27"/>
        <item x="671"/>
        <item x="178"/>
        <item x="1177"/>
        <item x="1506"/>
        <item x="601"/>
        <item x="389"/>
        <item x="886"/>
        <item x="96"/>
        <item x="1575"/>
        <item x="718"/>
        <item x="816"/>
        <item x="1302"/>
        <item x="1410"/>
        <item x="848"/>
        <item x="352"/>
        <item x="967"/>
        <item x="1396"/>
        <item x="992"/>
        <item x="1390"/>
        <item x="1334"/>
        <item x="1232"/>
        <item x="340"/>
        <item x="689"/>
        <item x="1070"/>
        <item x="1505"/>
        <item x="732"/>
        <item x="141"/>
        <item x="890"/>
        <item x="6"/>
        <item x="348"/>
        <item x="865"/>
        <item x="257"/>
        <item x="1161"/>
        <item x="1067"/>
        <item x="1046"/>
        <item x="733"/>
        <item x="637"/>
        <item x="1071"/>
        <item x="1199"/>
        <item x="646"/>
        <item x="686"/>
        <item x="1102"/>
        <item x="493"/>
        <item x="1541"/>
        <item x="338"/>
        <item x="1608"/>
        <item x="912"/>
        <item x="1460"/>
        <item x="70"/>
        <item x="905"/>
        <item x="1563"/>
        <item x="77"/>
        <item x="1487"/>
        <item x="237"/>
        <item x="1528"/>
        <item x="395"/>
        <item x="950"/>
        <item x="86"/>
        <item x="734"/>
        <item x="934"/>
        <item x="341"/>
        <item x="453"/>
        <item x="1065"/>
        <item x="774"/>
        <item x="1599"/>
        <item x="319"/>
        <item x="1185"/>
        <item x="706"/>
        <item x="554"/>
        <item x="33"/>
        <item x="330"/>
        <item x="131"/>
        <item x="755"/>
        <item x="1548"/>
        <item x="549"/>
        <item x="459"/>
        <item x="545"/>
        <item x="1140"/>
        <item x="1443"/>
        <item x="1456"/>
        <item x="599"/>
        <item x="779"/>
        <item x="974"/>
        <item x="935"/>
        <item x="744"/>
        <item x="159"/>
        <item x="1339"/>
        <item x="53"/>
        <item x="537"/>
        <item x="877"/>
        <item x="607"/>
        <item x="1461"/>
        <item x="754"/>
        <item x="842"/>
        <item x="936"/>
        <item x="79"/>
        <item x="881"/>
        <item x="78"/>
        <item x="1263"/>
        <item x="408"/>
        <item x="1565"/>
        <item x="548"/>
        <item x="406"/>
        <item x="837"/>
        <item x="424"/>
        <item x="1380"/>
        <item x="1196"/>
        <item x="1253"/>
        <item x="0"/>
        <item x="512"/>
        <item x="1226"/>
        <item x="478"/>
        <item x="1322"/>
        <item x="1283"/>
        <item x="1429"/>
        <item x="1198"/>
        <item x="1100"/>
        <item x="387"/>
        <item x="1093"/>
        <item x="1551"/>
        <item x="1101"/>
        <item x="618"/>
        <item x="860"/>
        <item x="191"/>
        <item x="222"/>
        <item x="918"/>
        <item x="900"/>
        <item x="1079"/>
        <item x="194"/>
        <item x="44"/>
        <item x="135"/>
        <item x="1362"/>
        <item x="1148"/>
        <item x="990"/>
        <item x="1395"/>
        <item x="1170"/>
        <item x="1311"/>
        <item x="582"/>
        <item x="440"/>
        <item x="401"/>
        <item x="167"/>
        <item x="898"/>
        <item x="847"/>
        <item x="18"/>
        <item x="36"/>
        <item x="810"/>
        <item x="192"/>
        <item x="603"/>
        <item x="902"/>
        <item x="1273"/>
        <item x="1379"/>
        <item x="349"/>
        <item x="979"/>
        <item x="1583"/>
        <item x="874"/>
        <item x="676"/>
        <item x="1126"/>
        <item x="288"/>
        <item x="259"/>
        <item x="1145"/>
        <item x="978"/>
        <item x="284"/>
        <item x="1041"/>
        <item x="633"/>
        <item x="670"/>
        <item x="1538"/>
        <item x="59"/>
        <item x="1044"/>
        <item x="805"/>
        <item x="772"/>
        <item x="171"/>
        <item x="1328"/>
        <item x="273"/>
        <item x="396"/>
        <item x="1063"/>
        <item x="1510"/>
        <item x="1269"/>
        <item x="1391"/>
        <item x="416"/>
        <item x="497"/>
        <item x="792"/>
        <item x="948"/>
        <item x="1408"/>
        <item x="794"/>
        <item x="762"/>
        <item x="1278"/>
        <item x="577"/>
        <item x="300"/>
        <item x="933"/>
        <item x="124"/>
        <item x="1482"/>
        <item x="1248"/>
        <item x="158"/>
        <item x="1337"/>
        <item x="1078"/>
        <item x="854"/>
        <item x="1167"/>
        <item x="407"/>
        <item x="1343"/>
        <item x="1352"/>
        <item x="26"/>
        <item x="35"/>
        <item x="776"/>
        <item x="366"/>
        <item x="944"/>
        <item x="1394"/>
        <item x="515"/>
        <item x="145"/>
        <item x="580"/>
        <item x="1247"/>
        <item x="818"/>
        <item x="669"/>
        <item x="1163"/>
        <item x="156"/>
        <item x="1276"/>
        <item x="1123"/>
        <item x="1422"/>
        <item x="782"/>
        <item x="21"/>
        <item x="1507"/>
        <item x="961"/>
        <item x="1433"/>
        <item x="234"/>
        <item x="514"/>
        <item x="1519"/>
        <item x="449"/>
        <item x="1559"/>
        <item x="99"/>
        <item x="1036"/>
        <item x="988"/>
        <item x="656"/>
        <item x="1444"/>
        <item x="2"/>
        <item x="1037"/>
        <item x="123"/>
        <item x="565"/>
        <item x="1574"/>
        <item x="984"/>
        <item x="1084"/>
        <item x="46"/>
        <item x="1072"/>
        <item x="541"/>
        <item x="25"/>
        <item x="1012"/>
        <item x="186"/>
        <item x="622"/>
        <item x="1178"/>
        <item x="101"/>
        <item x="1109"/>
        <item x="1335"/>
        <item x="1144"/>
        <item x="460"/>
        <item x="1601"/>
        <item x="769"/>
        <item x="1121"/>
        <item x="1001"/>
        <item x="908"/>
        <item x="1381"/>
        <item x="1016"/>
        <item x="161"/>
        <item x="767"/>
        <item x="1050"/>
        <item x="1315"/>
        <item x="470"/>
        <item x="1494"/>
        <item x="1428"/>
        <item x="1128"/>
        <item x="278"/>
        <item x="1417"/>
        <item x="1355"/>
        <item x="1449"/>
        <item x="1045"/>
        <item x="69"/>
        <item x="1298"/>
        <item x="1040"/>
        <item x="613"/>
        <item x="180"/>
        <item x="450"/>
        <item x="1233"/>
        <item x="226"/>
        <item x="1180"/>
        <item x="631"/>
        <item x="80"/>
        <item x="382"/>
        <item x="938"/>
        <item x="1300"/>
        <item x="496"/>
        <item x="301"/>
        <item x="605"/>
        <item x="985"/>
        <item x="863"/>
        <item x="652"/>
        <item x="1393"/>
        <item x="1374"/>
        <item x="487"/>
        <item x="1423"/>
        <item x="462"/>
        <item x="1495"/>
        <item x="1004"/>
        <item x="651"/>
        <item x="138"/>
        <item x="390"/>
        <item x="1509"/>
        <item x="296"/>
        <item x="55"/>
        <item x="1064"/>
        <item x="350"/>
        <item x="225"/>
        <item x="1426"/>
        <item x="265"/>
        <item x="753"/>
        <item x="1545"/>
        <item x="323"/>
        <item x="430"/>
        <item x="1239"/>
        <item x="983"/>
        <item x="354"/>
        <item x="1244"/>
        <item x="664"/>
        <item x="692"/>
        <item x="868"/>
        <item x="117"/>
        <item x="679"/>
        <item x="626"/>
        <item x="683"/>
        <item x="827"/>
        <item x="193"/>
        <item x="19"/>
        <item x="1361"/>
        <item x="492"/>
        <item x="152"/>
        <item x="764"/>
        <item x="1312"/>
        <item x="959"/>
        <item x="239"/>
        <item x="1011"/>
        <item x="773"/>
        <item x="1081"/>
        <item x="666"/>
        <item x="1521"/>
        <item x="661"/>
        <item x="991"/>
        <item x="940"/>
        <item x="402"/>
        <item x="739"/>
        <item x="32"/>
        <item x="835"/>
        <item x="248"/>
        <item x="374"/>
        <item x="851"/>
        <item x="1286"/>
        <item x="367"/>
        <item x="183"/>
        <item x="1021"/>
        <item x="60"/>
        <item x="452"/>
        <item x="1491"/>
        <item x="834"/>
        <item x="1508"/>
        <item x="1531"/>
        <item x="1537"/>
        <item x="947"/>
        <item x="415"/>
        <item x="627"/>
        <item x="684"/>
        <item x="560"/>
        <item x="573"/>
        <item x="1285"/>
        <item x="362"/>
        <item x="678"/>
        <item x="128"/>
        <item x="189"/>
        <item x="411"/>
        <item x="206"/>
        <item x="229"/>
        <item x="711"/>
        <item x="1569"/>
        <item x="862"/>
        <item x="269"/>
        <item x="867"/>
        <item x="955"/>
        <item x="1404"/>
        <item x="1453"/>
        <item x="177"/>
        <item x="654"/>
        <item x="56"/>
        <item x="1382"/>
        <item x="927"/>
        <item x="1596"/>
        <item x="765"/>
        <item x="1266"/>
        <item x="1137"/>
        <item x="40"/>
        <item x="1345"/>
        <item x="149"/>
        <item x="552"/>
        <item x="1568"/>
        <item x="1129"/>
        <item x="82"/>
        <item x="283"/>
        <item x="1132"/>
        <item x="287"/>
        <item x="953"/>
        <item x="1474"/>
        <item x="1118"/>
        <item x="606"/>
        <item x="993"/>
        <item x="1610"/>
        <item x="1090"/>
        <item x="1415"/>
        <item x="894"/>
        <item x="756"/>
        <item x="888"/>
        <item x="1202"/>
        <item x="1186"/>
        <item x="1609"/>
        <item x="971"/>
        <item x="185"/>
        <item x="217"/>
        <item x="1287"/>
        <item x="298"/>
        <item x="722"/>
        <item x="1099"/>
        <item x="1499"/>
        <item x="1463"/>
        <item x="58"/>
        <item x="966"/>
        <item x="752"/>
        <item x="320"/>
        <item x="1567"/>
        <item x="1297"/>
        <item x="1216"/>
        <item x="598"/>
        <item x="892"/>
        <item x="1468"/>
        <item x="1038"/>
        <item x="590"/>
        <item x="264"/>
        <item x="1378"/>
        <item x="736"/>
        <item x="532"/>
        <item x="405"/>
        <item x="232"/>
        <item x="1578"/>
        <item x="326"/>
        <item x="814"/>
        <item x="339"/>
        <item x="1360"/>
        <item x="799"/>
        <item x="1142"/>
        <item x="825"/>
        <item x="1573"/>
        <item x="392"/>
        <item x="469"/>
        <item x="439"/>
        <item x="1389"/>
        <item x="702"/>
        <item x="295"/>
        <item x="1397"/>
        <item x="255"/>
        <item x="73"/>
        <item x="1124"/>
        <item x="1446"/>
        <item x="1406"/>
        <item x="210"/>
        <item x="280"/>
        <item x="798"/>
        <item x="1086"/>
        <item x="1579"/>
        <item x="715"/>
        <item x="343"/>
        <item x="113"/>
        <item x="857"/>
        <item x="383"/>
        <item x="1489"/>
        <item x="713"/>
        <item x="1570"/>
        <item x="861"/>
        <item x="1503"/>
        <item x="612"/>
        <item x="344"/>
        <item x="815"/>
        <item x="539"/>
        <item x="1580"/>
        <item x="491"/>
        <item x="1274"/>
        <item x="499"/>
        <item x="106"/>
        <item x="562"/>
        <item x="849"/>
        <item x="160"/>
        <item x="1560"/>
        <item x="789"/>
        <item x="1296"/>
        <item x="1365"/>
        <item x="929"/>
        <item x="200"/>
        <item x="93"/>
        <item x="1230"/>
        <item x="307"/>
        <item x="1485"/>
        <item x="624"/>
        <item x="519"/>
        <item x="841"/>
        <item x="1240"/>
        <item x="640"/>
        <item x="811"/>
        <item x="602"/>
        <item x="482"/>
        <item x="1356"/>
        <item x="472"/>
        <item x="1329"/>
        <item x="456"/>
        <item x="1327"/>
        <item x="118"/>
        <item x="1421"/>
        <item x="1053"/>
        <item x="963"/>
        <item x="523"/>
        <item x="1402"/>
        <item x="1156"/>
        <item x="419"/>
        <item x="1160"/>
        <item x="457"/>
        <item x="421"/>
        <item x="84"/>
        <item x="1147"/>
        <item x="1606"/>
        <item x="475"/>
        <item x="1450"/>
        <item x="356"/>
        <item x="882"/>
        <item x="1581"/>
        <item x="1340"/>
        <item x="1366"/>
        <item x="830"/>
        <item x="1587"/>
        <item x="721"/>
        <item x="558"/>
        <item x="247"/>
        <item x="365"/>
        <item x="695"/>
        <item x="1593"/>
        <item x="1018"/>
        <item x="780"/>
        <item x="1069"/>
        <item x="987"/>
        <item x="221"/>
        <item x="384"/>
        <item x="1308"/>
        <item x="924"/>
        <item x="1059"/>
        <item x="1483"/>
        <item x="166"/>
        <item x="569"/>
        <item x="68"/>
        <item x="923"/>
        <item x="1175"/>
        <item x="1116"/>
        <item x="1330"/>
        <item x="1479"/>
        <item x="559"/>
        <item x="1576"/>
        <item x="1586"/>
        <item x="896"/>
        <item x="1359"/>
        <item x="360"/>
        <item x="57"/>
        <item x="1080"/>
        <item x="286"/>
        <item x="1139"/>
        <item x="1442"/>
        <item x="724"/>
        <item x="446"/>
        <item x="361"/>
        <item x="975"/>
        <item x="758"/>
        <item x="474"/>
        <item x="121"/>
        <item x="611"/>
        <item x="824"/>
        <item x="375"/>
        <item x="1026"/>
        <item x="428"/>
        <item x="708"/>
        <item x="89"/>
        <item x="1060"/>
        <item x="1524"/>
        <item x="1411"/>
        <item x="976"/>
        <item x="1350"/>
        <item x="1158"/>
        <item x="1043"/>
        <item x="793"/>
        <item x="642"/>
        <item x="1368"/>
        <item x="1134"/>
        <item x="823"/>
        <item x="1386"/>
        <item x="1182"/>
        <item x="410"/>
        <item x="391"/>
        <item x="1403"/>
        <item x="538"/>
        <item x="906"/>
        <item x="227"/>
        <item x="1197"/>
        <item x="1112"/>
        <item x="488"/>
        <item x="1314"/>
        <item x="639"/>
        <item x="994"/>
        <item x="509"/>
        <item x="945"/>
        <item x="1254"/>
        <item x="951"/>
        <item x="1143"/>
        <item x="716"/>
        <item x="878"/>
        <item x="787"/>
        <item x="1166"/>
        <item x="1221"/>
        <item x="1385"/>
        <item x="650"/>
        <item x="140"/>
        <item x="1321"/>
        <item x="553"/>
        <item x="1031"/>
        <item x="1341"/>
        <item x="92"/>
        <item x="1110"/>
        <item x="1025"/>
        <item x="1176"/>
        <item x="1571"/>
        <item x="875"/>
        <item x="1150"/>
        <item x="331"/>
        <item x="1490"/>
        <item x="425"/>
        <item x="859"/>
        <item x="376"/>
        <item x="910"/>
        <item x="1245"/>
        <item x="790"/>
        <item x="1475"/>
        <item x="85"/>
        <item x="1536"/>
        <item x="1200"/>
        <item x="1332"/>
        <item x="1562"/>
        <item x="1211"/>
        <item x="13"/>
        <item x="840"/>
        <item x="1171"/>
        <item x="914"/>
        <item x="332"/>
        <item x="1357"/>
        <item x="717"/>
        <item x="1438"/>
        <item x="1165"/>
        <item x="381"/>
        <item x="775"/>
        <item x="231"/>
        <item x="170"/>
        <item x="34"/>
        <item x="785"/>
        <item x="1030"/>
        <item x="797"/>
        <item x="1014"/>
        <item x="1035"/>
        <item x="254"/>
        <item x="557"/>
        <item x="1557"/>
        <item x="578"/>
        <item x="1373"/>
        <item x="1108"/>
        <item x="1464"/>
        <item x="1075"/>
        <item x="197"/>
        <item x="1512"/>
        <item x="1219"/>
        <item x="72"/>
        <item x="1420"/>
        <item x="619"/>
        <item x="844"/>
        <item x="398"/>
        <item x="38"/>
        <item x="1602"/>
        <item x="463"/>
        <item x="466"/>
        <item x="731"/>
        <item x="843"/>
        <item x="216"/>
        <item x="1288"/>
        <item x="1174"/>
        <item x="364"/>
        <item x="1272"/>
        <item x="308"/>
        <item x="574"/>
        <item x="336"/>
        <item x="465"/>
        <item x="970"/>
        <item x="852"/>
        <item x="1459"/>
        <item x="1138"/>
        <item x="876"/>
        <item x="688"/>
        <item x="292"/>
        <item x="155"/>
        <item x="1032"/>
        <item x="746"/>
        <item x="97"/>
        <item x="555"/>
        <item x="895"/>
        <item x="712"/>
        <item x="709"/>
        <item x="1265"/>
        <item x="379"/>
        <item x="268"/>
        <item x="1095"/>
        <item x="653"/>
        <item x="373"/>
        <item x="1591"/>
        <item x="471"/>
        <item x="665"/>
        <item x="50"/>
        <item x="800"/>
        <item x="122"/>
        <item x="1324"/>
        <item x="697"/>
        <item x="1020"/>
        <item x="501"/>
        <item x="937"/>
        <item x="62"/>
        <item x="477"/>
        <item x="957"/>
        <item x="584"/>
        <item x="52"/>
        <item x="1326"/>
        <item x="1228"/>
        <item x="703"/>
        <item x="916"/>
        <item x="747"/>
        <item x="1173"/>
        <item x="820"/>
        <item x="1398"/>
        <item x="524"/>
        <item x="1377"/>
        <item x="1493"/>
        <item x="897"/>
        <item x="529"/>
        <item x="54"/>
        <item x="872"/>
        <item x="687"/>
        <item x="1588"/>
        <item x="327"/>
        <item x="434"/>
        <item x="1222"/>
        <item x="813"/>
        <item x="1281"/>
        <item x="480"/>
        <item x="198"/>
        <item x="672"/>
        <item x="202"/>
        <item x="242"/>
        <item x="977"/>
        <item x="420"/>
        <item x="1367"/>
        <item x="1024"/>
        <item x="1589"/>
        <item x="696"/>
        <item x="738"/>
        <item x="184"/>
        <item x="576"/>
        <item x="201"/>
        <item x="729"/>
        <item x="1470"/>
        <item x="1424"/>
        <item x="445"/>
        <item x="522"/>
        <item x="981"/>
        <item x="880"/>
        <item x="595"/>
        <item x="806"/>
        <item x="1561"/>
        <item x="723"/>
        <item x="150"/>
        <item x="403"/>
        <item x="1597"/>
        <item x="570"/>
        <item x="1284"/>
        <item x="1193"/>
        <item x="617"/>
        <item x="1008"/>
        <item x="418"/>
        <item x="137"/>
        <item x="1234"/>
        <item x="1405"/>
        <item x="1401"/>
        <item x="677"/>
        <item x="1051"/>
        <item x="14"/>
        <item x="1533"/>
        <item x="1223"/>
        <item x="921"/>
        <item x="213"/>
        <item x="1290"/>
        <item x="926"/>
        <item x="208"/>
        <item x="1279"/>
        <item x="704"/>
        <item x="282"/>
        <item x="258"/>
        <item x="1135"/>
        <item x="1607"/>
        <item x="71"/>
        <item x="1241"/>
        <item x="219"/>
        <item x="218"/>
        <item x="855"/>
        <item x="913"/>
        <item x="1419"/>
        <item x="964"/>
        <item x="943"/>
        <item x="1383"/>
        <item x="486"/>
        <item x="168"/>
        <item x="737"/>
        <item x="245"/>
        <item x="1023"/>
        <item x="274"/>
        <item x="1375"/>
        <item x="1149"/>
        <item x="1358"/>
        <item x="205"/>
        <item x="95"/>
        <item x="1532"/>
        <item x="1590"/>
        <item x="17"/>
        <item x="1087"/>
        <item x="1052"/>
        <item x="690"/>
        <item x="1307"/>
        <item x="1000"/>
        <item x="1114"/>
        <item x="94"/>
        <item x="1005"/>
        <item x="74"/>
        <item x="297"/>
        <item x="1445"/>
        <item x="850"/>
        <item x="423"/>
        <item x="414"/>
        <item x="846"/>
        <item x="1522"/>
        <item x="543"/>
        <item x="600"/>
        <item x="209"/>
        <item x="1473"/>
        <item x="1462"/>
        <item x="90"/>
        <item x="528"/>
        <item x="1224"/>
        <item x="1582"/>
        <item x="1083"/>
        <item x="461"/>
        <item x="870"/>
        <item x="853"/>
        <item x="594"/>
        <item x="485"/>
        <item x="1212"/>
        <item x="458"/>
        <item x="1271"/>
        <item x="468"/>
        <item x="142"/>
        <item x="1414"/>
        <item x="299"/>
        <item x="1068"/>
        <item x="674"/>
        <item x="454"/>
        <item x="1534"/>
        <item x="1280"/>
        <item x="628"/>
        <item x="1206"/>
        <item x="16"/>
        <item x="1034"/>
        <item x="1555"/>
        <item x="526"/>
        <item x="1252"/>
        <item x="12"/>
        <item x="812"/>
        <item x="412"/>
        <item x="819"/>
        <item x="318"/>
        <item x="310"/>
        <item x="132"/>
        <item x="1210"/>
        <item x="1301"/>
        <item x="279"/>
        <item x="821"/>
        <item x="1094"/>
        <item x="822"/>
        <item x="1077"/>
        <item x="1033"/>
        <item x="1029"/>
        <item x="698"/>
        <item x="371"/>
        <item x="634"/>
        <item x="1203"/>
        <item x="363"/>
        <item x="196"/>
        <item x="126"/>
        <item x="1179"/>
        <item x="647"/>
        <item x="680"/>
        <item x="1553"/>
        <item x="1096"/>
        <item x="1172"/>
        <item x="76"/>
        <item x="1500"/>
        <item x="588"/>
        <item x="504"/>
        <item x="1347"/>
        <item x="253"/>
        <item x="788"/>
        <item x="1091"/>
        <item x="727"/>
        <item x="745"/>
        <item x="828"/>
        <item x="1238"/>
        <item x="1439"/>
        <item x="777"/>
        <item x="1564"/>
        <item x="513"/>
        <item x="1229"/>
        <item x="707"/>
        <item x="807"/>
        <item x="998"/>
        <item x="596"/>
        <item x="1130"/>
        <item x="1237"/>
        <item x="505"/>
        <item x="1466"/>
        <item x="911"/>
        <item x="1022"/>
        <item x="490"/>
        <item x="1092"/>
        <item x="1303"/>
        <item x="1157"/>
        <item x="241"/>
        <item x="932"/>
        <item x="942"/>
        <item x="199"/>
        <item x="621"/>
        <item x="996"/>
        <item x="648"/>
        <item x="1208"/>
        <item x="973"/>
        <item x="956"/>
        <item x="1191"/>
        <item x="705"/>
        <item x="1469"/>
        <item x="1325"/>
        <item x="1323"/>
        <item t="default"/>
      </items>
    </pivotField>
    <pivotField axis="axisRow" numFmtId="14" showAll="0">
      <items count="846">
        <item x="571"/>
        <item x="538"/>
        <item x="575"/>
        <item x="587"/>
        <item x="605"/>
        <item x="810"/>
        <item x="447"/>
        <item x="413"/>
        <item x="233"/>
        <item x="205"/>
        <item x="209"/>
        <item x="816"/>
        <item x="61"/>
        <item x="834"/>
        <item x="715"/>
        <item x="785"/>
        <item x="728"/>
        <item x="592"/>
        <item x="24"/>
        <item x="792"/>
        <item x="540"/>
        <item x="282"/>
        <item x="770"/>
        <item x="252"/>
        <item x="641"/>
        <item x="363"/>
        <item x="429"/>
        <item x="740"/>
        <item x="818"/>
        <item x="482"/>
        <item x="780"/>
        <item x="569"/>
        <item x="296"/>
        <item x="184"/>
        <item x="839"/>
        <item x="214"/>
        <item x="546"/>
        <item x="448"/>
        <item x="514"/>
        <item x="357"/>
        <item x="733"/>
        <item x="428"/>
        <item x="512"/>
        <item x="683"/>
        <item x="163"/>
        <item x="817"/>
        <item x="494"/>
        <item x="336"/>
        <item x="778"/>
        <item x="757"/>
        <item x="177"/>
        <item x="119"/>
        <item x="561"/>
        <item x="3"/>
        <item x="743"/>
        <item x="392"/>
        <item x="670"/>
        <item x="222"/>
        <item x="106"/>
        <item x="603"/>
        <item x="102"/>
        <item x="232"/>
        <item x="354"/>
        <item x="1"/>
        <item x="247"/>
        <item x="680"/>
        <item x="835"/>
        <item x="344"/>
        <item x="60"/>
        <item x="819"/>
        <item x="153"/>
        <item x="395"/>
        <item x="101"/>
        <item x="677"/>
        <item x="446"/>
        <item x="682"/>
        <item x="648"/>
        <item x="767"/>
        <item x="48"/>
        <item x="510"/>
        <item x="379"/>
        <item x="283"/>
        <item x="598"/>
        <item x="627"/>
        <item x="249"/>
        <item x="703"/>
        <item x="52"/>
        <item x="327"/>
        <item x="449"/>
        <item x="453"/>
        <item x="557"/>
        <item x="289"/>
        <item x="31"/>
        <item x="186"/>
        <item x="28"/>
        <item x="90"/>
        <item x="237"/>
        <item x="167"/>
        <item x="769"/>
        <item x="836"/>
        <item x="697"/>
        <item x="672"/>
        <item x="382"/>
        <item x="624"/>
        <item x="29"/>
        <item x="4"/>
        <item x="225"/>
        <item x="422"/>
        <item x="162"/>
        <item x="669"/>
        <item x="772"/>
        <item x="105"/>
        <item x="723"/>
        <item x="652"/>
        <item x="439"/>
        <item x="457"/>
        <item x="45"/>
        <item x="112"/>
        <item x="53"/>
        <item x="768"/>
        <item x="412"/>
        <item x="51"/>
        <item x="698"/>
        <item x="180"/>
        <item x="407"/>
        <item x="159"/>
        <item x="387"/>
        <item x="791"/>
        <item x="401"/>
        <item x="306"/>
        <item x="349"/>
        <item x="679"/>
        <item x="66"/>
        <item x="824"/>
        <item x="509"/>
        <item x="465"/>
        <item x="10"/>
        <item x="117"/>
        <item x="620"/>
        <item x="700"/>
        <item x="220"/>
        <item x="650"/>
        <item x="380"/>
        <item x="638"/>
        <item x="488"/>
        <item x="450"/>
        <item x="275"/>
        <item x="116"/>
        <item x="722"/>
        <item x="814"/>
        <item x="352"/>
        <item x="673"/>
        <item x="524"/>
        <item x="609"/>
        <item x="64"/>
        <item x="399"/>
        <item x="137"/>
        <item x="314"/>
        <item x="544"/>
        <item x="541"/>
        <item x="403"/>
        <item x="318"/>
        <item x="747"/>
        <item x="504"/>
        <item x="461"/>
        <item x="218"/>
        <item x="142"/>
        <item x="266"/>
        <item x="224"/>
        <item x="589"/>
        <item x="497"/>
        <item x="812"/>
        <item x="279"/>
        <item x="9"/>
        <item x="376"/>
        <item x="705"/>
        <item x="434"/>
        <item x="124"/>
        <item x="629"/>
        <item x="168"/>
        <item x="324"/>
        <item x="597"/>
        <item x="394"/>
        <item x="798"/>
        <item x="396"/>
        <item x="600"/>
        <item x="639"/>
        <item x="170"/>
        <item x="43"/>
        <item x="164"/>
        <item x="843"/>
        <item x="469"/>
        <item x="441"/>
        <item x="786"/>
        <item x="480"/>
        <item x="735"/>
        <item x="531"/>
        <item x="272"/>
        <item x="802"/>
        <item x="820"/>
        <item x="348"/>
        <item x="255"/>
        <item x="211"/>
        <item x="404"/>
        <item x="299"/>
        <item x="763"/>
        <item x="479"/>
        <item x="351"/>
        <item x="718"/>
        <item x="784"/>
        <item x="15"/>
        <item x="305"/>
        <item x="559"/>
        <item x="270"/>
        <item x="813"/>
        <item x="537"/>
        <item x="212"/>
        <item x="216"/>
        <item x="796"/>
        <item x="614"/>
        <item x="754"/>
        <item x="716"/>
        <item x="838"/>
        <item x="617"/>
        <item x="98"/>
        <item x="474"/>
        <item x="612"/>
        <item x="730"/>
        <item x="100"/>
        <item x="425"/>
        <item x="717"/>
        <item x="844"/>
        <item x="276"/>
        <item x="830"/>
        <item x="355"/>
        <item x="523"/>
        <item x="649"/>
        <item x="122"/>
        <item x="744"/>
        <item x="417"/>
        <item x="666"/>
        <item x="192"/>
        <item x="444"/>
        <item x="265"/>
        <item x="781"/>
        <item x="826"/>
        <item x="359"/>
        <item x="674"/>
        <item x="805"/>
        <item x="572"/>
        <item x="761"/>
        <item x="406"/>
        <item x="171"/>
        <item x="710"/>
        <item x="23"/>
        <item x="130"/>
        <item x="22"/>
        <item x="828"/>
        <item x="243"/>
        <item x="313"/>
        <item x="602"/>
        <item x="145"/>
        <item x="455"/>
        <item x="273"/>
        <item x="499"/>
        <item x="353"/>
        <item x="49"/>
        <item x="219"/>
        <item x="470"/>
        <item x="695"/>
        <item x="751"/>
        <item x="558"/>
        <item x="398"/>
        <item x="320"/>
        <item x="746"/>
        <item x="329"/>
        <item x="356"/>
        <item x="616"/>
        <item x="193"/>
        <item x="360"/>
        <item x="131"/>
        <item x="39"/>
        <item x="203"/>
        <item x="518"/>
        <item x="502"/>
        <item x="372"/>
        <item x="671"/>
        <item x="410"/>
        <item x="339"/>
        <item x="332"/>
        <item x="822"/>
        <item x="109"/>
        <item x="737"/>
        <item x="342"/>
        <item x="140"/>
        <item x="758"/>
        <item x="108"/>
        <item x="47"/>
        <item x="236"/>
        <item x="483"/>
        <item x="240"/>
        <item x="293"/>
        <item x="20"/>
        <item x="547"/>
        <item x="87"/>
        <item x="408"/>
        <item x="806"/>
        <item x="840"/>
        <item x="185"/>
        <item x="144"/>
        <item x="86"/>
        <item x="642"/>
        <item x="777"/>
        <item x="304"/>
        <item x="133"/>
        <item x="536"/>
        <item x="5"/>
        <item x="42"/>
        <item x="694"/>
        <item x="300"/>
        <item x="191"/>
        <item x="274"/>
        <item x="391"/>
        <item x="173"/>
        <item x="646"/>
        <item x="591"/>
        <item x="522"/>
        <item x="745"/>
        <item x="415"/>
        <item x="821"/>
        <item x="585"/>
        <item x="759"/>
        <item x="454"/>
        <item x="658"/>
        <item x="495"/>
        <item x="281"/>
        <item x="653"/>
        <item x="437"/>
        <item x="30"/>
        <item x="358"/>
        <item x="41"/>
        <item x="199"/>
        <item x="549"/>
        <item x="141"/>
        <item x="74"/>
        <item x="302"/>
        <item x="693"/>
        <item x="37"/>
        <item x="345"/>
        <item x="14"/>
        <item x="604"/>
        <item x="478"/>
        <item x="618"/>
        <item x="438"/>
        <item x="148"/>
        <item x="414"/>
        <item x="528"/>
        <item x="8"/>
        <item x="113"/>
        <item x="809"/>
        <item x="419"/>
        <item x="732"/>
        <item x="194"/>
        <item x="793"/>
        <item x="511"/>
        <item x="435"/>
        <item x="152"/>
        <item x="82"/>
        <item x="727"/>
        <item x="656"/>
        <item x="527"/>
        <item x="111"/>
        <item x="127"/>
        <item x="297"/>
        <item x="62"/>
        <item x="685"/>
        <item x="803"/>
        <item x="466"/>
        <item x="223"/>
        <item x="491"/>
        <item x="143"/>
        <item x="183"/>
        <item x="634"/>
        <item x="231"/>
        <item x="630"/>
        <item x="253"/>
        <item x="390"/>
        <item x="287"/>
        <item x="400"/>
        <item x="520"/>
        <item x="6"/>
        <item x="365"/>
        <item x="347"/>
        <item x="709"/>
        <item x="787"/>
        <item x="367"/>
        <item x="542"/>
        <item x="775"/>
        <item x="633"/>
        <item x="764"/>
        <item x="807"/>
        <item x="800"/>
        <item x="103"/>
        <item x="726"/>
        <item x="377"/>
        <item x="581"/>
        <item x="459"/>
        <item x="525"/>
        <item x="335"/>
        <item x="234"/>
        <item x="631"/>
        <item x="625"/>
        <item x="21"/>
        <item x="484"/>
        <item x="731"/>
        <item x="773"/>
        <item x="295"/>
        <item x="89"/>
        <item x="228"/>
        <item x="383"/>
        <item x="804"/>
        <item x="702"/>
        <item x="97"/>
        <item x="107"/>
        <item x="126"/>
        <item x="213"/>
        <item x="505"/>
        <item x="610"/>
        <item x="739"/>
        <item x="58"/>
        <item x="78"/>
        <item x="690"/>
        <item x="464"/>
        <item x="221"/>
        <item x="756"/>
        <item x="63"/>
        <item x="46"/>
        <item x="402"/>
        <item x="149"/>
        <item x="330"/>
        <item x="334"/>
        <item x="831"/>
        <item x="529"/>
        <item x="68"/>
        <item x="662"/>
        <item x="25"/>
        <item x="699"/>
        <item x="708"/>
        <item x="458"/>
        <item x="229"/>
        <item x="325"/>
        <item x="95"/>
        <item x="73"/>
        <item x="779"/>
        <item x="176"/>
        <item x="667"/>
        <item x="748"/>
        <item x="418"/>
        <item x="70"/>
        <item x="704"/>
        <item x="842"/>
        <item x="593"/>
        <item x="808"/>
        <item x="431"/>
        <item x="259"/>
        <item x="80"/>
        <item x="601"/>
        <item x="0"/>
        <item x="154"/>
        <item x="476"/>
        <item x="210"/>
        <item x="128"/>
        <item x="120"/>
        <item x="692"/>
        <item x="427"/>
        <item x="292"/>
        <item x="460"/>
        <item x="640"/>
        <item x="489"/>
        <item x="719"/>
        <item x="161"/>
        <item x="430"/>
        <item x="500"/>
        <item x="241"/>
        <item x="264"/>
        <item x="76"/>
        <item x="65"/>
        <item x="77"/>
        <item x="298"/>
        <item x="7"/>
        <item x="166"/>
        <item x="707"/>
        <item x="661"/>
        <item x="157"/>
        <item x="69"/>
        <item x="691"/>
        <item x="750"/>
        <item x="766"/>
        <item x="738"/>
        <item x="564"/>
        <item x="471"/>
        <item x="623"/>
        <item x="665"/>
        <item x="424"/>
        <item x="577"/>
        <item x="94"/>
        <item x="341"/>
        <item x="411"/>
        <item x="684"/>
        <item x="535"/>
        <item x="393"/>
        <item x="138"/>
        <item x="346"/>
        <item x="654"/>
        <item x="135"/>
        <item x="584"/>
        <item x="841"/>
        <item x="426"/>
        <item x="271"/>
        <item x="378"/>
        <item x="789"/>
        <item x="36"/>
        <item x="44"/>
        <item x="508"/>
        <item x="696"/>
        <item x="11"/>
        <item x="619"/>
        <item x="284"/>
        <item x="416"/>
        <item x="827"/>
        <item x="563"/>
        <item x="309"/>
        <item x="187"/>
        <item x="340"/>
        <item x="688"/>
        <item x="230"/>
        <item x="147"/>
        <item x="507"/>
        <item x="749"/>
        <item x="729"/>
        <item x="420"/>
        <item x="590"/>
        <item x="712"/>
        <item x="755"/>
        <item x="18"/>
        <item x="198"/>
        <item x="290"/>
        <item x="201"/>
        <item x="368"/>
        <item x="668"/>
        <item x="155"/>
        <item x="664"/>
        <item x="554"/>
        <item x="599"/>
        <item x="496"/>
        <item x="33"/>
        <item x="647"/>
        <item x="833"/>
        <item x="445"/>
        <item x="85"/>
        <item x="99"/>
        <item x="319"/>
        <item x="17"/>
        <item x="27"/>
        <item x="788"/>
        <item x="125"/>
        <item x="366"/>
        <item x="150"/>
        <item x="139"/>
        <item x="326"/>
        <item x="256"/>
        <item x="26"/>
        <item x="553"/>
        <item x="539"/>
        <item x="825"/>
        <item x="579"/>
        <item x="384"/>
        <item x="202"/>
        <item x="790"/>
        <item x="277"/>
        <item x="262"/>
        <item x="421"/>
        <item x="197"/>
        <item x="583"/>
        <item x="611"/>
        <item x="2"/>
        <item x="158"/>
        <item x="423"/>
        <item x="676"/>
        <item x="35"/>
        <item x="93"/>
        <item x="596"/>
        <item x="129"/>
        <item x="753"/>
        <item x="657"/>
        <item x="644"/>
        <item x="443"/>
        <item x="174"/>
        <item x="595"/>
        <item x="244"/>
        <item x="534"/>
        <item x="526"/>
        <item x="242"/>
        <item x="189"/>
        <item x="765"/>
        <item x="582"/>
        <item x="607"/>
        <item x="160"/>
        <item x="467"/>
        <item x="832"/>
        <item x="565"/>
        <item x="713"/>
        <item x="307"/>
        <item x="621"/>
        <item x="475"/>
        <item x="548"/>
        <item x="568"/>
        <item x="227"/>
        <item x="104"/>
        <item x="72"/>
        <item x="655"/>
        <item x="829"/>
        <item x="742"/>
        <item x="188"/>
        <item x="545"/>
        <item x="371"/>
        <item x="555"/>
        <item x="681"/>
        <item x="711"/>
        <item x="626"/>
        <item x="208"/>
        <item x="206"/>
        <item x="350"/>
        <item x="578"/>
        <item x="370"/>
        <item x="114"/>
        <item x="280"/>
        <item x="165"/>
        <item x="328"/>
        <item x="663"/>
        <item x="59"/>
        <item x="477"/>
        <item x="533"/>
        <item x="258"/>
        <item x="675"/>
        <item x="516"/>
        <item x="288"/>
        <item x="261"/>
        <item x="110"/>
        <item x="794"/>
        <item x="492"/>
        <item x="308"/>
        <item x="574"/>
        <item x="312"/>
        <item x="310"/>
        <item x="481"/>
        <item x="782"/>
        <item x="606"/>
        <item x="721"/>
        <item x="725"/>
        <item x="337"/>
        <item x="178"/>
        <item x="519"/>
        <item x="268"/>
        <item x="285"/>
        <item x="248"/>
        <item x="331"/>
        <item x="381"/>
        <item x="440"/>
        <item x="115"/>
        <item x="706"/>
        <item x="594"/>
        <item x="550"/>
        <item x="374"/>
        <item x="517"/>
        <item x="570"/>
        <item x="689"/>
        <item x="433"/>
        <item x="179"/>
        <item x="560"/>
        <item x="734"/>
        <item x="543"/>
        <item x="405"/>
        <item x="776"/>
        <item x="473"/>
        <item x="615"/>
        <item x="316"/>
        <item x="118"/>
        <item x="132"/>
        <item x="521"/>
        <item x="91"/>
        <item x="635"/>
        <item x="660"/>
        <item x="506"/>
        <item x="823"/>
        <item x="576"/>
        <item x="797"/>
        <item x="714"/>
        <item x="436"/>
        <item x="622"/>
        <item x="451"/>
        <item x="741"/>
        <item x="67"/>
        <item x="217"/>
        <item x="811"/>
        <item x="736"/>
        <item x="50"/>
        <item x="301"/>
        <item x="13"/>
        <item x="503"/>
        <item x="837"/>
        <item x="57"/>
        <item x="267"/>
        <item x="123"/>
        <item x="795"/>
        <item x="79"/>
        <item x="54"/>
        <item x="317"/>
        <item x="678"/>
        <item x="783"/>
        <item x="182"/>
        <item x="136"/>
        <item x="195"/>
        <item x="720"/>
        <item x="513"/>
        <item x="456"/>
        <item x="485"/>
        <item x="815"/>
        <item x="686"/>
        <item x="771"/>
        <item x="760"/>
        <item x="294"/>
        <item x="245"/>
        <item x="96"/>
        <item x="659"/>
        <item x="291"/>
        <item x="515"/>
        <item x="552"/>
        <item x="472"/>
        <item x="608"/>
        <item x="362"/>
        <item x="311"/>
        <item x="752"/>
        <item x="486"/>
        <item x="799"/>
        <item x="269"/>
        <item x="409"/>
        <item x="562"/>
        <item x="442"/>
        <item x="323"/>
        <item x="762"/>
        <item x="207"/>
        <item x="490"/>
        <item x="169"/>
        <item x="432"/>
        <item x="321"/>
        <item x="215"/>
        <item x="75"/>
        <item x="586"/>
        <item x="246"/>
        <item x="386"/>
        <item x="204"/>
        <item x="645"/>
        <item x="628"/>
        <item x="40"/>
        <item x="303"/>
        <item x="19"/>
        <item x="637"/>
        <item x="580"/>
        <item x="498"/>
        <item x="151"/>
        <item x="632"/>
        <item x="556"/>
        <item x="724"/>
        <item x="501"/>
        <item x="613"/>
        <item x="567"/>
        <item x="84"/>
        <item x="462"/>
        <item x="385"/>
        <item x="530"/>
        <item x="388"/>
        <item x="235"/>
        <item x="588"/>
        <item x="566"/>
        <item x="315"/>
        <item x="801"/>
        <item x="238"/>
        <item x="175"/>
        <item x="573"/>
        <item x="452"/>
        <item x="389"/>
        <item x="397"/>
        <item x="254"/>
        <item x="487"/>
        <item x="468"/>
        <item x="200"/>
        <item x="333"/>
        <item x="369"/>
        <item x="56"/>
        <item x="16"/>
        <item x="12"/>
        <item x="278"/>
        <item x="286"/>
        <item x="181"/>
        <item x="361"/>
        <item x="34"/>
        <item x="532"/>
        <item x="134"/>
        <item x="364"/>
        <item x="701"/>
        <item x="226"/>
        <item x="196"/>
        <item x="81"/>
        <item x="250"/>
        <item x="493"/>
        <item x="551"/>
        <item x="263"/>
        <item x="260"/>
        <item x="651"/>
        <item x="88"/>
        <item x="239"/>
        <item x="343"/>
        <item x="774"/>
        <item x="257"/>
        <item x="687"/>
        <item x="83"/>
        <item x="55"/>
        <item x="32"/>
        <item x="146"/>
        <item x="643"/>
        <item x="373"/>
        <item x="463"/>
        <item x="375"/>
        <item x="92"/>
        <item x="156"/>
        <item x="190"/>
        <item x="71"/>
        <item x="338"/>
        <item x="121"/>
        <item x="322"/>
        <item x="636"/>
        <item x="38"/>
        <item x="251"/>
        <item x="172"/>
        <item t="default"/>
      </items>
    </pivotField>
    <pivotField numFmtId="14" showAll="0"/>
    <pivotField showAll="0">
      <items count="687">
        <item x="489"/>
        <item x="517"/>
        <item x="371"/>
        <item x="493"/>
        <item x="244"/>
        <item x="658"/>
        <item x="183"/>
        <item x="270"/>
        <item x="235"/>
        <item x="95"/>
        <item x="70"/>
        <item x="37"/>
        <item x="330"/>
        <item x="280"/>
        <item x="337"/>
        <item x="3"/>
        <item x="52"/>
        <item x="326"/>
        <item x="170"/>
        <item x="451"/>
        <item x="299"/>
        <item x="73"/>
        <item x="559"/>
        <item x="292"/>
        <item x="47"/>
        <item x="157"/>
        <item x="431"/>
        <item x="536"/>
        <item x="442"/>
        <item x="105"/>
        <item x="518"/>
        <item x="366"/>
        <item x="446"/>
        <item x="455"/>
        <item x="567"/>
        <item x="454"/>
        <item x="178"/>
        <item x="560"/>
        <item x="315"/>
        <item x="685"/>
        <item x="88"/>
        <item x="574"/>
        <item x="456"/>
        <item x="516"/>
        <item x="336"/>
        <item x="564"/>
        <item x="94"/>
        <item x="268"/>
        <item x="496"/>
        <item x="532"/>
        <item x="51"/>
        <item x="154"/>
        <item x="491"/>
        <item x="667"/>
        <item x="418"/>
        <item x="39"/>
        <item x="287"/>
        <item x="511"/>
        <item x="660"/>
        <item x="453"/>
        <item x="580"/>
        <item x="296"/>
        <item x="599"/>
        <item x="538"/>
        <item x="161"/>
        <item x="372"/>
        <item x="246"/>
        <item x="477"/>
        <item x="43"/>
        <item x="294"/>
        <item x="258"/>
        <item x="355"/>
        <item x="541"/>
        <item x="184"/>
        <item x="75"/>
        <item x="307"/>
        <item x="325"/>
        <item x="636"/>
        <item x="468"/>
        <item x="319"/>
        <item x="675"/>
        <item x="283"/>
        <item x="499"/>
        <item x="69"/>
        <item x="159"/>
        <item x="594"/>
        <item x="573"/>
        <item x="647"/>
        <item x="591"/>
        <item x="9"/>
        <item x="486"/>
        <item x="142"/>
        <item x="389"/>
        <item x="547"/>
        <item x="589"/>
        <item x="166"/>
        <item x="1"/>
        <item x="466"/>
        <item x="436"/>
        <item x="31"/>
        <item x="652"/>
        <item x="598"/>
        <item x="318"/>
        <item x="510"/>
        <item x="376"/>
        <item x="398"/>
        <item x="110"/>
        <item x="628"/>
        <item x="342"/>
        <item x="261"/>
        <item x="621"/>
        <item x="248"/>
        <item x="57"/>
        <item x="335"/>
        <item x="514"/>
        <item x="673"/>
        <item x="400"/>
        <item x="561"/>
        <item x="375"/>
        <item x="608"/>
        <item x="28"/>
        <item x="84"/>
        <item x="413"/>
        <item x="545"/>
        <item x="392"/>
        <item x="529"/>
        <item x="381"/>
        <item x="653"/>
        <item x="447"/>
        <item x="181"/>
        <item x="220"/>
        <item x="303"/>
        <item x="484"/>
        <item x="98"/>
        <item x="194"/>
        <item x="475"/>
        <item x="425"/>
        <item x="669"/>
        <item x="210"/>
        <item x="614"/>
        <item x="167"/>
        <item x="118"/>
        <item x="494"/>
        <item x="350"/>
        <item x="226"/>
        <item x="49"/>
        <item x="107"/>
        <item x="571"/>
        <item x="267"/>
        <item x="635"/>
        <item x="470"/>
        <item x="195"/>
        <item x="252"/>
        <item x="490"/>
        <item x="677"/>
        <item x="147"/>
        <item x="120"/>
        <item x="126"/>
        <item x="228"/>
        <item x="130"/>
        <item x="186"/>
        <item x="640"/>
        <item x="604"/>
        <item x="128"/>
        <item x="646"/>
        <item x="682"/>
        <item x="370"/>
        <item x="401"/>
        <item x="407"/>
        <item x="506"/>
        <item x="233"/>
        <item x="352"/>
        <item x="100"/>
        <item x="0"/>
        <item x="24"/>
        <item x="539"/>
        <item x="15"/>
        <item x="117"/>
        <item x="34"/>
        <item x="339"/>
        <item x="467"/>
        <item x="444"/>
        <item x="526"/>
        <item x="76"/>
        <item x="345"/>
        <item x="472"/>
        <item x="205"/>
        <item x="230"/>
        <item x="627"/>
        <item x="513"/>
        <item x="349"/>
        <item x="523"/>
        <item x="633"/>
        <item x="304"/>
        <item x="397"/>
        <item x="471"/>
        <item x="410"/>
        <item x="85"/>
        <item x="275"/>
        <item x="152"/>
        <item x="354"/>
        <item x="146"/>
        <item x="616"/>
        <item x="537"/>
        <item x="97"/>
        <item x="46"/>
        <item x="284"/>
        <item x="546"/>
        <item x="666"/>
        <item x="527"/>
        <item x="10"/>
        <item x="262"/>
        <item x="416"/>
        <item x="208"/>
        <item x="482"/>
        <item x="435"/>
        <item x="308"/>
        <item x="596"/>
        <item x="81"/>
        <item x="346"/>
        <item x="5"/>
        <item x="231"/>
        <item x="358"/>
        <item x="169"/>
        <item x="301"/>
        <item x="144"/>
        <item x="109"/>
        <item x="224"/>
        <item x="6"/>
        <item x="595"/>
        <item x="530"/>
        <item x="582"/>
        <item x="74"/>
        <item x="116"/>
        <item x="509"/>
        <item x="422"/>
        <item x="364"/>
        <item x="512"/>
        <item x="680"/>
        <item x="242"/>
        <item x="44"/>
        <item x="579"/>
        <item x="173"/>
        <item x="241"/>
        <item x="29"/>
        <item x="656"/>
        <item x="80"/>
        <item x="505"/>
        <item x="340"/>
        <item x="218"/>
        <item x="90"/>
        <item x="678"/>
        <item x="377"/>
        <item x="203"/>
        <item x="112"/>
        <item x="101"/>
        <item x="259"/>
        <item x="344"/>
        <item x="155"/>
        <item x="613"/>
        <item x="458"/>
        <item x="552"/>
        <item x="240"/>
        <item x="45"/>
        <item x="153"/>
        <item x="162"/>
        <item x="317"/>
        <item x="361"/>
        <item x="348"/>
        <item x="404"/>
        <item x="140"/>
        <item x="175"/>
        <item x="158"/>
        <item x="313"/>
        <item x="434"/>
        <item x="279"/>
        <item x="469"/>
        <item x="20"/>
        <item x="111"/>
        <item x="172"/>
        <item x="601"/>
        <item x="343"/>
        <item x="219"/>
        <item x="588"/>
        <item x="590"/>
        <item x="2"/>
        <item x="206"/>
        <item x="277"/>
        <item x="53"/>
        <item x="379"/>
        <item x="427"/>
        <item x="216"/>
        <item x="503"/>
        <item x="176"/>
        <item x="229"/>
        <item x="617"/>
        <item x="457"/>
        <item x="554"/>
        <item x="196"/>
        <item x="40"/>
        <item x="328"/>
        <item x="568"/>
        <item x="663"/>
        <item x="72"/>
        <item x="419"/>
        <item x="96"/>
        <item x="215"/>
        <item x="189"/>
        <item x="570"/>
        <item x="528"/>
        <item x="141"/>
        <item x="409"/>
        <item x="207"/>
        <item x="79"/>
        <item x="664"/>
        <item x="64"/>
        <item x="198"/>
        <item x="211"/>
        <item x="429"/>
        <item x="500"/>
        <item x="119"/>
        <item x="481"/>
        <item x="293"/>
        <item x="405"/>
        <item x="327"/>
        <item x="180"/>
        <item x="11"/>
        <item x="254"/>
        <item x="548"/>
        <item x="60"/>
        <item x="638"/>
        <item x="542"/>
        <item x="520"/>
        <item x="93"/>
        <item x="125"/>
        <item x="323"/>
        <item x="138"/>
        <item x="415"/>
        <item x="33"/>
        <item x="626"/>
        <item x="232"/>
        <item x="127"/>
        <item x="62"/>
        <item x="534"/>
        <item x="487"/>
        <item x="679"/>
        <item x="414"/>
        <item x="50"/>
        <item x="543"/>
        <item x="462"/>
        <item x="165"/>
        <item x="289"/>
        <item x="540"/>
        <item x="544"/>
        <item x="378"/>
        <item x="168"/>
        <item x="288"/>
        <item x="562"/>
        <item x="662"/>
        <item x="71"/>
        <item x="123"/>
        <item x="637"/>
        <item x="276"/>
        <item x="485"/>
        <item x="649"/>
        <item x="615"/>
        <item x="13"/>
        <item x="302"/>
        <item x="192"/>
        <item x="373"/>
        <item x="430"/>
        <item x="347"/>
        <item x="177"/>
        <item x="269"/>
        <item x="550"/>
        <item x="55"/>
        <item x="263"/>
        <item x="36"/>
        <item x="42"/>
        <item x="671"/>
        <item x="440"/>
        <item x="668"/>
        <item x="322"/>
        <item x="359"/>
        <item x="48"/>
        <item x="566"/>
        <item x="56"/>
        <item x="38"/>
        <item x="297"/>
        <item x="8"/>
        <item x="274"/>
        <item x="525"/>
        <item x="156"/>
        <item x="298"/>
        <item x="618"/>
        <item x="32"/>
        <item x="255"/>
        <item x="237"/>
        <item x="14"/>
        <item x="18"/>
        <item x="473"/>
        <item x="87"/>
        <item x="310"/>
        <item x="160"/>
        <item x="657"/>
        <item x="17"/>
        <item x="129"/>
        <item x="174"/>
        <item x="363"/>
        <item x="556"/>
        <item x="390"/>
        <item x="78"/>
        <item x="460"/>
        <item x="108"/>
        <item x="576"/>
        <item x="89"/>
        <item x="35"/>
        <item x="321"/>
        <item x="394"/>
        <item x="504"/>
        <item x="257"/>
        <item x="515"/>
        <item x="549"/>
        <item x="645"/>
        <item x="260"/>
        <item x="524"/>
        <item x="191"/>
        <item x="648"/>
        <item x="290"/>
        <item x="684"/>
        <item x="266"/>
        <item x="68"/>
        <item x="213"/>
        <item x="421"/>
        <item x="634"/>
        <item x="650"/>
        <item x="654"/>
        <item x="450"/>
        <item x="341"/>
        <item x="30"/>
        <item x="672"/>
        <item x="555"/>
        <item x="238"/>
        <item x="311"/>
        <item x="521"/>
        <item x="282"/>
        <item x="368"/>
        <item x="391"/>
        <item x="412"/>
        <item x="630"/>
        <item x="145"/>
        <item x="91"/>
        <item x="27"/>
        <item x="256"/>
        <item x="374"/>
        <item x="102"/>
        <item x="139"/>
        <item x="135"/>
        <item x="104"/>
        <item x="200"/>
        <item x="324"/>
        <item x="426"/>
        <item x="187"/>
        <item x="439"/>
        <item x="245"/>
        <item x="351"/>
        <item x="309"/>
        <item x="222"/>
        <item x="66"/>
        <item x="498"/>
        <item x="362"/>
        <item x="463"/>
        <item x="305"/>
        <item x="193"/>
        <item x="204"/>
        <item x="584"/>
        <item x="569"/>
        <item x="386"/>
        <item x="479"/>
        <item x="522"/>
        <item x="441"/>
        <item x="641"/>
        <item x="332"/>
        <item x="148"/>
        <item x="353"/>
        <item x="217"/>
        <item x="565"/>
        <item x="480"/>
        <item x="605"/>
        <item x="661"/>
        <item x="655"/>
        <item x="23"/>
        <item x="281"/>
        <item x="151"/>
        <item x="437"/>
        <item x="478"/>
        <item x="106"/>
        <item x="443"/>
        <item x="199"/>
        <item x="243"/>
        <item x="149"/>
        <item x="577"/>
        <item x="592"/>
        <item x="253"/>
        <item x="163"/>
        <item x="388"/>
        <item x="77"/>
        <item x="121"/>
        <item x="225"/>
        <item x="501"/>
        <item x="278"/>
        <item x="115"/>
        <item x="535"/>
        <item x="578"/>
        <item x="402"/>
        <item x="387"/>
        <item x="247"/>
        <item x="197"/>
        <item x="114"/>
        <item x="631"/>
        <item x="209"/>
        <item x="424"/>
        <item x="533"/>
        <item x="622"/>
        <item x="150"/>
        <item x="384"/>
        <item x="651"/>
        <item x="331"/>
        <item x="420"/>
        <item x="58"/>
        <item x="137"/>
        <item x="365"/>
        <item x="395"/>
        <item x="164"/>
        <item x="314"/>
        <item x="122"/>
        <item x="406"/>
        <item x="320"/>
        <item x="558"/>
        <item x="609"/>
        <item x="234"/>
        <item x="644"/>
        <item x="295"/>
        <item x="474"/>
        <item x="507"/>
        <item x="92"/>
        <item x="212"/>
        <item x="250"/>
        <item x="285"/>
        <item x="185"/>
        <item x="461"/>
        <item x="385"/>
        <item x="223"/>
        <item x="581"/>
        <item x="465"/>
        <item x="553"/>
        <item x="611"/>
        <item x="124"/>
        <item x="12"/>
        <item x="583"/>
        <item x="133"/>
        <item x="411"/>
        <item x="572"/>
        <item x="312"/>
        <item x="99"/>
        <item x="171"/>
        <item x="531"/>
        <item x="519"/>
        <item x="7"/>
        <item x="26"/>
        <item x="113"/>
        <item x="600"/>
        <item x="134"/>
        <item x="367"/>
        <item x="19"/>
        <item x="606"/>
        <item x="492"/>
        <item x="179"/>
        <item x="674"/>
        <item x="271"/>
        <item x="61"/>
        <item x="338"/>
        <item x="380"/>
        <item x="563"/>
        <item x="612"/>
        <item x="639"/>
        <item x="82"/>
        <item x="383"/>
        <item x="629"/>
        <item x="593"/>
        <item x="300"/>
        <item x="357"/>
        <item x="272"/>
        <item x="586"/>
        <item x="610"/>
        <item x="632"/>
        <item x="603"/>
        <item x="642"/>
        <item x="316"/>
        <item x="619"/>
        <item x="495"/>
        <item x="369"/>
        <item x="188"/>
        <item x="502"/>
        <item x="483"/>
        <item x="587"/>
        <item x="399"/>
        <item x="448"/>
        <item x="143"/>
        <item x="623"/>
        <item x="67"/>
        <item x="607"/>
        <item x="236"/>
        <item x="597"/>
        <item x="22"/>
        <item x="665"/>
        <item x="551"/>
        <item x="227"/>
        <item x="428"/>
        <item x="438"/>
        <item x="620"/>
        <item x="249"/>
        <item x="334"/>
        <item x="356"/>
        <item x="625"/>
        <item x="239"/>
        <item x="683"/>
        <item x="59"/>
        <item x="449"/>
        <item x="423"/>
        <item x="557"/>
        <item x="643"/>
        <item x="575"/>
        <item x="264"/>
        <item x="131"/>
        <item x="306"/>
        <item x="21"/>
        <item x="63"/>
        <item x="25"/>
        <item x="190"/>
        <item x="221"/>
        <item x="676"/>
        <item x="476"/>
        <item x="602"/>
        <item x="382"/>
        <item x="360"/>
        <item x="445"/>
        <item x="396"/>
        <item x="329"/>
        <item x="659"/>
        <item x="333"/>
        <item x="286"/>
        <item x="265"/>
        <item x="432"/>
        <item x="417"/>
        <item x="201"/>
        <item x="291"/>
        <item x="464"/>
        <item x="497"/>
        <item x="393"/>
        <item x="508"/>
        <item x="403"/>
        <item x="41"/>
        <item x="488"/>
        <item x="433"/>
        <item x="132"/>
        <item x="681"/>
        <item x="16"/>
        <item x="452"/>
        <item x="83"/>
        <item x="624"/>
        <item x="182"/>
        <item x="251"/>
        <item x="408"/>
        <item x="585"/>
        <item x="202"/>
        <item x="54"/>
        <item x="136"/>
        <item x="459"/>
        <item x="670"/>
        <item x="273"/>
        <item x="65"/>
        <item x="214"/>
        <item x="103"/>
        <item x="86"/>
        <item x="4"/>
        <item t="default"/>
      </items>
    </pivotField>
    <pivotField showAll="0"/>
    <pivotField showAll="0"/>
    <pivotField showAll="0">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default"/>
      </items>
    </pivotField>
    <pivotField dataField="1" numFmtId="2" showAll="0"/>
    <pivotField numFmtId="2"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12"/>
    <field x="11"/>
    <field x="10"/>
    <field x="1"/>
  </rowFields>
  <rowItems count="5">
    <i>
      <x v="1"/>
    </i>
    <i>
      <x v="2"/>
    </i>
    <i>
      <x v="3"/>
    </i>
    <i>
      <x v="4"/>
    </i>
    <i t="grand">
      <x/>
    </i>
  </rowItems>
  <colFields count="1">
    <field x="-2"/>
  </colFields>
  <colItems count="2">
    <i>
      <x/>
    </i>
    <i i="1">
      <x v="1"/>
    </i>
  </colItems>
  <dataFields count="2">
    <dataField name="Sum of Sales" fld="7" baseField="0" baseItem="0" numFmtId="2"/>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B57748-35C0-4EDE-91F9-2E2C4631DEB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615" firstHeaderRow="1" firstDataRow="1" firstDataCol="1"/>
  <pivotFields count="17">
    <pivotField axis="axisRow" showAll="0">
      <items count="1612">
        <item x="1007"/>
        <item x="585"/>
        <item x="1558"/>
        <item x="1527"/>
        <item x="1353"/>
        <item x="1262"/>
        <item x="700"/>
        <item x="1294"/>
        <item x="1085"/>
        <item x="587"/>
        <item x="763"/>
        <item x="369"/>
        <item x="1231"/>
        <item x="1471"/>
        <item x="962"/>
        <item x="1477"/>
        <item x="685"/>
        <item x="1039"/>
        <item x="597"/>
        <item x="949"/>
        <item x="24"/>
        <item x="104"/>
        <item x="1554"/>
        <item x="495"/>
        <item x="1372"/>
        <item x="845"/>
        <item x="129"/>
        <item x="238"/>
        <item x="869"/>
        <item x="920"/>
        <item x="1400"/>
        <item x="521"/>
        <item x="9"/>
        <item x="316"/>
        <item x="484"/>
        <item x="1125"/>
        <item x="583"/>
        <item x="233"/>
        <item x="749"/>
        <item x="511"/>
        <item x="1349"/>
        <item x="1057"/>
        <item x="500"/>
        <item x="1320"/>
        <item x="1333"/>
        <item x="179"/>
        <item x="267"/>
        <item x="1331"/>
        <item x="614"/>
        <item x="550"/>
        <item x="228"/>
        <item x="802"/>
        <item x="43"/>
        <item x="1496"/>
        <item x="986"/>
        <item x="1577"/>
        <item x="1595"/>
        <item x="1013"/>
        <item x="735"/>
        <item x="1488"/>
        <item x="750"/>
        <item x="393"/>
        <item x="836"/>
        <item x="1313"/>
        <item x="510"/>
        <item x="719"/>
        <item x="281"/>
        <item x="530"/>
        <item x="1"/>
        <item x="1204"/>
        <item x="883"/>
        <item x="1146"/>
        <item x="609"/>
        <item x="285"/>
        <item x="244"/>
        <item x="1141"/>
        <item x="28"/>
        <item x="1399"/>
        <item x="1066"/>
        <item x="175"/>
        <item x="551"/>
        <item x="195"/>
        <item x="1584"/>
        <item x="1529"/>
        <item x="29"/>
        <item x="328"/>
        <item x="728"/>
        <item x="51"/>
        <item x="839"/>
        <item x="1585"/>
        <item x="958"/>
        <item x="1097"/>
        <item x="108"/>
        <item x="1552"/>
        <item x="591"/>
        <item x="1117"/>
        <item x="1255"/>
        <item x="1205"/>
        <item x="1492"/>
        <item x="657"/>
        <item x="204"/>
        <item x="1437"/>
        <item x="172"/>
        <item x="891"/>
        <item x="586"/>
        <item x="181"/>
        <item x="176"/>
        <item x="778"/>
        <item x="464"/>
        <item x="1304"/>
        <item x="346"/>
        <item x="1498"/>
        <item x="1550"/>
        <item x="995"/>
        <item x="1435"/>
        <item x="502"/>
        <item x="566"/>
        <item x="438"/>
        <item x="48"/>
        <item x="1047"/>
        <item x="481"/>
        <item x="832"/>
        <item x="321"/>
        <item x="980"/>
        <item x="476"/>
        <item x="1351"/>
        <item x="91"/>
        <item x="1218"/>
        <item x="866"/>
        <item x="107"/>
        <item x="1181"/>
        <item x="1436"/>
        <item x="1115"/>
        <item x="1220"/>
        <item x="1440"/>
        <item x="826"/>
        <item x="982"/>
        <item x="31"/>
        <item x="643"/>
        <item x="1213"/>
        <item x="125"/>
        <item x="119"/>
        <item x="67"/>
        <item x="1215"/>
        <item x="604"/>
        <item x="575"/>
        <item x="261"/>
        <item x="252"/>
        <item x="903"/>
        <item x="498"/>
        <item x="489"/>
        <item x="1447"/>
        <item x="1526"/>
        <item x="644"/>
        <item x="1048"/>
        <item x="720"/>
        <item x="1154"/>
        <item x="154"/>
        <item x="10"/>
        <item x="262"/>
        <item x="1523"/>
        <item x="572"/>
        <item x="693"/>
        <item x="516"/>
        <item x="952"/>
        <item x="589"/>
        <item x="1376"/>
        <item x="1120"/>
        <item x="333"/>
        <item x="954"/>
        <item x="1452"/>
        <item x="1127"/>
        <item x="61"/>
        <item x="1388"/>
        <item x="1592"/>
        <item x="1136"/>
        <item x="4"/>
        <item x="1603"/>
        <item x="544"/>
        <item x="1251"/>
        <item x="397"/>
        <item x="1481"/>
        <item x="1076"/>
        <item x="65"/>
        <item x="1518"/>
        <item x="564"/>
        <item x="864"/>
        <item x="1476"/>
        <item x="169"/>
        <item x="409"/>
        <item x="1082"/>
        <item x="455"/>
        <item x="1486"/>
        <item x="909"/>
        <item x="451"/>
        <item x="432"/>
        <item x="1235"/>
        <item x="1056"/>
        <item x="838"/>
        <item x="1119"/>
        <item x="378"/>
        <item x="215"/>
        <item x="120"/>
        <item x="1074"/>
        <item x="337"/>
        <item x="660"/>
        <item x="103"/>
        <item x="429"/>
        <item x="1484"/>
        <item x="1418"/>
        <item x="503"/>
        <item x="673"/>
        <item x="1434"/>
        <item x="444"/>
        <item x="435"/>
        <item x="1242"/>
        <item x="1054"/>
        <item x="893"/>
        <item x="1504"/>
        <item x="246"/>
        <item x="115"/>
        <item x="768"/>
        <item x="563"/>
        <item x="45"/>
        <item x="761"/>
        <item x="1153"/>
        <item x="289"/>
        <item x="359"/>
        <item x="629"/>
        <item x="436"/>
        <item x="174"/>
        <item x="1319"/>
        <item x="507"/>
        <item x="148"/>
        <item x="1027"/>
        <item x="163"/>
        <item x="1133"/>
        <item x="808"/>
        <item x="879"/>
        <item x="1514"/>
        <item x="1371"/>
        <item x="770"/>
        <item x="766"/>
        <item x="1187"/>
        <item x="655"/>
        <item x="1412"/>
        <item x="143"/>
        <item x="385"/>
        <item x="748"/>
        <item x="306"/>
        <item x="1364"/>
        <item x="1189"/>
        <item x="533"/>
        <item x="667"/>
        <item x="1249"/>
        <item x="3"/>
        <item x="885"/>
        <item x="939"/>
        <item x="182"/>
        <item x="542"/>
        <item x="250"/>
        <item x="701"/>
        <item x="1425"/>
        <item x="561"/>
        <item x="781"/>
        <item x="1010"/>
        <item x="1184"/>
        <item x="630"/>
        <item x="386"/>
        <item x="889"/>
        <item x="187"/>
        <item x="116"/>
        <item x="645"/>
        <item x="357"/>
        <item x="1363"/>
        <item x="75"/>
        <item x="1441"/>
        <item x="1042"/>
        <item x="427"/>
        <item x="917"/>
        <item x="740"/>
        <item x="1017"/>
        <item x="315"/>
        <item x="1600"/>
        <item x="147"/>
        <item x="271"/>
        <item x="730"/>
        <item x="1131"/>
        <item x="1257"/>
        <item x="5"/>
        <item x="759"/>
        <item x="1293"/>
        <item x="610"/>
        <item x="1227"/>
        <item x="804"/>
        <item x="581"/>
        <item x="1201"/>
        <item x="291"/>
        <item x="1430"/>
        <item x="63"/>
        <item x="725"/>
        <item x="304"/>
        <item x="1015"/>
        <item x="15"/>
        <item x="20"/>
        <item x="1282"/>
        <item x="1427"/>
        <item x="928"/>
        <item x="638"/>
        <item x="235"/>
        <item x="368"/>
        <item x="969"/>
        <item x="251"/>
        <item x="527"/>
        <item x="236"/>
        <item x="1111"/>
        <item x="1002"/>
        <item x="111"/>
        <item x="139"/>
        <item x="1316"/>
        <item x="1277"/>
        <item x="309"/>
        <item x="968"/>
        <item x="400"/>
        <item x="972"/>
        <item x="311"/>
        <item x="1106"/>
        <item x="531"/>
        <item x="1019"/>
        <item x="658"/>
        <item x="351"/>
        <item x="1547"/>
        <item x="355"/>
        <item x="915"/>
        <item x="699"/>
        <item x="23"/>
        <item x="313"/>
        <item x="831"/>
        <item x="1520"/>
        <item x="214"/>
        <item x="322"/>
        <item x="203"/>
        <item x="1192"/>
        <item x="136"/>
        <item x="1289"/>
        <item x="625"/>
        <item x="190"/>
        <item x="1305"/>
        <item x="426"/>
        <item x="675"/>
        <item x="314"/>
        <item x="394"/>
        <item x="243"/>
        <item x="1062"/>
        <item x="347"/>
        <item x="483"/>
        <item x="616"/>
        <item x="207"/>
        <item x="22"/>
        <item x="663"/>
        <item x="173"/>
        <item x="277"/>
        <item x="494"/>
        <item x="1370"/>
        <item x="1511"/>
        <item x="146"/>
        <item x="1104"/>
        <item x="931"/>
        <item x="441"/>
        <item x="153"/>
        <item x="1250"/>
        <item x="1295"/>
        <item x="1416"/>
        <item x="1517"/>
        <item x="49"/>
        <item x="1346"/>
        <item x="1454"/>
        <item x="1214"/>
        <item x="1525"/>
        <item x="431"/>
        <item x="593"/>
        <item x="1105"/>
        <item x="1566"/>
        <item x="266"/>
        <item x="965"/>
        <item x="710"/>
        <item x="83"/>
        <item x="270"/>
        <item x="1513"/>
        <item x="42"/>
        <item x="41"/>
        <item x="904"/>
        <item x="30"/>
        <item x="100"/>
        <item x="275"/>
        <item x="240"/>
        <item x="1598"/>
        <item x="592"/>
        <item x="1122"/>
        <item x="989"/>
        <item x="88"/>
        <item x="930"/>
        <item x="151"/>
        <item x="997"/>
        <item x="317"/>
        <item x="1342"/>
        <item x="999"/>
        <item x="1344"/>
        <item x="1432"/>
        <item x="110"/>
        <item x="417"/>
        <item x="8"/>
        <item x="960"/>
        <item x="1539"/>
        <item x="1457"/>
        <item x="1317"/>
        <item x="659"/>
        <item x="1089"/>
        <item x="1256"/>
        <item x="751"/>
        <item x="1497"/>
        <item x="742"/>
        <item x="615"/>
        <item x="47"/>
        <item x="342"/>
        <item x="1275"/>
        <item x="1194"/>
        <item x="442"/>
        <item x="907"/>
        <item x="188"/>
        <item x="1061"/>
        <item x="1103"/>
        <item x="324"/>
        <item x="433"/>
        <item x="220"/>
        <item x="901"/>
        <item x="1605"/>
        <item x="302"/>
        <item x="791"/>
        <item x="102"/>
        <item x="377"/>
        <item x="388"/>
        <item x="809"/>
        <item x="726"/>
        <item x="649"/>
        <item x="358"/>
        <item x="1260"/>
        <item x="399"/>
        <item x="1261"/>
        <item x="162"/>
        <item x="127"/>
        <item x="1431"/>
        <item x="1354"/>
        <item x="540"/>
        <item x="112"/>
        <item x="1162"/>
        <item x="157"/>
        <item x="741"/>
        <item x="230"/>
        <item x="1259"/>
        <item x="372"/>
        <item x="1604"/>
        <item x="1190"/>
        <item x="786"/>
        <item x="212"/>
        <item x="518"/>
        <item x="941"/>
        <item x="795"/>
        <item x="714"/>
        <item x="404"/>
        <item x="1243"/>
        <item x="1188"/>
        <item x="133"/>
        <item x="260"/>
        <item x="1543"/>
        <item x="370"/>
        <item x="448"/>
        <item x="1169"/>
        <item x="1258"/>
        <item x="1455"/>
        <item x="506"/>
        <item x="1546"/>
        <item x="1369"/>
        <item x="1236"/>
        <item x="1028"/>
        <item x="325"/>
        <item x="87"/>
        <item x="1299"/>
        <item x="443"/>
        <item x="884"/>
        <item x="783"/>
        <item x="1291"/>
        <item x="1151"/>
        <item x="635"/>
        <item x="1009"/>
        <item x="1348"/>
        <item x="571"/>
        <item x="536"/>
        <item x="1270"/>
        <item x="534"/>
        <item x="668"/>
        <item x="422"/>
        <item x="224"/>
        <item x="623"/>
        <item x="1055"/>
        <item x="636"/>
        <item x="632"/>
        <item x="114"/>
        <item x="662"/>
        <item x="796"/>
        <item x="641"/>
        <item x="37"/>
        <item x="760"/>
        <item x="517"/>
        <item x="437"/>
        <item x="39"/>
        <item x="922"/>
        <item x="1384"/>
        <item x="801"/>
        <item x="567"/>
        <item x="1530"/>
        <item x="1465"/>
        <item x="249"/>
        <item x="520"/>
        <item x="1467"/>
        <item x="293"/>
        <item x="473"/>
        <item x="1159"/>
        <item x="1338"/>
        <item x="1392"/>
        <item x="447"/>
        <item x="858"/>
        <item x="1540"/>
        <item x="1542"/>
        <item x="1225"/>
        <item x="803"/>
        <item x="757"/>
        <item x="784"/>
        <item x="413"/>
        <item x="1088"/>
        <item x="1003"/>
        <item x="694"/>
        <item x="925"/>
        <item x="681"/>
        <item x="1594"/>
        <item x="1501"/>
        <item x="1217"/>
        <item x="1516"/>
        <item x="276"/>
        <item x="329"/>
        <item x="525"/>
        <item x="1058"/>
        <item x="1451"/>
        <item x="1409"/>
        <item x="211"/>
        <item x="1113"/>
        <item x="1107"/>
        <item x="1480"/>
        <item x="579"/>
        <item x="1310"/>
        <item x="871"/>
        <item x="467"/>
        <item x="887"/>
        <item x="1448"/>
        <item x="547"/>
        <item x="353"/>
        <item x="833"/>
        <item x="1246"/>
        <item x="290"/>
        <item x="535"/>
        <item x="1472"/>
        <item x="223"/>
        <item x="1006"/>
        <item x="272"/>
        <item x="1306"/>
        <item x="1535"/>
        <item x="7"/>
        <item x="691"/>
        <item x="1155"/>
        <item x="1264"/>
        <item x="335"/>
        <item x="568"/>
        <item x="946"/>
        <item x="556"/>
        <item x="1309"/>
        <item x="1195"/>
        <item x="66"/>
        <item x="98"/>
        <item x="1318"/>
        <item x="1478"/>
        <item x="1049"/>
        <item x="1572"/>
        <item x="1098"/>
        <item x="130"/>
        <item x="144"/>
        <item x="134"/>
        <item x="294"/>
        <item x="1458"/>
        <item x="263"/>
        <item x="345"/>
        <item x="1413"/>
        <item x="1209"/>
        <item x="1292"/>
        <item x="829"/>
        <item x="1556"/>
        <item x="1207"/>
        <item x="380"/>
        <item x="164"/>
        <item x="546"/>
        <item x="256"/>
        <item x="1502"/>
        <item x="1164"/>
        <item x="1544"/>
        <item x="608"/>
        <item x="899"/>
        <item x="508"/>
        <item x="1515"/>
        <item x="682"/>
        <item x="11"/>
        <item x="1073"/>
        <item x="64"/>
        <item x="771"/>
        <item x="1152"/>
        <item x="1183"/>
        <item x="1549"/>
        <item x="109"/>
        <item x="817"/>
        <item x="873"/>
        <item x="334"/>
        <item x="743"/>
        <item x="620"/>
        <item x="919"/>
        <item x="303"/>
        <item x="165"/>
        <item x="1407"/>
        <item x="1268"/>
        <item x="305"/>
        <item x="479"/>
        <item x="105"/>
        <item x="856"/>
        <item x="1267"/>
        <item x="81"/>
        <item x="1387"/>
        <item x="312"/>
        <item x="1168"/>
        <item x="1336"/>
        <item x="27"/>
        <item x="671"/>
        <item x="178"/>
        <item x="1177"/>
        <item x="1506"/>
        <item x="601"/>
        <item x="389"/>
        <item x="886"/>
        <item x="96"/>
        <item x="1575"/>
        <item x="718"/>
        <item x="816"/>
        <item x="1302"/>
        <item x="1410"/>
        <item x="848"/>
        <item x="352"/>
        <item x="967"/>
        <item x="1396"/>
        <item x="992"/>
        <item x="1390"/>
        <item x="1334"/>
        <item x="1232"/>
        <item x="340"/>
        <item x="689"/>
        <item x="1070"/>
        <item x="1505"/>
        <item x="732"/>
        <item x="141"/>
        <item x="890"/>
        <item x="6"/>
        <item x="348"/>
        <item x="865"/>
        <item x="257"/>
        <item x="1161"/>
        <item x="1067"/>
        <item x="1046"/>
        <item x="733"/>
        <item x="637"/>
        <item x="1071"/>
        <item x="1199"/>
        <item x="646"/>
        <item x="686"/>
        <item x="1102"/>
        <item x="493"/>
        <item x="1541"/>
        <item x="338"/>
        <item x="1608"/>
        <item x="912"/>
        <item x="1460"/>
        <item x="70"/>
        <item x="905"/>
        <item x="1563"/>
        <item x="77"/>
        <item x="1487"/>
        <item x="237"/>
        <item x="1528"/>
        <item x="395"/>
        <item x="950"/>
        <item x="86"/>
        <item x="734"/>
        <item x="934"/>
        <item x="341"/>
        <item x="453"/>
        <item x="1065"/>
        <item x="774"/>
        <item x="1599"/>
        <item x="319"/>
        <item x="1185"/>
        <item x="706"/>
        <item x="554"/>
        <item x="33"/>
        <item x="330"/>
        <item x="131"/>
        <item x="755"/>
        <item x="1548"/>
        <item x="549"/>
        <item x="459"/>
        <item x="545"/>
        <item x="1140"/>
        <item x="1443"/>
        <item x="1456"/>
        <item x="599"/>
        <item x="779"/>
        <item x="974"/>
        <item x="935"/>
        <item x="744"/>
        <item x="159"/>
        <item x="1339"/>
        <item x="53"/>
        <item x="537"/>
        <item x="877"/>
        <item x="607"/>
        <item x="1461"/>
        <item x="754"/>
        <item x="842"/>
        <item x="936"/>
        <item x="79"/>
        <item x="881"/>
        <item x="78"/>
        <item x="1263"/>
        <item x="408"/>
        <item x="1565"/>
        <item x="548"/>
        <item x="406"/>
        <item x="837"/>
        <item x="424"/>
        <item x="1380"/>
        <item x="1196"/>
        <item x="1253"/>
        <item x="0"/>
        <item x="512"/>
        <item x="1226"/>
        <item x="478"/>
        <item x="1322"/>
        <item x="1283"/>
        <item x="1429"/>
        <item x="1198"/>
        <item x="1100"/>
        <item x="387"/>
        <item x="1093"/>
        <item x="1551"/>
        <item x="1101"/>
        <item x="618"/>
        <item x="860"/>
        <item x="191"/>
        <item x="222"/>
        <item x="918"/>
        <item x="900"/>
        <item x="1079"/>
        <item x="194"/>
        <item x="44"/>
        <item x="135"/>
        <item x="1362"/>
        <item x="1148"/>
        <item x="990"/>
        <item x="1395"/>
        <item x="1170"/>
        <item x="1311"/>
        <item x="582"/>
        <item x="440"/>
        <item x="401"/>
        <item x="167"/>
        <item x="898"/>
        <item x="847"/>
        <item x="18"/>
        <item x="36"/>
        <item x="810"/>
        <item x="192"/>
        <item x="603"/>
        <item x="902"/>
        <item x="1273"/>
        <item x="1379"/>
        <item x="349"/>
        <item x="979"/>
        <item x="1583"/>
        <item x="874"/>
        <item x="676"/>
        <item x="1126"/>
        <item x="288"/>
        <item x="259"/>
        <item x="1145"/>
        <item x="978"/>
        <item x="284"/>
        <item x="1041"/>
        <item x="633"/>
        <item x="670"/>
        <item x="1538"/>
        <item x="59"/>
        <item x="1044"/>
        <item x="805"/>
        <item x="772"/>
        <item x="171"/>
        <item x="1328"/>
        <item x="273"/>
        <item x="396"/>
        <item x="1063"/>
        <item x="1510"/>
        <item x="1269"/>
        <item x="1391"/>
        <item x="416"/>
        <item x="497"/>
        <item x="792"/>
        <item x="948"/>
        <item x="1408"/>
        <item x="794"/>
        <item x="762"/>
        <item x="1278"/>
        <item x="577"/>
        <item x="300"/>
        <item x="933"/>
        <item x="124"/>
        <item x="1482"/>
        <item x="1248"/>
        <item x="158"/>
        <item x="1337"/>
        <item x="1078"/>
        <item x="854"/>
        <item x="1167"/>
        <item x="407"/>
        <item x="1343"/>
        <item x="1352"/>
        <item x="26"/>
        <item x="35"/>
        <item x="776"/>
        <item x="366"/>
        <item x="944"/>
        <item x="1394"/>
        <item x="515"/>
        <item x="145"/>
        <item x="580"/>
        <item x="1247"/>
        <item x="818"/>
        <item x="669"/>
        <item x="1163"/>
        <item x="156"/>
        <item x="1276"/>
        <item x="1123"/>
        <item x="1422"/>
        <item x="782"/>
        <item x="21"/>
        <item x="1507"/>
        <item x="961"/>
        <item x="1433"/>
        <item x="234"/>
        <item x="514"/>
        <item x="1519"/>
        <item x="449"/>
        <item x="1559"/>
        <item x="99"/>
        <item x="1036"/>
        <item x="988"/>
        <item x="656"/>
        <item x="1444"/>
        <item x="2"/>
        <item x="1037"/>
        <item x="123"/>
        <item x="565"/>
        <item x="1574"/>
        <item x="984"/>
        <item x="1084"/>
        <item x="46"/>
        <item x="1072"/>
        <item x="541"/>
        <item x="25"/>
        <item x="1012"/>
        <item x="186"/>
        <item x="622"/>
        <item x="1178"/>
        <item x="101"/>
        <item x="1109"/>
        <item x="1335"/>
        <item x="1144"/>
        <item x="460"/>
        <item x="1601"/>
        <item x="769"/>
        <item x="1121"/>
        <item x="1001"/>
        <item x="908"/>
        <item x="1381"/>
        <item x="1016"/>
        <item x="161"/>
        <item x="767"/>
        <item x="1050"/>
        <item x="1315"/>
        <item x="470"/>
        <item x="1494"/>
        <item x="1428"/>
        <item x="1128"/>
        <item x="278"/>
        <item x="1417"/>
        <item x="1355"/>
        <item x="1449"/>
        <item x="1045"/>
        <item x="69"/>
        <item x="1298"/>
        <item x="1040"/>
        <item x="613"/>
        <item x="180"/>
        <item x="450"/>
        <item x="1233"/>
        <item x="226"/>
        <item x="1180"/>
        <item x="631"/>
        <item x="80"/>
        <item x="382"/>
        <item x="938"/>
        <item x="1300"/>
        <item x="496"/>
        <item x="301"/>
        <item x="605"/>
        <item x="985"/>
        <item x="863"/>
        <item x="652"/>
        <item x="1393"/>
        <item x="1374"/>
        <item x="487"/>
        <item x="1423"/>
        <item x="462"/>
        <item x="1495"/>
        <item x="1004"/>
        <item x="651"/>
        <item x="138"/>
        <item x="390"/>
        <item x="1509"/>
        <item x="296"/>
        <item x="55"/>
        <item x="1064"/>
        <item x="350"/>
        <item x="225"/>
        <item x="1426"/>
        <item x="265"/>
        <item x="753"/>
        <item x="1545"/>
        <item x="323"/>
        <item x="430"/>
        <item x="1239"/>
        <item x="983"/>
        <item x="354"/>
        <item x="1244"/>
        <item x="664"/>
        <item x="692"/>
        <item x="868"/>
        <item x="117"/>
        <item x="679"/>
        <item x="626"/>
        <item x="683"/>
        <item x="827"/>
        <item x="193"/>
        <item x="19"/>
        <item x="1361"/>
        <item x="492"/>
        <item x="152"/>
        <item x="764"/>
        <item x="1312"/>
        <item x="959"/>
        <item x="239"/>
        <item x="1011"/>
        <item x="773"/>
        <item x="1081"/>
        <item x="666"/>
        <item x="1521"/>
        <item x="661"/>
        <item x="991"/>
        <item x="940"/>
        <item x="402"/>
        <item x="739"/>
        <item x="32"/>
        <item x="835"/>
        <item x="248"/>
        <item x="374"/>
        <item x="851"/>
        <item x="1286"/>
        <item x="367"/>
        <item x="183"/>
        <item x="1021"/>
        <item x="60"/>
        <item x="452"/>
        <item x="1491"/>
        <item x="834"/>
        <item x="1508"/>
        <item x="1531"/>
        <item x="1537"/>
        <item x="947"/>
        <item x="415"/>
        <item x="627"/>
        <item x="684"/>
        <item x="560"/>
        <item x="573"/>
        <item x="1285"/>
        <item x="362"/>
        <item x="678"/>
        <item x="128"/>
        <item x="189"/>
        <item x="411"/>
        <item x="206"/>
        <item x="229"/>
        <item x="711"/>
        <item x="1569"/>
        <item x="862"/>
        <item x="269"/>
        <item x="867"/>
        <item x="955"/>
        <item x="1404"/>
        <item x="1453"/>
        <item x="177"/>
        <item x="654"/>
        <item x="56"/>
        <item x="1382"/>
        <item x="927"/>
        <item x="1596"/>
        <item x="765"/>
        <item x="1266"/>
        <item x="1137"/>
        <item x="40"/>
        <item x="1345"/>
        <item x="149"/>
        <item x="552"/>
        <item x="1568"/>
        <item x="1129"/>
        <item x="82"/>
        <item x="283"/>
        <item x="1132"/>
        <item x="287"/>
        <item x="953"/>
        <item x="1474"/>
        <item x="1118"/>
        <item x="606"/>
        <item x="993"/>
        <item x="1610"/>
        <item x="1090"/>
        <item x="1415"/>
        <item x="894"/>
        <item x="756"/>
        <item x="888"/>
        <item x="1202"/>
        <item x="1186"/>
        <item x="1609"/>
        <item x="971"/>
        <item x="185"/>
        <item x="217"/>
        <item x="1287"/>
        <item x="298"/>
        <item x="722"/>
        <item x="1099"/>
        <item x="1499"/>
        <item x="1463"/>
        <item x="58"/>
        <item x="966"/>
        <item x="752"/>
        <item x="320"/>
        <item x="1567"/>
        <item x="1297"/>
        <item x="1216"/>
        <item x="598"/>
        <item x="892"/>
        <item x="1468"/>
        <item x="1038"/>
        <item x="590"/>
        <item x="264"/>
        <item x="1378"/>
        <item x="736"/>
        <item x="532"/>
        <item x="405"/>
        <item x="232"/>
        <item x="1578"/>
        <item x="326"/>
        <item x="814"/>
        <item x="339"/>
        <item x="1360"/>
        <item x="799"/>
        <item x="1142"/>
        <item x="825"/>
        <item x="1573"/>
        <item x="392"/>
        <item x="469"/>
        <item x="439"/>
        <item x="1389"/>
        <item x="702"/>
        <item x="295"/>
        <item x="1397"/>
        <item x="255"/>
        <item x="73"/>
        <item x="1124"/>
        <item x="1446"/>
        <item x="1406"/>
        <item x="210"/>
        <item x="280"/>
        <item x="798"/>
        <item x="1086"/>
        <item x="1579"/>
        <item x="715"/>
        <item x="343"/>
        <item x="113"/>
        <item x="857"/>
        <item x="383"/>
        <item x="1489"/>
        <item x="713"/>
        <item x="1570"/>
        <item x="861"/>
        <item x="1503"/>
        <item x="612"/>
        <item x="344"/>
        <item x="815"/>
        <item x="539"/>
        <item x="1580"/>
        <item x="491"/>
        <item x="1274"/>
        <item x="499"/>
        <item x="106"/>
        <item x="562"/>
        <item x="849"/>
        <item x="160"/>
        <item x="1560"/>
        <item x="789"/>
        <item x="1296"/>
        <item x="1365"/>
        <item x="929"/>
        <item x="200"/>
        <item x="93"/>
        <item x="1230"/>
        <item x="307"/>
        <item x="1485"/>
        <item x="624"/>
        <item x="519"/>
        <item x="841"/>
        <item x="1240"/>
        <item x="640"/>
        <item x="811"/>
        <item x="602"/>
        <item x="482"/>
        <item x="1356"/>
        <item x="472"/>
        <item x="1329"/>
        <item x="456"/>
        <item x="1327"/>
        <item x="118"/>
        <item x="1421"/>
        <item x="1053"/>
        <item x="963"/>
        <item x="523"/>
        <item x="1402"/>
        <item x="1156"/>
        <item x="419"/>
        <item x="1160"/>
        <item x="457"/>
        <item x="421"/>
        <item x="84"/>
        <item x="1147"/>
        <item x="1606"/>
        <item x="475"/>
        <item x="1450"/>
        <item x="356"/>
        <item x="882"/>
        <item x="1581"/>
        <item x="1340"/>
        <item x="1366"/>
        <item x="830"/>
        <item x="1587"/>
        <item x="721"/>
        <item x="558"/>
        <item x="247"/>
        <item x="365"/>
        <item x="695"/>
        <item x="1593"/>
        <item x="1018"/>
        <item x="780"/>
        <item x="1069"/>
        <item x="987"/>
        <item x="221"/>
        <item x="384"/>
        <item x="1308"/>
        <item x="924"/>
        <item x="1059"/>
        <item x="1483"/>
        <item x="166"/>
        <item x="569"/>
        <item x="68"/>
        <item x="923"/>
        <item x="1175"/>
        <item x="1116"/>
        <item x="1330"/>
        <item x="1479"/>
        <item x="559"/>
        <item x="1576"/>
        <item x="1586"/>
        <item x="896"/>
        <item x="1359"/>
        <item x="360"/>
        <item x="57"/>
        <item x="1080"/>
        <item x="286"/>
        <item x="1139"/>
        <item x="1442"/>
        <item x="724"/>
        <item x="446"/>
        <item x="361"/>
        <item x="975"/>
        <item x="758"/>
        <item x="474"/>
        <item x="121"/>
        <item x="611"/>
        <item x="824"/>
        <item x="375"/>
        <item x="1026"/>
        <item x="428"/>
        <item x="708"/>
        <item x="89"/>
        <item x="1060"/>
        <item x="1524"/>
        <item x="1411"/>
        <item x="976"/>
        <item x="1350"/>
        <item x="1158"/>
        <item x="1043"/>
        <item x="793"/>
        <item x="642"/>
        <item x="1368"/>
        <item x="1134"/>
        <item x="823"/>
        <item x="1386"/>
        <item x="1182"/>
        <item x="410"/>
        <item x="391"/>
        <item x="1403"/>
        <item x="538"/>
        <item x="906"/>
        <item x="227"/>
        <item x="1197"/>
        <item x="1112"/>
        <item x="488"/>
        <item x="1314"/>
        <item x="639"/>
        <item x="994"/>
        <item x="509"/>
        <item x="945"/>
        <item x="1254"/>
        <item x="951"/>
        <item x="1143"/>
        <item x="716"/>
        <item x="878"/>
        <item x="787"/>
        <item x="1166"/>
        <item x="1221"/>
        <item x="1385"/>
        <item x="650"/>
        <item x="140"/>
        <item x="1321"/>
        <item x="553"/>
        <item x="1031"/>
        <item x="1341"/>
        <item x="92"/>
        <item x="1110"/>
        <item x="1025"/>
        <item x="1176"/>
        <item x="1571"/>
        <item x="875"/>
        <item x="1150"/>
        <item x="331"/>
        <item x="1490"/>
        <item x="425"/>
        <item x="859"/>
        <item x="376"/>
        <item x="910"/>
        <item x="1245"/>
        <item x="790"/>
        <item x="1475"/>
        <item x="85"/>
        <item x="1536"/>
        <item x="1200"/>
        <item x="1332"/>
        <item x="1562"/>
        <item x="1211"/>
        <item x="13"/>
        <item x="840"/>
        <item x="1171"/>
        <item x="914"/>
        <item x="332"/>
        <item x="1357"/>
        <item x="717"/>
        <item x="1438"/>
        <item x="1165"/>
        <item x="381"/>
        <item x="775"/>
        <item x="231"/>
        <item x="170"/>
        <item x="34"/>
        <item x="785"/>
        <item x="1030"/>
        <item x="797"/>
        <item x="1014"/>
        <item x="1035"/>
        <item x="254"/>
        <item x="557"/>
        <item x="1557"/>
        <item x="578"/>
        <item x="1373"/>
        <item x="1108"/>
        <item x="1464"/>
        <item x="1075"/>
        <item x="197"/>
        <item x="1512"/>
        <item x="1219"/>
        <item x="72"/>
        <item x="1420"/>
        <item x="619"/>
        <item x="844"/>
        <item x="398"/>
        <item x="38"/>
        <item x="1602"/>
        <item x="463"/>
        <item x="466"/>
        <item x="731"/>
        <item x="843"/>
        <item x="216"/>
        <item x="1288"/>
        <item x="1174"/>
        <item x="364"/>
        <item x="1272"/>
        <item x="308"/>
        <item x="574"/>
        <item x="336"/>
        <item x="465"/>
        <item x="970"/>
        <item x="852"/>
        <item x="1459"/>
        <item x="1138"/>
        <item x="876"/>
        <item x="688"/>
        <item x="292"/>
        <item x="155"/>
        <item x="1032"/>
        <item x="746"/>
        <item x="97"/>
        <item x="555"/>
        <item x="895"/>
        <item x="712"/>
        <item x="709"/>
        <item x="1265"/>
        <item x="379"/>
        <item x="268"/>
        <item x="1095"/>
        <item x="653"/>
        <item x="373"/>
        <item x="1591"/>
        <item x="471"/>
        <item x="665"/>
        <item x="50"/>
        <item x="800"/>
        <item x="122"/>
        <item x="1324"/>
        <item x="697"/>
        <item x="1020"/>
        <item x="501"/>
        <item x="937"/>
        <item x="62"/>
        <item x="477"/>
        <item x="957"/>
        <item x="584"/>
        <item x="52"/>
        <item x="1326"/>
        <item x="1228"/>
        <item x="703"/>
        <item x="916"/>
        <item x="747"/>
        <item x="1173"/>
        <item x="820"/>
        <item x="1398"/>
        <item x="524"/>
        <item x="1377"/>
        <item x="1493"/>
        <item x="897"/>
        <item x="529"/>
        <item x="54"/>
        <item x="872"/>
        <item x="687"/>
        <item x="1588"/>
        <item x="327"/>
        <item x="434"/>
        <item x="1222"/>
        <item x="813"/>
        <item x="1281"/>
        <item x="480"/>
        <item x="198"/>
        <item x="672"/>
        <item x="202"/>
        <item x="242"/>
        <item x="977"/>
        <item x="420"/>
        <item x="1367"/>
        <item x="1024"/>
        <item x="1589"/>
        <item x="696"/>
        <item x="738"/>
        <item x="184"/>
        <item x="576"/>
        <item x="201"/>
        <item x="729"/>
        <item x="1470"/>
        <item x="1424"/>
        <item x="445"/>
        <item x="522"/>
        <item x="981"/>
        <item x="880"/>
        <item x="595"/>
        <item x="806"/>
        <item x="1561"/>
        <item x="723"/>
        <item x="150"/>
        <item x="403"/>
        <item x="1597"/>
        <item x="570"/>
        <item x="1284"/>
        <item x="1193"/>
        <item x="617"/>
        <item x="1008"/>
        <item x="418"/>
        <item x="137"/>
        <item x="1234"/>
        <item x="1405"/>
        <item x="1401"/>
        <item x="677"/>
        <item x="1051"/>
        <item x="14"/>
        <item x="1533"/>
        <item x="1223"/>
        <item x="921"/>
        <item x="213"/>
        <item x="1290"/>
        <item x="926"/>
        <item x="208"/>
        <item x="1279"/>
        <item x="704"/>
        <item x="282"/>
        <item x="258"/>
        <item x="1135"/>
        <item x="1607"/>
        <item x="71"/>
        <item x="1241"/>
        <item x="219"/>
        <item x="218"/>
        <item x="855"/>
        <item x="913"/>
        <item x="1419"/>
        <item x="964"/>
        <item x="943"/>
        <item x="1383"/>
        <item x="486"/>
        <item x="168"/>
        <item x="737"/>
        <item x="245"/>
        <item x="1023"/>
        <item x="274"/>
        <item x="1375"/>
        <item x="1149"/>
        <item x="1358"/>
        <item x="205"/>
        <item x="95"/>
        <item x="1532"/>
        <item x="1590"/>
        <item x="17"/>
        <item x="1087"/>
        <item x="1052"/>
        <item x="690"/>
        <item x="1307"/>
        <item x="1000"/>
        <item x="1114"/>
        <item x="94"/>
        <item x="1005"/>
        <item x="74"/>
        <item x="297"/>
        <item x="1445"/>
        <item x="850"/>
        <item x="423"/>
        <item x="414"/>
        <item x="846"/>
        <item x="1522"/>
        <item x="543"/>
        <item x="600"/>
        <item x="209"/>
        <item x="1473"/>
        <item x="1462"/>
        <item x="90"/>
        <item x="528"/>
        <item x="1224"/>
        <item x="1582"/>
        <item x="1083"/>
        <item x="461"/>
        <item x="870"/>
        <item x="853"/>
        <item x="594"/>
        <item x="485"/>
        <item x="1212"/>
        <item x="458"/>
        <item x="1271"/>
        <item x="468"/>
        <item x="142"/>
        <item x="1414"/>
        <item x="299"/>
        <item x="1068"/>
        <item x="674"/>
        <item x="454"/>
        <item x="1534"/>
        <item x="1280"/>
        <item x="628"/>
        <item x="1206"/>
        <item x="16"/>
        <item x="1034"/>
        <item x="1555"/>
        <item x="526"/>
        <item x="1252"/>
        <item x="12"/>
        <item x="812"/>
        <item x="412"/>
        <item x="819"/>
        <item x="318"/>
        <item x="310"/>
        <item x="132"/>
        <item x="1210"/>
        <item x="1301"/>
        <item x="279"/>
        <item x="821"/>
        <item x="1094"/>
        <item x="822"/>
        <item x="1077"/>
        <item x="1033"/>
        <item x="1029"/>
        <item x="698"/>
        <item x="371"/>
        <item x="634"/>
        <item x="1203"/>
        <item x="363"/>
        <item x="196"/>
        <item x="126"/>
        <item x="1179"/>
        <item x="647"/>
        <item x="680"/>
        <item x="1553"/>
        <item x="1096"/>
        <item x="1172"/>
        <item x="76"/>
        <item x="1500"/>
        <item x="588"/>
        <item x="504"/>
        <item x="1347"/>
        <item x="253"/>
        <item x="788"/>
        <item x="1091"/>
        <item x="727"/>
        <item x="745"/>
        <item x="828"/>
        <item x="1238"/>
        <item x="1439"/>
        <item x="777"/>
        <item x="1564"/>
        <item x="513"/>
        <item x="1229"/>
        <item x="707"/>
        <item x="807"/>
        <item x="998"/>
        <item x="596"/>
        <item x="1130"/>
        <item x="1237"/>
        <item x="505"/>
        <item x="1466"/>
        <item x="911"/>
        <item x="1022"/>
        <item x="490"/>
        <item x="1092"/>
        <item x="1303"/>
        <item x="1157"/>
        <item x="241"/>
        <item x="932"/>
        <item x="942"/>
        <item x="199"/>
        <item x="621"/>
        <item x="996"/>
        <item x="648"/>
        <item x="1208"/>
        <item x="973"/>
        <item x="956"/>
        <item x="1191"/>
        <item x="705"/>
        <item x="1469"/>
        <item x="1325"/>
        <item x="1323"/>
        <item t="default"/>
      </items>
    </pivotField>
    <pivotField numFmtId="14" showAll="0">
      <items count="846">
        <item x="571"/>
        <item x="538"/>
        <item x="575"/>
        <item x="587"/>
        <item x="605"/>
        <item x="810"/>
        <item x="447"/>
        <item x="413"/>
        <item x="233"/>
        <item x="205"/>
        <item x="209"/>
        <item x="816"/>
        <item x="61"/>
        <item x="834"/>
        <item x="715"/>
        <item x="785"/>
        <item x="728"/>
        <item x="592"/>
        <item x="24"/>
        <item x="792"/>
        <item x="540"/>
        <item x="282"/>
        <item x="770"/>
        <item x="252"/>
        <item x="641"/>
        <item x="363"/>
        <item x="429"/>
        <item x="740"/>
        <item x="818"/>
        <item x="482"/>
        <item x="780"/>
        <item x="569"/>
        <item x="296"/>
        <item x="184"/>
        <item x="839"/>
        <item x="214"/>
        <item x="546"/>
        <item x="448"/>
        <item x="514"/>
        <item x="357"/>
        <item x="733"/>
        <item x="428"/>
        <item x="512"/>
        <item x="683"/>
        <item x="163"/>
        <item x="817"/>
        <item x="494"/>
        <item x="336"/>
        <item x="778"/>
        <item x="757"/>
        <item x="177"/>
        <item x="119"/>
        <item x="561"/>
        <item x="3"/>
        <item x="743"/>
        <item x="392"/>
        <item x="670"/>
        <item x="222"/>
        <item x="106"/>
        <item x="603"/>
        <item x="102"/>
        <item x="232"/>
        <item x="354"/>
        <item x="1"/>
        <item x="247"/>
        <item x="680"/>
        <item x="835"/>
        <item x="344"/>
        <item x="60"/>
        <item x="819"/>
        <item x="153"/>
        <item x="395"/>
        <item x="101"/>
        <item x="677"/>
        <item x="446"/>
        <item x="682"/>
        <item x="648"/>
        <item x="767"/>
        <item x="48"/>
        <item x="510"/>
        <item x="379"/>
        <item x="283"/>
        <item x="598"/>
        <item x="627"/>
        <item x="249"/>
        <item x="703"/>
        <item x="52"/>
        <item x="327"/>
        <item x="449"/>
        <item x="453"/>
        <item x="557"/>
        <item x="289"/>
        <item x="31"/>
        <item x="186"/>
        <item x="28"/>
        <item x="90"/>
        <item x="237"/>
        <item x="167"/>
        <item x="769"/>
        <item x="836"/>
        <item x="697"/>
        <item x="672"/>
        <item x="382"/>
        <item x="624"/>
        <item x="29"/>
        <item x="4"/>
        <item x="225"/>
        <item x="422"/>
        <item x="162"/>
        <item x="669"/>
        <item x="772"/>
        <item x="105"/>
        <item x="723"/>
        <item x="652"/>
        <item x="439"/>
        <item x="457"/>
        <item x="45"/>
        <item x="112"/>
        <item x="53"/>
        <item x="768"/>
        <item x="412"/>
        <item x="51"/>
        <item x="698"/>
        <item x="180"/>
        <item x="407"/>
        <item x="159"/>
        <item x="387"/>
        <item x="791"/>
        <item x="401"/>
        <item x="306"/>
        <item x="349"/>
        <item x="679"/>
        <item x="66"/>
        <item x="824"/>
        <item x="509"/>
        <item x="465"/>
        <item x="10"/>
        <item x="117"/>
        <item x="620"/>
        <item x="700"/>
        <item x="220"/>
        <item x="650"/>
        <item x="380"/>
        <item x="638"/>
        <item x="488"/>
        <item x="450"/>
        <item x="275"/>
        <item x="116"/>
        <item x="722"/>
        <item x="814"/>
        <item x="352"/>
        <item x="673"/>
        <item x="524"/>
        <item x="609"/>
        <item x="64"/>
        <item x="399"/>
        <item x="137"/>
        <item x="314"/>
        <item x="544"/>
        <item x="541"/>
        <item x="403"/>
        <item x="318"/>
        <item x="747"/>
        <item x="504"/>
        <item x="461"/>
        <item x="218"/>
        <item x="142"/>
        <item x="266"/>
        <item x="224"/>
        <item x="589"/>
        <item x="497"/>
        <item x="812"/>
        <item x="279"/>
        <item x="9"/>
        <item x="376"/>
        <item x="705"/>
        <item x="434"/>
        <item x="124"/>
        <item x="629"/>
        <item x="168"/>
        <item x="324"/>
        <item x="597"/>
        <item x="394"/>
        <item x="798"/>
        <item x="396"/>
        <item x="600"/>
        <item x="639"/>
        <item x="170"/>
        <item x="43"/>
        <item x="164"/>
        <item x="843"/>
        <item x="469"/>
        <item x="441"/>
        <item x="786"/>
        <item x="480"/>
        <item x="735"/>
        <item x="531"/>
        <item x="272"/>
        <item x="802"/>
        <item x="820"/>
        <item x="348"/>
        <item x="255"/>
        <item x="211"/>
        <item x="404"/>
        <item x="299"/>
        <item x="763"/>
        <item x="479"/>
        <item x="351"/>
        <item x="718"/>
        <item x="784"/>
        <item x="15"/>
        <item x="305"/>
        <item x="559"/>
        <item x="270"/>
        <item x="813"/>
        <item x="537"/>
        <item x="212"/>
        <item x="216"/>
        <item x="796"/>
        <item x="614"/>
        <item x="754"/>
        <item x="716"/>
        <item x="838"/>
        <item x="617"/>
        <item x="98"/>
        <item x="474"/>
        <item x="612"/>
        <item x="730"/>
        <item x="100"/>
        <item x="425"/>
        <item x="717"/>
        <item x="844"/>
        <item x="276"/>
        <item x="830"/>
        <item x="355"/>
        <item x="523"/>
        <item x="649"/>
        <item x="122"/>
        <item x="744"/>
        <item x="417"/>
        <item x="666"/>
        <item x="192"/>
        <item x="444"/>
        <item x="265"/>
        <item x="781"/>
        <item x="826"/>
        <item x="359"/>
        <item x="674"/>
        <item x="805"/>
        <item x="572"/>
        <item x="761"/>
        <item x="406"/>
        <item x="171"/>
        <item x="710"/>
        <item x="23"/>
        <item x="130"/>
        <item x="22"/>
        <item x="828"/>
        <item x="243"/>
        <item x="313"/>
        <item x="602"/>
        <item x="145"/>
        <item x="455"/>
        <item x="273"/>
        <item x="499"/>
        <item x="353"/>
        <item x="49"/>
        <item x="219"/>
        <item x="470"/>
        <item x="695"/>
        <item x="751"/>
        <item x="558"/>
        <item x="398"/>
        <item x="320"/>
        <item x="746"/>
        <item x="329"/>
        <item x="356"/>
        <item x="616"/>
        <item x="193"/>
        <item x="360"/>
        <item x="131"/>
        <item x="39"/>
        <item x="203"/>
        <item x="518"/>
        <item x="502"/>
        <item x="372"/>
        <item x="671"/>
        <item x="410"/>
        <item x="339"/>
        <item x="332"/>
        <item x="822"/>
        <item x="109"/>
        <item x="737"/>
        <item x="342"/>
        <item x="140"/>
        <item x="758"/>
        <item x="108"/>
        <item x="47"/>
        <item x="236"/>
        <item x="483"/>
        <item x="240"/>
        <item x="293"/>
        <item x="20"/>
        <item x="547"/>
        <item x="87"/>
        <item x="408"/>
        <item x="806"/>
        <item x="840"/>
        <item x="185"/>
        <item x="144"/>
        <item x="86"/>
        <item x="642"/>
        <item x="777"/>
        <item x="304"/>
        <item x="133"/>
        <item x="536"/>
        <item x="5"/>
        <item x="42"/>
        <item x="694"/>
        <item x="300"/>
        <item x="191"/>
        <item x="274"/>
        <item x="391"/>
        <item x="173"/>
        <item x="646"/>
        <item x="591"/>
        <item x="522"/>
        <item x="745"/>
        <item x="415"/>
        <item x="821"/>
        <item x="585"/>
        <item x="759"/>
        <item x="454"/>
        <item x="658"/>
        <item x="495"/>
        <item x="281"/>
        <item x="653"/>
        <item x="437"/>
        <item x="30"/>
        <item x="358"/>
        <item x="41"/>
        <item x="199"/>
        <item x="549"/>
        <item x="141"/>
        <item x="74"/>
        <item x="302"/>
        <item x="693"/>
        <item x="37"/>
        <item x="345"/>
        <item x="14"/>
        <item x="604"/>
        <item x="478"/>
        <item x="618"/>
        <item x="438"/>
        <item x="148"/>
        <item x="414"/>
        <item x="528"/>
        <item x="8"/>
        <item x="113"/>
        <item x="809"/>
        <item x="419"/>
        <item x="732"/>
        <item x="194"/>
        <item x="793"/>
        <item x="511"/>
        <item x="435"/>
        <item x="152"/>
        <item x="82"/>
        <item x="727"/>
        <item x="656"/>
        <item x="527"/>
        <item x="111"/>
        <item x="127"/>
        <item x="297"/>
        <item x="62"/>
        <item x="685"/>
        <item x="803"/>
        <item x="466"/>
        <item x="223"/>
        <item x="491"/>
        <item x="143"/>
        <item x="183"/>
        <item x="634"/>
        <item x="231"/>
        <item x="630"/>
        <item x="253"/>
        <item x="390"/>
        <item x="287"/>
        <item x="400"/>
        <item x="520"/>
        <item x="6"/>
        <item x="365"/>
        <item x="347"/>
        <item x="709"/>
        <item x="787"/>
        <item x="367"/>
        <item x="542"/>
        <item x="775"/>
        <item x="633"/>
        <item x="764"/>
        <item x="807"/>
        <item x="800"/>
        <item x="103"/>
        <item x="726"/>
        <item x="377"/>
        <item x="581"/>
        <item x="459"/>
        <item x="525"/>
        <item x="335"/>
        <item x="234"/>
        <item x="631"/>
        <item x="625"/>
        <item x="21"/>
        <item x="484"/>
        <item x="731"/>
        <item x="773"/>
        <item x="295"/>
        <item x="89"/>
        <item x="228"/>
        <item x="383"/>
        <item x="804"/>
        <item x="702"/>
        <item x="97"/>
        <item x="107"/>
        <item x="126"/>
        <item x="213"/>
        <item x="505"/>
        <item x="610"/>
        <item x="739"/>
        <item x="58"/>
        <item x="78"/>
        <item x="690"/>
        <item x="464"/>
        <item x="221"/>
        <item x="756"/>
        <item x="63"/>
        <item x="46"/>
        <item x="402"/>
        <item x="149"/>
        <item x="330"/>
        <item x="334"/>
        <item x="831"/>
        <item x="529"/>
        <item x="68"/>
        <item x="662"/>
        <item x="25"/>
        <item x="699"/>
        <item x="708"/>
        <item x="458"/>
        <item x="229"/>
        <item x="325"/>
        <item x="95"/>
        <item x="73"/>
        <item x="779"/>
        <item x="176"/>
        <item x="667"/>
        <item x="748"/>
        <item x="418"/>
        <item x="70"/>
        <item x="704"/>
        <item x="842"/>
        <item x="593"/>
        <item x="808"/>
        <item x="431"/>
        <item x="259"/>
        <item x="80"/>
        <item x="601"/>
        <item x="0"/>
        <item x="154"/>
        <item x="476"/>
        <item x="210"/>
        <item x="128"/>
        <item x="120"/>
        <item x="692"/>
        <item x="427"/>
        <item x="292"/>
        <item x="460"/>
        <item x="640"/>
        <item x="489"/>
        <item x="719"/>
        <item x="161"/>
        <item x="430"/>
        <item x="500"/>
        <item x="241"/>
        <item x="264"/>
        <item x="76"/>
        <item x="65"/>
        <item x="77"/>
        <item x="298"/>
        <item x="7"/>
        <item x="166"/>
        <item x="707"/>
        <item x="661"/>
        <item x="157"/>
        <item x="69"/>
        <item x="691"/>
        <item x="750"/>
        <item x="766"/>
        <item x="738"/>
        <item x="564"/>
        <item x="471"/>
        <item x="623"/>
        <item x="665"/>
        <item x="424"/>
        <item x="577"/>
        <item x="94"/>
        <item x="341"/>
        <item x="411"/>
        <item x="684"/>
        <item x="535"/>
        <item x="393"/>
        <item x="138"/>
        <item x="346"/>
        <item x="654"/>
        <item x="135"/>
        <item x="584"/>
        <item x="841"/>
        <item x="426"/>
        <item x="271"/>
        <item x="378"/>
        <item x="789"/>
        <item x="36"/>
        <item x="44"/>
        <item x="508"/>
        <item x="696"/>
        <item x="11"/>
        <item x="619"/>
        <item x="284"/>
        <item x="416"/>
        <item x="827"/>
        <item x="563"/>
        <item x="309"/>
        <item x="187"/>
        <item x="340"/>
        <item x="688"/>
        <item x="230"/>
        <item x="147"/>
        <item x="507"/>
        <item x="749"/>
        <item x="729"/>
        <item x="420"/>
        <item x="590"/>
        <item x="712"/>
        <item x="755"/>
        <item x="18"/>
        <item x="198"/>
        <item x="290"/>
        <item x="201"/>
        <item x="368"/>
        <item x="668"/>
        <item x="155"/>
        <item x="664"/>
        <item x="554"/>
        <item x="599"/>
        <item x="496"/>
        <item x="33"/>
        <item x="647"/>
        <item x="833"/>
        <item x="445"/>
        <item x="85"/>
        <item x="99"/>
        <item x="319"/>
        <item x="17"/>
        <item x="27"/>
        <item x="788"/>
        <item x="125"/>
        <item x="366"/>
        <item x="150"/>
        <item x="139"/>
        <item x="326"/>
        <item x="256"/>
        <item x="26"/>
        <item x="553"/>
        <item x="539"/>
        <item x="825"/>
        <item x="579"/>
        <item x="384"/>
        <item x="202"/>
        <item x="790"/>
        <item x="277"/>
        <item x="262"/>
        <item x="421"/>
        <item x="197"/>
        <item x="583"/>
        <item x="611"/>
        <item x="2"/>
        <item x="158"/>
        <item x="423"/>
        <item x="676"/>
        <item x="35"/>
        <item x="93"/>
        <item x="596"/>
        <item x="129"/>
        <item x="753"/>
        <item x="657"/>
        <item x="644"/>
        <item x="443"/>
        <item x="174"/>
        <item x="595"/>
        <item x="244"/>
        <item x="534"/>
        <item x="526"/>
        <item x="242"/>
        <item x="189"/>
        <item x="765"/>
        <item x="582"/>
        <item x="607"/>
        <item x="160"/>
        <item x="467"/>
        <item x="832"/>
        <item x="565"/>
        <item x="713"/>
        <item x="307"/>
        <item x="621"/>
        <item x="475"/>
        <item x="548"/>
        <item x="568"/>
        <item x="227"/>
        <item x="104"/>
        <item x="72"/>
        <item x="655"/>
        <item x="829"/>
        <item x="742"/>
        <item x="188"/>
        <item x="545"/>
        <item x="371"/>
        <item x="555"/>
        <item x="681"/>
        <item x="711"/>
        <item x="626"/>
        <item x="208"/>
        <item x="206"/>
        <item x="350"/>
        <item x="578"/>
        <item x="370"/>
        <item x="114"/>
        <item x="280"/>
        <item x="165"/>
        <item x="328"/>
        <item x="663"/>
        <item x="59"/>
        <item x="477"/>
        <item x="533"/>
        <item x="258"/>
        <item x="675"/>
        <item x="516"/>
        <item x="288"/>
        <item x="261"/>
        <item x="110"/>
        <item x="794"/>
        <item x="492"/>
        <item x="308"/>
        <item x="574"/>
        <item x="312"/>
        <item x="310"/>
        <item x="481"/>
        <item x="782"/>
        <item x="606"/>
        <item x="721"/>
        <item x="725"/>
        <item x="337"/>
        <item x="178"/>
        <item x="519"/>
        <item x="268"/>
        <item x="285"/>
        <item x="248"/>
        <item x="331"/>
        <item x="381"/>
        <item x="440"/>
        <item x="115"/>
        <item x="706"/>
        <item x="594"/>
        <item x="550"/>
        <item x="374"/>
        <item x="517"/>
        <item x="570"/>
        <item x="689"/>
        <item x="433"/>
        <item x="179"/>
        <item x="560"/>
        <item x="734"/>
        <item x="543"/>
        <item x="405"/>
        <item x="776"/>
        <item x="473"/>
        <item x="615"/>
        <item x="316"/>
        <item x="118"/>
        <item x="132"/>
        <item x="521"/>
        <item x="91"/>
        <item x="635"/>
        <item x="660"/>
        <item x="506"/>
        <item x="823"/>
        <item x="576"/>
        <item x="797"/>
        <item x="714"/>
        <item x="436"/>
        <item x="622"/>
        <item x="451"/>
        <item x="741"/>
        <item x="67"/>
        <item x="217"/>
        <item x="811"/>
        <item x="736"/>
        <item x="50"/>
        <item x="301"/>
        <item x="13"/>
        <item x="503"/>
        <item x="837"/>
        <item x="57"/>
        <item x="267"/>
        <item x="123"/>
        <item x="795"/>
        <item x="79"/>
        <item x="54"/>
        <item x="317"/>
        <item x="678"/>
        <item x="783"/>
        <item x="182"/>
        <item x="136"/>
        <item x="195"/>
        <item x="720"/>
        <item x="513"/>
        <item x="456"/>
        <item x="485"/>
        <item x="815"/>
        <item x="686"/>
        <item x="771"/>
        <item x="760"/>
        <item x="294"/>
        <item x="245"/>
        <item x="96"/>
        <item x="659"/>
        <item x="291"/>
        <item x="515"/>
        <item x="552"/>
        <item x="472"/>
        <item x="608"/>
        <item x="362"/>
        <item x="311"/>
        <item x="752"/>
        <item x="486"/>
        <item x="799"/>
        <item x="269"/>
        <item x="409"/>
        <item x="562"/>
        <item x="442"/>
        <item x="323"/>
        <item x="762"/>
        <item x="207"/>
        <item x="490"/>
        <item x="169"/>
        <item x="432"/>
        <item x="321"/>
        <item x="215"/>
        <item x="75"/>
        <item x="586"/>
        <item x="246"/>
        <item x="386"/>
        <item x="204"/>
        <item x="645"/>
        <item x="628"/>
        <item x="40"/>
        <item x="303"/>
        <item x="19"/>
        <item x="637"/>
        <item x="580"/>
        <item x="498"/>
        <item x="151"/>
        <item x="632"/>
        <item x="556"/>
        <item x="724"/>
        <item x="501"/>
        <item x="613"/>
        <item x="567"/>
        <item x="84"/>
        <item x="462"/>
        <item x="385"/>
        <item x="530"/>
        <item x="388"/>
        <item x="235"/>
        <item x="588"/>
        <item x="566"/>
        <item x="315"/>
        <item x="801"/>
        <item x="238"/>
        <item x="175"/>
        <item x="573"/>
        <item x="452"/>
        <item x="389"/>
        <item x="397"/>
        <item x="254"/>
        <item x="487"/>
        <item x="468"/>
        <item x="200"/>
        <item x="333"/>
        <item x="369"/>
        <item x="56"/>
        <item x="16"/>
        <item x="12"/>
        <item x="278"/>
        <item x="286"/>
        <item x="181"/>
        <item x="361"/>
        <item x="34"/>
        <item x="532"/>
        <item x="134"/>
        <item x="364"/>
        <item x="701"/>
        <item x="226"/>
        <item x="196"/>
        <item x="81"/>
        <item x="250"/>
        <item x="493"/>
        <item x="551"/>
        <item x="263"/>
        <item x="260"/>
        <item x="651"/>
        <item x="88"/>
        <item x="239"/>
        <item x="343"/>
        <item x="774"/>
        <item x="257"/>
        <item x="687"/>
        <item x="83"/>
        <item x="55"/>
        <item x="32"/>
        <item x="146"/>
        <item x="643"/>
        <item x="373"/>
        <item x="463"/>
        <item x="375"/>
        <item x="92"/>
        <item x="156"/>
        <item x="190"/>
        <item x="71"/>
        <item x="338"/>
        <item x="121"/>
        <item x="322"/>
        <item x="636"/>
        <item x="38"/>
        <item x="251"/>
        <item x="172"/>
        <item t="default"/>
      </items>
    </pivotField>
    <pivotField numFmtId="14" showAll="0">
      <items count="912">
        <item x="613"/>
        <item x="573"/>
        <item x="631"/>
        <item x="618"/>
        <item x="651"/>
        <item x="876"/>
        <item x="429"/>
        <item x="212"/>
        <item x="216"/>
        <item x="881"/>
        <item x="60"/>
        <item x="769"/>
        <item x="783"/>
        <item x="636"/>
        <item x="23"/>
        <item x="851"/>
        <item x="578"/>
        <item x="607"/>
        <item x="902"/>
        <item x="827"/>
        <item x="292"/>
        <item x="260"/>
        <item x="550"/>
        <item x="684"/>
        <item x="763"/>
        <item x="383"/>
        <item x="800"/>
        <item x="503"/>
        <item x="870"/>
        <item x="838"/>
        <item x="610"/>
        <item x="309"/>
        <item x="191"/>
        <item x="908"/>
        <item x="221"/>
        <item x="859"/>
        <item x="588"/>
        <item x="698"/>
        <item x="463"/>
        <item x="537"/>
        <item x="375"/>
        <item x="831"/>
        <item x="536"/>
        <item x="443"/>
        <item x="167"/>
        <item x="882"/>
        <item x="517"/>
        <item x="350"/>
        <item x="813"/>
        <item x="185"/>
        <item x="520"/>
        <item x="3"/>
        <item x="418"/>
        <item x="617"/>
        <item x="842"/>
        <item x="802"/>
        <item x="409"/>
        <item x="106"/>
        <item x="369"/>
        <item x="229"/>
        <item x="148"/>
        <item x="649"/>
        <item x="102"/>
        <item x="577"/>
        <item x="1"/>
        <item x="122"/>
        <item x="253"/>
        <item x="356"/>
        <item x="865"/>
        <item x="906"/>
        <item x="59"/>
        <item x="565"/>
        <item x="157"/>
        <item x="412"/>
        <item x="101"/>
        <item x="722"/>
        <item x="462"/>
        <item x="692"/>
        <item x="825"/>
        <item x="880"/>
        <item x="171"/>
        <item x="46"/>
        <item x="293"/>
        <item x="400"/>
        <item x="668"/>
        <item x="821"/>
        <item x="642"/>
        <item x="257"/>
        <item x="50"/>
        <item x="895"/>
        <item x="469"/>
        <item x="862"/>
        <item x="700"/>
        <item x="464"/>
        <item x="301"/>
        <item x="30"/>
        <item x="27"/>
        <item x="367"/>
        <item x="432"/>
        <item x="201"/>
        <item x="89"/>
        <item x="243"/>
        <item x="907"/>
        <item x="744"/>
        <item x="403"/>
        <item x="712"/>
        <item x="232"/>
        <item x="28"/>
        <item x="4"/>
        <item x="165"/>
        <item x="708"/>
        <item x="105"/>
        <item x="847"/>
        <item x="439"/>
        <item x="695"/>
        <item x="455"/>
        <item x="843"/>
        <item x="474"/>
        <item x="781"/>
        <item x="52"/>
        <item x="43"/>
        <item x="414"/>
        <item x="113"/>
        <item x="632"/>
        <item x="428"/>
        <item x="49"/>
        <item x="389"/>
        <item x="188"/>
        <item x="162"/>
        <item x="406"/>
        <item x="419"/>
        <item x="724"/>
        <item x="316"/>
        <item x="575"/>
        <item x="65"/>
        <item x="494"/>
        <item x="714"/>
        <item x="118"/>
        <item x="10"/>
        <item x="661"/>
        <item x="227"/>
        <item x="883"/>
        <item x="752"/>
        <item x="893"/>
        <item x="694"/>
        <item x="681"/>
        <item x="401"/>
        <item x="509"/>
        <item x="465"/>
        <item x="828"/>
        <item x="561"/>
        <item x="283"/>
        <item x="381"/>
        <item x="777"/>
        <item x="117"/>
        <item x="366"/>
        <item x="715"/>
        <item x="63"/>
        <item x="554"/>
        <item x="666"/>
        <item x="138"/>
        <item x="329"/>
        <item x="864"/>
        <item x="585"/>
        <item x="422"/>
        <item x="334"/>
        <item x="623"/>
        <item x="579"/>
        <item x="805"/>
        <item x="225"/>
        <item x="142"/>
        <item x="275"/>
        <item x="633"/>
        <item x="785"/>
        <item x="169"/>
        <item x="604"/>
        <item x="230"/>
        <item x="286"/>
        <item x="521"/>
        <item x="792"/>
        <item x="748"/>
        <item x="9"/>
        <item x="397"/>
        <item x="451"/>
        <item x="173"/>
        <item x="340"/>
        <item x="126"/>
        <item x="297"/>
        <item x="641"/>
        <item x="467"/>
        <item x="735"/>
        <item x="551"/>
        <item x="449"/>
        <item x="413"/>
        <item x="683"/>
        <item x="645"/>
        <item x="41"/>
        <item x="175"/>
        <item x="168"/>
        <item x="799"/>
        <item x="482"/>
        <item x="513"/>
        <item x="456"/>
        <item x="501"/>
        <item x="793"/>
        <item x="566"/>
        <item x="280"/>
        <item x="890"/>
        <item x="863"/>
        <item x="264"/>
        <item x="747"/>
        <item x="361"/>
        <item x="218"/>
        <item x="423"/>
        <item x="311"/>
        <item x="822"/>
        <item x="499"/>
        <item x="365"/>
        <item x="556"/>
        <item x="772"/>
        <item x="841"/>
        <item x="15"/>
        <item x="602"/>
        <item x="315"/>
        <item x="278"/>
        <item x="219"/>
        <item x="878"/>
        <item x="231"/>
        <item x="572"/>
        <item x="854"/>
        <item x="276"/>
        <item x="657"/>
        <item x="223"/>
        <item x="534"/>
        <item x="770"/>
        <item x="812"/>
        <item x="555"/>
        <item x="98"/>
        <item x="659"/>
        <item x="491"/>
        <item x="866"/>
        <item x="791"/>
        <item x="656"/>
        <item x="788"/>
        <item x="100"/>
        <item x="290"/>
        <item x="804"/>
        <item x="833"/>
        <item x="284"/>
        <item x="553"/>
        <item x="368"/>
        <item x="693"/>
        <item x="124"/>
        <item x="803"/>
        <item x="435"/>
        <item x="696"/>
        <item x="198"/>
        <item x="460"/>
        <item x="273"/>
        <item x="839"/>
        <item x="377"/>
        <item x="689"/>
        <item x="767"/>
        <item x="716"/>
        <item x="869"/>
        <item x="614"/>
        <item x="820"/>
        <item x="271"/>
        <item x="178"/>
        <item x="425"/>
        <item x="761"/>
        <item x="21"/>
        <item x="22"/>
        <item x="249"/>
        <item x="898"/>
        <item x="328"/>
        <item x="647"/>
        <item x="147"/>
        <item x="780"/>
        <item x="471"/>
        <item x="498"/>
        <item x="281"/>
        <item x="226"/>
        <item x="47"/>
        <item x="718"/>
        <item x="483"/>
        <item x="511"/>
        <item x="743"/>
        <item x="809"/>
        <item x="416"/>
        <item x="601"/>
        <item x="335"/>
        <item x="816"/>
        <item x="343"/>
        <item x="373"/>
        <item x="199"/>
        <item x="658"/>
        <item x="378"/>
        <item x="133"/>
        <item x="737"/>
        <item x="38"/>
        <item x="512"/>
        <item x="545"/>
        <item x="209"/>
        <item x="391"/>
        <item x="526"/>
        <item x="595"/>
        <item x="899"/>
        <item x="710"/>
        <item x="353"/>
        <item x="427"/>
        <item x="346"/>
        <item x="110"/>
        <item x="542"/>
        <item x="355"/>
        <item x="141"/>
        <item x="177"/>
        <item x="323"/>
        <item x="45"/>
        <item x="109"/>
        <item x="342"/>
        <item x="242"/>
        <item x="591"/>
        <item x="19"/>
        <item x="86"/>
        <item x="426"/>
        <item x="713"/>
        <item x="871"/>
        <item x="248"/>
        <item x="145"/>
        <item x="485"/>
        <item x="644"/>
        <item x="85"/>
        <item x="374"/>
        <item x="590"/>
        <item x="569"/>
        <item x="314"/>
        <item x="654"/>
        <item x="740"/>
        <item x="5"/>
        <item x="312"/>
        <item x="40"/>
        <item x="739"/>
        <item x="571"/>
        <item x="892"/>
        <item x="197"/>
        <item x="180"/>
        <item x="282"/>
        <item x="687"/>
        <item x="552"/>
        <item x="635"/>
        <item x="433"/>
        <item x="891"/>
        <item x="627"/>
        <item x="888"/>
        <item x="470"/>
        <item x="506"/>
        <item x="289"/>
        <item x="294"/>
        <item x="815"/>
        <item x="166"/>
        <item x="194"/>
        <item x="593"/>
        <item x="29"/>
        <item x="205"/>
        <item x="73"/>
        <item x="313"/>
        <item x="599"/>
        <item x="738"/>
        <item x="358"/>
        <item x="36"/>
        <item x="14"/>
        <item x="771"/>
        <item x="719"/>
        <item x="497"/>
        <item x="454"/>
        <item x="786"/>
        <item x="484"/>
        <item x="430"/>
        <item x="151"/>
        <item x="245"/>
        <item x="490"/>
        <item x="8"/>
        <item x="514"/>
        <item x="789"/>
        <item x="114"/>
        <item x="730"/>
        <item x="362"/>
        <item x="852"/>
        <item x="200"/>
        <item x="81"/>
        <item x="639"/>
        <item x="214"/>
        <item x="108"/>
        <item x="156"/>
        <item x="817"/>
        <item x="250"/>
        <item x="112"/>
        <item x="130"/>
        <item x="674"/>
        <item x="598"/>
        <item x="61"/>
        <item x="144"/>
        <item x="372"/>
        <item x="190"/>
        <item x="287"/>
        <item x="676"/>
        <item x="238"/>
        <item x="670"/>
        <item x="262"/>
        <item x="408"/>
        <item x="299"/>
        <item x="742"/>
        <item x="417"/>
        <item x="549"/>
        <item x="6"/>
        <item x="384"/>
        <item x="648"/>
        <item x="360"/>
        <item x="760"/>
        <item x="759"/>
        <item x="779"/>
        <item x="386"/>
        <item x="582"/>
        <item x="834"/>
        <item x="675"/>
        <item x="897"/>
        <item x="823"/>
        <item x="860"/>
        <item x="103"/>
        <item x="778"/>
        <item x="398"/>
        <item x="557"/>
        <item x="239"/>
        <item x="348"/>
        <item x="671"/>
        <item x="819"/>
        <item x="889"/>
        <item x="660"/>
        <item x="20"/>
        <item x="884"/>
        <item x="832"/>
        <item x="679"/>
        <item x="308"/>
        <item x="790"/>
        <item x="88"/>
        <item x="235"/>
        <item x="404"/>
        <item x="753"/>
        <item x="96"/>
        <item x="107"/>
        <item x="128"/>
        <item x="220"/>
        <item x="274"/>
        <item x="798"/>
        <item x="529"/>
        <item x="77"/>
        <item x="57"/>
        <item x="480"/>
        <item x="228"/>
        <item x="259"/>
        <item x="44"/>
        <item x="580"/>
        <item x="62"/>
        <item x="152"/>
        <item x="344"/>
        <item x="349"/>
        <item x="751"/>
        <item x="650"/>
        <item x="379"/>
        <item x="347"/>
        <item x="562"/>
        <item x="24"/>
        <item x="67"/>
        <item x="704"/>
        <item x="749"/>
        <item x="901"/>
        <item x="475"/>
        <item x="72"/>
        <item x="236"/>
        <item x="94"/>
        <item x="184"/>
        <item x="330"/>
        <item x="837"/>
        <item x="706"/>
        <item x="806"/>
        <item x="436"/>
        <item x="69"/>
        <item x="757"/>
        <item x="637"/>
        <item x="886"/>
        <item x="445"/>
        <item x="874"/>
        <item x="626"/>
        <item x="79"/>
        <item x="0"/>
        <item x="158"/>
        <item x="495"/>
        <item x="707"/>
        <item x="131"/>
        <item x="181"/>
        <item x="217"/>
        <item x="121"/>
        <item x="850"/>
        <item x="510"/>
        <item x="304"/>
        <item x="905"/>
        <item x="476"/>
        <item x="664"/>
        <item x="444"/>
        <item x="164"/>
        <item x="479"/>
        <item x="246"/>
        <item x="272"/>
        <item x="856"/>
        <item x="421"/>
        <item x="75"/>
        <item x="76"/>
        <item x="758"/>
        <item x="64"/>
        <item x="810"/>
        <item x="310"/>
        <item x="7"/>
        <item x="450"/>
        <item x="160"/>
        <item x="829"/>
        <item x="703"/>
        <item x="298"/>
        <item x="629"/>
        <item x="68"/>
        <item x="797"/>
        <item x="808"/>
        <item x="736"/>
        <item x="606"/>
        <item x="824"/>
        <item x="488"/>
        <item x="705"/>
        <item x="665"/>
        <item x="442"/>
        <item x="621"/>
        <item x="682"/>
        <item x="155"/>
        <item x="93"/>
        <item x="807"/>
        <item x="867"/>
        <item x="858"/>
        <item x="795"/>
        <item x="139"/>
        <item x="538"/>
        <item x="256"/>
        <item x="410"/>
        <item x="359"/>
        <item x="774"/>
        <item x="136"/>
        <item x="872"/>
        <item x="574"/>
        <item x="725"/>
        <item x="279"/>
        <item x="873"/>
        <item x="399"/>
        <item x="42"/>
        <item x="773"/>
        <item x="721"/>
        <item x="35"/>
        <item x="532"/>
        <item x="420"/>
        <item x="11"/>
        <item x="295"/>
        <item x="434"/>
        <item x="322"/>
        <item x="885"/>
        <item x="691"/>
        <item x="486"/>
        <item x="192"/>
        <item x="237"/>
        <item x="150"/>
        <item x="531"/>
        <item x="787"/>
        <item x="634"/>
        <item x="559"/>
        <item x="814"/>
        <item x="583"/>
        <item x="438"/>
        <item x="764"/>
        <item x="254"/>
        <item x="204"/>
        <item x="17"/>
        <item x="207"/>
        <item x="302"/>
        <item x="387"/>
        <item x="709"/>
        <item x="371"/>
        <item x="801"/>
        <item x="159"/>
        <item x="597"/>
        <item x="51"/>
        <item x="845"/>
        <item x="32"/>
        <item x="518"/>
        <item x="461"/>
        <item x="394"/>
        <item x="336"/>
        <item x="84"/>
        <item x="99"/>
        <item x="120"/>
        <item x="16"/>
        <item x="26"/>
        <item x="127"/>
        <item x="589"/>
        <item x="846"/>
        <item x="673"/>
        <item x="385"/>
        <item x="140"/>
        <item x="849"/>
        <item x="153"/>
        <item x="25"/>
        <item x="265"/>
        <item x="894"/>
        <item x="726"/>
        <item x="405"/>
        <item x="489"/>
        <item x="688"/>
        <item x="261"/>
        <item x="472"/>
        <item x="208"/>
        <item x="285"/>
        <item x="440"/>
        <item x="625"/>
        <item x="161"/>
        <item x="203"/>
        <item x="655"/>
        <item x="2"/>
        <item x="643"/>
        <item x="392"/>
        <item x="92"/>
        <item x="441"/>
        <item x="34"/>
        <item x="97"/>
        <item x="305"/>
        <item x="452"/>
        <item x="132"/>
        <item x="459"/>
        <item x="662"/>
        <item x="182"/>
        <item x="586"/>
        <item x="558"/>
        <item x="519"/>
        <item x="247"/>
        <item x="195"/>
        <item x="540"/>
        <item x="723"/>
        <item x="457"/>
        <item x="903"/>
        <item x="380"/>
        <item x="163"/>
        <item x="896"/>
        <item x="608"/>
        <item x="765"/>
        <item x="318"/>
        <item x="493"/>
        <item x="592"/>
        <item x="104"/>
        <item x="234"/>
        <item x="71"/>
        <item x="697"/>
        <item x="900"/>
        <item x="390"/>
        <item x="193"/>
        <item x="587"/>
        <item x="492"/>
        <item x="600"/>
        <item x="728"/>
        <item x="411"/>
        <item x="213"/>
        <item x="364"/>
        <item x="477"/>
        <item x="622"/>
        <item x="115"/>
        <item x="533"/>
        <item x="711"/>
        <item x="170"/>
        <item x="288"/>
        <item x="672"/>
        <item x="910"/>
        <item x="341"/>
        <item x="58"/>
        <item x="496"/>
        <item x="267"/>
        <item x="568"/>
        <item x="543"/>
        <item x="269"/>
        <item x="300"/>
        <item x="524"/>
        <item x="111"/>
        <item x="515"/>
        <item x="616"/>
        <item x="320"/>
        <item x="327"/>
        <item x="324"/>
        <item x="502"/>
        <item x="570"/>
        <item x="652"/>
        <item x="848"/>
        <item x="500"/>
        <item x="351"/>
        <item x="186"/>
        <item x="547"/>
        <item x="296"/>
        <item x="603"/>
        <item x="255"/>
        <item x="345"/>
        <item x="729"/>
        <item x="402"/>
        <item x="116"/>
        <item x="669"/>
        <item x="844"/>
        <item x="754"/>
        <item x="638"/>
        <item x="544"/>
        <item x="396"/>
        <item x="731"/>
        <item x="755"/>
        <item x="612"/>
        <item x="611"/>
        <item x="782"/>
        <item x="448"/>
        <item x="187"/>
        <item x="836"/>
        <item x="835"/>
        <item x="424"/>
        <item x="584"/>
        <item x="119"/>
        <item x="134"/>
        <item x="546"/>
        <item x="332"/>
        <item x="447"/>
        <item x="90"/>
        <item x="677"/>
        <item x="701"/>
        <item x="875"/>
        <item x="530"/>
        <item x="620"/>
        <item x="855"/>
        <item x="768"/>
        <item x="857"/>
        <item x="453"/>
        <item x="680"/>
        <item x="663"/>
        <item x="466"/>
        <item x="224"/>
        <item x="319"/>
        <item x="66"/>
        <item x="830"/>
        <item x="619"/>
        <item x="48"/>
        <item x="13"/>
        <item x="143"/>
        <item x="528"/>
        <item x="548"/>
        <item x="56"/>
        <item x="504"/>
        <item x="446"/>
        <item x="211"/>
        <item x="125"/>
        <item x="78"/>
        <item x="53"/>
        <item x="357"/>
        <item x="685"/>
        <item x="333"/>
        <item x="189"/>
        <item x="535"/>
        <item x="137"/>
        <item x="853"/>
        <item x="776"/>
        <item x="646"/>
        <item x="505"/>
        <item x="473"/>
        <item x="732"/>
        <item x="717"/>
        <item x="879"/>
        <item x="307"/>
        <item x="251"/>
        <item x="95"/>
        <item x="303"/>
        <item x="734"/>
        <item x="750"/>
        <item x="594"/>
        <item x="541"/>
        <item x="877"/>
        <item x="523"/>
        <item x="382"/>
        <item x="653"/>
        <item x="325"/>
        <item x="826"/>
        <item x="766"/>
        <item x="527"/>
        <item x="277"/>
        <item x="605"/>
        <item x="811"/>
        <item x="667"/>
        <item x="796"/>
        <item x="458"/>
        <item x="887"/>
        <item x="868"/>
        <item x="699"/>
        <item x="339"/>
        <item x="581"/>
        <item x="215"/>
        <item x="222"/>
        <item x="174"/>
        <item x="337"/>
        <item x="487"/>
        <item x="252"/>
        <item x="74"/>
        <item x="291"/>
        <item x="628"/>
        <item x="640"/>
        <item x="210"/>
        <item x="39"/>
        <item x="686"/>
        <item x="702"/>
        <item x="794"/>
        <item x="354"/>
        <item x="624"/>
        <item x="18"/>
        <item x="720"/>
        <item x="154"/>
        <item x="321"/>
        <item x="176"/>
        <item x="522"/>
        <item x="415"/>
        <item x="431"/>
        <item x="525"/>
        <item x="306"/>
        <item x="609"/>
        <item x="630"/>
        <item x="756"/>
        <item x="478"/>
        <item x="83"/>
        <item x="564"/>
        <item x="326"/>
        <item x="241"/>
        <item x="370"/>
        <item x="244"/>
        <item x="183"/>
        <item x="468"/>
        <item x="727"/>
        <item x="615"/>
        <item x="263"/>
        <item x="904"/>
        <item x="407"/>
        <item x="508"/>
        <item x="481"/>
        <item x="784"/>
        <item x="840"/>
        <item x="317"/>
        <item x="206"/>
        <item x="539"/>
        <item x="240"/>
        <item x="129"/>
        <item x="55"/>
        <item x="376"/>
        <item x="775"/>
        <item x="741"/>
        <item x="172"/>
        <item x="12"/>
        <item x="746"/>
        <item x="331"/>
        <item x="563"/>
        <item x="33"/>
        <item x="762"/>
        <item x="567"/>
        <item x="135"/>
        <item x="202"/>
        <item x="233"/>
        <item x="80"/>
        <item x="393"/>
        <item x="258"/>
        <item x="560"/>
        <item x="516"/>
        <item x="909"/>
        <item x="268"/>
        <item x="576"/>
        <item x="270"/>
        <item x="87"/>
        <item x="690"/>
        <item x="266"/>
        <item x="733"/>
        <item x="437"/>
        <item x="82"/>
        <item x="745"/>
        <item x="54"/>
        <item x="507"/>
        <item x="31"/>
        <item x="149"/>
        <item x="395"/>
        <item x="388"/>
        <item x="146"/>
        <item x="91"/>
        <item x="123"/>
        <item x="196"/>
        <item x="70"/>
        <item x="352"/>
        <item x="363"/>
        <item x="678"/>
        <item x="861"/>
        <item x="338"/>
        <item x="818"/>
        <item x="37"/>
        <item x="179"/>
        <item x="596"/>
        <item t="default"/>
      </items>
    </pivotField>
    <pivotField showAll="0"/>
    <pivotField showAll="0"/>
    <pivotField showAll="0"/>
    <pivotField showAll="0"/>
    <pivotField numFmtId="2" showAll="0"/>
    <pivotField numFmtId="2" showAll="0"/>
    <pivotField numFmtId="2"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0"/>
  </rowFields>
  <rowItems count="16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123679-00A1-49B8-9345-52030A6171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499" firstHeaderRow="1" firstDataRow="1" firstDataCol="1"/>
  <pivotFields count="17">
    <pivotField showAll="0"/>
    <pivotField numFmtId="14" showAll="0">
      <items count="846">
        <item x="571"/>
        <item x="538"/>
        <item x="575"/>
        <item x="587"/>
        <item x="605"/>
        <item x="810"/>
        <item x="447"/>
        <item x="413"/>
        <item x="233"/>
        <item x="205"/>
        <item x="209"/>
        <item x="816"/>
        <item x="61"/>
        <item x="834"/>
        <item x="715"/>
        <item x="785"/>
        <item x="728"/>
        <item x="592"/>
        <item x="24"/>
        <item x="792"/>
        <item x="540"/>
        <item x="282"/>
        <item x="770"/>
        <item x="252"/>
        <item x="641"/>
        <item x="363"/>
        <item x="429"/>
        <item x="740"/>
        <item x="818"/>
        <item x="482"/>
        <item x="780"/>
        <item x="569"/>
        <item x="296"/>
        <item x="184"/>
        <item x="839"/>
        <item x="214"/>
        <item x="546"/>
        <item x="448"/>
        <item x="514"/>
        <item x="357"/>
        <item x="733"/>
        <item x="428"/>
        <item x="512"/>
        <item x="683"/>
        <item x="163"/>
        <item x="817"/>
        <item x="494"/>
        <item x="336"/>
        <item x="778"/>
        <item x="757"/>
        <item x="177"/>
        <item x="119"/>
        <item x="561"/>
        <item x="3"/>
        <item x="743"/>
        <item x="392"/>
        <item x="670"/>
        <item x="222"/>
        <item x="106"/>
        <item x="603"/>
        <item x="102"/>
        <item x="232"/>
        <item x="354"/>
        <item x="1"/>
        <item x="247"/>
        <item x="680"/>
        <item x="835"/>
        <item x="344"/>
        <item x="60"/>
        <item x="819"/>
        <item x="153"/>
        <item x="395"/>
        <item x="101"/>
        <item x="677"/>
        <item x="446"/>
        <item x="682"/>
        <item x="648"/>
        <item x="767"/>
        <item x="48"/>
        <item x="510"/>
        <item x="379"/>
        <item x="283"/>
        <item x="598"/>
        <item x="627"/>
        <item x="249"/>
        <item x="703"/>
        <item x="52"/>
        <item x="327"/>
        <item x="449"/>
        <item x="453"/>
        <item x="557"/>
        <item x="289"/>
        <item x="31"/>
        <item x="186"/>
        <item x="28"/>
        <item x="90"/>
        <item x="237"/>
        <item x="167"/>
        <item x="769"/>
        <item x="836"/>
        <item x="697"/>
        <item x="672"/>
        <item x="382"/>
        <item x="624"/>
        <item x="29"/>
        <item x="4"/>
        <item x="225"/>
        <item x="422"/>
        <item x="162"/>
        <item x="669"/>
        <item x="772"/>
        <item x="105"/>
        <item x="723"/>
        <item x="652"/>
        <item x="439"/>
        <item x="457"/>
        <item x="45"/>
        <item x="112"/>
        <item x="53"/>
        <item x="768"/>
        <item x="412"/>
        <item x="51"/>
        <item x="698"/>
        <item x="180"/>
        <item x="407"/>
        <item x="159"/>
        <item x="387"/>
        <item x="791"/>
        <item x="401"/>
        <item x="306"/>
        <item x="349"/>
        <item x="679"/>
        <item x="66"/>
        <item x="824"/>
        <item x="509"/>
        <item x="465"/>
        <item x="10"/>
        <item x="117"/>
        <item x="620"/>
        <item x="700"/>
        <item x="220"/>
        <item x="650"/>
        <item x="380"/>
        <item x="638"/>
        <item x="488"/>
        <item x="450"/>
        <item x="275"/>
        <item x="116"/>
        <item x="722"/>
        <item x="814"/>
        <item x="352"/>
        <item x="673"/>
        <item x="524"/>
        <item x="609"/>
        <item x="64"/>
        <item x="399"/>
        <item x="137"/>
        <item x="314"/>
        <item x="544"/>
        <item x="541"/>
        <item x="403"/>
        <item x="318"/>
        <item x="747"/>
        <item x="504"/>
        <item x="461"/>
        <item x="218"/>
        <item x="142"/>
        <item x="266"/>
        <item x="224"/>
        <item x="589"/>
        <item x="497"/>
        <item x="812"/>
        <item x="279"/>
        <item x="9"/>
        <item x="376"/>
        <item x="705"/>
        <item x="434"/>
        <item x="124"/>
        <item x="629"/>
        <item x="168"/>
        <item x="324"/>
        <item x="597"/>
        <item x="394"/>
        <item x="798"/>
        <item x="396"/>
        <item x="600"/>
        <item x="639"/>
        <item x="170"/>
        <item x="43"/>
        <item x="164"/>
        <item x="843"/>
        <item x="469"/>
        <item x="441"/>
        <item x="786"/>
        <item x="480"/>
        <item x="735"/>
        <item x="531"/>
        <item x="272"/>
        <item x="802"/>
        <item x="820"/>
        <item x="348"/>
        <item x="255"/>
        <item x="211"/>
        <item x="404"/>
        <item x="299"/>
        <item x="763"/>
        <item x="479"/>
        <item x="351"/>
        <item x="718"/>
        <item x="784"/>
        <item x="15"/>
        <item x="305"/>
        <item x="559"/>
        <item x="270"/>
        <item x="813"/>
        <item x="537"/>
        <item x="212"/>
        <item x="216"/>
        <item x="796"/>
        <item x="614"/>
        <item x="754"/>
        <item x="716"/>
        <item x="838"/>
        <item x="617"/>
        <item x="98"/>
        <item x="474"/>
        <item x="612"/>
        <item x="730"/>
        <item x="100"/>
        <item x="425"/>
        <item x="717"/>
        <item x="844"/>
        <item x="276"/>
        <item x="830"/>
        <item x="355"/>
        <item x="523"/>
        <item x="649"/>
        <item x="122"/>
        <item x="744"/>
        <item x="417"/>
        <item x="666"/>
        <item x="192"/>
        <item x="444"/>
        <item x="265"/>
        <item x="781"/>
        <item x="826"/>
        <item x="359"/>
        <item x="674"/>
        <item x="805"/>
        <item x="572"/>
        <item x="761"/>
        <item x="406"/>
        <item x="171"/>
        <item x="710"/>
        <item x="23"/>
        <item x="130"/>
        <item x="22"/>
        <item x="828"/>
        <item x="243"/>
        <item x="313"/>
        <item x="602"/>
        <item x="145"/>
        <item x="455"/>
        <item x="273"/>
        <item x="499"/>
        <item x="353"/>
        <item x="49"/>
        <item x="219"/>
        <item x="470"/>
        <item x="695"/>
        <item x="751"/>
        <item x="558"/>
        <item x="398"/>
        <item x="320"/>
        <item x="746"/>
        <item x="329"/>
        <item x="356"/>
        <item x="616"/>
        <item x="193"/>
        <item x="360"/>
        <item x="131"/>
        <item x="39"/>
        <item x="203"/>
        <item x="518"/>
        <item x="502"/>
        <item x="372"/>
        <item x="671"/>
        <item x="410"/>
        <item x="339"/>
        <item x="332"/>
        <item x="822"/>
        <item x="109"/>
        <item x="737"/>
        <item x="342"/>
        <item x="140"/>
        <item x="758"/>
        <item x="108"/>
        <item x="47"/>
        <item x="236"/>
        <item x="483"/>
        <item x="240"/>
        <item x="293"/>
        <item x="20"/>
        <item x="547"/>
        <item x="87"/>
        <item x="408"/>
        <item x="806"/>
        <item x="840"/>
        <item x="185"/>
        <item x="144"/>
        <item x="86"/>
        <item x="642"/>
        <item x="777"/>
        <item x="304"/>
        <item x="133"/>
        <item x="536"/>
        <item x="5"/>
        <item x="42"/>
        <item x="694"/>
        <item x="300"/>
        <item x="191"/>
        <item x="274"/>
        <item x="391"/>
        <item x="173"/>
        <item x="646"/>
        <item x="591"/>
        <item x="522"/>
        <item x="745"/>
        <item x="415"/>
        <item x="821"/>
        <item x="585"/>
        <item x="759"/>
        <item x="454"/>
        <item x="658"/>
        <item x="495"/>
        <item x="281"/>
        <item x="653"/>
        <item x="437"/>
        <item x="30"/>
        <item x="358"/>
        <item x="41"/>
        <item x="199"/>
        <item x="549"/>
        <item x="141"/>
        <item x="74"/>
        <item x="302"/>
        <item x="693"/>
        <item x="37"/>
        <item x="345"/>
        <item x="14"/>
        <item x="604"/>
        <item x="478"/>
        <item x="618"/>
        <item x="438"/>
        <item x="148"/>
        <item x="414"/>
        <item x="528"/>
        <item x="8"/>
        <item x="113"/>
        <item x="809"/>
        <item x="419"/>
        <item x="732"/>
        <item x="194"/>
        <item x="793"/>
        <item x="511"/>
        <item x="435"/>
        <item x="152"/>
        <item x="82"/>
        <item x="727"/>
        <item x="656"/>
        <item x="527"/>
        <item x="111"/>
        <item x="127"/>
        <item x="297"/>
        <item x="62"/>
        <item x="685"/>
        <item x="803"/>
        <item x="466"/>
        <item x="223"/>
        <item x="491"/>
        <item x="143"/>
        <item x="183"/>
        <item x="634"/>
        <item x="231"/>
        <item x="630"/>
        <item x="253"/>
        <item x="390"/>
        <item x="287"/>
        <item x="400"/>
        <item x="520"/>
        <item x="6"/>
        <item x="365"/>
        <item x="347"/>
        <item x="709"/>
        <item x="787"/>
        <item x="367"/>
        <item x="542"/>
        <item x="775"/>
        <item x="633"/>
        <item x="764"/>
        <item x="807"/>
        <item x="800"/>
        <item x="103"/>
        <item x="726"/>
        <item x="377"/>
        <item x="581"/>
        <item x="459"/>
        <item x="525"/>
        <item x="335"/>
        <item x="234"/>
        <item x="631"/>
        <item x="625"/>
        <item x="21"/>
        <item x="484"/>
        <item x="731"/>
        <item x="773"/>
        <item x="295"/>
        <item x="89"/>
        <item x="228"/>
        <item x="383"/>
        <item x="804"/>
        <item x="702"/>
        <item x="97"/>
        <item x="107"/>
        <item x="126"/>
        <item x="213"/>
        <item x="505"/>
        <item x="610"/>
        <item x="739"/>
        <item x="58"/>
        <item x="78"/>
        <item x="690"/>
        <item x="464"/>
        <item x="221"/>
        <item x="756"/>
        <item x="63"/>
        <item x="46"/>
        <item x="402"/>
        <item x="149"/>
        <item x="330"/>
        <item x="334"/>
        <item x="831"/>
        <item x="529"/>
        <item x="68"/>
        <item x="662"/>
        <item x="25"/>
        <item x="699"/>
        <item x="708"/>
        <item x="458"/>
        <item x="229"/>
        <item x="325"/>
        <item x="95"/>
        <item x="73"/>
        <item x="779"/>
        <item x="176"/>
        <item x="667"/>
        <item x="748"/>
        <item x="418"/>
        <item x="70"/>
        <item x="704"/>
        <item x="842"/>
        <item x="593"/>
        <item x="808"/>
        <item x="431"/>
        <item x="259"/>
        <item x="80"/>
        <item x="601"/>
        <item x="0"/>
        <item x="154"/>
        <item x="476"/>
        <item x="210"/>
        <item x="128"/>
        <item x="120"/>
        <item x="692"/>
        <item x="427"/>
        <item x="292"/>
        <item x="460"/>
        <item x="640"/>
        <item x="489"/>
        <item x="719"/>
        <item x="161"/>
        <item x="430"/>
        <item x="500"/>
        <item x="241"/>
        <item x="264"/>
        <item x="76"/>
        <item x="65"/>
        <item x="77"/>
        <item x="298"/>
        <item x="7"/>
        <item x="166"/>
        <item x="707"/>
        <item x="661"/>
        <item x="157"/>
        <item x="69"/>
        <item x="691"/>
        <item x="750"/>
        <item x="766"/>
        <item x="738"/>
        <item x="564"/>
        <item x="471"/>
        <item x="623"/>
        <item x="665"/>
        <item x="424"/>
        <item x="577"/>
        <item x="94"/>
        <item x="341"/>
        <item x="411"/>
        <item x="684"/>
        <item x="535"/>
        <item x="393"/>
        <item x="138"/>
        <item x="346"/>
        <item x="654"/>
        <item x="135"/>
        <item x="584"/>
        <item x="841"/>
        <item x="426"/>
        <item x="271"/>
        <item x="378"/>
        <item x="789"/>
        <item x="36"/>
        <item x="44"/>
        <item x="508"/>
        <item x="696"/>
        <item x="11"/>
        <item x="619"/>
        <item x="284"/>
        <item x="416"/>
        <item x="827"/>
        <item x="563"/>
        <item x="309"/>
        <item x="187"/>
        <item x="340"/>
        <item x="688"/>
        <item x="230"/>
        <item x="147"/>
        <item x="507"/>
        <item x="749"/>
        <item x="729"/>
        <item x="420"/>
        <item x="590"/>
        <item x="712"/>
        <item x="755"/>
        <item x="18"/>
        <item x="198"/>
        <item x="290"/>
        <item x="201"/>
        <item x="368"/>
        <item x="668"/>
        <item x="155"/>
        <item x="664"/>
        <item x="554"/>
        <item x="599"/>
        <item x="496"/>
        <item x="33"/>
        <item x="647"/>
        <item x="833"/>
        <item x="445"/>
        <item x="85"/>
        <item x="99"/>
        <item x="319"/>
        <item x="17"/>
        <item x="27"/>
        <item x="788"/>
        <item x="125"/>
        <item x="366"/>
        <item x="150"/>
        <item x="139"/>
        <item x="326"/>
        <item x="256"/>
        <item x="26"/>
        <item x="553"/>
        <item x="539"/>
        <item x="825"/>
        <item x="579"/>
        <item x="384"/>
        <item x="202"/>
        <item x="790"/>
        <item x="277"/>
        <item x="262"/>
        <item x="421"/>
        <item x="197"/>
        <item x="583"/>
        <item x="611"/>
        <item x="2"/>
        <item x="158"/>
        <item x="423"/>
        <item x="676"/>
        <item x="35"/>
        <item x="93"/>
        <item x="596"/>
        <item x="129"/>
        <item x="753"/>
        <item x="657"/>
        <item x="644"/>
        <item x="443"/>
        <item x="174"/>
        <item x="595"/>
        <item x="244"/>
        <item x="534"/>
        <item x="526"/>
        <item x="242"/>
        <item x="189"/>
        <item x="765"/>
        <item x="582"/>
        <item x="607"/>
        <item x="160"/>
        <item x="467"/>
        <item x="832"/>
        <item x="565"/>
        <item x="713"/>
        <item x="307"/>
        <item x="621"/>
        <item x="475"/>
        <item x="548"/>
        <item x="568"/>
        <item x="227"/>
        <item x="104"/>
        <item x="72"/>
        <item x="655"/>
        <item x="829"/>
        <item x="742"/>
        <item x="188"/>
        <item x="545"/>
        <item x="371"/>
        <item x="555"/>
        <item x="681"/>
        <item x="711"/>
        <item x="626"/>
        <item x="208"/>
        <item x="206"/>
        <item x="350"/>
        <item x="578"/>
        <item x="370"/>
        <item x="114"/>
        <item x="280"/>
        <item x="165"/>
        <item x="328"/>
        <item x="663"/>
        <item x="59"/>
        <item x="477"/>
        <item x="533"/>
        <item x="258"/>
        <item x="675"/>
        <item x="516"/>
        <item x="288"/>
        <item x="261"/>
        <item x="110"/>
        <item x="794"/>
        <item x="492"/>
        <item x="308"/>
        <item x="574"/>
        <item x="312"/>
        <item x="310"/>
        <item x="481"/>
        <item x="782"/>
        <item x="606"/>
        <item x="721"/>
        <item x="725"/>
        <item x="337"/>
        <item x="178"/>
        <item x="519"/>
        <item x="268"/>
        <item x="285"/>
        <item x="248"/>
        <item x="331"/>
        <item x="381"/>
        <item x="440"/>
        <item x="115"/>
        <item x="706"/>
        <item x="594"/>
        <item x="550"/>
        <item x="374"/>
        <item x="517"/>
        <item x="570"/>
        <item x="689"/>
        <item x="433"/>
        <item x="179"/>
        <item x="560"/>
        <item x="734"/>
        <item x="543"/>
        <item x="405"/>
        <item x="776"/>
        <item x="473"/>
        <item x="615"/>
        <item x="316"/>
        <item x="118"/>
        <item x="132"/>
        <item x="521"/>
        <item x="91"/>
        <item x="635"/>
        <item x="660"/>
        <item x="506"/>
        <item x="823"/>
        <item x="576"/>
        <item x="797"/>
        <item x="714"/>
        <item x="436"/>
        <item x="622"/>
        <item x="451"/>
        <item x="741"/>
        <item x="67"/>
        <item x="217"/>
        <item x="811"/>
        <item x="736"/>
        <item x="50"/>
        <item x="301"/>
        <item x="13"/>
        <item x="503"/>
        <item x="837"/>
        <item x="57"/>
        <item x="267"/>
        <item x="123"/>
        <item x="795"/>
        <item x="79"/>
        <item x="54"/>
        <item x="317"/>
        <item x="678"/>
        <item x="783"/>
        <item x="182"/>
        <item x="136"/>
        <item x="195"/>
        <item x="720"/>
        <item x="513"/>
        <item x="456"/>
        <item x="485"/>
        <item x="815"/>
        <item x="686"/>
        <item x="771"/>
        <item x="760"/>
        <item x="294"/>
        <item x="245"/>
        <item x="96"/>
        <item x="659"/>
        <item x="291"/>
        <item x="515"/>
        <item x="552"/>
        <item x="472"/>
        <item x="608"/>
        <item x="362"/>
        <item x="311"/>
        <item x="752"/>
        <item x="486"/>
        <item x="799"/>
        <item x="269"/>
        <item x="409"/>
        <item x="562"/>
        <item x="442"/>
        <item x="323"/>
        <item x="762"/>
        <item x="207"/>
        <item x="490"/>
        <item x="169"/>
        <item x="432"/>
        <item x="321"/>
        <item x="215"/>
        <item x="75"/>
        <item x="586"/>
        <item x="246"/>
        <item x="386"/>
        <item x="204"/>
        <item x="645"/>
        <item x="628"/>
        <item x="40"/>
        <item x="303"/>
        <item x="19"/>
        <item x="637"/>
        <item x="580"/>
        <item x="498"/>
        <item x="151"/>
        <item x="632"/>
        <item x="556"/>
        <item x="724"/>
        <item x="501"/>
        <item x="613"/>
        <item x="567"/>
        <item x="84"/>
        <item x="462"/>
        <item x="385"/>
        <item x="530"/>
        <item x="388"/>
        <item x="235"/>
        <item x="588"/>
        <item x="566"/>
        <item x="315"/>
        <item x="801"/>
        <item x="238"/>
        <item x="175"/>
        <item x="573"/>
        <item x="452"/>
        <item x="389"/>
        <item x="397"/>
        <item x="254"/>
        <item x="487"/>
        <item x="468"/>
        <item x="200"/>
        <item x="333"/>
        <item x="369"/>
        <item x="56"/>
        <item x="16"/>
        <item x="12"/>
        <item x="278"/>
        <item x="286"/>
        <item x="181"/>
        <item x="361"/>
        <item x="34"/>
        <item x="532"/>
        <item x="134"/>
        <item x="364"/>
        <item x="701"/>
        <item x="226"/>
        <item x="196"/>
        <item x="81"/>
        <item x="250"/>
        <item x="493"/>
        <item x="551"/>
        <item x="263"/>
        <item x="260"/>
        <item x="651"/>
        <item x="88"/>
        <item x="239"/>
        <item x="343"/>
        <item x="774"/>
        <item x="257"/>
        <item x="687"/>
        <item x="83"/>
        <item x="55"/>
        <item x="32"/>
        <item x="146"/>
        <item x="643"/>
        <item x="373"/>
        <item x="463"/>
        <item x="375"/>
        <item x="92"/>
        <item x="156"/>
        <item x="190"/>
        <item x="71"/>
        <item x="338"/>
        <item x="121"/>
        <item x="322"/>
        <item x="636"/>
        <item x="38"/>
        <item x="251"/>
        <item x="172"/>
        <item t="default"/>
      </items>
    </pivotField>
    <pivotField numFmtId="14" showAll="0">
      <items count="912">
        <item x="613"/>
        <item x="573"/>
        <item x="631"/>
        <item x="618"/>
        <item x="651"/>
        <item x="876"/>
        <item x="429"/>
        <item x="212"/>
        <item x="216"/>
        <item x="881"/>
        <item x="60"/>
        <item x="769"/>
        <item x="783"/>
        <item x="636"/>
        <item x="23"/>
        <item x="851"/>
        <item x="578"/>
        <item x="607"/>
        <item x="902"/>
        <item x="827"/>
        <item x="292"/>
        <item x="260"/>
        <item x="550"/>
        <item x="684"/>
        <item x="763"/>
        <item x="383"/>
        <item x="800"/>
        <item x="503"/>
        <item x="870"/>
        <item x="838"/>
        <item x="610"/>
        <item x="309"/>
        <item x="191"/>
        <item x="908"/>
        <item x="221"/>
        <item x="859"/>
        <item x="588"/>
        <item x="698"/>
        <item x="463"/>
        <item x="537"/>
        <item x="375"/>
        <item x="831"/>
        <item x="536"/>
        <item x="443"/>
        <item x="167"/>
        <item x="882"/>
        <item x="517"/>
        <item x="350"/>
        <item x="813"/>
        <item x="185"/>
        <item x="520"/>
        <item x="3"/>
        <item x="418"/>
        <item x="617"/>
        <item x="842"/>
        <item x="802"/>
        <item x="409"/>
        <item x="106"/>
        <item x="369"/>
        <item x="229"/>
        <item x="148"/>
        <item x="649"/>
        <item x="102"/>
        <item x="577"/>
        <item x="1"/>
        <item x="122"/>
        <item x="253"/>
        <item x="356"/>
        <item x="865"/>
        <item x="906"/>
        <item x="59"/>
        <item x="565"/>
        <item x="157"/>
        <item x="412"/>
        <item x="101"/>
        <item x="722"/>
        <item x="462"/>
        <item x="692"/>
        <item x="825"/>
        <item x="880"/>
        <item x="171"/>
        <item x="46"/>
        <item x="293"/>
        <item x="400"/>
        <item x="668"/>
        <item x="821"/>
        <item x="642"/>
        <item x="257"/>
        <item x="50"/>
        <item x="895"/>
        <item x="469"/>
        <item x="862"/>
        <item x="700"/>
        <item x="464"/>
        <item x="301"/>
        <item x="30"/>
        <item x="27"/>
        <item x="367"/>
        <item x="432"/>
        <item x="201"/>
        <item x="89"/>
        <item x="243"/>
        <item x="907"/>
        <item x="744"/>
        <item x="403"/>
        <item x="712"/>
        <item x="232"/>
        <item x="28"/>
        <item x="4"/>
        <item x="165"/>
        <item x="708"/>
        <item x="105"/>
        <item x="847"/>
        <item x="439"/>
        <item x="695"/>
        <item x="455"/>
        <item x="843"/>
        <item x="474"/>
        <item x="781"/>
        <item x="52"/>
        <item x="43"/>
        <item x="414"/>
        <item x="113"/>
        <item x="632"/>
        <item x="428"/>
        <item x="49"/>
        <item x="389"/>
        <item x="188"/>
        <item x="162"/>
        <item x="406"/>
        <item x="419"/>
        <item x="724"/>
        <item x="316"/>
        <item x="575"/>
        <item x="65"/>
        <item x="494"/>
        <item x="714"/>
        <item x="118"/>
        <item x="10"/>
        <item x="661"/>
        <item x="227"/>
        <item x="883"/>
        <item x="752"/>
        <item x="893"/>
        <item x="694"/>
        <item x="681"/>
        <item x="401"/>
        <item x="509"/>
        <item x="465"/>
        <item x="828"/>
        <item x="561"/>
        <item x="283"/>
        <item x="381"/>
        <item x="777"/>
        <item x="117"/>
        <item x="366"/>
        <item x="715"/>
        <item x="63"/>
        <item x="554"/>
        <item x="666"/>
        <item x="138"/>
        <item x="329"/>
        <item x="864"/>
        <item x="585"/>
        <item x="422"/>
        <item x="334"/>
        <item x="623"/>
        <item x="579"/>
        <item x="805"/>
        <item x="225"/>
        <item x="142"/>
        <item x="275"/>
        <item x="633"/>
        <item x="785"/>
        <item x="169"/>
        <item x="604"/>
        <item x="230"/>
        <item x="286"/>
        <item x="521"/>
        <item x="792"/>
        <item x="748"/>
        <item x="9"/>
        <item x="397"/>
        <item x="451"/>
        <item x="173"/>
        <item x="340"/>
        <item x="126"/>
        <item x="297"/>
        <item x="641"/>
        <item x="467"/>
        <item x="735"/>
        <item x="551"/>
        <item x="449"/>
        <item x="413"/>
        <item x="683"/>
        <item x="645"/>
        <item x="41"/>
        <item x="175"/>
        <item x="168"/>
        <item x="799"/>
        <item x="482"/>
        <item x="513"/>
        <item x="456"/>
        <item x="501"/>
        <item x="793"/>
        <item x="566"/>
        <item x="280"/>
        <item x="890"/>
        <item x="863"/>
        <item x="264"/>
        <item x="747"/>
        <item x="361"/>
        <item x="218"/>
        <item x="423"/>
        <item x="311"/>
        <item x="822"/>
        <item x="499"/>
        <item x="365"/>
        <item x="556"/>
        <item x="772"/>
        <item x="841"/>
        <item x="15"/>
        <item x="602"/>
        <item x="315"/>
        <item x="278"/>
        <item x="219"/>
        <item x="878"/>
        <item x="231"/>
        <item x="572"/>
        <item x="854"/>
        <item x="276"/>
        <item x="657"/>
        <item x="223"/>
        <item x="534"/>
        <item x="770"/>
        <item x="812"/>
        <item x="555"/>
        <item x="98"/>
        <item x="659"/>
        <item x="491"/>
        <item x="866"/>
        <item x="791"/>
        <item x="656"/>
        <item x="788"/>
        <item x="100"/>
        <item x="290"/>
        <item x="804"/>
        <item x="833"/>
        <item x="284"/>
        <item x="553"/>
        <item x="368"/>
        <item x="693"/>
        <item x="124"/>
        <item x="803"/>
        <item x="435"/>
        <item x="696"/>
        <item x="198"/>
        <item x="460"/>
        <item x="273"/>
        <item x="839"/>
        <item x="377"/>
        <item x="689"/>
        <item x="767"/>
        <item x="716"/>
        <item x="869"/>
        <item x="614"/>
        <item x="820"/>
        <item x="271"/>
        <item x="178"/>
        <item x="425"/>
        <item x="761"/>
        <item x="21"/>
        <item x="22"/>
        <item x="249"/>
        <item x="898"/>
        <item x="328"/>
        <item x="647"/>
        <item x="147"/>
        <item x="780"/>
        <item x="471"/>
        <item x="498"/>
        <item x="281"/>
        <item x="226"/>
        <item x="47"/>
        <item x="718"/>
        <item x="483"/>
        <item x="511"/>
        <item x="743"/>
        <item x="809"/>
        <item x="416"/>
        <item x="601"/>
        <item x="335"/>
        <item x="816"/>
        <item x="343"/>
        <item x="373"/>
        <item x="199"/>
        <item x="658"/>
        <item x="378"/>
        <item x="133"/>
        <item x="737"/>
        <item x="38"/>
        <item x="512"/>
        <item x="545"/>
        <item x="209"/>
        <item x="391"/>
        <item x="526"/>
        <item x="595"/>
        <item x="899"/>
        <item x="710"/>
        <item x="353"/>
        <item x="427"/>
        <item x="346"/>
        <item x="110"/>
        <item x="542"/>
        <item x="355"/>
        <item x="141"/>
        <item x="177"/>
        <item x="323"/>
        <item x="45"/>
        <item x="109"/>
        <item x="342"/>
        <item x="242"/>
        <item x="591"/>
        <item x="19"/>
        <item x="86"/>
        <item x="426"/>
        <item x="713"/>
        <item x="871"/>
        <item x="248"/>
        <item x="145"/>
        <item x="485"/>
        <item x="644"/>
        <item x="85"/>
        <item x="374"/>
        <item x="590"/>
        <item x="569"/>
        <item x="314"/>
        <item x="654"/>
        <item x="740"/>
        <item x="5"/>
        <item x="312"/>
        <item x="40"/>
        <item x="739"/>
        <item x="571"/>
        <item x="892"/>
        <item x="197"/>
        <item x="180"/>
        <item x="282"/>
        <item x="687"/>
        <item x="552"/>
        <item x="635"/>
        <item x="433"/>
        <item x="891"/>
        <item x="627"/>
        <item x="888"/>
        <item x="470"/>
        <item x="506"/>
        <item x="289"/>
        <item x="294"/>
        <item x="815"/>
        <item x="166"/>
        <item x="194"/>
        <item x="593"/>
        <item x="29"/>
        <item x="205"/>
        <item x="73"/>
        <item x="313"/>
        <item x="599"/>
        <item x="738"/>
        <item x="358"/>
        <item x="36"/>
        <item x="14"/>
        <item x="771"/>
        <item x="719"/>
        <item x="497"/>
        <item x="454"/>
        <item x="786"/>
        <item x="484"/>
        <item x="430"/>
        <item x="151"/>
        <item x="245"/>
        <item x="490"/>
        <item x="8"/>
        <item x="514"/>
        <item x="789"/>
        <item x="114"/>
        <item x="730"/>
        <item x="362"/>
        <item x="852"/>
        <item x="200"/>
        <item x="81"/>
        <item x="639"/>
        <item x="214"/>
        <item x="108"/>
        <item x="156"/>
        <item x="817"/>
        <item x="250"/>
        <item x="112"/>
        <item x="130"/>
        <item x="674"/>
        <item x="598"/>
        <item x="61"/>
        <item x="144"/>
        <item x="372"/>
        <item x="190"/>
        <item x="287"/>
        <item x="676"/>
        <item x="238"/>
        <item x="670"/>
        <item x="262"/>
        <item x="408"/>
        <item x="299"/>
        <item x="742"/>
        <item x="417"/>
        <item x="549"/>
        <item x="6"/>
        <item x="384"/>
        <item x="648"/>
        <item x="360"/>
        <item x="760"/>
        <item x="759"/>
        <item x="779"/>
        <item x="386"/>
        <item x="582"/>
        <item x="834"/>
        <item x="675"/>
        <item x="897"/>
        <item x="823"/>
        <item x="860"/>
        <item x="103"/>
        <item x="778"/>
        <item x="398"/>
        <item x="557"/>
        <item x="239"/>
        <item x="348"/>
        <item x="671"/>
        <item x="819"/>
        <item x="889"/>
        <item x="660"/>
        <item x="20"/>
        <item x="884"/>
        <item x="832"/>
        <item x="679"/>
        <item x="308"/>
        <item x="790"/>
        <item x="88"/>
        <item x="235"/>
        <item x="404"/>
        <item x="753"/>
        <item x="96"/>
        <item x="107"/>
        <item x="128"/>
        <item x="220"/>
        <item x="274"/>
        <item x="798"/>
        <item x="529"/>
        <item x="77"/>
        <item x="57"/>
        <item x="480"/>
        <item x="228"/>
        <item x="259"/>
        <item x="44"/>
        <item x="580"/>
        <item x="62"/>
        <item x="152"/>
        <item x="344"/>
        <item x="349"/>
        <item x="751"/>
        <item x="650"/>
        <item x="379"/>
        <item x="347"/>
        <item x="562"/>
        <item x="24"/>
        <item x="67"/>
        <item x="704"/>
        <item x="749"/>
        <item x="901"/>
        <item x="475"/>
        <item x="72"/>
        <item x="236"/>
        <item x="94"/>
        <item x="184"/>
        <item x="330"/>
        <item x="837"/>
        <item x="706"/>
        <item x="806"/>
        <item x="436"/>
        <item x="69"/>
        <item x="757"/>
        <item x="637"/>
        <item x="886"/>
        <item x="445"/>
        <item x="874"/>
        <item x="626"/>
        <item x="79"/>
        <item x="0"/>
        <item x="158"/>
        <item x="495"/>
        <item x="707"/>
        <item x="131"/>
        <item x="181"/>
        <item x="217"/>
        <item x="121"/>
        <item x="850"/>
        <item x="510"/>
        <item x="304"/>
        <item x="905"/>
        <item x="476"/>
        <item x="664"/>
        <item x="444"/>
        <item x="164"/>
        <item x="479"/>
        <item x="246"/>
        <item x="272"/>
        <item x="856"/>
        <item x="421"/>
        <item x="75"/>
        <item x="76"/>
        <item x="758"/>
        <item x="64"/>
        <item x="810"/>
        <item x="310"/>
        <item x="7"/>
        <item x="450"/>
        <item x="160"/>
        <item x="829"/>
        <item x="703"/>
        <item x="298"/>
        <item x="629"/>
        <item x="68"/>
        <item x="797"/>
        <item x="808"/>
        <item x="736"/>
        <item x="606"/>
        <item x="824"/>
        <item x="488"/>
        <item x="705"/>
        <item x="665"/>
        <item x="442"/>
        <item x="621"/>
        <item x="682"/>
        <item x="155"/>
        <item x="93"/>
        <item x="807"/>
        <item x="867"/>
        <item x="858"/>
        <item x="795"/>
        <item x="139"/>
        <item x="538"/>
        <item x="256"/>
        <item x="410"/>
        <item x="359"/>
        <item x="774"/>
        <item x="136"/>
        <item x="872"/>
        <item x="574"/>
        <item x="725"/>
        <item x="279"/>
        <item x="873"/>
        <item x="399"/>
        <item x="42"/>
        <item x="773"/>
        <item x="721"/>
        <item x="35"/>
        <item x="532"/>
        <item x="420"/>
        <item x="11"/>
        <item x="295"/>
        <item x="434"/>
        <item x="322"/>
        <item x="885"/>
        <item x="691"/>
        <item x="486"/>
        <item x="192"/>
        <item x="237"/>
        <item x="150"/>
        <item x="531"/>
        <item x="787"/>
        <item x="634"/>
        <item x="559"/>
        <item x="814"/>
        <item x="583"/>
        <item x="438"/>
        <item x="764"/>
        <item x="254"/>
        <item x="204"/>
        <item x="17"/>
        <item x="207"/>
        <item x="302"/>
        <item x="387"/>
        <item x="709"/>
        <item x="371"/>
        <item x="801"/>
        <item x="159"/>
        <item x="597"/>
        <item x="51"/>
        <item x="845"/>
        <item x="32"/>
        <item x="518"/>
        <item x="461"/>
        <item x="394"/>
        <item x="336"/>
        <item x="84"/>
        <item x="99"/>
        <item x="120"/>
        <item x="16"/>
        <item x="26"/>
        <item x="127"/>
        <item x="589"/>
        <item x="846"/>
        <item x="673"/>
        <item x="385"/>
        <item x="140"/>
        <item x="849"/>
        <item x="153"/>
        <item x="25"/>
        <item x="265"/>
        <item x="894"/>
        <item x="726"/>
        <item x="405"/>
        <item x="489"/>
        <item x="688"/>
        <item x="261"/>
        <item x="472"/>
        <item x="208"/>
        <item x="285"/>
        <item x="440"/>
        <item x="625"/>
        <item x="161"/>
        <item x="203"/>
        <item x="655"/>
        <item x="2"/>
        <item x="643"/>
        <item x="392"/>
        <item x="92"/>
        <item x="441"/>
        <item x="34"/>
        <item x="97"/>
        <item x="305"/>
        <item x="452"/>
        <item x="132"/>
        <item x="459"/>
        <item x="662"/>
        <item x="182"/>
        <item x="586"/>
        <item x="558"/>
        <item x="519"/>
        <item x="247"/>
        <item x="195"/>
        <item x="540"/>
        <item x="723"/>
        <item x="457"/>
        <item x="903"/>
        <item x="380"/>
        <item x="163"/>
        <item x="896"/>
        <item x="608"/>
        <item x="765"/>
        <item x="318"/>
        <item x="493"/>
        <item x="592"/>
        <item x="104"/>
        <item x="234"/>
        <item x="71"/>
        <item x="697"/>
        <item x="900"/>
        <item x="390"/>
        <item x="193"/>
        <item x="587"/>
        <item x="492"/>
        <item x="600"/>
        <item x="728"/>
        <item x="411"/>
        <item x="213"/>
        <item x="364"/>
        <item x="477"/>
        <item x="622"/>
        <item x="115"/>
        <item x="533"/>
        <item x="711"/>
        <item x="170"/>
        <item x="288"/>
        <item x="672"/>
        <item x="910"/>
        <item x="341"/>
        <item x="58"/>
        <item x="496"/>
        <item x="267"/>
        <item x="568"/>
        <item x="543"/>
        <item x="269"/>
        <item x="300"/>
        <item x="524"/>
        <item x="111"/>
        <item x="515"/>
        <item x="616"/>
        <item x="320"/>
        <item x="327"/>
        <item x="324"/>
        <item x="502"/>
        <item x="570"/>
        <item x="652"/>
        <item x="848"/>
        <item x="500"/>
        <item x="351"/>
        <item x="186"/>
        <item x="547"/>
        <item x="296"/>
        <item x="603"/>
        <item x="255"/>
        <item x="345"/>
        <item x="729"/>
        <item x="402"/>
        <item x="116"/>
        <item x="669"/>
        <item x="844"/>
        <item x="754"/>
        <item x="638"/>
        <item x="544"/>
        <item x="396"/>
        <item x="731"/>
        <item x="755"/>
        <item x="612"/>
        <item x="611"/>
        <item x="782"/>
        <item x="448"/>
        <item x="187"/>
        <item x="836"/>
        <item x="835"/>
        <item x="424"/>
        <item x="584"/>
        <item x="119"/>
        <item x="134"/>
        <item x="546"/>
        <item x="332"/>
        <item x="447"/>
        <item x="90"/>
        <item x="677"/>
        <item x="701"/>
        <item x="875"/>
        <item x="530"/>
        <item x="620"/>
        <item x="855"/>
        <item x="768"/>
        <item x="857"/>
        <item x="453"/>
        <item x="680"/>
        <item x="663"/>
        <item x="466"/>
        <item x="224"/>
        <item x="319"/>
        <item x="66"/>
        <item x="830"/>
        <item x="619"/>
        <item x="48"/>
        <item x="13"/>
        <item x="143"/>
        <item x="528"/>
        <item x="548"/>
        <item x="56"/>
        <item x="504"/>
        <item x="446"/>
        <item x="211"/>
        <item x="125"/>
        <item x="78"/>
        <item x="53"/>
        <item x="357"/>
        <item x="685"/>
        <item x="333"/>
        <item x="189"/>
        <item x="535"/>
        <item x="137"/>
        <item x="853"/>
        <item x="776"/>
        <item x="646"/>
        <item x="505"/>
        <item x="473"/>
        <item x="732"/>
        <item x="717"/>
        <item x="879"/>
        <item x="307"/>
        <item x="251"/>
        <item x="95"/>
        <item x="303"/>
        <item x="734"/>
        <item x="750"/>
        <item x="594"/>
        <item x="541"/>
        <item x="877"/>
        <item x="523"/>
        <item x="382"/>
        <item x="653"/>
        <item x="325"/>
        <item x="826"/>
        <item x="766"/>
        <item x="527"/>
        <item x="277"/>
        <item x="605"/>
        <item x="811"/>
        <item x="667"/>
        <item x="796"/>
        <item x="458"/>
        <item x="887"/>
        <item x="868"/>
        <item x="699"/>
        <item x="339"/>
        <item x="581"/>
        <item x="215"/>
        <item x="222"/>
        <item x="174"/>
        <item x="337"/>
        <item x="487"/>
        <item x="252"/>
        <item x="74"/>
        <item x="291"/>
        <item x="628"/>
        <item x="640"/>
        <item x="210"/>
        <item x="39"/>
        <item x="686"/>
        <item x="702"/>
        <item x="794"/>
        <item x="354"/>
        <item x="624"/>
        <item x="18"/>
        <item x="720"/>
        <item x="154"/>
        <item x="321"/>
        <item x="176"/>
        <item x="522"/>
        <item x="415"/>
        <item x="431"/>
        <item x="525"/>
        <item x="306"/>
        <item x="609"/>
        <item x="630"/>
        <item x="756"/>
        <item x="478"/>
        <item x="83"/>
        <item x="564"/>
        <item x="326"/>
        <item x="241"/>
        <item x="370"/>
        <item x="244"/>
        <item x="183"/>
        <item x="468"/>
        <item x="727"/>
        <item x="615"/>
        <item x="263"/>
        <item x="904"/>
        <item x="407"/>
        <item x="508"/>
        <item x="481"/>
        <item x="784"/>
        <item x="840"/>
        <item x="317"/>
        <item x="206"/>
        <item x="539"/>
        <item x="240"/>
        <item x="129"/>
        <item x="55"/>
        <item x="376"/>
        <item x="775"/>
        <item x="741"/>
        <item x="172"/>
        <item x="12"/>
        <item x="746"/>
        <item x="331"/>
        <item x="563"/>
        <item x="33"/>
        <item x="762"/>
        <item x="567"/>
        <item x="135"/>
        <item x="202"/>
        <item x="233"/>
        <item x="80"/>
        <item x="393"/>
        <item x="258"/>
        <item x="560"/>
        <item x="516"/>
        <item x="909"/>
        <item x="268"/>
        <item x="576"/>
        <item x="270"/>
        <item x="87"/>
        <item x="690"/>
        <item x="266"/>
        <item x="733"/>
        <item x="437"/>
        <item x="82"/>
        <item x="745"/>
        <item x="54"/>
        <item x="507"/>
        <item x="31"/>
        <item x="149"/>
        <item x="395"/>
        <item x="388"/>
        <item x="146"/>
        <item x="91"/>
        <item x="123"/>
        <item x="196"/>
        <item x="70"/>
        <item x="352"/>
        <item x="363"/>
        <item x="678"/>
        <item x="861"/>
        <item x="338"/>
        <item x="818"/>
        <item x="37"/>
        <item x="179"/>
        <item x="596"/>
        <item t="default"/>
      </items>
    </pivotField>
    <pivotField showAll="0"/>
    <pivotField showAll="0"/>
    <pivotField showAll="0"/>
    <pivotField axis="axisRow" showAll="0" sortType="descending">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6"/>
  </rowFields>
  <rowItems count="1495">
    <i>
      <x v="320"/>
    </i>
    <i>
      <x v="655"/>
    </i>
    <i>
      <x v="627"/>
    </i>
    <i>
      <x v="524"/>
    </i>
    <i>
      <x v="642"/>
    </i>
    <i>
      <x v="987"/>
    </i>
    <i>
      <x v="300"/>
    </i>
    <i>
      <x v="835"/>
    </i>
    <i>
      <x v="322"/>
    </i>
    <i>
      <x v="653"/>
    </i>
    <i>
      <x v="1121"/>
    </i>
    <i>
      <x v="1491"/>
    </i>
    <i>
      <x v="1136"/>
    </i>
    <i>
      <x v="121"/>
    </i>
    <i>
      <x v="1251"/>
    </i>
    <i>
      <x v="297"/>
    </i>
    <i>
      <x v="1315"/>
    </i>
    <i>
      <x v="383"/>
    </i>
    <i>
      <x v="676"/>
    </i>
    <i>
      <x v="305"/>
    </i>
    <i>
      <x v="725"/>
    </i>
    <i>
      <x v="837"/>
    </i>
    <i>
      <x v="972"/>
    </i>
    <i>
      <x v="727"/>
    </i>
    <i>
      <x v="674"/>
    </i>
    <i>
      <x v="226"/>
    </i>
    <i>
      <x v="428"/>
    </i>
    <i>
      <x v="1048"/>
    </i>
    <i>
      <x v="523"/>
    </i>
    <i>
      <x v="256"/>
    </i>
    <i>
      <x v="360"/>
    </i>
    <i>
      <x v="673"/>
    </i>
    <i>
      <x v="1216"/>
    </i>
    <i>
      <x v="664"/>
    </i>
    <i>
      <x v="321"/>
    </i>
    <i>
      <x v="347"/>
    </i>
    <i>
      <x v="1157"/>
    </i>
    <i>
      <x v="554"/>
    </i>
    <i>
      <x v="325"/>
    </i>
    <i>
      <x v="346"/>
    </i>
    <i>
      <x v="551"/>
    </i>
    <i>
      <x v="357"/>
    </i>
    <i>
      <x v="319"/>
    </i>
    <i>
      <x v="254"/>
    </i>
    <i>
      <x v="299"/>
    </i>
    <i>
      <x v="298"/>
    </i>
    <i>
      <x v="617"/>
    </i>
    <i>
      <x v="985"/>
    </i>
    <i>
      <x v="687"/>
    </i>
    <i>
      <x v="310"/>
    </i>
    <i>
      <x v="651"/>
    </i>
    <i>
      <x v="683"/>
    </i>
    <i>
      <x v="726"/>
    </i>
    <i>
      <x v="897"/>
    </i>
    <i>
      <x v="699"/>
    </i>
    <i>
      <x v="997"/>
    </i>
    <i>
      <x v="533"/>
    </i>
    <i>
      <x v="1137"/>
    </i>
    <i>
      <x v="796"/>
    </i>
    <i>
      <x v="1156"/>
    </i>
    <i>
      <x v="1259"/>
    </i>
    <i>
      <x v="306"/>
    </i>
    <i>
      <x v="616"/>
    </i>
    <i>
      <x v="1182"/>
    </i>
    <i>
      <x v="1088"/>
    </i>
    <i>
      <x v="311"/>
    </i>
    <i>
      <x v="1009"/>
    </i>
    <i>
      <x v="986"/>
    </i>
    <i>
      <x v="601"/>
    </i>
    <i>
      <x v="596"/>
    </i>
    <i>
      <x v="1122"/>
    </i>
    <i>
      <x v="258"/>
    </i>
    <i>
      <x v="689"/>
    </i>
    <i>
      <x v="602"/>
    </i>
    <i>
      <x v="139"/>
    </i>
    <i>
      <x v="794"/>
    </i>
    <i>
      <x v="1258"/>
    </i>
    <i>
      <x v="652"/>
    </i>
    <i>
      <x v="890"/>
    </i>
    <i>
      <x v="1273"/>
    </i>
    <i>
      <x v="521"/>
    </i>
    <i>
      <x v="669"/>
    </i>
    <i>
      <x v="427"/>
    </i>
    <i>
      <x v="570"/>
    </i>
    <i>
      <x v="1058"/>
    </i>
    <i>
      <x v="791"/>
    </i>
    <i>
      <x v="996"/>
    </i>
    <i>
      <x v="28"/>
    </i>
    <i>
      <x v="307"/>
    </i>
    <i>
      <x v="1141"/>
    </i>
    <i>
      <x v="1235"/>
    </i>
    <i>
      <x v="336"/>
    </i>
    <i>
      <x v="1045"/>
    </i>
    <i>
      <x v="83"/>
    </i>
    <i>
      <x v="530"/>
    </i>
    <i>
      <x v="992"/>
    </i>
    <i>
      <x v="1120"/>
    </i>
    <i>
      <x v="323"/>
    </i>
    <i>
      <x v="556"/>
    </i>
    <i>
      <x v="552"/>
    </i>
    <i>
      <x v="1256"/>
    </i>
    <i>
      <x v="1132"/>
    </i>
    <i>
      <x v="769"/>
    </i>
    <i>
      <x v="1218"/>
    </i>
    <i>
      <x v="1126"/>
    </i>
    <i>
      <x v="1164"/>
    </i>
    <i>
      <x v="431"/>
    </i>
    <i>
      <x v="302"/>
    </i>
    <i>
      <x v="964"/>
    </i>
    <i>
      <x v="903"/>
    </i>
    <i>
      <x v="743"/>
    </i>
    <i>
      <x v="261"/>
    </i>
    <i>
      <x v="1253"/>
    </i>
    <i>
      <x v="587"/>
    </i>
    <i>
      <x v="679"/>
    </i>
    <i>
      <x v="138"/>
    </i>
    <i>
      <x v="1039"/>
    </i>
    <i>
      <x v="345"/>
    </i>
    <i>
      <x v="665"/>
    </i>
    <i>
      <x v="682"/>
    </i>
    <i>
      <x v="690"/>
    </i>
    <i>
      <x v="1110"/>
    </i>
    <i>
      <x v="1015"/>
    </i>
    <i>
      <x v="810"/>
    </i>
    <i>
      <x v="614"/>
    </i>
    <i>
      <x v="12"/>
    </i>
    <i>
      <x v="140"/>
    </i>
    <i>
      <x v="597"/>
    </i>
    <i>
      <x v="338"/>
    </i>
    <i>
      <x v="1302"/>
    </i>
    <i>
      <x v="701"/>
    </i>
    <i>
      <x v="792"/>
    </i>
    <i>
      <x v="671"/>
    </i>
    <i>
      <x v="1166"/>
    </i>
    <i>
      <x v="430"/>
    </i>
    <i>
      <x v="255"/>
    </i>
    <i>
      <x v="785"/>
    </i>
    <i>
      <x v="529"/>
    </i>
    <i>
      <x v="600"/>
    </i>
    <i>
      <x v="851"/>
    </i>
    <i>
      <x v="344"/>
    </i>
    <i>
      <x v="1181"/>
    </i>
    <i>
      <x v="891"/>
    </i>
    <i>
      <x v="764"/>
    </i>
    <i>
      <x v="342"/>
    </i>
    <i>
      <x v="630"/>
    </i>
    <i>
      <x v="1131"/>
    </i>
    <i>
      <x v="1082"/>
    </i>
    <i>
      <x v="262"/>
    </i>
    <i>
      <x v="811"/>
    </i>
    <i>
      <x v="1060"/>
    </i>
    <i>
      <x v="1250"/>
    </i>
    <i>
      <x v="595"/>
    </i>
    <i>
      <x v="23"/>
    </i>
    <i>
      <x v="779"/>
    </i>
    <i>
      <x v="900"/>
    </i>
    <i>
      <x v="415"/>
    </i>
    <i>
      <x v="780"/>
    </i>
    <i>
      <x v="786"/>
    </i>
    <i>
      <x v="589"/>
    </i>
    <i>
      <x v="1174"/>
    </i>
    <i>
      <x v="686"/>
    </i>
    <i>
      <x v="350"/>
    </i>
    <i>
      <x v="277"/>
    </i>
    <i>
      <x v="1238"/>
    </i>
    <i>
      <x v="510"/>
    </i>
    <i>
      <x v="593"/>
    </i>
    <i>
      <x v="253"/>
    </i>
    <i>
      <x v="1061"/>
    </i>
    <i>
      <x v="971"/>
    </i>
    <i>
      <x v="609"/>
    </i>
    <i>
      <x v="762"/>
    </i>
    <i>
      <x v="965"/>
    </i>
    <i>
      <x v="688"/>
    </i>
    <i>
      <x v="1257"/>
    </i>
    <i>
      <x v="324"/>
    </i>
    <i>
      <x v="519"/>
    </i>
    <i>
      <x v="386"/>
    </i>
    <i>
      <x v="718"/>
    </i>
    <i>
      <x v="955"/>
    </i>
    <i>
      <x v="85"/>
    </i>
    <i>
      <x v="693"/>
    </i>
    <i>
      <x v="127"/>
    </i>
    <i>
      <x v="700"/>
    </i>
    <i>
      <x v="603"/>
    </i>
    <i>
      <x v="607"/>
    </i>
    <i>
      <x v="625"/>
    </i>
    <i>
      <x v="742"/>
    </i>
    <i>
      <x v="844"/>
    </i>
    <i>
      <x v="710"/>
    </i>
    <i>
      <x v="14"/>
    </i>
    <i>
      <x v="818"/>
    </i>
    <i>
      <x v="24"/>
    </i>
    <i>
      <x v="983"/>
    </i>
    <i>
      <x v="1384"/>
    </i>
    <i>
      <x v="886"/>
    </i>
    <i>
      <x v="1062"/>
    </i>
    <i>
      <x v="988"/>
    </i>
    <i>
      <x v="1299"/>
    </i>
    <i>
      <x v="619"/>
    </i>
    <i>
      <x v="1140"/>
    </i>
    <i>
      <x v="954"/>
    </i>
    <i>
      <x v="1231"/>
    </i>
    <i>
      <x v="691"/>
    </i>
    <i>
      <x v="1069"/>
    </i>
    <i>
      <x v="1237"/>
    </i>
    <i>
      <x v="1042"/>
    </i>
    <i>
      <x v="956"/>
    </i>
    <i>
      <x v="120"/>
    </i>
    <i>
      <x v="1186"/>
    </i>
    <i>
      <x v="538"/>
    </i>
    <i>
      <x v="736"/>
    </i>
    <i>
      <x v="894"/>
    </i>
    <i>
      <x v="1359"/>
    </i>
    <i>
      <x v="555"/>
    </i>
    <i>
      <x v="1040"/>
    </i>
    <i>
      <x v="1119"/>
    </i>
    <i>
      <x v="606"/>
    </i>
    <i>
      <x v="843"/>
    </i>
    <i>
      <x v="761"/>
    </i>
    <i>
      <x v="122"/>
    </i>
    <i>
      <x v="813"/>
    </i>
    <i>
      <x v="1146"/>
    </i>
    <i>
      <x v="141"/>
    </i>
    <i>
      <x v="816"/>
    </i>
    <i>
      <x v="832"/>
    </i>
    <i>
      <x v="229"/>
    </i>
    <i>
      <x v="126"/>
    </i>
    <i>
      <x v="995"/>
    </i>
    <i>
      <x v="620"/>
    </i>
    <i>
      <x v="611"/>
    </i>
    <i>
      <x v="613"/>
    </i>
    <i>
      <x v="801"/>
    </i>
    <i>
      <x v="831"/>
    </i>
    <i>
      <x v="434"/>
    </i>
    <i>
      <x v="822"/>
    </i>
    <i>
      <x v="773"/>
    </i>
    <i>
      <x v="957"/>
    </i>
    <i>
      <x v="1248"/>
    </i>
    <i>
      <x v="537"/>
    </i>
    <i>
      <x v="405"/>
    </i>
    <i>
      <x v="612"/>
    </i>
    <i>
      <x v="905"/>
    </i>
    <i>
      <x v="1277"/>
    </i>
    <i>
      <x v="1160"/>
    </i>
    <i>
      <x v="1404"/>
    </i>
    <i>
      <x v="771"/>
    </i>
    <i>
      <x v="93"/>
    </i>
    <i>
      <x v="280"/>
    </i>
    <i>
      <x v="234"/>
    </i>
    <i>
      <x v="828"/>
    </i>
    <i>
      <x v="528"/>
    </i>
    <i>
      <x v="1206"/>
    </i>
    <i>
      <x v="670"/>
    </i>
    <i>
      <x v="604"/>
    </i>
    <i>
      <x v="246"/>
    </i>
    <i>
      <x v="1016"/>
    </i>
    <i>
      <x v="1274"/>
    </i>
    <i>
      <x v="335"/>
    </i>
    <i>
      <x v="1090"/>
    </i>
    <i>
      <x v="1163"/>
    </i>
    <i>
      <x v="958"/>
    </i>
    <i>
      <x v="615"/>
    </i>
    <i>
      <x v="289"/>
    </i>
    <i>
      <x v="904"/>
    </i>
    <i>
      <x v="809"/>
    </i>
    <i>
      <x v="814"/>
    </i>
    <i>
      <x v="130"/>
    </i>
    <i>
      <x v="668"/>
    </i>
    <i>
      <x v="698"/>
    </i>
    <i>
      <x v="1138"/>
    </i>
    <i>
      <x v="1490"/>
    </i>
    <i>
      <x v="827"/>
    </i>
    <i>
      <x v="610"/>
    </i>
    <i>
      <x v="605"/>
    </i>
    <i>
      <x v="1207"/>
    </i>
    <i>
      <x v="1219"/>
    </i>
    <i>
      <x v="959"/>
    </i>
    <i>
      <x v="522"/>
    </i>
    <i>
      <x v="1184"/>
    </i>
    <i>
      <x v="1128"/>
    </i>
    <i>
      <x v="1059"/>
    </i>
    <i>
      <x v="439"/>
    </i>
    <i>
      <x v="1043"/>
    </i>
    <i>
      <x v="1296"/>
    </i>
    <i>
      <x v="702"/>
    </i>
    <i>
      <x v="618"/>
    </i>
    <i>
      <x v="145"/>
    </i>
    <i>
      <x v="716"/>
    </i>
    <i>
      <x v="677"/>
    </i>
    <i>
      <x v="638"/>
    </i>
    <i>
      <x v="889"/>
    </i>
    <i>
      <x v="354"/>
    </i>
    <i>
      <x v="728"/>
    </i>
    <i>
      <x v="486"/>
    </i>
    <i>
      <x v="738"/>
    </i>
    <i>
      <x v="230"/>
    </i>
    <i>
      <x v="1038"/>
    </i>
    <i>
      <x v="135"/>
    </i>
    <i>
      <x v="621"/>
    </i>
    <i>
      <x v="1134"/>
    </i>
    <i>
      <x v="1086"/>
    </i>
    <i>
      <x v="516"/>
    </i>
    <i>
      <x v="577"/>
    </i>
    <i>
      <x v="1383"/>
    </i>
    <i>
      <x v="1162"/>
    </i>
    <i>
      <x v="680"/>
    </i>
    <i>
      <x v="1314"/>
    </i>
    <i>
      <x v="1003"/>
    </i>
    <i>
      <x v="1198"/>
    </i>
    <i>
      <x v="968"/>
    </i>
    <i>
      <x v="236"/>
    </i>
    <i>
      <x v="1336"/>
    </i>
    <i>
      <x v="720"/>
    </i>
    <i>
      <x v="1349"/>
    </i>
    <i>
      <x v="1139"/>
    </i>
    <i>
      <x v="1399"/>
    </i>
    <i>
      <x v="313"/>
    </i>
    <i>
      <x v="1158"/>
    </i>
    <i>
      <x v="1357"/>
    </i>
    <i>
      <x v="724"/>
    </i>
    <i>
      <x v="750"/>
    </i>
    <i>
      <x v="1283"/>
    </i>
    <i>
      <x v="1149"/>
    </i>
    <i>
      <x v="1220"/>
    </i>
    <i>
      <x v="975"/>
    </i>
    <i>
      <x v="707"/>
    </i>
    <i>
      <x v="1303"/>
    </i>
    <i>
      <x v="1228"/>
    </i>
    <i>
      <x v="933"/>
    </i>
    <i>
      <x v="737"/>
    </i>
    <i>
      <x v="257"/>
    </i>
    <i>
      <x v="1301"/>
    </i>
    <i>
      <x v="474"/>
    </i>
    <i>
      <x v="1192"/>
    </i>
    <i>
      <x v="717"/>
    </i>
    <i>
      <x v="740"/>
    </i>
    <i>
      <x v="733"/>
    </i>
    <i>
      <x v="224"/>
    </i>
    <i>
      <x v="1051"/>
    </i>
    <i>
      <x v="1161"/>
    </i>
    <i>
      <x v="706"/>
    </i>
    <i>
      <x v="1282"/>
    </i>
    <i>
      <x v="628"/>
    </i>
    <i>
      <x v="744"/>
    </i>
    <i>
      <x v="1091"/>
    </i>
    <i>
      <x v="1068"/>
    </i>
    <i>
      <x v="1354"/>
    </i>
    <i>
      <x v="825"/>
    </i>
    <i>
      <x v="1056"/>
    </i>
    <i>
      <x v="1057"/>
    </i>
    <i>
      <x v="341"/>
    </i>
    <i>
      <x v="370"/>
    </i>
    <i>
      <x v="581"/>
    </i>
    <i>
      <x v="772"/>
    </i>
    <i>
      <x v="876"/>
    </i>
    <i>
      <x v="507"/>
    </i>
    <i>
      <x v="1195"/>
    </i>
    <i>
      <x v="704"/>
    </i>
    <i>
      <x v="506"/>
    </i>
    <i>
      <x v="512"/>
    </i>
    <i>
      <x v="407"/>
    </i>
    <i>
      <x v="317"/>
    </i>
    <i>
      <x v="544"/>
    </i>
    <i>
      <x v="1347"/>
    </i>
    <i>
      <x v="337"/>
    </i>
    <i>
      <x v="1408"/>
    </i>
    <i>
      <x v="654"/>
    </i>
    <i>
      <x v="812"/>
    </i>
    <i>
      <x v="966"/>
    </i>
    <i>
      <x v="1442"/>
    </i>
    <i>
      <x v="1419"/>
    </i>
    <i>
      <x v="629"/>
    </i>
    <i>
      <x v="789"/>
    </i>
    <i>
      <x v="973"/>
    </i>
    <i>
      <x v="409"/>
    </i>
    <i>
      <x v="571"/>
    </i>
    <i>
      <x v="1092"/>
    </i>
    <i>
      <x v="632"/>
    </i>
    <i>
      <x v="348"/>
    </i>
    <i>
      <x v="775"/>
    </i>
    <i>
      <x v="805"/>
    </i>
    <i>
      <x v="539"/>
    </i>
    <i>
      <x v="150"/>
    </i>
    <i>
      <x v="10"/>
    </i>
    <i>
      <x v="279"/>
    </i>
    <i>
      <x v="108"/>
    </i>
    <i>
      <x v="885"/>
    </i>
    <i>
      <x v="590"/>
    </i>
    <i>
      <x v="408"/>
    </i>
    <i>
      <x v="495"/>
    </i>
    <i>
      <x v="1011"/>
    </i>
    <i>
      <x v="815"/>
    </i>
    <i>
      <x v="553"/>
    </i>
    <i>
      <x v="1375"/>
    </i>
    <i>
      <x v="1014"/>
    </i>
    <i>
      <x v="7"/>
    </i>
    <i>
      <x v="969"/>
    </i>
    <i>
      <x v="681"/>
    </i>
    <i>
      <x v="349"/>
    </i>
    <i>
      <x v="1298"/>
    </i>
    <i>
      <x v="599"/>
    </i>
    <i>
      <x v="1135"/>
    </i>
    <i>
      <x v="799"/>
    </i>
    <i>
      <x v="871"/>
    </i>
    <i>
      <x v="892"/>
    </i>
    <i>
      <x v="1325"/>
    </i>
    <i>
      <x v="1352"/>
    </i>
    <i>
      <x v="526"/>
    </i>
    <i>
      <x v="1107"/>
    </i>
    <i>
      <x v="1361"/>
    </i>
    <i>
      <x v="583"/>
    </i>
    <i>
      <x v="1443"/>
    </i>
    <i>
      <x v="1486"/>
    </i>
    <i>
      <x v="441"/>
    </i>
    <i>
      <x v="864"/>
    </i>
    <i>
      <x v="1332"/>
    </i>
    <i>
      <x v="836"/>
    </i>
    <i>
      <x v="1017"/>
    </i>
    <i>
      <x v="1002"/>
    </i>
    <i>
      <x v="884"/>
    </i>
    <i>
      <x v="841"/>
    </i>
    <i>
      <x v="142"/>
    </i>
    <i>
      <x v="473"/>
    </i>
    <i>
      <x v="233"/>
    </i>
    <i>
      <x v="517"/>
    </i>
    <i>
      <x v="1380"/>
    </i>
    <i>
      <x v="1114"/>
    </i>
    <i>
      <x v="260"/>
    </i>
    <i>
      <x v="748"/>
    </i>
    <i>
      <x v="359"/>
    </i>
    <i>
      <x v="703"/>
    </i>
    <i>
      <x v="647"/>
    </i>
    <i>
      <x v="339"/>
    </i>
    <i>
      <x v="531"/>
    </i>
    <i>
      <x v="566"/>
    </i>
    <i>
      <x v="874"/>
    </i>
    <i>
      <x v="1377"/>
    </i>
    <i>
      <x v="572"/>
    </i>
    <i>
      <x v="1148"/>
    </i>
    <i>
      <x v="569"/>
    </i>
    <i>
      <x v="475"/>
    </i>
    <i>
      <x v="1261"/>
    </i>
    <i>
      <x v="830"/>
    </i>
    <i>
      <x v="1047"/>
    </i>
    <i>
      <x v="991"/>
    </i>
    <i>
      <x v="476"/>
    </i>
    <i>
      <x v="576"/>
    </i>
    <i>
      <x v="358"/>
    </i>
    <i>
      <x v="1144"/>
    </i>
    <i>
      <x v="694"/>
    </i>
    <i>
      <x v="1381"/>
    </i>
    <i>
      <x v="970"/>
    </i>
    <i>
      <x v="1013"/>
    </i>
    <i>
      <x v="896"/>
    </i>
    <i>
      <x v="845"/>
    </i>
    <i>
      <x v="656"/>
    </i>
    <i>
      <x v="318"/>
    </i>
    <i>
      <x v="666"/>
    </i>
    <i>
      <x v="418"/>
    </i>
    <i>
      <x v="639"/>
    </i>
    <i>
      <x v="998"/>
    </i>
    <i>
      <x v="989"/>
    </i>
    <i>
      <x v="532"/>
    </i>
    <i>
      <x v="1199"/>
    </i>
    <i>
      <x v="1191"/>
    </i>
    <i>
      <x v="952"/>
    </i>
    <i>
      <x v="131"/>
    </i>
    <i>
      <x v="882"/>
    </i>
    <i>
      <x v="797"/>
    </i>
    <i>
      <x v="829"/>
    </i>
    <i>
      <x v="842"/>
    </i>
    <i>
      <x v="806"/>
    </i>
    <i>
      <x v="1405"/>
    </i>
    <i>
      <x v="412"/>
    </i>
    <i>
      <x v="398"/>
    </i>
    <i>
      <x v="491"/>
    </i>
    <i>
      <x v="1167"/>
    </i>
    <i>
      <x v="136"/>
    </i>
    <i>
      <x v="353"/>
    </i>
    <i>
      <x v="378"/>
    </i>
    <i>
      <x v="1109"/>
    </i>
    <i>
      <x v="578"/>
    </i>
    <i>
      <x v="626"/>
    </i>
    <i>
      <x v="685"/>
    </i>
    <i>
      <x v="1240"/>
    </i>
    <i>
      <x v="223"/>
    </i>
    <i>
      <x v="821"/>
    </i>
    <i>
      <x v="1374"/>
    </i>
    <i>
      <x v="518"/>
    </i>
    <i>
      <x v="1376"/>
    </i>
    <i>
      <x v="887"/>
    </i>
    <i>
      <x v="374"/>
    </i>
    <i>
      <x v="193"/>
    </i>
    <i>
      <x v="1435"/>
    </i>
    <i>
      <x v="663"/>
    </i>
    <i>
      <x v="453"/>
    </i>
    <i>
      <x v="411"/>
    </i>
    <i>
      <x v="1125"/>
    </i>
    <i>
      <x v="1239"/>
    </i>
    <i>
      <x v="1031"/>
    </i>
    <i>
      <x v="343"/>
    </i>
    <i>
      <x v="534"/>
    </i>
    <i>
      <x v="1165"/>
    </i>
    <i>
      <x v="308"/>
    </i>
    <i>
      <x v="456"/>
    </i>
    <i>
      <x v="667"/>
    </i>
    <i>
      <x v="899"/>
    </i>
    <i>
      <x v="143"/>
    </i>
    <i>
      <x v="1010"/>
    </i>
    <i>
      <x v="1037"/>
    </i>
    <i>
      <x v="1333"/>
    </i>
    <i>
      <x v="749"/>
    </i>
    <i>
      <x v="1133"/>
    </i>
    <i>
      <x v="709"/>
    </i>
    <i>
      <x v="1196"/>
    </i>
    <i>
      <x v="898"/>
    </i>
    <i>
      <x v="316"/>
    </i>
    <i>
      <x v="423"/>
    </i>
    <i>
      <x v="1249"/>
    </i>
    <i>
      <x v="435"/>
    </i>
    <i>
      <x v="723"/>
    </i>
    <i>
      <x v="228"/>
    </i>
    <i>
      <x v="212"/>
    </i>
    <i>
      <x v="18"/>
    </i>
    <i>
      <x v="675"/>
    </i>
    <i>
      <x v="1268"/>
    </i>
    <i>
      <x v="292"/>
    </i>
    <i>
      <x v="351"/>
    </i>
    <i>
      <x v="1150"/>
    </i>
    <i>
      <x v="804"/>
    </i>
    <i>
      <x v="1382"/>
    </i>
    <i>
      <x v="640"/>
    </i>
    <i>
      <x v="1281"/>
    </i>
    <i>
      <x v="1271"/>
    </i>
    <i>
      <x v="730"/>
    </i>
    <i>
      <x v="1246"/>
    </i>
    <i>
      <x v="635"/>
    </i>
    <i>
      <x v="672"/>
    </i>
    <i>
      <x v="974"/>
    </i>
    <i>
      <x v="235"/>
    </i>
    <i>
      <x v="287"/>
    </i>
    <i>
      <x v="735"/>
    </i>
    <i>
      <x v="1127"/>
    </i>
    <i>
      <x v="714"/>
    </i>
    <i>
      <x v="356"/>
    </i>
    <i>
      <x v="454"/>
    </i>
    <i>
      <x v="508"/>
    </i>
    <i>
      <x v="238"/>
    </i>
    <i>
      <x v="1004"/>
    </i>
    <i>
      <x v="269"/>
    </i>
    <i>
      <x v="1402"/>
    </i>
    <i>
      <x v="573"/>
    </i>
    <i>
      <x v="1212"/>
    </i>
    <i>
      <x v="406"/>
    </i>
    <i>
      <x v="999"/>
    </i>
    <i>
      <x v="375"/>
    </i>
    <i>
      <x v="371"/>
    </i>
    <i>
      <x v="1254"/>
    </i>
    <i>
      <x v="1026"/>
    </i>
    <i>
      <x v="834"/>
    </i>
    <i>
      <x v="1170"/>
    </i>
    <i>
      <x v="1168"/>
    </i>
    <i>
      <x v="1379"/>
    </i>
    <i>
      <x v="766"/>
    </i>
    <i>
      <x v="1000"/>
    </i>
    <i>
      <x v="1403"/>
    </i>
    <i>
      <x v="103"/>
    </i>
    <i>
      <x v="295"/>
    </i>
    <i>
      <x v="455"/>
    </i>
    <i>
      <x v="1072"/>
    </i>
    <i>
      <x v="1368"/>
    </i>
    <i>
      <x v="1390"/>
    </i>
    <i>
      <x v="824"/>
    </i>
    <i>
      <x v="623"/>
    </i>
    <i>
      <x v="1044"/>
    </i>
    <i>
      <x v="774"/>
    </i>
    <i>
      <x v="340"/>
    </i>
    <i>
      <x v="514"/>
    </i>
    <i>
      <x v="826"/>
    </i>
    <i>
      <x v="352"/>
    </i>
    <i>
      <x v="157"/>
    </i>
    <i>
      <x v="1351"/>
    </i>
    <i>
      <x v="634"/>
    </i>
    <i>
      <x v="52"/>
    </i>
    <i>
      <x v="355"/>
    </i>
    <i>
      <x v="134"/>
    </i>
    <i>
      <x v="361"/>
    </i>
    <i>
      <x v="1111"/>
    </i>
    <i>
      <x v="557"/>
    </i>
    <i>
      <x v="451"/>
    </i>
    <i>
      <x v="13"/>
    </i>
    <i>
      <x v="1358"/>
    </i>
    <i>
      <x v="467"/>
    </i>
    <i>
      <x v="1310"/>
    </i>
    <i>
      <x v="536"/>
    </i>
    <i>
      <x v="901"/>
    </i>
    <i>
      <x v="457"/>
    </i>
    <i>
      <x v="608"/>
    </i>
    <i>
      <x v="645"/>
    </i>
    <i>
      <x v="893"/>
    </i>
    <i>
      <x v="770"/>
    </i>
    <i>
      <x v="1071"/>
    </i>
    <i>
      <x v="479"/>
    </i>
    <i>
      <x v="392"/>
    </i>
    <i>
      <x v="1083"/>
    </i>
    <i>
      <x v="480"/>
    </i>
    <i>
      <x v="458"/>
    </i>
    <i>
      <x v="117"/>
    </i>
    <i>
      <x v="776"/>
    </i>
    <i>
      <x v="705"/>
    </i>
    <i>
      <x v="678"/>
    </i>
    <i>
      <x v="657"/>
    </i>
    <i>
      <x v="248"/>
    </i>
    <i>
      <x v="9"/>
    </i>
    <i>
      <x v="1400"/>
    </i>
    <i>
      <x v="888"/>
    </i>
    <i>
      <x v="711"/>
    </i>
    <i>
      <x v="763"/>
    </i>
    <i>
      <x v="27"/>
    </i>
    <i>
      <x v="648"/>
    </i>
    <i>
      <x v="513"/>
    </i>
    <i>
      <x v="53"/>
    </i>
    <i>
      <x v="1099"/>
    </i>
    <i>
      <x v="404"/>
    </i>
    <i>
      <x v="1398"/>
    </i>
    <i>
      <x v="1018"/>
    </i>
    <i>
      <x v="1176"/>
    </i>
    <i>
      <x v="244"/>
    </i>
    <i>
      <x v="715"/>
    </i>
    <i>
      <x v="373"/>
    </i>
    <i>
      <x v="984"/>
    </i>
    <i>
      <x v="823"/>
    </i>
    <i>
      <x v="1007"/>
    </i>
    <i>
      <x v="1147"/>
    </i>
    <i>
      <x v="501"/>
    </i>
    <i>
      <x v="527"/>
    </i>
    <i>
      <x v="379"/>
    </i>
    <i>
      <x v="1241"/>
    </i>
    <i>
      <x v="1142"/>
    </i>
    <i>
      <x v="1027"/>
    </i>
    <i>
      <x v="251"/>
    </i>
    <i>
      <x v="883"/>
    </i>
    <i>
      <x v="1098"/>
    </i>
    <i>
      <x v="104"/>
    </i>
    <i>
      <x v="817"/>
    </i>
    <i>
      <x v="1429"/>
    </i>
    <i>
      <x v="1331"/>
    </i>
    <i>
      <x v="568"/>
    </i>
    <i>
      <x v="97"/>
    </i>
    <i>
      <x v="1194"/>
    </i>
    <i>
      <x v="468"/>
    </i>
    <i>
      <x v="290"/>
    </i>
    <i>
      <x v="133"/>
    </i>
    <i>
      <x v="960"/>
    </i>
    <i>
      <x v="993"/>
    </i>
    <i>
      <x v="808"/>
    </i>
    <i>
      <x v="1252"/>
    </i>
    <i>
      <x v="450"/>
    </i>
    <i>
      <x v="509"/>
    </i>
    <i>
      <x v="641"/>
    </i>
    <i>
      <x v="692"/>
    </i>
    <i>
      <x v="231"/>
    </i>
    <i>
      <x v="293"/>
    </i>
    <i>
      <x v="1089"/>
    </i>
    <i>
      <x v="1087"/>
    </i>
    <i>
      <x v="1362"/>
    </i>
    <i>
      <x v="781"/>
    </i>
    <i>
      <x v="942"/>
    </i>
    <i>
      <x v="31"/>
    </i>
    <i>
      <x v="756"/>
    </i>
    <i>
      <x v="1475"/>
    </i>
    <i>
      <x v="239"/>
    </i>
    <i>
      <x v="1284"/>
    </i>
    <i>
      <x v="65"/>
    </i>
    <i>
      <x v="800"/>
    </i>
    <i>
      <x v="1050"/>
    </i>
    <i>
      <x v="1311"/>
    </i>
    <i>
      <x v="452"/>
    </i>
    <i>
      <x v="1033"/>
    </i>
    <i>
      <x v="496"/>
    </i>
    <i>
      <x v="94"/>
    </i>
    <i>
      <x v="1221"/>
    </i>
    <i>
      <x v="494"/>
    </i>
    <i>
      <x v="35"/>
    </i>
    <i>
      <x v="497"/>
    </i>
    <i>
      <x v="483"/>
    </i>
    <i>
      <x v="990"/>
    </i>
    <i>
      <x v="1117"/>
    </i>
    <i>
      <x v="488"/>
    </i>
    <i>
      <x v="218"/>
    </i>
    <i>
      <x v="863"/>
    </i>
    <i>
      <x v="485"/>
    </i>
    <i>
      <x v="633"/>
    </i>
    <i>
      <x v="511"/>
    </i>
    <i>
      <x v="1366"/>
    </i>
    <i>
      <x v="840"/>
    </i>
    <i>
      <x v="1269"/>
    </i>
    <i>
      <x v="1406"/>
    </i>
    <i>
      <x v="598"/>
    </i>
    <i>
      <x v="872"/>
    </i>
    <i>
      <x v="1159"/>
    </i>
    <i>
      <x v="582"/>
    </i>
    <i>
      <x v="765"/>
    </i>
    <i>
      <x v="259"/>
    </i>
    <i>
      <x v="102"/>
    </i>
    <i>
      <x v="326"/>
    </i>
    <i>
      <x v="273"/>
    </i>
    <i>
      <x v="417"/>
    </i>
    <i>
      <x v="1041"/>
    </i>
    <i>
      <x v="1124"/>
    </i>
    <i>
      <x v="708"/>
    </i>
    <i>
      <x v="237"/>
    </i>
    <i>
      <x v="232"/>
    </i>
    <i>
      <x v="1413"/>
    </i>
    <i>
      <x v="546"/>
    </i>
    <i>
      <x v="333"/>
    </i>
    <i>
      <x v="729"/>
    </i>
    <i>
      <x v="1093"/>
    </i>
    <i>
      <x v="148"/>
    </i>
    <i>
      <x v="60"/>
    </i>
    <i>
      <x v="1476"/>
    </i>
    <i>
      <x v="283"/>
    </i>
    <i>
      <x v="1155"/>
    </i>
    <i>
      <x v="1320"/>
    </i>
    <i>
      <x v="327"/>
    </i>
    <i>
      <x v="1242"/>
    </i>
    <i>
      <x v="1275"/>
    </i>
    <i>
      <x v="1247"/>
    </i>
    <i>
      <x v="852"/>
    </i>
    <i>
      <x v="414"/>
    </i>
    <i>
      <x v="684"/>
    </i>
    <i>
      <x v="586"/>
    </i>
    <i>
      <x v="895"/>
    </i>
    <i>
      <x v="504"/>
    </i>
    <i>
      <x v="172"/>
    </i>
    <i>
      <x v="1185"/>
    </i>
    <i>
      <x v="410"/>
    </i>
    <i>
      <x v="624"/>
    </i>
    <i>
      <x v="722"/>
    </i>
    <i>
      <x v="846"/>
    </i>
    <i>
      <x v="294"/>
    </i>
    <i>
      <x v="1123"/>
    </i>
    <i>
      <x v="1024"/>
    </i>
    <i>
      <x v="542"/>
    </i>
    <i>
      <x v="51"/>
    </i>
    <i>
      <x v="1342"/>
    </i>
    <i>
      <x v="1217"/>
    </i>
    <i>
      <x v="875"/>
    </i>
    <i>
      <x v="1012"/>
    </i>
    <i>
      <x v="242"/>
    </i>
    <i>
      <x v="11"/>
    </i>
    <i>
      <x v="312"/>
    </i>
    <i>
      <x v="746"/>
    </i>
    <i>
      <x v="1036"/>
    </i>
    <i>
      <x v="938"/>
    </i>
    <i>
      <x v="105"/>
    </i>
    <i>
      <x v="463"/>
    </i>
    <i>
      <x v="782"/>
    </i>
    <i>
      <x v="422"/>
    </i>
    <i>
      <x v="1360"/>
    </i>
    <i>
      <x v="393"/>
    </i>
    <i>
      <x v="288"/>
    </i>
    <i>
      <x v="252"/>
    </i>
    <i>
      <x v="362"/>
    </i>
    <i>
      <x v="17"/>
    </i>
    <i>
      <x v="1020"/>
    </i>
    <i>
      <x v="580"/>
    </i>
    <i>
      <x v="745"/>
    </i>
    <i>
      <x v="1446"/>
    </i>
    <i>
      <x v="755"/>
    </i>
    <i>
      <x v="403"/>
    </i>
    <i>
      <x v="128"/>
    </i>
    <i>
      <x v="73"/>
    </i>
    <i>
      <x v="659"/>
    </i>
    <i>
      <x v="1396"/>
    </i>
    <i>
      <x v="1022"/>
    </i>
    <i>
      <x v="881"/>
    </i>
    <i>
      <x v="129"/>
    </i>
    <i>
      <x v="1178"/>
    </i>
    <i>
      <x v="777"/>
    </i>
    <i>
      <x v="850"/>
    </i>
    <i>
      <x v="1243"/>
    </i>
    <i>
      <x v="19"/>
    </i>
    <i>
      <x v="1177"/>
    </i>
    <i>
      <x v="1130"/>
    </i>
    <i>
      <x v="1346"/>
    </i>
    <i>
      <x v="1263"/>
    </i>
    <i>
      <x v="967"/>
    </i>
    <i>
      <x v="584"/>
    </i>
    <i>
      <x v="16"/>
    </i>
    <i>
      <x v="1100"/>
    </i>
    <i>
      <x v="1395"/>
    </i>
    <i>
      <x v="868"/>
    </i>
    <i>
      <x v="803"/>
    </i>
    <i>
      <x v="222"/>
    </i>
    <i>
      <x v="783"/>
    </i>
    <i>
      <x v="660"/>
    </i>
    <i>
      <x v="721"/>
    </i>
    <i>
      <x v="40"/>
    </i>
    <i>
      <x v="649"/>
    </i>
    <i>
      <x v="741"/>
    </i>
    <i>
      <x v="482"/>
    </i>
    <i>
      <x v="646"/>
    </i>
    <i>
      <x v="1485"/>
    </i>
    <i>
      <x v="1319"/>
    </i>
    <i>
      <x v="490"/>
    </i>
    <i>
      <x v="1363"/>
    </i>
    <i>
      <x v="585"/>
    </i>
    <i>
      <x v="562"/>
    </i>
    <i>
      <x v="1309"/>
    </i>
    <i>
      <x v="66"/>
    </i>
    <i>
      <x v="1372"/>
    </i>
    <i>
      <x v="250"/>
    </i>
    <i>
      <x v="401"/>
    </i>
    <i>
      <x v="377"/>
    </i>
    <i>
      <x v="525"/>
    </i>
    <i>
      <x v="1295"/>
    </i>
    <i>
      <x v="795"/>
    </i>
    <i>
      <x v="8"/>
    </i>
    <i>
      <x v="304"/>
    </i>
    <i>
      <x v="1211"/>
    </i>
    <i>
      <x v="917"/>
    </i>
    <i>
      <x v="1145"/>
    </i>
    <i>
      <x v="1113"/>
    </i>
    <i>
      <x v="696"/>
    </i>
    <i>
      <x v="187"/>
    </i>
    <i>
      <x v="1378"/>
    </i>
    <i>
      <x v="432"/>
    </i>
    <i>
      <x v="778"/>
    </i>
    <i>
      <x v="768"/>
    </i>
    <i>
      <x v="291"/>
    </i>
    <i>
      <x v="2"/>
    </i>
    <i>
      <x v="1437"/>
    </i>
    <i>
      <x v="4"/>
    </i>
    <i>
      <x v="315"/>
    </i>
    <i>
      <x v="1350"/>
    </i>
    <i>
      <x v="1313"/>
    </i>
    <i>
      <x v="1001"/>
    </i>
    <i>
      <x v="1304"/>
    </i>
    <i>
      <x v="487"/>
    </i>
    <i>
      <x v="1215"/>
    </i>
    <i>
      <x v="1005"/>
    </i>
    <i>
      <x v="1203"/>
    </i>
    <i>
      <x v="807"/>
    </i>
    <i>
      <x v="1171"/>
    </i>
    <i>
      <x v="112"/>
    </i>
    <i>
      <x v="1425"/>
    </i>
    <i>
      <x v="247"/>
    </i>
    <i>
      <x v="1108"/>
    </i>
    <i>
      <x v="1035"/>
    </i>
    <i>
      <x v="540"/>
    </i>
    <i>
      <x v="1096"/>
    </i>
    <i>
      <x v="400"/>
    </i>
    <i>
      <x v="368"/>
    </i>
    <i>
      <x v="1397"/>
    </i>
    <i>
      <x v="994"/>
    </i>
    <i>
      <x v="125"/>
    </i>
    <i>
      <x v="211"/>
    </i>
    <i>
      <x v="848"/>
    </i>
    <i>
      <x v="861"/>
    </i>
    <i>
      <x v="1410"/>
    </i>
    <i>
      <x v="1197"/>
    </i>
    <i>
      <x v="1343"/>
    </i>
    <i>
      <x v="1330"/>
    </i>
    <i>
      <x v="1466"/>
    </i>
    <i>
      <x v="214"/>
    </i>
    <i>
      <x v="712"/>
    </i>
    <i>
      <x v="1488"/>
    </i>
    <i>
      <x v="241"/>
    </i>
    <i>
      <x v="575"/>
    </i>
    <i>
      <x v="46"/>
    </i>
    <i>
      <x v="870"/>
    </i>
    <i>
      <x v="1028"/>
    </i>
    <i>
      <x v="1370"/>
    </i>
    <i>
      <x v="1427"/>
    </i>
    <i>
      <x v="20"/>
    </i>
    <i>
      <x v="41"/>
    </i>
    <i>
      <x v="465"/>
    </i>
    <i>
      <x v="1226"/>
    </i>
    <i>
      <x v="394"/>
    </i>
    <i>
      <x v="873"/>
    </i>
    <i>
      <x v="1440"/>
    </i>
    <i>
      <x v="820"/>
    </i>
    <i>
      <x v="758"/>
    </i>
    <i>
      <x v="72"/>
    </i>
    <i>
      <x v="1327"/>
    </i>
    <i>
      <x v="466"/>
    </i>
    <i>
      <x v="661"/>
    </i>
    <i>
      <x v="1063"/>
    </i>
    <i>
      <x v="245"/>
    </i>
    <i>
      <x v="1455"/>
    </i>
    <i>
      <x v="1471"/>
    </i>
    <i>
      <x v="1407"/>
    </i>
    <i>
      <x v="944"/>
    </i>
    <i>
      <x v="563"/>
    </i>
    <i>
      <x v="499"/>
    </i>
    <i>
      <x v="1279"/>
    </i>
    <i>
      <x v="637"/>
    </i>
    <i>
      <x v="963"/>
    </i>
    <i>
      <x v="163"/>
    </i>
    <i>
      <x v="176"/>
    </i>
    <i>
      <x v="853"/>
    </i>
    <i>
      <x v="1392"/>
    </i>
    <i>
      <x v="1234"/>
    </i>
    <i>
      <x v="26"/>
    </i>
    <i>
      <x v="1008"/>
    </i>
    <i>
      <x v="200"/>
    </i>
    <i>
      <x v="391"/>
    </i>
    <i>
      <x v="592"/>
    </i>
    <i>
      <x v="197"/>
    </i>
    <i>
      <x v="146"/>
    </i>
    <i>
      <x v="175"/>
    </i>
    <i>
      <x v="161"/>
    </i>
    <i>
      <x v="137"/>
    </i>
    <i>
      <x v="1356"/>
    </i>
    <i>
      <x v="1297"/>
    </i>
    <i>
      <x v="951"/>
    </i>
    <i>
      <x v="1095"/>
    </i>
    <i>
      <x v="249"/>
    </i>
    <i>
      <x v="363"/>
    </i>
    <i>
      <x v="759"/>
    </i>
    <i>
      <x v="208"/>
    </i>
    <i>
      <x v="498"/>
    </i>
    <i>
      <x v="1338"/>
    </i>
    <i>
      <x v="558"/>
    </i>
    <i>
      <x v="1200"/>
    </i>
    <i>
      <x v="1293"/>
    </i>
    <i>
      <x v="464"/>
    </i>
    <i>
      <x v="314"/>
    </i>
    <i>
      <x v="243"/>
    </i>
    <i>
      <x v="1335"/>
    </i>
    <i>
      <x v="413"/>
    </i>
    <i>
      <x v="328"/>
    </i>
    <i>
      <x v="1046"/>
    </i>
    <i>
      <x v="1393"/>
    </i>
    <i>
      <x v="862"/>
    </i>
    <i>
      <x v="867"/>
    </i>
    <i>
      <x v="203"/>
    </i>
    <i>
      <x v="838"/>
    </i>
    <i>
      <x v="489"/>
    </i>
    <i>
      <x v="471"/>
    </i>
    <i>
      <x v="1433"/>
    </i>
    <i>
      <x v="503"/>
    </i>
    <i>
      <x v="309"/>
    </i>
    <i>
      <x v="1229"/>
    </i>
    <i>
      <x v="1201"/>
    </i>
    <i>
      <x v="1179"/>
    </i>
    <i>
      <x v="520"/>
    </i>
    <i>
      <x v="1478"/>
    </i>
    <i>
      <x v="1414"/>
    </i>
    <i>
      <x v="977"/>
    </i>
    <i>
      <x v="284"/>
    </i>
    <i>
      <x v="118"/>
    </i>
    <i>
      <x v="567"/>
    </i>
    <i>
      <x v="1210"/>
    </i>
    <i>
      <x v="1077"/>
    </i>
    <i>
      <x v="44"/>
    </i>
    <i>
      <x v="81"/>
    </i>
    <i>
      <x v="1032"/>
    </i>
    <i>
      <x v="541"/>
    </i>
    <i>
      <x v="1188"/>
    </i>
    <i>
      <x v="447"/>
    </i>
    <i>
      <x v="636"/>
    </i>
    <i>
      <x v="1"/>
    </i>
    <i>
      <x v="390"/>
    </i>
    <i>
      <x v="89"/>
    </i>
    <i>
      <x v="1481"/>
    </i>
    <i>
      <x v="1180"/>
    </i>
    <i>
      <x v="1412"/>
    </i>
    <i>
      <x v="395"/>
    </i>
    <i>
      <x v="119"/>
    </i>
    <i>
      <x v="588"/>
    </i>
    <i>
      <x v="55"/>
    </i>
    <i>
      <x v="658"/>
    </i>
    <i>
      <x v="36"/>
    </i>
    <i>
      <x v="364"/>
    </i>
    <i>
      <x v="760"/>
    </i>
    <i>
      <x v="878"/>
    </i>
    <i>
      <x v="565"/>
    </i>
    <i>
      <x v="173"/>
    </i>
    <i>
      <x v="1447"/>
    </i>
    <i>
      <x v="1454"/>
    </i>
    <i>
      <x v="1307"/>
    </i>
    <i>
      <x v="1456"/>
    </i>
    <i>
      <x v="819"/>
    </i>
    <i>
      <x v="1337"/>
    </i>
    <i>
      <x v="205"/>
    </i>
    <i>
      <x v="535"/>
    </i>
    <i>
      <x v="1434"/>
    </i>
    <i>
      <x v="1329"/>
    </i>
    <i>
      <x v="80"/>
    </i>
    <i>
      <x v="152"/>
    </i>
    <i>
      <x v="1021"/>
    </i>
    <i>
      <x v="21"/>
    </i>
    <i>
      <x v="69"/>
    </i>
    <i>
      <x v="56"/>
    </i>
    <i>
      <x v="500"/>
    </i>
    <i>
      <x v="82"/>
    </i>
    <i>
      <x v="515"/>
    </i>
    <i>
      <x v="225"/>
    </i>
    <i>
      <x v="1328"/>
    </i>
    <i>
      <x v="1291"/>
    </i>
    <i>
      <x v="732"/>
    </i>
    <i>
      <x v="90"/>
    </i>
    <i>
      <x v="1104"/>
    </i>
    <i>
      <x v="1070"/>
    </i>
    <i>
      <x v="62"/>
    </i>
    <i>
      <x v="1052"/>
    </i>
    <i>
      <x v="790"/>
    </i>
    <i>
      <x v="1230"/>
    </i>
    <i>
      <x v="151"/>
    </i>
    <i>
      <x v="1094"/>
    </i>
    <i>
      <x v="950"/>
    </i>
    <i>
      <x v="1172"/>
    </i>
    <i>
      <x v="880"/>
    </i>
    <i>
      <x v="77"/>
    </i>
    <i>
      <x v="1344"/>
    </i>
    <i>
      <x v="462"/>
    </i>
    <i>
      <x v="111"/>
    </i>
    <i>
      <x v="1222"/>
    </i>
    <i>
      <x v="1097"/>
    </i>
    <i>
      <x v="857"/>
    </i>
    <i>
      <x v="22"/>
    </i>
    <i>
      <x v="98"/>
    </i>
    <i>
      <x v="184"/>
    </i>
    <i>
      <x v="385"/>
    </i>
    <i>
      <x v="1458"/>
    </i>
    <i>
      <x v="1385"/>
    </i>
    <i>
      <x v="1473"/>
    </i>
    <i>
      <x v="42"/>
    </i>
    <i>
      <x v="192"/>
    </i>
    <i>
      <x v="879"/>
    </i>
    <i>
      <x v="1276"/>
    </i>
    <i>
      <x v="32"/>
    </i>
    <i>
      <x v="856"/>
    </i>
    <i>
      <x v="1205"/>
    </i>
    <i>
      <x v="854"/>
    </i>
    <i>
      <x v="189"/>
    </i>
    <i>
      <x v="445"/>
    </i>
    <i>
      <x v="1444"/>
    </i>
    <i>
      <x v="63"/>
    </i>
    <i>
      <x v="402"/>
    </i>
    <i>
      <x v="924"/>
    </i>
    <i>
      <x v="1066"/>
    </i>
    <i>
      <x v="472"/>
    </i>
    <i>
      <x v="419"/>
    </i>
    <i>
      <x v="622"/>
    </i>
    <i>
      <x v="1079"/>
    </i>
    <i>
      <x v="116"/>
    </i>
    <i>
      <x v="433"/>
    </i>
    <i>
      <x v="1355"/>
    </i>
    <i>
      <x v="1430"/>
    </i>
    <i>
      <x v="1287"/>
    </i>
    <i>
      <x v="1065"/>
    </i>
    <i>
      <x v="461"/>
    </i>
    <i>
      <x v="114"/>
    </i>
    <i>
      <x v="282"/>
    </i>
    <i>
      <x v="123"/>
    </i>
    <i>
      <x v="1244"/>
    </i>
    <i>
      <x v="132"/>
    </i>
    <i>
      <x v="1292"/>
    </i>
    <i>
      <x v="877"/>
    </i>
    <i>
      <x v="1225"/>
    </i>
    <i>
      <x v="1421"/>
    </i>
    <i>
      <x v="561"/>
    </i>
    <i>
      <x v="751"/>
    </i>
    <i>
      <x v="1409"/>
    </i>
    <i>
      <x v="1463"/>
    </i>
    <i>
      <x v="662"/>
    </i>
    <i>
      <x v="747"/>
    </i>
    <i>
      <x v="153"/>
    </i>
    <i>
      <x v="1224"/>
    </i>
    <i>
      <x v="923"/>
    </i>
    <i>
      <x v="798"/>
    </i>
    <i>
      <x v="449"/>
    </i>
    <i>
      <x v="962"/>
    </i>
    <i>
      <x v="160"/>
    </i>
    <i>
      <x v="1129"/>
    </i>
    <i>
      <x v="382"/>
    </i>
    <i>
      <x v="1278"/>
    </i>
    <i>
      <x v="1255"/>
    </i>
    <i>
      <x v="543"/>
    </i>
    <i>
      <x v="424"/>
    </i>
    <i>
      <x v="296"/>
    </i>
    <i>
      <x v="1449"/>
    </i>
    <i>
      <x v="909"/>
    </i>
    <i>
      <x v="1484"/>
    </i>
    <i>
      <x v="190"/>
    </i>
    <i>
      <x v="713"/>
    </i>
    <i>
      <x v="202"/>
    </i>
    <i>
      <x v="1340"/>
    </i>
    <i>
      <x v="154"/>
    </i>
    <i>
      <x v="948"/>
    </i>
    <i>
      <x v="915"/>
    </i>
    <i>
      <x v="1064"/>
    </i>
    <i>
      <x v="787"/>
    </i>
    <i>
      <x v="70"/>
    </i>
    <i>
      <x v="1080"/>
    </i>
    <i>
      <x v="1074"/>
    </i>
    <i>
      <x v="84"/>
    </i>
    <i>
      <x v="1479"/>
    </i>
    <i>
      <x v="1470"/>
    </i>
    <i>
      <x v="492"/>
    </i>
    <i>
      <x v="695"/>
    </i>
    <i>
      <x v="75"/>
    </i>
    <i>
      <x v="61"/>
    </i>
    <i>
      <x v="88"/>
    </i>
    <i>
      <x v="281"/>
    </i>
    <i>
      <x v="1401"/>
    </i>
    <i>
      <x v="171"/>
    </i>
    <i>
      <x v="181"/>
    </i>
    <i>
      <x v="396"/>
    </i>
    <i>
      <x v="1208"/>
    </i>
    <i>
      <x v="278"/>
    </i>
    <i>
      <x v="264"/>
    </i>
    <i>
      <x v="217"/>
    </i>
    <i>
      <x v="1213"/>
    </i>
    <i>
      <x v="276"/>
    </i>
    <i>
      <x v="979"/>
    </i>
    <i>
      <x v="1432"/>
    </i>
    <i>
      <x v="1459"/>
    </i>
    <i>
      <x v="1345"/>
    </i>
    <i>
      <x v="767"/>
    </i>
    <i>
      <x v="1394"/>
    </i>
    <i>
      <x v="594"/>
    </i>
    <i>
      <x v="1339"/>
    </i>
    <i>
      <x v="115"/>
    </i>
    <i>
      <x v="574"/>
    </i>
    <i>
      <x v="59"/>
    </i>
    <i>
      <x v="927"/>
    </i>
    <i>
      <x v="650"/>
    </i>
    <i>
      <x v="1426"/>
    </i>
    <i>
      <x v="1441"/>
    </i>
    <i>
      <x v="1006"/>
    </i>
    <i>
      <x v="1151"/>
    </i>
    <i>
      <x v="48"/>
    </i>
    <i>
      <x v="78"/>
    </i>
    <i>
      <x v="15"/>
    </i>
    <i>
      <x v="1487"/>
    </i>
    <i>
      <x v="1034"/>
    </i>
    <i>
      <x v="981"/>
    </i>
    <i>
      <x v="869"/>
    </i>
    <i>
      <x v="947"/>
    </i>
    <i>
      <x v="1461"/>
    </i>
    <i>
      <x v="1445"/>
    </i>
    <i>
      <x v="1480"/>
    </i>
    <i>
      <x v="1453"/>
    </i>
    <i>
      <x v="1472"/>
    </i>
    <i>
      <x v="1469"/>
    </i>
    <i>
      <x v="1424"/>
    </i>
    <i>
      <x v="265"/>
    </i>
    <i>
      <x v="931"/>
    </i>
    <i>
      <x v="1270"/>
    </i>
    <i>
      <x v="387"/>
    </i>
    <i>
      <x v="757"/>
    </i>
    <i>
      <x v="859"/>
    </i>
    <i>
      <x v="918"/>
    </i>
    <i>
      <x v="147"/>
    </i>
    <i>
      <x v="96"/>
    </i>
    <i>
      <x v="167"/>
    </i>
    <i>
      <x v="443"/>
    </i>
    <i>
      <x v="144"/>
    </i>
    <i>
      <x v="865"/>
    </i>
    <i>
      <x v="1468"/>
    </i>
    <i>
      <x v="1460"/>
    </i>
    <i>
      <x v="86"/>
    </i>
    <i>
      <x v="365"/>
    </i>
    <i>
      <x v="1169"/>
    </i>
    <i>
      <x v="802"/>
    </i>
    <i>
      <x v="752"/>
    </i>
    <i>
      <x v="1367"/>
    </i>
    <i>
      <x v="477"/>
    </i>
    <i>
      <x v="1364"/>
    </i>
    <i>
      <x v="1420"/>
    </i>
    <i>
      <x v="1415"/>
    </i>
    <i>
      <x v="303"/>
    </i>
    <i>
      <x v="1049"/>
    </i>
    <i>
      <x v="1075"/>
    </i>
    <i>
      <x v="1076"/>
    </i>
    <i>
      <x v="1371"/>
    </i>
    <i>
      <x v="99"/>
    </i>
    <i>
      <x v="436"/>
    </i>
    <i>
      <x v="39"/>
    </i>
    <i>
      <x v="446"/>
    </i>
    <i>
      <x v="564"/>
    </i>
    <i>
      <x v="940"/>
    </i>
    <i>
      <x v="158"/>
    </i>
    <i>
      <x v="330"/>
    </i>
    <i>
      <x v="149"/>
    </i>
    <i>
      <x v="1418"/>
    </i>
    <i>
      <x v="76"/>
    </i>
    <i>
      <x v="263"/>
    </i>
    <i>
      <x v="961"/>
    </i>
    <i>
      <x v="166"/>
    </i>
    <i>
      <x v="1054"/>
    </i>
    <i>
      <x v="420"/>
    </i>
    <i>
      <x v="1306"/>
    </i>
    <i>
      <x v="1081"/>
    </i>
    <i>
      <x v="1073"/>
    </i>
    <i>
      <x v="64"/>
    </i>
    <i>
      <x v="71"/>
    </i>
    <i>
      <x v="266"/>
    </i>
    <i>
      <x v="384"/>
    </i>
    <i>
      <x v="216"/>
    </i>
    <i>
      <x v="1493"/>
    </i>
    <i>
      <x v="935"/>
    </i>
    <i>
      <x v="95"/>
    </i>
    <i>
      <x v="1202"/>
    </i>
    <i>
      <x v="1115"/>
    </i>
    <i>
      <x v="332"/>
    </i>
    <i>
      <x v="388"/>
    </i>
    <i>
      <x v="285"/>
    </i>
    <i>
      <x v="1477"/>
    </i>
    <i>
      <x v="1474"/>
    </i>
    <i>
      <x v="1431"/>
    </i>
    <i>
      <x v="1462"/>
    </i>
    <i>
      <x v="188"/>
    </i>
    <i>
      <x v="376"/>
    </i>
    <i>
      <x v="1193"/>
    </i>
    <i>
      <x v="916"/>
    </i>
    <i>
      <x v="329"/>
    </i>
    <i>
      <x v="206"/>
    </i>
    <i>
      <x v="331"/>
    </i>
    <i>
      <x v="240"/>
    </i>
    <i>
      <x v="932"/>
    </i>
    <i>
      <x v="429"/>
    </i>
    <i>
      <x v="1214"/>
    </i>
    <i>
      <x v="156"/>
    </i>
    <i>
      <x v="754"/>
    </i>
    <i>
      <x v="470"/>
    </i>
    <i>
      <x v="1322"/>
    </i>
    <i>
      <x v="1373"/>
    </i>
    <i>
      <x v="1055"/>
    </i>
    <i>
      <x v="941"/>
    </i>
    <i>
      <x v="54"/>
    </i>
    <i>
      <x v="45"/>
    </i>
    <i>
      <x v="113"/>
    </i>
    <i>
      <x v="448"/>
    </i>
    <i>
      <x v="1305"/>
    </i>
    <i>
      <x v="866"/>
    </i>
    <i>
      <x v="1386"/>
    </i>
    <i>
      <x v="1422"/>
    </i>
    <i>
      <x v="930"/>
    </i>
    <i>
      <x v="547"/>
    </i>
    <i>
      <x v="1175"/>
    </i>
    <i>
      <x v="1341"/>
    </i>
    <i>
      <x v="426"/>
    </i>
    <i>
      <x v="100"/>
    </i>
    <i>
      <x v="697"/>
    </i>
    <i>
      <x v="936"/>
    </i>
    <i>
      <x v="1067"/>
    </i>
    <i>
      <x v="793"/>
    </i>
    <i>
      <x v="1389"/>
    </i>
    <i>
      <x v="908"/>
    </i>
    <i>
      <x v="1232"/>
    </i>
    <i>
      <x v="162"/>
    </i>
    <i>
      <x v="946"/>
    </i>
    <i>
      <x v="1103"/>
    </i>
    <i>
      <x v="213"/>
    </i>
    <i>
      <x v="1116"/>
    </i>
    <i>
      <x v="1267"/>
    </i>
    <i>
      <x v="858"/>
    </i>
    <i>
      <x v="389"/>
    </i>
    <i>
      <x v="502"/>
    </i>
    <i>
      <x v="478"/>
    </i>
    <i>
      <x v="168"/>
    </i>
    <i>
      <x v="943"/>
    </i>
    <i>
      <x v="1209"/>
    </i>
    <i>
      <x v="731"/>
    </i>
    <i>
      <x v="3"/>
    </i>
    <i>
      <x v="1143"/>
    </i>
    <i>
      <x v="1112"/>
    </i>
    <i>
      <x v="1019"/>
    </i>
    <i>
      <x v="1023"/>
    </i>
    <i>
      <x v="1321"/>
    </i>
    <i>
      <x v="67"/>
    </i>
    <i>
      <x v="380"/>
    </i>
    <i>
      <x v="169"/>
    </i>
    <i>
      <x v="902"/>
    </i>
    <i>
      <x v="484"/>
    </i>
    <i>
      <x v="1266"/>
    </i>
    <i>
      <x v="788"/>
    </i>
    <i>
      <x v="38"/>
    </i>
    <i>
      <x v="559"/>
    </i>
    <i>
      <x v="1436"/>
    </i>
    <i>
      <x v="210"/>
    </i>
    <i>
      <x v="79"/>
    </i>
    <i>
      <x v="1326"/>
    </i>
    <i>
      <x v="1053"/>
    </i>
    <i>
      <x v="550"/>
    </i>
    <i>
      <x v="560"/>
    </i>
    <i>
      <x v="219"/>
    </i>
    <i>
      <x v="1318"/>
    </i>
    <i>
      <x v="209"/>
    </i>
    <i>
      <x v="1334"/>
    </i>
    <i>
      <x v="397"/>
    </i>
    <i>
      <x v="442"/>
    </i>
    <i>
      <x v="1280"/>
    </i>
    <i>
      <x v="1388"/>
    </i>
    <i>
      <x v="833"/>
    </i>
    <i>
      <x v="1353"/>
    </i>
    <i>
      <x v="643"/>
    </i>
    <i>
      <x v="1101"/>
    </i>
    <i>
      <x v="1365"/>
    </i>
    <i>
      <x v="549"/>
    </i>
    <i>
      <x v="286"/>
    </i>
    <i>
      <x v="919"/>
    </i>
    <i>
      <x v="37"/>
    </i>
    <i>
      <x v="399"/>
    </i>
    <i>
      <x v="1316"/>
    </i>
    <i>
      <x v="369"/>
    </i>
    <i>
      <x v="1467"/>
    </i>
    <i>
      <x v="1423"/>
    </i>
    <i>
      <x v="1452"/>
    </i>
    <i>
      <x v="1457"/>
    </i>
    <i>
      <x v="1465"/>
    </i>
    <i>
      <x v="459"/>
    </i>
    <i>
      <x v="381"/>
    </i>
    <i>
      <x v="204"/>
    </i>
    <i>
      <x v="1236"/>
    </i>
    <i>
      <x v="1265"/>
    </i>
    <i>
      <x v="1153"/>
    </i>
    <i>
      <x v="444"/>
    </i>
    <i>
      <x v="1189"/>
    </i>
    <i>
      <x v="912"/>
    </i>
    <i>
      <x v="437"/>
    </i>
    <i>
      <x v="159"/>
    </i>
    <i>
      <x v="913"/>
    </i>
    <i>
      <x v="268"/>
    </i>
    <i>
      <x v="1290"/>
    </i>
    <i>
      <x v="201"/>
    </i>
    <i>
      <x v="43"/>
    </i>
    <i>
      <x v="1492"/>
    </i>
    <i>
      <x v="366"/>
    </i>
    <i>
      <x v="1078"/>
    </i>
    <i>
      <x v="1324"/>
    </i>
    <i>
      <x v="980"/>
    </i>
    <i>
      <x v="1264"/>
    </i>
    <i>
      <x v="1183"/>
    </i>
    <i>
      <x v="493"/>
    </i>
    <i>
      <x v="199"/>
    </i>
    <i>
      <x v="847"/>
    </i>
    <i>
      <x v="68"/>
    </i>
    <i>
      <x v="267"/>
    </i>
    <i>
      <x v="939"/>
    </i>
    <i>
      <x v="1391"/>
    </i>
    <i>
      <x v="914"/>
    </i>
    <i>
      <x v="929"/>
    </i>
    <i>
      <x v="177"/>
    </i>
    <i>
      <x v="57"/>
    </i>
    <i>
      <x v="1272"/>
    </i>
    <i>
      <x v="928"/>
    </i>
    <i>
      <x v="1152"/>
    </i>
    <i>
      <x v="1204"/>
    </i>
    <i>
      <x v="1289"/>
    </i>
    <i>
      <x v="1245"/>
    </i>
    <i>
      <x v="911"/>
    </i>
    <i>
      <x v="1190"/>
    </i>
    <i>
      <x v="1312"/>
    </i>
    <i>
      <x v="855"/>
    </i>
    <i>
      <x v="460"/>
    </i>
    <i>
      <x v="849"/>
    </i>
    <i>
      <x v="1233"/>
    </i>
    <i>
      <x v="438"/>
    </i>
    <i>
      <x v="185"/>
    </i>
    <i>
      <x v="1102"/>
    </i>
    <i>
      <x v="1285"/>
    </i>
    <i>
      <x v="179"/>
    </i>
    <i>
      <x v="186"/>
    </i>
    <i>
      <x v="1300"/>
    </i>
    <i>
      <x v="215"/>
    </i>
    <i>
      <x v="207"/>
    </i>
    <i>
      <x v="25"/>
    </i>
    <i>
      <x v="106"/>
    </i>
    <i>
      <x v="334"/>
    </i>
    <i>
      <x v="50"/>
    </i>
    <i>
      <x v="195"/>
    </i>
    <i>
      <x v="1260"/>
    </i>
    <i>
      <x v="271"/>
    </i>
    <i>
      <x v="101"/>
    </i>
    <i>
      <x v="1417"/>
    </i>
    <i>
      <x v="174"/>
    </i>
    <i>
      <x v="198"/>
    </i>
    <i>
      <x v="926"/>
    </i>
    <i>
      <x v="734"/>
    </i>
    <i>
      <x v="945"/>
    </i>
    <i>
      <x v="91"/>
    </i>
    <i>
      <x v="49"/>
    </i>
    <i>
      <x v="1439"/>
    </i>
    <i>
      <x v="1448"/>
    </i>
    <i>
      <x v="1451"/>
    </i>
    <i>
      <x v="631"/>
    </i>
    <i>
      <x v="220"/>
    </i>
    <i>
      <x v="753"/>
    </i>
    <i>
      <x v="1030"/>
    </i>
    <i>
      <x v="1489"/>
    </i>
    <i>
      <x v="978"/>
    </i>
    <i>
      <x v="58"/>
    </i>
    <i>
      <x v="953"/>
    </i>
    <i>
      <x v="579"/>
    </i>
    <i>
      <x v="1387"/>
    </i>
    <i>
      <x v="922"/>
    </i>
    <i>
      <x v="1084"/>
    </i>
    <i>
      <x v="469"/>
    </i>
    <i>
      <x v="275"/>
    </i>
    <i>
      <x v="92"/>
    </i>
    <i>
      <x v="1262"/>
    </i>
    <i>
      <x v="1294"/>
    </i>
    <i>
      <x v="164"/>
    </i>
    <i>
      <x v="196"/>
    </i>
    <i>
      <x v="1173"/>
    </i>
    <i>
      <x v="925"/>
    </i>
    <i>
      <x v="1118"/>
    </i>
    <i>
      <x v="110"/>
    </i>
    <i>
      <x v="272"/>
    </i>
    <i>
      <x v="30"/>
    </i>
    <i>
      <x v="1428"/>
    </i>
    <i>
      <x v="1483"/>
    </i>
    <i>
      <x v="910"/>
    </i>
    <i>
      <x v="1411"/>
    </i>
    <i>
      <x v="301"/>
    </i>
    <i>
      <x v="1288"/>
    </i>
    <i>
      <x v="165"/>
    </i>
    <i>
      <x v="505"/>
    </i>
    <i>
      <x v="1317"/>
    </i>
    <i>
      <x v="1105"/>
    </i>
    <i>
      <x v="976"/>
    </i>
    <i>
      <x v="194"/>
    </i>
    <i>
      <x v="719"/>
    </i>
    <i>
      <x v="107"/>
    </i>
    <i>
      <x v="270"/>
    </i>
    <i>
      <x v="425"/>
    </i>
    <i>
      <x v="124"/>
    </i>
    <i>
      <x v="109"/>
    </i>
    <i>
      <x v="1348"/>
    </i>
    <i>
      <x v="860"/>
    </i>
    <i>
      <x v="180"/>
    </i>
    <i>
      <x v="591"/>
    </i>
    <i>
      <x v="155"/>
    </i>
    <i>
      <x v="1416"/>
    </i>
    <i>
      <x v="907"/>
    </i>
    <i>
      <x v="937"/>
    </i>
    <i>
      <x v="1286"/>
    </i>
    <i>
      <x v="1187"/>
    </i>
    <i>
      <x v="372"/>
    </i>
    <i>
      <x v="739"/>
    </i>
    <i>
      <x v="440"/>
    </i>
    <i>
      <x v="644"/>
    </i>
    <i>
      <x v="5"/>
    </i>
    <i>
      <x v="87"/>
    </i>
    <i>
      <x v="839"/>
    </i>
    <i>
      <x v="6"/>
    </i>
    <i>
      <x v="421"/>
    </i>
    <i>
      <x v="34"/>
    </i>
    <i>
      <x/>
    </i>
    <i>
      <x v="191"/>
    </i>
    <i>
      <x v="949"/>
    </i>
    <i>
      <x v="921"/>
    </i>
    <i>
      <x v="548"/>
    </i>
    <i>
      <x v="74"/>
    </i>
    <i>
      <x v="1025"/>
    </i>
    <i>
      <x v="1464"/>
    </i>
    <i>
      <x v="1482"/>
    </i>
    <i>
      <x v="1450"/>
    </i>
    <i>
      <x v="47"/>
    </i>
    <i>
      <x v="784"/>
    </i>
    <i>
      <x v="1438"/>
    </i>
    <i>
      <x v="274"/>
    </i>
    <i>
      <x v="170"/>
    </i>
    <i>
      <x v="934"/>
    </i>
    <i>
      <x v="178"/>
    </i>
    <i>
      <x v="982"/>
    </i>
    <i>
      <x v="545"/>
    </i>
    <i>
      <x v="1154"/>
    </i>
    <i>
      <x v="1106"/>
    </i>
    <i>
      <x v="1085"/>
    </i>
    <i>
      <x v="1227"/>
    </i>
    <i>
      <x v="906"/>
    </i>
    <i>
      <x v="481"/>
    </i>
    <i>
      <x v="920"/>
    </i>
    <i>
      <x v="1029"/>
    </i>
    <i>
      <x v="1369"/>
    </i>
    <i>
      <x v="1308"/>
    </i>
    <i>
      <x v="1223"/>
    </i>
    <i>
      <x v="221"/>
    </i>
    <i>
      <x v="33"/>
    </i>
    <i>
      <x v="416"/>
    </i>
    <i>
      <x v="182"/>
    </i>
    <i>
      <x v="183"/>
    </i>
    <i>
      <x v="227"/>
    </i>
    <i>
      <x v="29"/>
    </i>
    <i>
      <x v="1323"/>
    </i>
    <i>
      <x v="367"/>
    </i>
    <i t="grand">
      <x/>
    </i>
  </rowItems>
  <colItems count="1">
    <i/>
  </colItems>
  <dataFields count="1">
    <dataField name="Sum of 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9D908-1951-429F-9D97-C81A078FA2F0}"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showAll="0"/>
    <pivotField numFmtId="14" showAll="0">
      <items count="846">
        <item x="571"/>
        <item x="538"/>
        <item x="575"/>
        <item x="587"/>
        <item x="605"/>
        <item x="810"/>
        <item x="447"/>
        <item x="413"/>
        <item x="233"/>
        <item x="205"/>
        <item x="209"/>
        <item x="816"/>
        <item x="61"/>
        <item x="834"/>
        <item x="715"/>
        <item x="785"/>
        <item x="728"/>
        <item x="592"/>
        <item x="24"/>
        <item x="792"/>
        <item x="540"/>
        <item x="282"/>
        <item x="770"/>
        <item x="252"/>
        <item x="641"/>
        <item x="363"/>
        <item x="429"/>
        <item x="740"/>
        <item x="818"/>
        <item x="482"/>
        <item x="780"/>
        <item x="569"/>
        <item x="296"/>
        <item x="184"/>
        <item x="839"/>
        <item x="214"/>
        <item x="546"/>
        <item x="448"/>
        <item x="514"/>
        <item x="357"/>
        <item x="733"/>
        <item x="428"/>
        <item x="512"/>
        <item x="683"/>
        <item x="163"/>
        <item x="817"/>
        <item x="494"/>
        <item x="336"/>
        <item x="778"/>
        <item x="757"/>
        <item x="177"/>
        <item x="119"/>
        <item x="561"/>
        <item x="3"/>
        <item x="743"/>
        <item x="392"/>
        <item x="670"/>
        <item x="222"/>
        <item x="106"/>
        <item x="603"/>
        <item x="102"/>
        <item x="232"/>
        <item x="354"/>
        <item x="1"/>
        <item x="247"/>
        <item x="680"/>
        <item x="835"/>
        <item x="344"/>
        <item x="60"/>
        <item x="819"/>
        <item x="153"/>
        <item x="395"/>
        <item x="101"/>
        <item x="677"/>
        <item x="446"/>
        <item x="682"/>
        <item x="648"/>
        <item x="767"/>
        <item x="48"/>
        <item x="510"/>
        <item x="379"/>
        <item x="283"/>
        <item x="598"/>
        <item x="627"/>
        <item x="249"/>
        <item x="703"/>
        <item x="52"/>
        <item x="327"/>
        <item x="449"/>
        <item x="453"/>
        <item x="557"/>
        <item x="289"/>
        <item x="31"/>
        <item x="186"/>
        <item x="28"/>
        <item x="90"/>
        <item x="237"/>
        <item x="167"/>
        <item x="769"/>
        <item x="836"/>
        <item x="697"/>
        <item x="672"/>
        <item x="382"/>
        <item x="624"/>
        <item x="29"/>
        <item x="4"/>
        <item x="225"/>
        <item x="422"/>
        <item x="162"/>
        <item x="669"/>
        <item x="772"/>
        <item x="105"/>
        <item x="723"/>
        <item x="652"/>
        <item x="439"/>
        <item x="457"/>
        <item x="45"/>
        <item x="112"/>
        <item x="53"/>
        <item x="768"/>
        <item x="412"/>
        <item x="51"/>
        <item x="698"/>
        <item x="180"/>
        <item x="407"/>
        <item x="159"/>
        <item x="387"/>
        <item x="791"/>
        <item x="401"/>
        <item x="306"/>
        <item x="349"/>
        <item x="679"/>
        <item x="66"/>
        <item x="824"/>
        <item x="509"/>
        <item x="465"/>
        <item x="10"/>
        <item x="117"/>
        <item x="620"/>
        <item x="700"/>
        <item x="220"/>
        <item x="650"/>
        <item x="380"/>
        <item x="638"/>
        <item x="488"/>
        <item x="450"/>
        <item x="275"/>
        <item x="116"/>
        <item x="722"/>
        <item x="814"/>
        <item x="352"/>
        <item x="673"/>
        <item x="524"/>
        <item x="609"/>
        <item x="64"/>
        <item x="399"/>
        <item x="137"/>
        <item x="314"/>
        <item x="544"/>
        <item x="541"/>
        <item x="403"/>
        <item x="318"/>
        <item x="747"/>
        <item x="504"/>
        <item x="461"/>
        <item x="218"/>
        <item x="142"/>
        <item x="266"/>
        <item x="224"/>
        <item x="589"/>
        <item x="497"/>
        <item x="812"/>
        <item x="279"/>
        <item x="9"/>
        <item x="376"/>
        <item x="705"/>
        <item x="434"/>
        <item x="124"/>
        <item x="629"/>
        <item x="168"/>
        <item x="324"/>
        <item x="597"/>
        <item x="394"/>
        <item x="798"/>
        <item x="396"/>
        <item x="600"/>
        <item x="639"/>
        <item x="170"/>
        <item x="43"/>
        <item x="164"/>
        <item x="843"/>
        <item x="469"/>
        <item x="441"/>
        <item x="786"/>
        <item x="480"/>
        <item x="735"/>
        <item x="531"/>
        <item x="272"/>
        <item x="802"/>
        <item x="820"/>
        <item x="348"/>
        <item x="255"/>
        <item x="211"/>
        <item x="404"/>
        <item x="299"/>
        <item x="763"/>
        <item x="479"/>
        <item x="351"/>
        <item x="718"/>
        <item x="784"/>
        <item x="15"/>
        <item x="305"/>
        <item x="559"/>
        <item x="270"/>
        <item x="813"/>
        <item x="537"/>
        <item x="212"/>
        <item x="216"/>
        <item x="796"/>
        <item x="614"/>
        <item x="754"/>
        <item x="716"/>
        <item x="838"/>
        <item x="617"/>
        <item x="98"/>
        <item x="474"/>
        <item x="612"/>
        <item x="730"/>
        <item x="100"/>
        <item x="425"/>
        <item x="717"/>
        <item x="844"/>
        <item x="276"/>
        <item x="830"/>
        <item x="355"/>
        <item x="523"/>
        <item x="649"/>
        <item x="122"/>
        <item x="744"/>
        <item x="417"/>
        <item x="666"/>
        <item x="192"/>
        <item x="444"/>
        <item x="265"/>
        <item x="781"/>
        <item x="826"/>
        <item x="359"/>
        <item x="674"/>
        <item x="805"/>
        <item x="572"/>
        <item x="761"/>
        <item x="406"/>
        <item x="171"/>
        <item x="710"/>
        <item x="23"/>
        <item x="130"/>
        <item x="22"/>
        <item x="828"/>
        <item x="243"/>
        <item x="313"/>
        <item x="602"/>
        <item x="145"/>
        <item x="455"/>
        <item x="273"/>
        <item x="499"/>
        <item x="353"/>
        <item x="49"/>
        <item x="219"/>
        <item x="470"/>
        <item x="695"/>
        <item x="751"/>
        <item x="558"/>
        <item x="398"/>
        <item x="320"/>
        <item x="746"/>
        <item x="329"/>
        <item x="356"/>
        <item x="616"/>
        <item x="193"/>
        <item x="360"/>
        <item x="131"/>
        <item x="39"/>
        <item x="203"/>
        <item x="518"/>
        <item x="502"/>
        <item x="372"/>
        <item x="671"/>
        <item x="410"/>
        <item x="339"/>
        <item x="332"/>
        <item x="822"/>
        <item x="109"/>
        <item x="737"/>
        <item x="342"/>
        <item x="140"/>
        <item x="758"/>
        <item x="108"/>
        <item x="47"/>
        <item x="236"/>
        <item x="483"/>
        <item x="240"/>
        <item x="293"/>
        <item x="20"/>
        <item x="547"/>
        <item x="87"/>
        <item x="408"/>
        <item x="806"/>
        <item x="840"/>
        <item x="185"/>
        <item x="144"/>
        <item x="86"/>
        <item x="642"/>
        <item x="777"/>
        <item x="304"/>
        <item x="133"/>
        <item x="536"/>
        <item x="5"/>
        <item x="42"/>
        <item x="694"/>
        <item x="300"/>
        <item x="191"/>
        <item x="274"/>
        <item x="391"/>
        <item x="173"/>
        <item x="646"/>
        <item x="591"/>
        <item x="522"/>
        <item x="745"/>
        <item x="415"/>
        <item x="821"/>
        <item x="585"/>
        <item x="759"/>
        <item x="454"/>
        <item x="658"/>
        <item x="495"/>
        <item x="281"/>
        <item x="653"/>
        <item x="437"/>
        <item x="30"/>
        <item x="358"/>
        <item x="41"/>
        <item x="199"/>
        <item x="549"/>
        <item x="141"/>
        <item x="74"/>
        <item x="302"/>
        <item x="693"/>
        <item x="37"/>
        <item x="345"/>
        <item x="14"/>
        <item x="604"/>
        <item x="478"/>
        <item x="618"/>
        <item x="438"/>
        <item x="148"/>
        <item x="414"/>
        <item x="528"/>
        <item x="8"/>
        <item x="113"/>
        <item x="809"/>
        <item x="419"/>
        <item x="732"/>
        <item x="194"/>
        <item x="793"/>
        <item x="511"/>
        <item x="435"/>
        <item x="152"/>
        <item x="82"/>
        <item x="727"/>
        <item x="656"/>
        <item x="527"/>
        <item x="111"/>
        <item x="127"/>
        <item x="297"/>
        <item x="62"/>
        <item x="685"/>
        <item x="803"/>
        <item x="466"/>
        <item x="223"/>
        <item x="491"/>
        <item x="143"/>
        <item x="183"/>
        <item x="634"/>
        <item x="231"/>
        <item x="630"/>
        <item x="253"/>
        <item x="390"/>
        <item x="287"/>
        <item x="400"/>
        <item x="520"/>
        <item x="6"/>
        <item x="365"/>
        <item x="347"/>
        <item x="709"/>
        <item x="787"/>
        <item x="367"/>
        <item x="542"/>
        <item x="775"/>
        <item x="633"/>
        <item x="764"/>
        <item x="807"/>
        <item x="800"/>
        <item x="103"/>
        <item x="726"/>
        <item x="377"/>
        <item x="581"/>
        <item x="459"/>
        <item x="525"/>
        <item x="335"/>
        <item x="234"/>
        <item x="631"/>
        <item x="625"/>
        <item x="21"/>
        <item x="484"/>
        <item x="731"/>
        <item x="773"/>
        <item x="295"/>
        <item x="89"/>
        <item x="228"/>
        <item x="383"/>
        <item x="804"/>
        <item x="702"/>
        <item x="97"/>
        <item x="107"/>
        <item x="126"/>
        <item x="213"/>
        <item x="505"/>
        <item x="610"/>
        <item x="739"/>
        <item x="58"/>
        <item x="78"/>
        <item x="690"/>
        <item x="464"/>
        <item x="221"/>
        <item x="756"/>
        <item x="63"/>
        <item x="46"/>
        <item x="402"/>
        <item x="149"/>
        <item x="330"/>
        <item x="334"/>
        <item x="831"/>
        <item x="529"/>
        <item x="68"/>
        <item x="662"/>
        <item x="25"/>
        <item x="699"/>
        <item x="708"/>
        <item x="458"/>
        <item x="229"/>
        <item x="325"/>
        <item x="95"/>
        <item x="73"/>
        <item x="779"/>
        <item x="176"/>
        <item x="667"/>
        <item x="748"/>
        <item x="418"/>
        <item x="70"/>
        <item x="704"/>
        <item x="842"/>
        <item x="593"/>
        <item x="808"/>
        <item x="431"/>
        <item x="259"/>
        <item x="80"/>
        <item x="601"/>
        <item x="0"/>
        <item x="154"/>
        <item x="476"/>
        <item x="210"/>
        <item x="128"/>
        <item x="120"/>
        <item x="692"/>
        <item x="427"/>
        <item x="292"/>
        <item x="460"/>
        <item x="640"/>
        <item x="489"/>
        <item x="719"/>
        <item x="161"/>
        <item x="430"/>
        <item x="500"/>
        <item x="241"/>
        <item x="264"/>
        <item x="76"/>
        <item x="65"/>
        <item x="77"/>
        <item x="298"/>
        <item x="7"/>
        <item x="166"/>
        <item x="707"/>
        <item x="661"/>
        <item x="157"/>
        <item x="69"/>
        <item x="691"/>
        <item x="750"/>
        <item x="766"/>
        <item x="738"/>
        <item x="564"/>
        <item x="471"/>
        <item x="623"/>
        <item x="665"/>
        <item x="424"/>
        <item x="577"/>
        <item x="94"/>
        <item x="341"/>
        <item x="411"/>
        <item x="684"/>
        <item x="535"/>
        <item x="393"/>
        <item x="138"/>
        <item x="346"/>
        <item x="654"/>
        <item x="135"/>
        <item x="584"/>
        <item x="841"/>
        <item x="426"/>
        <item x="271"/>
        <item x="378"/>
        <item x="789"/>
        <item x="36"/>
        <item x="44"/>
        <item x="508"/>
        <item x="696"/>
        <item x="11"/>
        <item x="619"/>
        <item x="284"/>
        <item x="416"/>
        <item x="827"/>
        <item x="563"/>
        <item x="309"/>
        <item x="187"/>
        <item x="340"/>
        <item x="688"/>
        <item x="230"/>
        <item x="147"/>
        <item x="507"/>
        <item x="749"/>
        <item x="729"/>
        <item x="420"/>
        <item x="590"/>
        <item x="712"/>
        <item x="755"/>
        <item x="18"/>
        <item x="198"/>
        <item x="290"/>
        <item x="201"/>
        <item x="368"/>
        <item x="668"/>
        <item x="155"/>
        <item x="664"/>
        <item x="554"/>
        <item x="599"/>
        <item x="496"/>
        <item x="33"/>
        <item x="647"/>
        <item x="833"/>
        <item x="445"/>
        <item x="85"/>
        <item x="99"/>
        <item x="319"/>
        <item x="17"/>
        <item x="27"/>
        <item x="788"/>
        <item x="125"/>
        <item x="366"/>
        <item x="150"/>
        <item x="139"/>
        <item x="326"/>
        <item x="256"/>
        <item x="26"/>
        <item x="553"/>
        <item x="539"/>
        <item x="825"/>
        <item x="579"/>
        <item x="384"/>
        <item x="202"/>
        <item x="790"/>
        <item x="277"/>
        <item x="262"/>
        <item x="421"/>
        <item x="197"/>
        <item x="583"/>
        <item x="611"/>
        <item x="2"/>
        <item x="158"/>
        <item x="423"/>
        <item x="676"/>
        <item x="35"/>
        <item x="93"/>
        <item x="596"/>
        <item x="129"/>
        <item x="753"/>
        <item x="657"/>
        <item x="644"/>
        <item x="443"/>
        <item x="174"/>
        <item x="595"/>
        <item x="244"/>
        <item x="534"/>
        <item x="526"/>
        <item x="242"/>
        <item x="189"/>
        <item x="765"/>
        <item x="582"/>
        <item x="607"/>
        <item x="160"/>
        <item x="467"/>
        <item x="832"/>
        <item x="565"/>
        <item x="713"/>
        <item x="307"/>
        <item x="621"/>
        <item x="475"/>
        <item x="548"/>
        <item x="568"/>
        <item x="227"/>
        <item x="104"/>
        <item x="72"/>
        <item x="655"/>
        <item x="829"/>
        <item x="742"/>
        <item x="188"/>
        <item x="545"/>
        <item x="371"/>
        <item x="555"/>
        <item x="681"/>
        <item x="711"/>
        <item x="626"/>
        <item x="208"/>
        <item x="206"/>
        <item x="350"/>
        <item x="578"/>
        <item x="370"/>
        <item x="114"/>
        <item x="280"/>
        <item x="165"/>
        <item x="328"/>
        <item x="663"/>
        <item x="59"/>
        <item x="477"/>
        <item x="533"/>
        <item x="258"/>
        <item x="675"/>
        <item x="516"/>
        <item x="288"/>
        <item x="261"/>
        <item x="110"/>
        <item x="794"/>
        <item x="492"/>
        <item x="308"/>
        <item x="574"/>
        <item x="312"/>
        <item x="310"/>
        <item x="481"/>
        <item x="782"/>
        <item x="606"/>
        <item x="721"/>
        <item x="725"/>
        <item x="337"/>
        <item x="178"/>
        <item x="519"/>
        <item x="268"/>
        <item x="285"/>
        <item x="248"/>
        <item x="331"/>
        <item x="381"/>
        <item x="440"/>
        <item x="115"/>
        <item x="706"/>
        <item x="594"/>
        <item x="550"/>
        <item x="374"/>
        <item x="517"/>
        <item x="570"/>
        <item x="689"/>
        <item x="433"/>
        <item x="179"/>
        <item x="560"/>
        <item x="734"/>
        <item x="543"/>
        <item x="405"/>
        <item x="776"/>
        <item x="473"/>
        <item x="615"/>
        <item x="316"/>
        <item x="118"/>
        <item x="132"/>
        <item x="521"/>
        <item x="91"/>
        <item x="635"/>
        <item x="660"/>
        <item x="506"/>
        <item x="823"/>
        <item x="576"/>
        <item x="797"/>
        <item x="714"/>
        <item x="436"/>
        <item x="622"/>
        <item x="451"/>
        <item x="741"/>
        <item x="67"/>
        <item x="217"/>
        <item x="811"/>
        <item x="736"/>
        <item x="50"/>
        <item x="301"/>
        <item x="13"/>
        <item x="503"/>
        <item x="837"/>
        <item x="57"/>
        <item x="267"/>
        <item x="123"/>
        <item x="795"/>
        <item x="79"/>
        <item x="54"/>
        <item x="317"/>
        <item x="678"/>
        <item x="783"/>
        <item x="182"/>
        <item x="136"/>
        <item x="195"/>
        <item x="720"/>
        <item x="513"/>
        <item x="456"/>
        <item x="485"/>
        <item x="815"/>
        <item x="686"/>
        <item x="771"/>
        <item x="760"/>
        <item x="294"/>
        <item x="245"/>
        <item x="96"/>
        <item x="659"/>
        <item x="291"/>
        <item x="515"/>
        <item x="552"/>
        <item x="472"/>
        <item x="608"/>
        <item x="362"/>
        <item x="311"/>
        <item x="752"/>
        <item x="486"/>
        <item x="799"/>
        <item x="269"/>
        <item x="409"/>
        <item x="562"/>
        <item x="442"/>
        <item x="323"/>
        <item x="762"/>
        <item x="207"/>
        <item x="490"/>
        <item x="169"/>
        <item x="432"/>
        <item x="321"/>
        <item x="215"/>
        <item x="75"/>
        <item x="586"/>
        <item x="246"/>
        <item x="386"/>
        <item x="204"/>
        <item x="645"/>
        <item x="628"/>
        <item x="40"/>
        <item x="303"/>
        <item x="19"/>
        <item x="637"/>
        <item x="580"/>
        <item x="498"/>
        <item x="151"/>
        <item x="632"/>
        <item x="556"/>
        <item x="724"/>
        <item x="501"/>
        <item x="613"/>
        <item x="567"/>
        <item x="84"/>
        <item x="462"/>
        <item x="385"/>
        <item x="530"/>
        <item x="388"/>
        <item x="235"/>
        <item x="588"/>
        <item x="566"/>
        <item x="315"/>
        <item x="801"/>
        <item x="238"/>
        <item x="175"/>
        <item x="573"/>
        <item x="452"/>
        <item x="389"/>
        <item x="397"/>
        <item x="254"/>
        <item x="487"/>
        <item x="468"/>
        <item x="200"/>
        <item x="333"/>
        <item x="369"/>
        <item x="56"/>
        <item x="16"/>
        <item x="12"/>
        <item x="278"/>
        <item x="286"/>
        <item x="181"/>
        <item x="361"/>
        <item x="34"/>
        <item x="532"/>
        <item x="134"/>
        <item x="364"/>
        <item x="701"/>
        <item x="226"/>
        <item x="196"/>
        <item x="81"/>
        <item x="250"/>
        <item x="493"/>
        <item x="551"/>
        <item x="263"/>
        <item x="260"/>
        <item x="651"/>
        <item x="88"/>
        <item x="239"/>
        <item x="343"/>
        <item x="774"/>
        <item x="257"/>
        <item x="687"/>
        <item x="83"/>
        <item x="55"/>
        <item x="32"/>
        <item x="146"/>
        <item x="643"/>
        <item x="373"/>
        <item x="463"/>
        <item x="375"/>
        <item x="92"/>
        <item x="156"/>
        <item x="190"/>
        <item x="71"/>
        <item x="338"/>
        <item x="121"/>
        <item x="322"/>
        <item x="636"/>
        <item x="38"/>
        <item x="251"/>
        <item x="172"/>
        <item t="default"/>
      </items>
    </pivotField>
    <pivotField numFmtId="14" showAll="0"/>
    <pivotField showAll="0"/>
    <pivotField showAll="0"/>
    <pivotField showAll="0">
      <items count="18">
        <item x="8"/>
        <item x="5"/>
        <item x="2"/>
        <item x="4"/>
        <item x="15"/>
        <item x="10"/>
        <item x="14"/>
        <item x="13"/>
        <item x="11"/>
        <item x="1"/>
        <item x="0"/>
        <item x="16"/>
        <item x="9"/>
        <item x="3"/>
        <item x="7"/>
        <item x="12"/>
        <item x="6"/>
        <item t="default"/>
      </items>
    </pivotField>
    <pivotField showAll="0">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default"/>
      </items>
    </pivotField>
    <pivotField numFmtId="2" showAll="0">
      <items count="2349">
        <item x="794"/>
        <item x="278"/>
        <item x="1606"/>
        <item x="1816"/>
        <item x="1859"/>
        <item x="630"/>
        <item x="1469"/>
        <item x="340"/>
        <item x="1943"/>
        <item x="413"/>
        <item x="1534"/>
        <item x="1949"/>
        <item x="734"/>
        <item x="1047"/>
        <item x="154"/>
        <item x="34"/>
        <item x="1775"/>
        <item x="2314"/>
        <item x="65"/>
        <item x="175"/>
        <item x="1685"/>
        <item x="450"/>
        <item x="1253"/>
        <item x="1825"/>
        <item x="1497"/>
        <item x="481"/>
        <item x="2235"/>
        <item x="1362"/>
        <item x="361"/>
        <item x="1338"/>
        <item x="308"/>
        <item x="1121"/>
        <item x="1207"/>
        <item x="1309"/>
        <item x="912"/>
        <item x="532"/>
        <item x="279"/>
        <item x="1378"/>
        <item x="943"/>
        <item x="1003"/>
        <item x="1155"/>
        <item x="2305"/>
        <item x="324"/>
        <item x="910"/>
        <item x="1740"/>
        <item x="1404"/>
        <item x="1610"/>
        <item x="174"/>
        <item x="928"/>
        <item x="41"/>
        <item x="1412"/>
        <item x="1010"/>
        <item x="1852"/>
        <item x="2014"/>
        <item x="749"/>
        <item x="1732"/>
        <item x="512"/>
        <item x="1310"/>
        <item x="1285"/>
        <item x="823"/>
        <item x="2247"/>
        <item x="234"/>
        <item x="974"/>
        <item x="2097"/>
        <item x="1323"/>
        <item x="302"/>
        <item x="287"/>
        <item x="1890"/>
        <item x="1875"/>
        <item x="1318"/>
        <item x="573"/>
        <item x="1935"/>
        <item x="923"/>
        <item x="2119"/>
        <item x="998"/>
        <item x="94"/>
        <item x="997"/>
        <item x="1996"/>
        <item x="2295"/>
        <item x="1057"/>
        <item x="99"/>
        <item x="1756"/>
        <item x="653"/>
        <item x="1114"/>
        <item x="603"/>
        <item x="1995"/>
        <item x="254"/>
        <item x="535"/>
        <item x="1472"/>
        <item x="1335"/>
        <item x="553"/>
        <item x="76"/>
        <item x="560"/>
        <item x="1715"/>
        <item x="459"/>
        <item x="645"/>
        <item x="1004"/>
        <item x="2093"/>
        <item x="347"/>
        <item x="28"/>
        <item x="2108"/>
        <item x="1815"/>
        <item x="594"/>
        <item x="747"/>
        <item x="461"/>
        <item x="1804"/>
        <item x="156"/>
        <item x="1786"/>
        <item x="1695"/>
        <item x="999"/>
        <item x="56"/>
        <item x="2177"/>
        <item x="1894"/>
        <item x="269"/>
        <item x="1953"/>
        <item x="1483"/>
        <item x="1807"/>
        <item x="1281"/>
        <item x="90"/>
        <item x="301"/>
        <item x="1053"/>
        <item x="320"/>
        <item x="1200"/>
        <item x="1524"/>
        <item x="1015"/>
        <item x="27"/>
        <item x="1480"/>
        <item x="354"/>
        <item x="1946"/>
        <item x="833"/>
        <item x="54"/>
        <item x="1339"/>
        <item x="1691"/>
        <item x="428"/>
        <item x="188"/>
        <item x="1791"/>
        <item x="1096"/>
        <item x="306"/>
        <item x="827"/>
        <item x="1602"/>
        <item x="312"/>
        <item x="286"/>
        <item x="1950"/>
        <item x="91"/>
        <item x="523"/>
        <item x="2"/>
        <item x="183"/>
        <item x="588"/>
        <item x="256"/>
        <item x="517"/>
        <item x="702"/>
        <item x="496"/>
        <item x="1928"/>
        <item x="695"/>
        <item x="1268"/>
        <item x="71"/>
        <item x="1624"/>
        <item x="1077"/>
        <item x="97"/>
        <item x="1164"/>
        <item x="1545"/>
        <item x="1487"/>
        <item x="1780"/>
        <item x="1387"/>
        <item x="1115"/>
        <item x="687"/>
        <item x="805"/>
        <item x="1865"/>
        <item x="800"/>
        <item x="847"/>
        <item x="1360"/>
        <item x="2056"/>
        <item x="996"/>
        <item x="1417"/>
        <item x="1366"/>
        <item x="102"/>
        <item x="2166"/>
        <item x="1234"/>
        <item x="2192"/>
        <item x="873"/>
        <item x="1733"/>
        <item x="1349"/>
        <item x="430"/>
        <item x="442"/>
        <item x="1594"/>
        <item x="482"/>
        <item x="1371"/>
        <item x="1228"/>
        <item x="10"/>
        <item x="1350"/>
        <item x="2258"/>
        <item x="647"/>
        <item x="315"/>
        <item x="417"/>
        <item x="1578"/>
        <item x="321"/>
        <item x="313"/>
        <item x="551"/>
        <item x="1361"/>
        <item x="1236"/>
        <item x="45"/>
        <item x="1444"/>
        <item x="2083"/>
        <item x="1089"/>
        <item x="881"/>
        <item x="870"/>
        <item x="646"/>
        <item x="672"/>
        <item x="142"/>
        <item x="2268"/>
        <item x="1877"/>
        <item x="574"/>
        <item x="1275"/>
        <item x="104"/>
        <item x="518"/>
        <item x="1211"/>
        <item x="124"/>
        <item x="1299"/>
        <item x="462"/>
        <item x="2342"/>
        <item x="1876"/>
        <item x="1081"/>
        <item x="922"/>
        <item x="809"/>
        <item x="1224"/>
        <item x="504"/>
        <item x="1409"/>
        <item x="1067"/>
        <item x="722"/>
        <item x="1998"/>
        <item x="424"/>
        <item x="115"/>
        <item x="493"/>
        <item x="405"/>
        <item x="1150"/>
        <item x="1468"/>
        <item x="1429"/>
        <item x="1019"/>
        <item x="1271"/>
        <item x="2333"/>
        <item x="427"/>
        <item x="237"/>
        <item x="1734"/>
        <item x="634"/>
        <item x="2309"/>
        <item x="675"/>
        <item x="1345"/>
        <item x="990"/>
        <item x="282"/>
        <item x="2255"/>
        <item x="1976"/>
        <item x="193"/>
        <item x="1471"/>
        <item x="1720"/>
        <item x="1359"/>
        <item x="2020"/>
        <item x="69"/>
        <item x="1060"/>
        <item x="1435"/>
        <item x="1762"/>
        <item x="441"/>
        <item x="987"/>
        <item x="756"/>
        <item x="46"/>
        <item x="815"/>
        <item x="1415"/>
        <item x="1484"/>
        <item x="77"/>
        <item x="2075"/>
        <item x="2162"/>
        <item x="1954"/>
        <item x="913"/>
        <item x="2126"/>
        <item x="1721"/>
        <item x="767"/>
        <item x="1156"/>
        <item x="1973"/>
        <item x="831"/>
        <item x="1439"/>
        <item x="857"/>
        <item x="561"/>
        <item x="1189"/>
        <item x="577"/>
        <item x="253"/>
        <item x="2171"/>
        <item x="40"/>
        <item x="1029"/>
        <item x="330"/>
        <item x="988"/>
        <item x="14"/>
        <item x="2096"/>
        <item x="1037"/>
        <item x="2225"/>
        <item x="1633"/>
        <item x="963"/>
        <item x="757"/>
        <item x="1065"/>
        <item x="293"/>
        <item x="520"/>
        <item x="942"/>
        <item x="2086"/>
        <item x="572"/>
        <item x="159"/>
        <item x="1933"/>
        <item x="867"/>
        <item x="331"/>
        <item x="1805"/>
        <item x="1662"/>
        <item x="2001"/>
        <item x="2257"/>
        <item x="348"/>
        <item x="585"/>
        <item x="1639"/>
        <item x="2117"/>
        <item x="1317"/>
        <item x="1302"/>
        <item x="1399"/>
        <item x="1194"/>
        <item x="1600"/>
        <item x="1782"/>
        <item x="1753"/>
        <item x="1129"/>
        <item x="925"/>
        <item x="1888"/>
        <item x="1643"/>
        <item x="982"/>
        <item x="807"/>
        <item x="595"/>
        <item x="1334"/>
        <item x="265"/>
        <item x="860"/>
        <item x="1731"/>
        <item x="2242"/>
        <item x="986"/>
        <item x="395"/>
        <item x="1530"/>
        <item x="358"/>
        <item x="199"/>
        <item x="435"/>
        <item x="1450"/>
        <item x="478"/>
        <item x="2345"/>
        <item x="1971"/>
        <item x="457"/>
        <item x="258"/>
        <item x="2170"/>
        <item x="1874"/>
        <item x="1396"/>
        <item x="1119"/>
        <item x="2276"/>
        <item x="2344"/>
        <item x="1017"/>
        <item x="777"/>
        <item x="363"/>
        <item x="1986"/>
        <item x="259"/>
        <item x="2163"/>
        <item x="17"/>
        <item x="1296"/>
        <item x="290"/>
        <item x="388"/>
        <item x="2109"/>
        <item x="2102"/>
        <item x="63"/>
        <item x="2018"/>
        <item x="2221"/>
        <item x="669"/>
        <item x="96"/>
        <item x="762"/>
        <item x="779"/>
        <item x="524"/>
        <item x="2222"/>
        <item x="1796"/>
        <item x="1635"/>
        <item x="0"/>
        <item x="1389"/>
        <item x="510"/>
        <item x="548"/>
        <item x="406"/>
        <item x="1671"/>
        <item x="211"/>
        <item x="489"/>
        <item x="1884"/>
        <item x="23"/>
        <item x="1527"/>
        <item x="1477"/>
        <item x="152"/>
        <item x="977"/>
        <item x="973"/>
        <item x="635"/>
        <item x="1914"/>
        <item x="87"/>
        <item x="1656"/>
        <item x="2216"/>
        <item x="89"/>
        <item x="198"/>
        <item x="125"/>
        <item x="1208"/>
        <item x="346"/>
        <item x="926"/>
        <item x="206"/>
        <item x="771"/>
        <item x="1025"/>
        <item x="1779"/>
        <item x="1012"/>
        <item x="1425"/>
        <item x="275"/>
        <item x="903"/>
        <item x="1423"/>
        <item x="2105"/>
        <item x="770"/>
        <item x="955"/>
        <item x="738"/>
        <item x="1420"/>
        <item x="1990"/>
        <item x="1225"/>
        <item x="666"/>
        <item x="895"/>
        <item x="2150"/>
        <item x="1502"/>
        <item x="579"/>
        <item x="1541"/>
        <item x="1994"/>
        <item x="683"/>
        <item x="2213"/>
        <item x="1076"/>
        <item x="1980"/>
        <item x="1713"/>
        <item x="1419"/>
        <item x="392"/>
        <item x="2197"/>
        <item x="329"/>
        <item x="1223"/>
        <item x="2304"/>
        <item x="689"/>
        <item x="1979"/>
        <item x="978"/>
        <item x="165"/>
        <item x="1319"/>
        <item x="192"/>
        <item x="1038"/>
        <item x="1564"/>
        <item x="743"/>
        <item x="1900"/>
        <item x="1365"/>
        <item x="389"/>
        <item x="268"/>
        <item x="1575"/>
        <item x="2094"/>
        <item x="1919"/>
        <item x="1083"/>
        <item x="604"/>
        <item x="235"/>
        <item x="1823"/>
        <item x="706"/>
        <item x="1959"/>
        <item x="564"/>
        <item x="1651"/>
        <item x="378"/>
        <item x="2172"/>
        <item x="367"/>
        <item x="1240"/>
        <item x="2320"/>
        <item x="501"/>
        <item x="1932"/>
        <item x="487"/>
        <item x="1328"/>
        <item x="803"/>
        <item x="425"/>
        <item x="1785"/>
        <item x="931"/>
        <item x="242"/>
        <item x="746"/>
        <item x="2055"/>
        <item x="752"/>
        <item x="1968"/>
        <item x="4"/>
        <item x="652"/>
        <item x="861"/>
        <item x="1499"/>
        <item x="2220"/>
        <item x="842"/>
        <item x="225"/>
        <item x="2237"/>
        <item x="1326"/>
        <item x="203"/>
        <item x="449"/>
        <item x="855"/>
        <item x="488"/>
        <item x="1048"/>
        <item x="1759"/>
        <item x="1363"/>
        <item x="1547"/>
        <item x="944"/>
        <item x="581"/>
        <item x="1517"/>
        <item x="907"/>
        <item x="1516"/>
        <item x="2169"/>
        <item x="179"/>
        <item x="299"/>
        <item x="1822"/>
        <item x="1448"/>
        <item x="1851"/>
        <item x="1664"/>
        <item x="617"/>
        <item x="1586"/>
        <item x="1694"/>
        <item x="1178"/>
        <item x="1147"/>
        <item x="498"/>
        <item x="182"/>
        <item x="296"/>
        <item x="2307"/>
        <item x="549"/>
        <item x="601"/>
        <item x="1175"/>
        <item x="38"/>
        <item x="2236"/>
        <item x="25"/>
        <item x="2035"/>
        <item x="1148"/>
        <item x="1849"/>
        <item x="850"/>
        <item x="2134"/>
        <item x="1347"/>
        <item x="2065"/>
        <item x="1523"/>
        <item x="169"/>
        <item x="1722"/>
        <item x="364"/>
        <item x="1181"/>
        <item x="191"/>
        <item x="1642"/>
        <item x="503"/>
        <item x="911"/>
        <item x="59"/>
        <item x="1117"/>
        <item x="1170"/>
        <item x="1104"/>
        <item x="2115"/>
        <item x="1408"/>
        <item x="2146"/>
        <item x="436"/>
        <item x="1778"/>
        <item x="1257"/>
        <item x="24"/>
        <item x="1221"/>
        <item x="1504"/>
        <item x="614"/>
        <item x="1465"/>
        <item x="491"/>
        <item x="869"/>
        <item x="238"/>
        <item x="1898"/>
        <item x="368"/>
        <item x="991"/>
        <item x="453"/>
        <item x="277"/>
        <item x="1983"/>
        <item x="1771"/>
        <item x="1168"/>
        <item x="2181"/>
        <item x="1430"/>
        <item x="2301"/>
        <item x="2189"/>
        <item x="1085"/>
        <item x="877"/>
        <item x="240"/>
        <item x="1436"/>
        <item x="1698"/>
        <item x="2138"/>
        <item x="151"/>
        <item x="1536"/>
        <item x="2112"/>
        <item x="12"/>
        <item x="2328"/>
        <item x="1090"/>
        <item x="1464"/>
        <item x="521"/>
        <item x="1833"/>
        <item x="1985"/>
        <item x="316"/>
        <item x="350"/>
        <item x="2284"/>
        <item x="1752"/>
        <item x="257"/>
        <item x="339"/>
        <item x="1878"/>
        <item x="1382"/>
        <item x="468"/>
        <item x="1214"/>
        <item x="1820"/>
        <item x="1719"/>
        <item x="1930"/>
        <item x="1283"/>
        <item x="1978"/>
        <item x="1812"/>
        <item x="130"/>
        <item x="2219"/>
        <item x="1608"/>
        <item x="2168"/>
        <item x="829"/>
        <item x="557"/>
        <item x="233"/>
        <item x="1173"/>
        <item x="1219"/>
        <item x="1837"/>
        <item x="1563"/>
        <item x="692"/>
        <item x="2332"/>
        <item x="854"/>
        <item x="884"/>
        <item x="1039"/>
        <item x="688"/>
        <item x="2205"/>
        <item x="2092"/>
        <item x="1140"/>
        <item x="1565"/>
        <item x="1641"/>
        <item x="533"/>
        <item x="972"/>
        <item x="1781"/>
        <item x="1103"/>
        <item x="526"/>
        <item x="1238"/>
        <item x="1112"/>
        <item x="1413"/>
        <item x="376"/>
        <item x="740"/>
        <item x="1473"/>
        <item x="768"/>
        <item x="1020"/>
        <item x="1277"/>
        <item x="1196"/>
        <item x="2228"/>
        <item x="760"/>
        <item x="808"/>
        <item x="2004"/>
        <item x="247"/>
        <item x="18"/>
        <item x="1650"/>
        <item x="2279"/>
        <item x="333"/>
        <item x="2233"/>
        <item x="1154"/>
        <item x="1847"/>
        <item x="1125"/>
        <item x="2022"/>
        <item x="208"/>
        <item x="1314"/>
        <item x="1058"/>
        <item x="1913"/>
        <item x="1519"/>
        <item x="1521"/>
        <item x="558"/>
        <item x="2025"/>
        <item x="365"/>
        <item x="252"/>
        <item x="113"/>
        <item x="1193"/>
        <item x="1418"/>
        <item x="975"/>
        <item x="2064"/>
        <item x="1392"/>
        <item x="86"/>
        <item x="1511"/>
        <item x="58"/>
        <item x="1291"/>
        <item x="2283"/>
        <item x="1280"/>
        <item x="1806"/>
        <item x="1744"/>
        <item x="1014"/>
        <item x="1199"/>
        <item x="1276"/>
        <item x="223"/>
        <item x="2130"/>
        <item x="1750"/>
        <item x="1560"/>
        <item x="116"/>
        <item x="57"/>
        <item x="132"/>
        <item x="1503"/>
        <item x="507"/>
        <item x="2180"/>
        <item x="1854"/>
        <item x="1768"/>
        <item x="571"/>
        <item x="707"/>
        <item x="939"/>
        <item x="1605"/>
        <item x="1324"/>
        <item x="314"/>
        <item x="2133"/>
        <item x="357"/>
        <item x="300"/>
        <item x="274"/>
        <item x="143"/>
        <item x="606"/>
        <item x="2068"/>
        <item x="970"/>
        <item x="407"/>
        <item x="1101"/>
        <item x="1923"/>
        <item x="2179"/>
        <item x="2335"/>
        <item x="708"/>
        <item x="454"/>
        <item x="2253"/>
        <item x="210"/>
        <item x="1826"/>
        <item x="1079"/>
        <item x="1192"/>
        <item x="1532"/>
        <item x="883"/>
        <item x="2241"/>
        <item x="1831"/>
        <item x="2091"/>
        <item x="1868"/>
        <item x="1391"/>
        <item x="2129"/>
        <item x="1798"/>
        <item x="901"/>
        <item x="1788"/>
        <item x="81"/>
        <item x="2203"/>
        <item x="187"/>
        <item x="2273"/>
        <item x="863"/>
        <item x="519"/>
        <item x="305"/>
        <item x="882"/>
        <item x="2031"/>
        <item x="209"/>
        <item x="890"/>
        <item x="2145"/>
        <item x="820"/>
        <item x="2200"/>
        <item x="418"/>
        <item x="303"/>
        <item x="1706"/>
        <item x="1747"/>
        <item x="1452"/>
        <item x="1405"/>
        <item x="171"/>
        <item x="1724"/>
        <item x="2036"/>
        <item x="681"/>
        <item x="1202"/>
        <item x="155"/>
        <item x="1463"/>
        <item x="359"/>
        <item x="569"/>
        <item x="1255"/>
        <item x="1592"/>
        <item x="2009"/>
        <item x="1174"/>
        <item x="565"/>
        <item x="214"/>
        <item x="2142"/>
        <item x="550"/>
        <item x="426"/>
        <item x="1165"/>
        <item x="1294"/>
        <item x="1013"/>
        <item x="420"/>
        <item x="409"/>
        <item x="1485"/>
        <item x="1658"/>
        <item x="445"/>
        <item x="2340"/>
        <item x="866"/>
        <item x="1867"/>
        <item x="615"/>
        <item x="1693"/>
        <item x="261"/>
        <item x="1494"/>
        <item x="1886"/>
        <item x="1538"/>
        <item x="1663"/>
        <item x="627"/>
        <item x="1948"/>
        <item x="716"/>
        <item x="1402"/>
        <item x="2281"/>
        <item x="1278"/>
        <item x="784"/>
        <item x="448"/>
        <item x="1873"/>
        <item x="1388"/>
        <item x="39"/>
        <item x="1735"/>
        <item x="1274"/>
        <item x="705"/>
        <item x="432"/>
        <item x="1513"/>
        <item x="837"/>
        <item x="1316"/>
        <item x="1842"/>
        <item x="1459"/>
        <item x="1866"/>
        <item x="941"/>
        <item x="2254"/>
        <item x="1005"/>
        <item x="1649"/>
        <item x="1231"/>
        <item x="1046"/>
        <item x="678"/>
        <item x="1556"/>
        <item x="294"/>
        <item x="410"/>
        <item x="2263"/>
        <item x="2033"/>
        <item x="32"/>
        <item x="1679"/>
        <item x="374"/>
        <item x="1955"/>
        <item x="2058"/>
        <item x="751"/>
        <item x="1330"/>
        <item x="251"/>
        <item x="2141"/>
        <item x="1124"/>
        <item x="596"/>
        <item x="397"/>
        <item x="880"/>
        <item x="643"/>
        <item x="984"/>
        <item x="1921"/>
        <item x="843"/>
        <item x="1518"/>
        <item x="381"/>
        <item x="905"/>
        <item x="255"/>
        <item x="1432"/>
        <item x="1018"/>
        <item x="851"/>
        <item x="2103"/>
        <item x="2100"/>
        <item x="1834"/>
        <item x="2104"/>
        <item x="917"/>
        <item x="1395"/>
        <item x="914"/>
        <item x="1374"/>
        <item x="1297"/>
        <item x="458"/>
        <item x="1636"/>
        <item x="2198"/>
        <item x="566"/>
        <item x="1922"/>
        <item x="1070"/>
        <item x="419"/>
        <item x="1957"/>
        <item x="2098"/>
        <item x="1087"/>
        <item x="1461"/>
        <item x="2251"/>
        <item x="1616"/>
        <item x="1944"/>
        <item x="764"/>
        <item x="349"/>
        <item x="2211"/>
        <item x="2013"/>
        <item x="806"/>
        <item x="1462"/>
        <item x="744"/>
        <item x="845"/>
        <item x="671"/>
        <item x="620"/>
        <item x="563"/>
        <item x="1356"/>
        <item x="1607"/>
        <item x="1917"/>
        <item x="670"/>
        <item x="172"/>
        <item x="753"/>
        <item x="1437"/>
        <item x="1293"/>
        <item x="555"/>
        <item x="1579"/>
        <item x="894"/>
        <item x="44"/>
        <item x="1292"/>
        <item x="243"/>
        <item x="649"/>
        <item x="613"/>
        <item x="1209"/>
        <item x="1400"/>
        <item x="650"/>
        <item x="1210"/>
        <item x="1384"/>
        <item x="1475"/>
        <item x="844"/>
        <item x="494"/>
        <item x="1021"/>
        <item x="1197"/>
        <item x="284"/>
        <item x="641"/>
        <item x="896"/>
        <item x="1086"/>
        <item x="2323"/>
        <item x="628"/>
        <item x="2084"/>
        <item x="1295"/>
        <item x="2252"/>
        <item x="1737"/>
        <item x="1498"/>
        <item x="2234"/>
        <item x="514"/>
        <item x="2227"/>
        <item x="2077"/>
        <item x="618"/>
        <item x="849"/>
        <item x="1952"/>
        <item x="1421"/>
        <item x="2124"/>
        <item x="728"/>
        <item x="1136"/>
        <item x="1845"/>
        <item x="1896"/>
        <item x="2321"/>
        <item x="543"/>
        <item x="1443"/>
        <item x="317"/>
        <item x="2082"/>
        <item x="2052"/>
        <item x="366"/>
        <item x="1370"/>
        <item x="608"/>
        <item x="1712"/>
        <item x="1879"/>
        <item x="1660"/>
        <item x="1243"/>
        <item x="2262"/>
        <item x="838"/>
        <item x="1009"/>
        <item x="1977"/>
        <item x="1482"/>
        <item x="1312"/>
        <item x="164"/>
        <item x="1653"/>
        <item x="1739"/>
        <item x="100"/>
        <item x="909"/>
        <item x="2208"/>
        <item x="1728"/>
        <item x="793"/>
        <item x="1912"/>
        <item x="965"/>
        <item x="1222"/>
        <item x="1333"/>
        <item x="1984"/>
        <item x="1571"/>
        <item x="1"/>
        <item x="2226"/>
        <item x="1092"/>
        <item x="929"/>
        <item x="783"/>
        <item x="1611"/>
        <item x="2114"/>
        <item x="107"/>
        <item x="1838"/>
        <item x="1710"/>
        <item x="1906"/>
        <item x="1672"/>
        <item x="226"/>
        <item x="469"/>
        <item x="2316"/>
        <item x="2186"/>
        <item x="1802"/>
        <item x="2325"/>
        <item x="1714"/>
        <item x="1846"/>
        <item x="954"/>
        <item x="106"/>
        <item x="1666"/>
        <item x="2338"/>
        <item x="1707"/>
        <item x="2239"/>
        <item x="29"/>
        <item x="158"/>
        <item x="184"/>
        <item x="1827"/>
        <item x="953"/>
        <item x="1669"/>
        <item x="1259"/>
        <item x="1139"/>
        <item x="1287"/>
        <item x="1016"/>
        <item x="1882"/>
        <item x="1918"/>
        <item x="639"/>
        <item x="2127"/>
        <item x="916"/>
        <item x="1379"/>
        <item x="1272"/>
        <item x="858"/>
        <item x="1776"/>
        <item x="723"/>
        <item x="1088"/>
        <item x="327"/>
        <item x="1242"/>
        <item x="1506"/>
        <item x="1161"/>
        <item x="1204"/>
        <item x="1220"/>
        <item x="1134"/>
        <item x="622"/>
        <item x="1809"/>
        <item x="1288"/>
        <item x="161"/>
        <item x="2339"/>
        <item x="864"/>
        <item x="414"/>
        <item x="1593"/>
        <item x="9"/>
        <item x="2204"/>
        <item x="2088"/>
        <item x="865"/>
        <item x="117"/>
        <item x="1748"/>
        <item x="1453"/>
        <item x="2070"/>
        <item x="1135"/>
        <item x="2090"/>
        <item x="1479"/>
        <item x="644"/>
        <item x="976"/>
        <item x="1342"/>
        <item x="1044"/>
        <item x="1908"/>
        <item x="1510"/>
        <item x="576"/>
        <item x="1549"/>
        <item x="2308"/>
        <item x="2002"/>
        <item x="1495"/>
        <item x="1080"/>
        <item x="1286"/>
        <item x="591"/>
        <item x="1466"/>
        <item x="230"/>
        <item x="51"/>
        <item x="701"/>
        <item x="485"/>
        <item x="819"/>
        <item x="1566"/>
        <item x="217"/>
        <item x="1749"/>
        <item x="232"/>
        <item x="589"/>
        <item x="993"/>
        <item x="1848"/>
        <item x="1022"/>
        <item x="1113"/>
        <item x="619"/>
        <item x="1186"/>
        <item x="400"/>
        <item x="623"/>
        <item x="2280"/>
        <item x="797"/>
        <item x="1863"/>
        <item x="1273"/>
        <item x="2278"/>
        <item x="1331"/>
        <item x="2244"/>
        <item x="1354"/>
        <item x="2060"/>
        <item x="1146"/>
        <item x="631"/>
        <item x="1267"/>
        <item x="1258"/>
        <item x="323"/>
        <item x="915"/>
        <item x="1263"/>
        <item x="2076"/>
        <item x="1828"/>
        <item x="139"/>
        <item x="1357"/>
        <item x="1217"/>
        <item x="1431"/>
        <item x="1094"/>
        <item x="700"/>
        <item x="1910"/>
        <item x="1162"/>
        <item x="1963"/>
        <item x="1841"/>
        <item x="1648"/>
        <item x="720"/>
        <item x="1251"/>
        <item x="580"/>
        <item x="1422"/>
        <item x="2196"/>
        <item x="264"/>
        <item x="625"/>
        <item x="297"/>
        <item x="961"/>
        <item x="43"/>
        <item x="1623"/>
        <item x="957"/>
        <item x="162"/>
        <item x="1625"/>
        <item x="1149"/>
        <item x="1835"/>
        <item x="871"/>
        <item x="2074"/>
        <item x="2158"/>
        <item x="750"/>
        <item x="570"/>
        <item x="1352"/>
        <item x="1373"/>
        <item x="249"/>
        <item x="1332"/>
        <item x="2107"/>
        <item x="1934"/>
        <item x="2277"/>
        <item x="664"/>
        <item x="1449"/>
        <item x="1587"/>
        <item x="1708"/>
        <item x="1375"/>
        <item x="150"/>
        <item x="673"/>
        <item x="1327"/>
        <item x="1007"/>
        <item x="1284"/>
        <item x="1254"/>
        <item x="263"/>
        <item x="1386"/>
        <item x="2311"/>
        <item x="1108"/>
        <item x="2151"/>
        <item x="1904"/>
        <item x="2143"/>
        <item x="530"/>
        <item x="559"/>
        <item x="1512"/>
        <item x="1628"/>
        <item x="621"/>
        <item x="1298"/>
        <item x="1899"/>
        <item x="1892"/>
        <item x="1153"/>
        <item x="2123"/>
        <item x="1595"/>
        <item x="2300"/>
        <item x="307"/>
        <item x="1433"/>
        <item x="497"/>
        <item x="1850"/>
        <item x="637"/>
        <item x="399"/>
        <item x="1348"/>
        <item x="1110"/>
        <item x="1539"/>
        <item x="1991"/>
        <item x="2231"/>
        <item x="460"/>
        <item x="1126"/>
        <item x="218"/>
        <item x="1760"/>
        <item x="26"/>
        <item x="1686"/>
        <item x="2176"/>
        <item x="1082"/>
        <item x="821"/>
        <item x="2182"/>
        <item x="1588"/>
        <item x="920"/>
        <item x="575"/>
        <item x="110"/>
        <item x="1381"/>
        <item x="194"/>
        <item x="1233"/>
        <item x="42"/>
        <item x="1235"/>
        <item x="1974"/>
        <item x="1205"/>
        <item x="401"/>
        <item x="964"/>
        <item x="1303"/>
        <item x="16"/>
        <item x="725"/>
        <item x="1456"/>
        <item x="134"/>
        <item x="904"/>
        <item x="85"/>
        <item x="1329"/>
        <item x="1811"/>
        <item x="1026"/>
        <item x="2214"/>
        <item x="674"/>
        <item x="20"/>
        <item x="698"/>
        <item x="73"/>
        <item x="229"/>
        <item x="1630"/>
        <item x="2120"/>
        <item x="1434"/>
        <item x="1343"/>
        <item x="1467"/>
        <item x="578"/>
        <item x="53"/>
        <item x="1553"/>
        <item x="1248"/>
        <item x="2270"/>
        <item x="178"/>
        <item x="36"/>
        <item x="852"/>
        <item x="2261"/>
        <item x="335"/>
        <item x="1966"/>
        <item x="946"/>
        <item x="2067"/>
        <item x="1068"/>
        <item x="1492"/>
        <item x="1256"/>
        <item x="444"/>
        <item x="711"/>
        <item x="2132"/>
        <item x="599"/>
        <item x="1803"/>
        <item x="1550"/>
        <item x="260"/>
        <item x="818"/>
        <item x="434"/>
        <item x="1675"/>
        <item x="2066"/>
        <item x="464"/>
        <item x="173"/>
        <item x="2079"/>
        <item x="190"/>
        <item x="1336"/>
        <item x="224"/>
        <item x="1290"/>
        <item x="2049"/>
        <item x="1447"/>
        <item x="1368"/>
        <item x="398"/>
        <item x="440"/>
        <item x="1665"/>
        <item x="1226"/>
        <item x="2061"/>
        <item x="1705"/>
        <item x="2069"/>
        <item x="712"/>
        <item x="1941"/>
        <item x="1885"/>
        <item x="373"/>
        <item x="1024"/>
        <item x="665"/>
        <item x="2193"/>
        <item x="412"/>
        <item x="542"/>
        <item x="900"/>
        <item x="1939"/>
        <item x="2291"/>
        <item x="1783"/>
        <item x="2185"/>
        <item x="1832"/>
        <item x="423"/>
        <item x="1410"/>
        <item x="719"/>
        <item x="1245"/>
        <item x="15"/>
        <item x="885"/>
        <item x="2191"/>
        <item x="1993"/>
        <item x="1514"/>
        <item x="1585"/>
        <item x="1123"/>
        <item x="872"/>
        <item x="177"/>
        <item x="1542"/>
        <item x="138"/>
        <item x="1836"/>
        <item x="539"/>
        <item x="2160"/>
        <item x="2271"/>
        <item x="902"/>
        <item x="67"/>
        <item x="2005"/>
        <item x="1770"/>
        <item x="146"/>
        <item x="2113"/>
        <item x="2218"/>
        <item x="140"/>
        <item x="1947"/>
        <item x="1570"/>
        <item x="1537"/>
        <item x="780"/>
        <item x="141"/>
        <item x="1099"/>
        <item x="122"/>
        <item x="483"/>
        <item x="416"/>
        <item x="2294"/>
        <item x="382"/>
        <item x="1322"/>
        <item x="2038"/>
        <item x="197"/>
        <item x="853"/>
        <item x="2317"/>
        <item x="660"/>
        <item x="1972"/>
        <item x="1540"/>
        <item x="1956"/>
        <item x="1424"/>
        <item x="2173"/>
        <item x="709"/>
        <item x="528"/>
        <item x="1683"/>
        <item x="538"/>
        <item x="1180"/>
        <item x="1795"/>
        <item x="292"/>
        <item x="718"/>
        <item x="222"/>
        <item x="1562"/>
        <item x="2190"/>
        <item x="933"/>
        <item x="93"/>
        <item x="1102"/>
        <item x="1232"/>
        <item x="1738"/>
        <item x="1364"/>
        <item x="1438"/>
        <item x="795"/>
        <item x="1692"/>
        <item x="1457"/>
        <item x="2285"/>
        <item x="2209"/>
        <item x="1975"/>
        <item x="31"/>
        <item x="2140"/>
        <item x="733"/>
        <item x="1144"/>
        <item x="1458"/>
        <item x="128"/>
        <item x="1567"/>
        <item x="1385"/>
        <item x="486"/>
        <item x="2248"/>
        <item x="2165"/>
        <item x="1652"/>
        <item x="2028"/>
        <item x="1531"/>
        <item x="52"/>
        <item x="1426"/>
        <item x="186"/>
        <item x="765"/>
        <item x="592"/>
        <item x="1889"/>
        <item x="490"/>
        <item x="782"/>
        <item x="1401"/>
        <item x="1577"/>
        <item x="1190"/>
        <item x="1176"/>
        <item x="932"/>
        <item x="772"/>
        <item x="633"/>
        <item x="1454"/>
        <item x="1684"/>
        <item x="1428"/>
        <item x="1341"/>
        <item x="773"/>
        <item x="477"/>
        <item x="1864"/>
        <item x="1230"/>
        <item x="1829"/>
        <item x="2071"/>
        <item x="60"/>
        <item x="1855"/>
        <item x="1858"/>
        <item x="731"/>
        <item x="1441"/>
        <item x="1676"/>
        <item x="446"/>
        <item x="593"/>
        <item x="1127"/>
        <item x="1533"/>
        <item x="1500"/>
        <item x="1960"/>
        <item x="119"/>
        <item x="1725"/>
        <item x="1177"/>
        <item x="846"/>
        <item x="360"/>
        <item x="1905"/>
        <item x="888"/>
        <item x="5"/>
        <item x="1615"/>
        <item x="1764"/>
        <item x="983"/>
        <item x="1034"/>
        <item x="951"/>
        <item x="1325"/>
        <item x="2238"/>
        <item x="2111"/>
        <item x="2024"/>
        <item x="1634"/>
        <item x="147"/>
        <item x="201"/>
        <item x="318"/>
        <item x="1367"/>
        <item x="402"/>
        <item x="2299"/>
        <item x="304"/>
        <item x="319"/>
        <item x="2269"/>
        <item x="309"/>
        <item x="2245"/>
        <item x="889"/>
        <item x="680"/>
        <item x="2318"/>
        <item x="1130"/>
        <item x="415"/>
        <item x="816"/>
        <item x="748"/>
        <item x="945"/>
        <item x="1729"/>
        <item x="204"/>
        <item x="659"/>
        <item x="1800"/>
        <item x="1870"/>
        <item x="452"/>
        <item x="856"/>
        <item x="1269"/>
        <item x="626"/>
        <item x="1246"/>
        <item x="778"/>
        <item x="721"/>
        <item x="2006"/>
        <item x="786"/>
        <item x="2125"/>
        <item x="1474"/>
        <item x="1970"/>
        <item x="1657"/>
        <item x="691"/>
        <item x="971"/>
        <item x="832"/>
        <item x="1160"/>
        <item x="502"/>
        <item x="127"/>
        <item x="949"/>
        <item x="1262"/>
        <item x="968"/>
        <item x="2329"/>
        <item x="2016"/>
        <item x="480"/>
        <item x="1670"/>
        <item x="1703"/>
        <item x="1051"/>
        <item x="267"/>
        <item x="1989"/>
        <item x="892"/>
        <item x="2159"/>
        <item x="2259"/>
        <item x="1397"/>
        <item x="537"/>
        <item x="2078"/>
        <item x="677"/>
        <item x="2287"/>
        <item x="1369"/>
        <item x="411"/>
        <item x="2106"/>
        <item x="2315"/>
        <item x="120"/>
        <item x="1687"/>
        <item x="1476"/>
        <item x="1702"/>
        <item x="1509"/>
        <item x="2312"/>
        <item x="375"/>
        <item x="1893"/>
        <item x="1056"/>
        <item x="79"/>
        <item x="568"/>
        <item x="355"/>
        <item x="658"/>
        <item x="1792"/>
        <item x="47"/>
        <item x="2187"/>
        <item x="1716"/>
        <item x="2264"/>
        <item x="834"/>
        <item x="2110"/>
        <item x="380"/>
        <item x="1997"/>
        <item x="386"/>
        <item x="704"/>
        <item x="1743"/>
        <item x="583"/>
        <item x="2015"/>
        <item x="19"/>
        <item x="219"/>
        <item x="2131"/>
        <item x="1203"/>
        <item x="2072"/>
        <item x="2030"/>
        <item x="1790"/>
        <item x="1062"/>
        <item x="495"/>
        <item x="1924"/>
        <item x="1674"/>
        <item x="1718"/>
        <item x="921"/>
        <item x="1727"/>
        <item x="1667"/>
        <item x="1830"/>
        <item x="288"/>
        <item x="1745"/>
        <item x="2319"/>
        <item x="1938"/>
        <item x="624"/>
        <item x="825"/>
        <item x="1862"/>
        <item x="796"/>
        <item x="283"/>
        <item x="1011"/>
        <item x="289"/>
        <item x="262"/>
        <item x="814"/>
        <item x="835"/>
        <item x="49"/>
        <item x="1383"/>
        <item x="394"/>
        <item x="1766"/>
        <item x="325"/>
        <item x="610"/>
        <item x="1118"/>
        <item x="1515"/>
        <item x="1965"/>
        <item x="1084"/>
        <item x="266"/>
        <item x="181"/>
        <item x="484"/>
        <item x="958"/>
        <item x="1612"/>
        <item x="370"/>
        <item x="369"/>
        <item x="1030"/>
        <item x="2224"/>
        <item x="1411"/>
        <item x="1895"/>
        <item x="758"/>
        <item x="2087"/>
        <item x="547"/>
        <item x="213"/>
        <item x="766"/>
        <item x="1631"/>
        <item x="272"/>
        <item x="1872"/>
        <item x="1172"/>
        <item x="1940"/>
        <item x="1403"/>
        <item x="22"/>
        <item x="250"/>
        <item x="1427"/>
        <item x="1742"/>
        <item x="1132"/>
        <item x="1131"/>
        <item x="2047"/>
        <item x="1860"/>
        <item x="479"/>
        <item x="516"/>
        <item x="1377"/>
        <item x="1052"/>
        <item x="1308"/>
        <item x="876"/>
        <item x="447"/>
        <item x="2274"/>
        <item x="1215"/>
        <item x="1145"/>
        <item x="2053"/>
        <item x="682"/>
        <item x="62"/>
        <item x="421"/>
        <item x="1159"/>
        <item x="541"/>
        <item x="1723"/>
        <item x="1627"/>
        <item x="1638"/>
        <item x="111"/>
        <item x="221"/>
        <item x="2161"/>
        <item x="908"/>
        <item x="1043"/>
        <item x="947"/>
        <item x="1455"/>
        <item x="1817"/>
        <item x="967"/>
        <item x="1279"/>
        <item x="371"/>
        <item x="377"/>
        <item x="1583"/>
        <item x="133"/>
        <item x="1843"/>
        <item x="2046"/>
        <item x="684"/>
        <item x="2260"/>
        <item x="1765"/>
        <item x="1195"/>
        <item x="1937"/>
        <item x="1158"/>
        <item x="1925"/>
        <item x="840"/>
        <item x="2178"/>
        <item x="163"/>
        <item x="629"/>
        <item x="1064"/>
        <item x="1106"/>
        <item x="774"/>
        <item x="2153"/>
        <item x="1613"/>
        <item x="2298"/>
        <item x="1861"/>
        <item x="298"/>
        <item x="875"/>
        <item x="326"/>
        <item x="798"/>
        <item x="1252"/>
        <item x="2136"/>
        <item x="527"/>
        <item x="1646"/>
        <item x="126"/>
        <item x="726"/>
        <item x="1151"/>
        <item x="334"/>
        <item x="438"/>
        <item x="466"/>
        <item x="655"/>
        <item x="1999"/>
        <item x="2085"/>
        <item x="2272"/>
        <item x="562"/>
        <item x="586"/>
        <item x="540"/>
        <item x="1701"/>
        <item x="2303"/>
        <item x="456"/>
        <item x="384"/>
        <item x="50"/>
        <item x="952"/>
        <item x="2017"/>
        <item x="936"/>
        <item x="1821"/>
        <item x="443"/>
        <item x="276"/>
        <item x="1109"/>
        <item x="2289"/>
        <item x="1028"/>
        <item x="1614"/>
        <item x="732"/>
        <item x="437"/>
        <item x="1992"/>
        <item x="1681"/>
        <item x="2206"/>
        <item x="2330"/>
        <item x="1797"/>
        <item x="476"/>
        <item x="1206"/>
        <item x="215"/>
        <item x="75"/>
        <item x="2147"/>
        <item x="1344"/>
        <item x="1393"/>
        <item x="2128"/>
        <item x="1659"/>
        <item x="2229"/>
        <item x="685"/>
        <item x="694"/>
        <item x="101"/>
        <item x="1270"/>
        <item x="11"/>
        <item x="246"/>
        <item x="886"/>
        <item x="667"/>
        <item x="511"/>
        <item x="241"/>
        <item x="612"/>
        <item x="2062"/>
        <item x="710"/>
        <item x="1535"/>
        <item x="1001"/>
        <item x="84"/>
        <item x="64"/>
        <item x="960"/>
        <item x="310"/>
        <item x="1699"/>
        <item x="754"/>
        <item x="1988"/>
        <item x="1261"/>
        <item x="1915"/>
        <item x="2081"/>
        <item x="136"/>
        <item x="1793"/>
        <item x="2336"/>
        <item x="338"/>
        <item x="789"/>
        <item x="1555"/>
        <item x="1920"/>
        <item x="1576"/>
        <item x="1311"/>
        <item x="775"/>
        <item x="879"/>
        <item x="745"/>
        <item x="83"/>
        <item x="927"/>
        <item x="2116"/>
        <item x="1962"/>
        <item x="2023"/>
        <item x="1916"/>
        <item x="1819"/>
        <item x="1880"/>
        <item x="1100"/>
        <item x="2327"/>
        <item x="1061"/>
        <item x="1598"/>
        <item x="37"/>
        <item x="1544"/>
        <item x="30"/>
        <item x="567"/>
        <item x="1557"/>
        <item x="80"/>
        <item x="2167"/>
        <item x="383"/>
        <item x="1460"/>
        <item x="396"/>
        <item x="679"/>
        <item x="906"/>
        <item x="1063"/>
        <item x="2089"/>
        <item x="935"/>
        <item x="149"/>
        <item x="632"/>
        <item x="2306"/>
        <item x="1260"/>
        <item x="2051"/>
        <item x="220"/>
        <item x="2347"/>
        <item x="200"/>
        <item x="1481"/>
        <item x="35"/>
        <item x="546"/>
        <item x="742"/>
        <item x="108"/>
        <item x="439"/>
        <item x="839"/>
        <item x="940"/>
        <item x="2250"/>
        <item x="344"/>
        <item x="1942"/>
        <item x="92"/>
        <item x="584"/>
        <item x="2256"/>
        <item x="1187"/>
        <item x="515"/>
        <item x="1754"/>
        <item x="353"/>
        <item x="148"/>
        <item x="2223"/>
        <item x="345"/>
        <item x="2212"/>
        <item x="1093"/>
        <item x="785"/>
        <item x="1380"/>
        <item x="600"/>
        <item x="761"/>
        <item x="966"/>
        <item x="403"/>
        <item x="1711"/>
        <item x="668"/>
        <item x="1902"/>
        <item x="1982"/>
        <item x="2021"/>
        <item x="1736"/>
        <item x="1446"/>
        <item x="1074"/>
        <item x="1604"/>
        <item x="1184"/>
        <item x="1229"/>
        <item x="2343"/>
        <item x="2137"/>
        <item x="962"/>
        <item x="545"/>
        <item x="1967"/>
        <item x="529"/>
        <item x="2341"/>
        <item x="1840"/>
        <item x="1717"/>
        <item x="1107"/>
        <item x="1751"/>
        <item x="859"/>
        <item x="2154"/>
        <item x="1891"/>
        <item x="2188"/>
        <item x="2045"/>
        <item x="1416"/>
        <item x="597"/>
        <item x="145"/>
        <item x="663"/>
        <item x="2282"/>
        <item x="2175"/>
        <item x="239"/>
        <item x="1493"/>
        <item x="1546"/>
        <item x="2073"/>
        <item x="1680"/>
        <item x="1590"/>
        <item x="985"/>
        <item x="887"/>
        <item x="1789"/>
        <item x="463"/>
        <item x="1945"/>
        <item x="1626"/>
        <item x="356"/>
        <item x="508"/>
        <item x="2010"/>
        <item x="812"/>
        <item x="2003"/>
        <item x="2144"/>
        <item x="2050"/>
        <item x="82"/>
        <item x="202"/>
        <item x="379"/>
        <item x="68"/>
        <item x="1116"/>
        <item x="1183"/>
        <item x="1301"/>
        <item x="1171"/>
        <item x="1138"/>
        <item x="1552"/>
        <item x="841"/>
        <item x="2121"/>
        <item x="121"/>
        <item x="500"/>
        <item x="1414"/>
        <item x="828"/>
        <item x="804"/>
        <item x="830"/>
        <item x="1078"/>
        <item x="2157"/>
        <item x="769"/>
        <item x="736"/>
        <item x="822"/>
        <item x="616"/>
        <item x="2174"/>
        <item x="212"/>
        <item x="924"/>
        <item x="640"/>
        <item x="556"/>
        <item x="2265"/>
        <item x="70"/>
        <item x="1032"/>
        <item x="739"/>
        <item x="605"/>
        <item x="790"/>
        <item x="930"/>
        <item x="1929"/>
        <item x="196"/>
        <item x="207"/>
        <item x="1394"/>
        <item x="1045"/>
        <item x="1398"/>
        <item x="1321"/>
        <item x="343"/>
        <item x="1584"/>
        <item x="1661"/>
        <item x="61"/>
        <item x="1617"/>
        <item x="135"/>
        <item x="1603"/>
        <item x="1264"/>
        <item x="1307"/>
        <item x="2164"/>
        <item x="1095"/>
        <item x="236"/>
        <item x="918"/>
        <item x="1227"/>
        <item x="1486"/>
        <item x="1526"/>
        <item x="1036"/>
        <item x="1508"/>
        <item x="1769"/>
        <item x="228"/>
        <item x="1358"/>
        <item x="693"/>
        <item x="1490"/>
        <item x="1632"/>
        <item x="1188"/>
        <item x="1216"/>
        <item x="2331"/>
        <item x="522"/>
        <item x="1897"/>
        <item x="404"/>
        <item x="1799"/>
        <item x="2313"/>
        <item x="1069"/>
        <item x="2183"/>
        <item x="1289"/>
        <item x="509"/>
        <item x="1824"/>
        <item x="1582"/>
        <item x="216"/>
        <item x="1746"/>
        <item x="654"/>
        <item x="1697"/>
        <item x="176"/>
        <item x="1501"/>
        <item x="919"/>
        <item x="166"/>
        <item x="2215"/>
        <item x="455"/>
        <item x="1478"/>
        <item x="123"/>
        <item x="1163"/>
        <item x="431"/>
        <item x="1143"/>
        <item x="1709"/>
        <item x="2054"/>
        <item x="2007"/>
        <item x="1507"/>
        <item x="273"/>
        <item x="531"/>
        <item x="897"/>
        <item x="602"/>
        <item x="1407"/>
        <item x="393"/>
        <item x="1853"/>
        <item x="874"/>
        <item x="1620"/>
        <item x="582"/>
        <item x="189"/>
        <item x="1406"/>
        <item x="8"/>
        <item x="1609"/>
        <item x="506"/>
        <item x="1182"/>
        <item x="1551"/>
        <item x="1212"/>
        <item x="1730"/>
        <item x="1688"/>
        <item x="2243"/>
        <item x="1813"/>
        <item x="788"/>
        <item x="755"/>
        <item x="609"/>
        <item x="408"/>
        <item x="1640"/>
        <item x="1000"/>
        <item x="948"/>
        <item x="836"/>
        <item x="1133"/>
        <item x="1911"/>
        <item x="656"/>
        <item x="1569"/>
        <item x="956"/>
        <item x="2059"/>
        <item x="2346"/>
        <item x="473"/>
        <item x="802"/>
        <item x="992"/>
        <item x="1023"/>
        <item x="1250"/>
        <item x="1969"/>
        <item x="813"/>
        <item x="66"/>
        <item x="195"/>
        <item x="311"/>
        <item x="328"/>
        <item x="1059"/>
        <item x="1169"/>
        <item x="862"/>
        <item x="2042"/>
        <item x="2118"/>
        <item x="180"/>
        <item x="1239"/>
        <item x="451"/>
        <item x="1677"/>
        <item x="1122"/>
        <item x="2232"/>
        <item x="1470"/>
        <item x="55"/>
        <item x="1304"/>
        <item x="88"/>
        <item x="1353"/>
        <item x="185"/>
        <item x="1784"/>
        <item x="1097"/>
        <item x="2043"/>
        <item x="2099"/>
        <item x="1678"/>
        <item x="2297"/>
        <item x="2275"/>
        <item x="536"/>
        <item x="105"/>
        <item x="1773"/>
        <item x="1964"/>
        <item x="727"/>
        <item x="2101"/>
        <item x="2322"/>
        <item x="686"/>
        <item x="1054"/>
        <item x="1315"/>
        <item x="2290"/>
        <item x="1141"/>
        <item x="1903"/>
        <item x="285"/>
        <item x="1696"/>
        <item x="332"/>
        <item x="2057"/>
        <item x="981"/>
        <item x="534"/>
        <item x="938"/>
        <item x="1645"/>
        <item x="1777"/>
        <item x="1597"/>
        <item x="1907"/>
        <item x="1869"/>
        <item x="1027"/>
        <item x="1505"/>
        <item x="2324"/>
        <item x="2039"/>
        <item x="980"/>
        <item x="144"/>
        <item x="492"/>
        <item x="1601"/>
        <item x="1548"/>
        <item x="1265"/>
        <item x="1794"/>
        <item x="1682"/>
        <item x="893"/>
        <item x="1520"/>
        <item x="2032"/>
        <item x="1883"/>
        <item x="1926"/>
        <item x="271"/>
        <item x="2152"/>
        <item x="648"/>
        <item x="1525"/>
        <item x="231"/>
        <item x="703"/>
        <item x="1031"/>
        <item x="1580"/>
        <item x="2194"/>
        <item x="1098"/>
        <item x="2034"/>
        <item x="969"/>
        <item x="505"/>
        <item x="1073"/>
        <item x="280"/>
        <item x="811"/>
        <item x="1306"/>
        <item x="1644"/>
        <item x="1621"/>
        <item x="1704"/>
        <item x="227"/>
        <item x="950"/>
        <item x="1673"/>
        <item x="1111"/>
        <item x="2008"/>
        <item x="2266"/>
        <item x="1167"/>
        <item x="1191"/>
        <item x="1574"/>
        <item x="1249"/>
        <item x="372"/>
        <item x="1726"/>
        <item x="2246"/>
        <item x="2139"/>
        <item x="787"/>
        <item x="1247"/>
        <item x="387"/>
        <item x="1237"/>
        <item x="342"/>
        <item x="2230"/>
        <item x="697"/>
        <item x="2293"/>
        <item x="1442"/>
        <item x="1844"/>
        <item x="799"/>
        <item x="281"/>
        <item x="989"/>
        <item x="2063"/>
        <item x="661"/>
        <item x="1055"/>
        <item x="1787"/>
        <item x="1774"/>
        <item x="2122"/>
        <item x="898"/>
        <item x="696"/>
        <item x="1655"/>
        <item x="2155"/>
        <item x="598"/>
        <item x="1529"/>
        <item x="1881"/>
        <item x="1654"/>
        <item x="1351"/>
        <item x="1179"/>
        <item x="1071"/>
        <item x="544"/>
        <item x="552"/>
        <item x="1041"/>
        <item x="1166"/>
        <item x="2302"/>
        <item x="472"/>
        <item x="48"/>
        <item x="848"/>
        <item x="638"/>
        <item x="1050"/>
        <item x="470"/>
        <item x="1572"/>
        <item x="1002"/>
        <item x="2334"/>
        <item x="322"/>
        <item x="2149"/>
        <item x="1340"/>
        <item x="1137"/>
        <item x="1390"/>
        <item x="98"/>
        <item x="730"/>
        <item x="1931"/>
        <item x="137"/>
        <item x="810"/>
        <item x="2202"/>
        <item x="587"/>
        <item x="1981"/>
        <item x="1818"/>
        <item x="2019"/>
        <item x="1355"/>
        <item x="1871"/>
        <item x="1927"/>
        <item x="74"/>
        <item x="525"/>
        <item x="2012"/>
        <item x="2288"/>
        <item x="934"/>
        <item x="1282"/>
        <item x="590"/>
        <item x="1008"/>
        <item x="351"/>
        <item x="1105"/>
        <item x="1573"/>
        <item x="1346"/>
        <item x="1619"/>
        <item x="2029"/>
        <item x="1554"/>
        <item x="791"/>
        <item x="467"/>
        <item x="33"/>
        <item x="1522"/>
        <item x="781"/>
        <item x="153"/>
        <item x="1075"/>
        <item x="2048"/>
        <item x="2310"/>
        <item x="824"/>
        <item x="1218"/>
        <item x="891"/>
        <item x="1035"/>
        <item x="1066"/>
        <item x="1372"/>
        <item x="2240"/>
        <item x="1488"/>
        <item x="362"/>
        <item x="341"/>
        <item x="1596"/>
        <item x="1772"/>
        <item x="2040"/>
        <item x="1152"/>
        <item x="1033"/>
        <item x="763"/>
        <item x="1559"/>
        <item x="336"/>
        <item x="1801"/>
        <item x="337"/>
        <item x="2011"/>
        <item x="662"/>
        <item x="611"/>
        <item x="1157"/>
        <item x="385"/>
        <item x="129"/>
        <item x="1241"/>
        <item x="1909"/>
        <item x="3"/>
        <item x="7"/>
        <item x="1049"/>
        <item x="390"/>
        <item x="1647"/>
        <item x="1213"/>
        <item x="1901"/>
        <item x="554"/>
        <item x="2217"/>
        <item x="1266"/>
        <item x="95"/>
        <item x="899"/>
        <item x="1300"/>
        <item x="1839"/>
        <item x="2337"/>
        <item x="2044"/>
        <item x="465"/>
        <item x="1763"/>
        <item x="715"/>
        <item x="114"/>
        <item x="429"/>
        <item x="1690"/>
        <item x="826"/>
        <item x="642"/>
        <item x="103"/>
        <item x="78"/>
        <item x="1951"/>
        <item x="1668"/>
        <item x="13"/>
        <item x="205"/>
        <item x="1689"/>
        <item x="801"/>
        <item x="1042"/>
        <item x="391"/>
        <item x="959"/>
        <item x="1568"/>
        <item x="713"/>
        <item x="2201"/>
        <item x="21"/>
        <item x="295"/>
        <item x="270"/>
        <item x="2184"/>
        <item x="690"/>
        <item x="1313"/>
        <item x="657"/>
        <item x="167"/>
        <item x="2195"/>
        <item x="160"/>
        <item x="2135"/>
        <item x="717"/>
        <item x="636"/>
        <item x="1528"/>
        <item x="1637"/>
        <item x="1496"/>
        <item x="1618"/>
        <item x="1599"/>
        <item x="112"/>
        <item x="422"/>
        <item x="651"/>
        <item x="1120"/>
        <item x="474"/>
        <item x="1808"/>
        <item x="471"/>
        <item x="131"/>
        <item x="1198"/>
        <item x="1856"/>
        <item x="2095"/>
        <item x="759"/>
        <item x="1558"/>
        <item x="168"/>
        <item x="607"/>
        <item x="245"/>
        <item x="714"/>
        <item x="1337"/>
        <item x="1320"/>
        <item x="1201"/>
        <item x="170"/>
        <item x="118"/>
        <item x="729"/>
        <item x="1936"/>
        <item x="1376"/>
        <item x="248"/>
        <item x="1767"/>
        <item x="737"/>
        <item x="979"/>
        <item x="2210"/>
        <item x="792"/>
        <item x="1629"/>
        <item x="2207"/>
        <item x="1451"/>
        <item x="1185"/>
        <item x="1543"/>
        <item x="1489"/>
        <item x="1958"/>
        <item x="1887"/>
        <item x="676"/>
        <item x="1128"/>
        <item x="817"/>
        <item x="291"/>
        <item x="1810"/>
        <item x="1445"/>
        <item x="1440"/>
        <item x="433"/>
        <item x="2000"/>
        <item x="2080"/>
        <item x="1072"/>
        <item x="1814"/>
        <item x="995"/>
        <item x="499"/>
        <item x="6"/>
        <item x="1700"/>
        <item x="109"/>
        <item x="1857"/>
        <item x="735"/>
        <item x="1758"/>
        <item x="776"/>
        <item x="244"/>
        <item x="1040"/>
        <item x="1757"/>
        <item x="2267"/>
        <item x="2286"/>
        <item x="2041"/>
        <item x="878"/>
        <item x="1006"/>
        <item x="1491"/>
        <item x="1581"/>
        <item x="994"/>
        <item x="699"/>
        <item x="1761"/>
        <item x="1305"/>
        <item x="1987"/>
        <item x="1589"/>
        <item x="868"/>
        <item x="513"/>
        <item x="741"/>
        <item x="2156"/>
        <item x="1622"/>
        <item x="1091"/>
        <item x="2249"/>
        <item x="1244"/>
        <item x="1755"/>
        <item x="2027"/>
        <item x="157"/>
        <item x="2296"/>
        <item x="475"/>
        <item x="1741"/>
        <item x="72"/>
        <item x="2026"/>
        <item x="937"/>
        <item x="2326"/>
        <item x="2292"/>
        <item x="352"/>
        <item x="1591"/>
        <item x="2199"/>
        <item x="1961"/>
        <item x="1142"/>
        <item x="1561"/>
        <item x="2148"/>
        <item x="724"/>
        <item x="2037"/>
        <item t="default"/>
      </items>
    </pivotField>
    <pivotField numFmtId="2" showAll="0"/>
    <pivotField numFmtId="2"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958FC5-177A-4C9F-B4B0-534776062A6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8" firstHeaderRow="0" firstDataRow="1" firstDataCol="1"/>
  <pivotFields count="15">
    <pivotField axis="axisRow" showAll="0">
      <items count="1612">
        <item x="1007"/>
        <item x="585"/>
        <item x="1558"/>
        <item x="1527"/>
        <item x="1353"/>
        <item x="1262"/>
        <item x="700"/>
        <item x="1294"/>
        <item x="1085"/>
        <item x="587"/>
        <item x="763"/>
        <item x="369"/>
        <item x="1231"/>
        <item x="1471"/>
        <item x="962"/>
        <item x="1477"/>
        <item x="685"/>
        <item x="1039"/>
        <item x="597"/>
        <item x="949"/>
        <item x="24"/>
        <item x="104"/>
        <item x="1554"/>
        <item x="495"/>
        <item x="1372"/>
        <item x="845"/>
        <item x="129"/>
        <item x="238"/>
        <item x="869"/>
        <item x="920"/>
        <item x="1400"/>
        <item x="521"/>
        <item x="9"/>
        <item x="316"/>
        <item x="484"/>
        <item x="1125"/>
        <item x="583"/>
        <item x="233"/>
        <item x="749"/>
        <item x="511"/>
        <item x="1349"/>
        <item x="1057"/>
        <item x="500"/>
        <item x="1320"/>
        <item x="1333"/>
        <item x="179"/>
        <item x="267"/>
        <item x="1331"/>
        <item x="614"/>
        <item x="550"/>
        <item x="228"/>
        <item x="802"/>
        <item x="43"/>
        <item x="1496"/>
        <item x="986"/>
        <item x="1577"/>
        <item x="1595"/>
        <item x="1013"/>
        <item x="735"/>
        <item x="1488"/>
        <item x="750"/>
        <item x="393"/>
        <item x="836"/>
        <item x="1313"/>
        <item x="510"/>
        <item x="719"/>
        <item x="281"/>
        <item x="530"/>
        <item x="1"/>
        <item x="1204"/>
        <item x="883"/>
        <item x="1146"/>
        <item x="609"/>
        <item x="285"/>
        <item x="244"/>
        <item x="1141"/>
        <item x="28"/>
        <item x="1399"/>
        <item x="1066"/>
        <item x="175"/>
        <item x="551"/>
        <item x="195"/>
        <item x="1584"/>
        <item x="1529"/>
        <item x="29"/>
        <item x="328"/>
        <item x="728"/>
        <item x="51"/>
        <item x="839"/>
        <item x="1585"/>
        <item x="958"/>
        <item x="1097"/>
        <item x="108"/>
        <item x="1552"/>
        <item x="591"/>
        <item x="1117"/>
        <item x="1255"/>
        <item x="1205"/>
        <item x="1492"/>
        <item x="657"/>
        <item x="204"/>
        <item x="1437"/>
        <item x="172"/>
        <item x="891"/>
        <item x="586"/>
        <item x="181"/>
        <item x="176"/>
        <item x="778"/>
        <item x="464"/>
        <item x="1304"/>
        <item x="346"/>
        <item x="1498"/>
        <item x="1550"/>
        <item x="995"/>
        <item x="1435"/>
        <item x="502"/>
        <item x="566"/>
        <item x="438"/>
        <item x="48"/>
        <item x="1047"/>
        <item x="481"/>
        <item x="832"/>
        <item x="321"/>
        <item x="980"/>
        <item x="476"/>
        <item x="1351"/>
        <item x="91"/>
        <item x="1218"/>
        <item x="866"/>
        <item x="107"/>
        <item x="1181"/>
        <item x="1436"/>
        <item x="1115"/>
        <item x="1220"/>
        <item x="1440"/>
        <item x="826"/>
        <item x="982"/>
        <item x="31"/>
        <item x="643"/>
        <item x="1213"/>
        <item x="125"/>
        <item x="119"/>
        <item x="67"/>
        <item x="1215"/>
        <item x="604"/>
        <item x="575"/>
        <item x="261"/>
        <item x="252"/>
        <item x="903"/>
        <item x="498"/>
        <item x="489"/>
        <item x="1447"/>
        <item x="1526"/>
        <item x="644"/>
        <item x="1048"/>
        <item x="720"/>
        <item x="1154"/>
        <item x="154"/>
        <item x="10"/>
        <item x="262"/>
        <item x="1523"/>
        <item x="572"/>
        <item x="693"/>
        <item x="516"/>
        <item x="952"/>
        <item x="589"/>
        <item x="1376"/>
        <item x="1120"/>
        <item x="333"/>
        <item x="954"/>
        <item x="1452"/>
        <item x="1127"/>
        <item x="61"/>
        <item x="1388"/>
        <item x="1592"/>
        <item x="1136"/>
        <item x="4"/>
        <item x="1603"/>
        <item x="544"/>
        <item x="1251"/>
        <item x="397"/>
        <item x="1481"/>
        <item x="1076"/>
        <item x="65"/>
        <item x="1518"/>
        <item x="564"/>
        <item x="864"/>
        <item x="1476"/>
        <item x="169"/>
        <item x="409"/>
        <item x="1082"/>
        <item x="455"/>
        <item x="1486"/>
        <item x="909"/>
        <item x="451"/>
        <item x="432"/>
        <item x="1235"/>
        <item x="1056"/>
        <item x="838"/>
        <item x="1119"/>
        <item x="378"/>
        <item x="215"/>
        <item x="120"/>
        <item x="1074"/>
        <item x="337"/>
        <item x="660"/>
        <item x="103"/>
        <item x="429"/>
        <item x="1484"/>
        <item x="1418"/>
        <item x="503"/>
        <item x="673"/>
        <item x="1434"/>
        <item x="444"/>
        <item x="435"/>
        <item x="1242"/>
        <item x="1054"/>
        <item x="893"/>
        <item x="1504"/>
        <item x="246"/>
        <item x="115"/>
        <item x="768"/>
        <item x="563"/>
        <item x="45"/>
        <item x="761"/>
        <item x="1153"/>
        <item x="289"/>
        <item x="359"/>
        <item x="629"/>
        <item x="436"/>
        <item x="174"/>
        <item x="1319"/>
        <item x="507"/>
        <item x="148"/>
        <item x="1027"/>
        <item x="163"/>
        <item x="1133"/>
        <item x="808"/>
        <item x="879"/>
        <item x="1514"/>
        <item x="1371"/>
        <item x="770"/>
        <item x="766"/>
        <item x="1187"/>
        <item x="655"/>
        <item x="1412"/>
        <item x="143"/>
        <item x="385"/>
        <item x="748"/>
        <item x="306"/>
        <item x="1364"/>
        <item x="1189"/>
        <item x="533"/>
        <item x="667"/>
        <item x="1249"/>
        <item x="3"/>
        <item x="885"/>
        <item x="939"/>
        <item x="182"/>
        <item x="542"/>
        <item x="250"/>
        <item x="701"/>
        <item x="1425"/>
        <item x="561"/>
        <item x="781"/>
        <item x="1010"/>
        <item x="1184"/>
        <item x="630"/>
        <item x="386"/>
        <item x="889"/>
        <item x="187"/>
        <item x="116"/>
        <item x="645"/>
        <item x="357"/>
        <item x="1363"/>
        <item x="75"/>
        <item x="1441"/>
        <item x="1042"/>
        <item x="427"/>
        <item x="917"/>
        <item x="740"/>
        <item x="1017"/>
        <item x="315"/>
        <item x="1600"/>
        <item x="147"/>
        <item x="271"/>
        <item x="730"/>
        <item x="1131"/>
        <item x="1257"/>
        <item x="5"/>
        <item x="759"/>
        <item x="1293"/>
        <item x="610"/>
        <item x="1227"/>
        <item x="804"/>
        <item x="581"/>
        <item x="1201"/>
        <item x="291"/>
        <item x="1430"/>
        <item x="63"/>
        <item x="725"/>
        <item x="304"/>
        <item x="1015"/>
        <item x="15"/>
        <item x="20"/>
        <item x="1282"/>
        <item x="1427"/>
        <item x="928"/>
        <item x="638"/>
        <item x="235"/>
        <item x="368"/>
        <item x="969"/>
        <item x="251"/>
        <item x="527"/>
        <item x="236"/>
        <item x="1111"/>
        <item x="1002"/>
        <item x="111"/>
        <item x="139"/>
        <item x="1316"/>
        <item x="1277"/>
        <item x="309"/>
        <item x="968"/>
        <item x="400"/>
        <item x="972"/>
        <item x="311"/>
        <item x="1106"/>
        <item x="531"/>
        <item x="1019"/>
        <item x="658"/>
        <item x="351"/>
        <item x="1547"/>
        <item x="355"/>
        <item x="915"/>
        <item x="699"/>
        <item x="23"/>
        <item x="313"/>
        <item x="831"/>
        <item x="1520"/>
        <item x="214"/>
        <item x="322"/>
        <item x="203"/>
        <item x="1192"/>
        <item x="136"/>
        <item x="1289"/>
        <item x="625"/>
        <item x="190"/>
        <item x="1305"/>
        <item x="426"/>
        <item x="675"/>
        <item x="314"/>
        <item x="394"/>
        <item x="243"/>
        <item x="1062"/>
        <item x="347"/>
        <item x="483"/>
        <item x="616"/>
        <item x="207"/>
        <item x="22"/>
        <item x="663"/>
        <item x="173"/>
        <item x="277"/>
        <item x="494"/>
        <item x="1370"/>
        <item x="1511"/>
        <item x="146"/>
        <item x="1104"/>
        <item x="931"/>
        <item x="441"/>
        <item x="153"/>
        <item x="1250"/>
        <item x="1295"/>
        <item x="1416"/>
        <item x="1517"/>
        <item x="49"/>
        <item x="1346"/>
        <item x="1454"/>
        <item x="1214"/>
        <item x="1525"/>
        <item x="431"/>
        <item x="593"/>
        <item x="1105"/>
        <item x="1566"/>
        <item x="266"/>
        <item x="965"/>
        <item x="710"/>
        <item x="83"/>
        <item x="270"/>
        <item x="1513"/>
        <item x="42"/>
        <item x="41"/>
        <item x="904"/>
        <item x="30"/>
        <item x="100"/>
        <item x="275"/>
        <item x="240"/>
        <item x="1598"/>
        <item x="592"/>
        <item x="1122"/>
        <item x="989"/>
        <item x="88"/>
        <item x="930"/>
        <item x="151"/>
        <item x="997"/>
        <item x="317"/>
        <item x="1342"/>
        <item x="999"/>
        <item x="1344"/>
        <item x="1432"/>
        <item x="110"/>
        <item x="417"/>
        <item x="8"/>
        <item x="960"/>
        <item x="1539"/>
        <item x="1457"/>
        <item x="1317"/>
        <item x="659"/>
        <item x="1089"/>
        <item x="1256"/>
        <item x="751"/>
        <item x="1497"/>
        <item x="742"/>
        <item x="615"/>
        <item x="47"/>
        <item x="342"/>
        <item x="1275"/>
        <item x="1194"/>
        <item x="442"/>
        <item x="907"/>
        <item x="188"/>
        <item x="1061"/>
        <item x="1103"/>
        <item x="324"/>
        <item x="433"/>
        <item x="220"/>
        <item x="901"/>
        <item x="1605"/>
        <item x="302"/>
        <item x="791"/>
        <item x="102"/>
        <item x="377"/>
        <item x="388"/>
        <item x="809"/>
        <item x="726"/>
        <item x="649"/>
        <item x="358"/>
        <item x="1260"/>
        <item x="399"/>
        <item x="1261"/>
        <item x="162"/>
        <item x="127"/>
        <item x="1431"/>
        <item x="1354"/>
        <item x="540"/>
        <item x="112"/>
        <item x="1162"/>
        <item x="157"/>
        <item x="741"/>
        <item x="230"/>
        <item x="1259"/>
        <item x="372"/>
        <item x="1604"/>
        <item x="1190"/>
        <item x="786"/>
        <item x="212"/>
        <item x="518"/>
        <item x="941"/>
        <item x="795"/>
        <item x="714"/>
        <item x="404"/>
        <item x="1243"/>
        <item x="1188"/>
        <item x="133"/>
        <item x="260"/>
        <item x="1543"/>
        <item x="370"/>
        <item x="448"/>
        <item x="1169"/>
        <item x="1258"/>
        <item x="1455"/>
        <item x="506"/>
        <item x="1546"/>
        <item x="1369"/>
        <item x="1236"/>
        <item x="1028"/>
        <item x="325"/>
        <item x="87"/>
        <item x="1299"/>
        <item x="443"/>
        <item x="884"/>
        <item x="783"/>
        <item x="1291"/>
        <item x="1151"/>
        <item x="635"/>
        <item x="1009"/>
        <item x="1348"/>
        <item x="571"/>
        <item x="536"/>
        <item x="1270"/>
        <item x="534"/>
        <item x="668"/>
        <item x="422"/>
        <item x="224"/>
        <item x="623"/>
        <item x="1055"/>
        <item x="636"/>
        <item x="632"/>
        <item x="114"/>
        <item x="662"/>
        <item x="796"/>
        <item x="641"/>
        <item x="37"/>
        <item x="760"/>
        <item x="517"/>
        <item x="437"/>
        <item x="39"/>
        <item x="922"/>
        <item x="1384"/>
        <item x="801"/>
        <item x="567"/>
        <item x="1530"/>
        <item x="1465"/>
        <item x="249"/>
        <item x="520"/>
        <item x="1467"/>
        <item x="293"/>
        <item x="473"/>
        <item x="1159"/>
        <item x="1338"/>
        <item x="1392"/>
        <item x="447"/>
        <item x="858"/>
        <item x="1540"/>
        <item x="1542"/>
        <item x="1225"/>
        <item x="803"/>
        <item x="757"/>
        <item x="784"/>
        <item x="413"/>
        <item x="1088"/>
        <item x="1003"/>
        <item x="694"/>
        <item x="925"/>
        <item x="681"/>
        <item x="1594"/>
        <item x="1501"/>
        <item x="1217"/>
        <item x="1516"/>
        <item x="276"/>
        <item x="329"/>
        <item x="525"/>
        <item x="1058"/>
        <item x="1451"/>
        <item x="1409"/>
        <item x="211"/>
        <item x="1113"/>
        <item x="1107"/>
        <item x="1480"/>
        <item x="579"/>
        <item x="1310"/>
        <item x="871"/>
        <item x="467"/>
        <item x="887"/>
        <item x="1448"/>
        <item x="547"/>
        <item x="353"/>
        <item x="833"/>
        <item x="1246"/>
        <item x="290"/>
        <item x="535"/>
        <item x="1472"/>
        <item x="223"/>
        <item x="1006"/>
        <item x="272"/>
        <item x="1306"/>
        <item x="1535"/>
        <item x="7"/>
        <item x="691"/>
        <item x="1155"/>
        <item x="1264"/>
        <item x="335"/>
        <item x="568"/>
        <item x="946"/>
        <item x="556"/>
        <item x="1309"/>
        <item x="1195"/>
        <item x="66"/>
        <item x="98"/>
        <item x="1318"/>
        <item x="1478"/>
        <item x="1049"/>
        <item x="1572"/>
        <item x="1098"/>
        <item x="130"/>
        <item x="144"/>
        <item x="134"/>
        <item x="294"/>
        <item x="1458"/>
        <item x="263"/>
        <item x="345"/>
        <item x="1413"/>
        <item x="1209"/>
        <item x="1292"/>
        <item x="829"/>
        <item x="1556"/>
        <item x="1207"/>
        <item x="380"/>
        <item x="164"/>
        <item x="546"/>
        <item x="256"/>
        <item x="1502"/>
        <item x="1164"/>
        <item x="1544"/>
        <item x="608"/>
        <item x="899"/>
        <item x="508"/>
        <item x="1515"/>
        <item x="682"/>
        <item x="11"/>
        <item x="1073"/>
        <item x="64"/>
        <item x="771"/>
        <item x="1152"/>
        <item x="1183"/>
        <item x="1549"/>
        <item x="109"/>
        <item x="817"/>
        <item x="873"/>
        <item x="334"/>
        <item x="743"/>
        <item x="620"/>
        <item x="919"/>
        <item x="303"/>
        <item x="165"/>
        <item x="1407"/>
        <item x="1268"/>
        <item x="305"/>
        <item x="479"/>
        <item x="105"/>
        <item x="856"/>
        <item x="1267"/>
        <item x="81"/>
        <item x="1387"/>
        <item x="312"/>
        <item x="1168"/>
        <item x="1336"/>
        <item x="27"/>
        <item x="671"/>
        <item x="178"/>
        <item x="1177"/>
        <item x="1506"/>
        <item x="601"/>
        <item x="389"/>
        <item x="886"/>
        <item x="96"/>
        <item x="1575"/>
        <item x="718"/>
        <item x="816"/>
        <item x="1302"/>
        <item x="1410"/>
        <item x="848"/>
        <item x="352"/>
        <item x="967"/>
        <item x="1396"/>
        <item x="992"/>
        <item x="1390"/>
        <item x="1334"/>
        <item x="1232"/>
        <item x="340"/>
        <item x="689"/>
        <item x="1070"/>
        <item x="1505"/>
        <item x="732"/>
        <item x="141"/>
        <item x="890"/>
        <item x="6"/>
        <item x="348"/>
        <item x="865"/>
        <item x="257"/>
        <item x="1161"/>
        <item x="1067"/>
        <item x="1046"/>
        <item x="733"/>
        <item x="637"/>
        <item x="1071"/>
        <item x="1199"/>
        <item x="646"/>
        <item x="686"/>
        <item x="1102"/>
        <item x="493"/>
        <item x="1541"/>
        <item x="338"/>
        <item x="1608"/>
        <item x="912"/>
        <item x="1460"/>
        <item x="70"/>
        <item x="905"/>
        <item x="1563"/>
        <item x="77"/>
        <item x="1487"/>
        <item x="237"/>
        <item x="1528"/>
        <item x="395"/>
        <item x="950"/>
        <item x="86"/>
        <item x="734"/>
        <item x="934"/>
        <item x="341"/>
        <item x="453"/>
        <item x="1065"/>
        <item x="774"/>
        <item x="1599"/>
        <item x="319"/>
        <item x="1185"/>
        <item x="706"/>
        <item x="554"/>
        <item x="33"/>
        <item x="330"/>
        <item x="131"/>
        <item x="755"/>
        <item x="1548"/>
        <item x="549"/>
        <item x="459"/>
        <item x="545"/>
        <item x="1140"/>
        <item x="1443"/>
        <item x="1456"/>
        <item x="599"/>
        <item x="779"/>
        <item x="974"/>
        <item x="935"/>
        <item x="744"/>
        <item x="159"/>
        <item x="1339"/>
        <item x="53"/>
        <item x="537"/>
        <item x="877"/>
        <item x="607"/>
        <item x="1461"/>
        <item x="754"/>
        <item x="842"/>
        <item x="936"/>
        <item x="79"/>
        <item x="881"/>
        <item x="78"/>
        <item x="1263"/>
        <item x="408"/>
        <item x="1565"/>
        <item x="548"/>
        <item x="406"/>
        <item x="837"/>
        <item x="424"/>
        <item x="1380"/>
        <item x="1196"/>
        <item x="1253"/>
        <item x="0"/>
        <item x="512"/>
        <item x="1226"/>
        <item x="478"/>
        <item x="1322"/>
        <item x="1283"/>
        <item x="1429"/>
        <item x="1198"/>
        <item x="1100"/>
        <item x="387"/>
        <item x="1093"/>
        <item x="1551"/>
        <item x="1101"/>
        <item x="618"/>
        <item x="860"/>
        <item x="191"/>
        <item x="222"/>
        <item x="918"/>
        <item x="900"/>
        <item x="1079"/>
        <item x="194"/>
        <item x="44"/>
        <item x="135"/>
        <item x="1362"/>
        <item x="1148"/>
        <item x="990"/>
        <item x="1395"/>
        <item x="1170"/>
        <item x="1311"/>
        <item x="582"/>
        <item x="440"/>
        <item x="401"/>
        <item x="167"/>
        <item x="898"/>
        <item x="847"/>
        <item x="18"/>
        <item x="36"/>
        <item x="810"/>
        <item x="192"/>
        <item x="603"/>
        <item x="902"/>
        <item x="1273"/>
        <item x="1379"/>
        <item x="349"/>
        <item x="979"/>
        <item x="1583"/>
        <item x="874"/>
        <item x="676"/>
        <item x="1126"/>
        <item x="288"/>
        <item x="259"/>
        <item x="1145"/>
        <item x="978"/>
        <item x="284"/>
        <item x="1041"/>
        <item x="633"/>
        <item x="670"/>
        <item x="1538"/>
        <item x="59"/>
        <item x="1044"/>
        <item x="805"/>
        <item x="772"/>
        <item x="171"/>
        <item x="1328"/>
        <item x="273"/>
        <item x="396"/>
        <item x="1063"/>
        <item x="1510"/>
        <item x="1269"/>
        <item x="1391"/>
        <item x="416"/>
        <item x="497"/>
        <item x="792"/>
        <item x="948"/>
        <item x="1408"/>
        <item x="794"/>
        <item x="762"/>
        <item x="1278"/>
        <item x="577"/>
        <item x="300"/>
        <item x="933"/>
        <item x="124"/>
        <item x="1482"/>
        <item x="1248"/>
        <item x="158"/>
        <item x="1337"/>
        <item x="1078"/>
        <item x="854"/>
        <item x="1167"/>
        <item x="407"/>
        <item x="1343"/>
        <item x="1352"/>
        <item x="26"/>
        <item x="35"/>
        <item x="776"/>
        <item x="366"/>
        <item x="944"/>
        <item x="1394"/>
        <item x="515"/>
        <item x="145"/>
        <item x="580"/>
        <item x="1247"/>
        <item x="818"/>
        <item x="669"/>
        <item x="1163"/>
        <item x="156"/>
        <item x="1276"/>
        <item x="1123"/>
        <item x="1422"/>
        <item x="782"/>
        <item x="21"/>
        <item x="1507"/>
        <item x="961"/>
        <item x="1433"/>
        <item x="234"/>
        <item x="514"/>
        <item x="1519"/>
        <item x="449"/>
        <item x="1559"/>
        <item x="99"/>
        <item x="1036"/>
        <item x="988"/>
        <item x="656"/>
        <item x="1444"/>
        <item x="2"/>
        <item x="1037"/>
        <item x="123"/>
        <item x="565"/>
        <item x="1574"/>
        <item x="984"/>
        <item x="1084"/>
        <item x="46"/>
        <item x="1072"/>
        <item x="541"/>
        <item x="25"/>
        <item x="1012"/>
        <item x="186"/>
        <item x="622"/>
        <item x="1178"/>
        <item x="101"/>
        <item x="1109"/>
        <item x="1335"/>
        <item x="1144"/>
        <item x="460"/>
        <item x="1601"/>
        <item x="769"/>
        <item x="1121"/>
        <item x="1001"/>
        <item x="908"/>
        <item x="1381"/>
        <item x="1016"/>
        <item x="161"/>
        <item x="767"/>
        <item x="1050"/>
        <item x="1315"/>
        <item x="470"/>
        <item x="1494"/>
        <item x="1428"/>
        <item x="1128"/>
        <item x="278"/>
        <item x="1417"/>
        <item x="1355"/>
        <item x="1449"/>
        <item x="1045"/>
        <item x="69"/>
        <item x="1298"/>
        <item x="1040"/>
        <item x="613"/>
        <item x="180"/>
        <item x="450"/>
        <item x="1233"/>
        <item x="226"/>
        <item x="1180"/>
        <item x="631"/>
        <item x="80"/>
        <item x="382"/>
        <item x="938"/>
        <item x="1300"/>
        <item x="496"/>
        <item x="301"/>
        <item x="605"/>
        <item x="985"/>
        <item x="863"/>
        <item x="652"/>
        <item x="1393"/>
        <item x="1374"/>
        <item x="487"/>
        <item x="1423"/>
        <item x="462"/>
        <item x="1495"/>
        <item x="1004"/>
        <item x="651"/>
        <item x="138"/>
        <item x="390"/>
        <item x="1509"/>
        <item x="296"/>
        <item x="55"/>
        <item x="1064"/>
        <item x="350"/>
        <item x="225"/>
        <item x="1426"/>
        <item x="265"/>
        <item x="753"/>
        <item x="1545"/>
        <item x="323"/>
        <item x="430"/>
        <item x="1239"/>
        <item x="983"/>
        <item x="354"/>
        <item x="1244"/>
        <item x="664"/>
        <item x="692"/>
        <item x="868"/>
        <item x="117"/>
        <item x="679"/>
        <item x="626"/>
        <item x="683"/>
        <item x="827"/>
        <item x="193"/>
        <item x="19"/>
        <item x="1361"/>
        <item x="492"/>
        <item x="152"/>
        <item x="764"/>
        <item x="1312"/>
        <item x="959"/>
        <item x="239"/>
        <item x="1011"/>
        <item x="773"/>
        <item x="1081"/>
        <item x="666"/>
        <item x="1521"/>
        <item x="661"/>
        <item x="991"/>
        <item x="940"/>
        <item x="402"/>
        <item x="739"/>
        <item x="32"/>
        <item x="835"/>
        <item x="248"/>
        <item x="374"/>
        <item x="851"/>
        <item x="1286"/>
        <item x="367"/>
        <item x="183"/>
        <item x="1021"/>
        <item x="60"/>
        <item x="452"/>
        <item x="1491"/>
        <item x="834"/>
        <item x="1508"/>
        <item x="1531"/>
        <item x="1537"/>
        <item x="947"/>
        <item x="415"/>
        <item x="627"/>
        <item x="684"/>
        <item x="560"/>
        <item x="573"/>
        <item x="1285"/>
        <item x="362"/>
        <item x="678"/>
        <item x="128"/>
        <item x="189"/>
        <item x="411"/>
        <item x="206"/>
        <item x="229"/>
        <item x="711"/>
        <item x="1569"/>
        <item x="862"/>
        <item x="269"/>
        <item x="867"/>
        <item x="955"/>
        <item x="1404"/>
        <item x="1453"/>
        <item x="177"/>
        <item x="654"/>
        <item x="56"/>
        <item x="1382"/>
        <item x="927"/>
        <item x="1596"/>
        <item x="765"/>
        <item x="1266"/>
        <item x="1137"/>
        <item x="40"/>
        <item x="1345"/>
        <item x="149"/>
        <item x="552"/>
        <item x="1568"/>
        <item x="1129"/>
        <item x="82"/>
        <item x="283"/>
        <item x="1132"/>
        <item x="287"/>
        <item x="953"/>
        <item x="1474"/>
        <item x="1118"/>
        <item x="606"/>
        <item x="993"/>
        <item x="1610"/>
        <item x="1090"/>
        <item x="1415"/>
        <item x="894"/>
        <item x="756"/>
        <item x="888"/>
        <item x="1202"/>
        <item x="1186"/>
        <item x="1609"/>
        <item x="971"/>
        <item x="185"/>
        <item x="217"/>
        <item x="1287"/>
        <item x="298"/>
        <item x="722"/>
        <item x="1099"/>
        <item x="1499"/>
        <item x="1463"/>
        <item x="58"/>
        <item x="966"/>
        <item x="752"/>
        <item x="320"/>
        <item x="1567"/>
        <item x="1297"/>
        <item x="1216"/>
        <item x="598"/>
        <item x="892"/>
        <item x="1468"/>
        <item x="1038"/>
        <item x="590"/>
        <item x="264"/>
        <item x="1378"/>
        <item x="736"/>
        <item x="532"/>
        <item x="405"/>
        <item x="232"/>
        <item x="1578"/>
        <item x="326"/>
        <item x="814"/>
        <item x="339"/>
        <item x="1360"/>
        <item x="799"/>
        <item x="1142"/>
        <item x="825"/>
        <item x="1573"/>
        <item x="392"/>
        <item x="469"/>
        <item x="439"/>
        <item x="1389"/>
        <item x="702"/>
        <item x="295"/>
        <item x="1397"/>
        <item x="255"/>
        <item x="73"/>
        <item x="1124"/>
        <item x="1446"/>
        <item x="1406"/>
        <item x="210"/>
        <item x="280"/>
        <item x="798"/>
        <item x="1086"/>
        <item x="1579"/>
        <item x="715"/>
        <item x="343"/>
        <item x="113"/>
        <item x="857"/>
        <item x="383"/>
        <item x="1489"/>
        <item x="713"/>
        <item x="1570"/>
        <item x="861"/>
        <item x="1503"/>
        <item x="612"/>
        <item x="344"/>
        <item x="815"/>
        <item x="539"/>
        <item x="1580"/>
        <item x="491"/>
        <item x="1274"/>
        <item x="499"/>
        <item x="106"/>
        <item x="562"/>
        <item x="849"/>
        <item x="160"/>
        <item x="1560"/>
        <item x="789"/>
        <item x="1296"/>
        <item x="1365"/>
        <item x="929"/>
        <item x="200"/>
        <item x="93"/>
        <item x="1230"/>
        <item x="307"/>
        <item x="1485"/>
        <item x="624"/>
        <item x="519"/>
        <item x="841"/>
        <item x="1240"/>
        <item x="640"/>
        <item x="811"/>
        <item x="602"/>
        <item x="482"/>
        <item x="1356"/>
        <item x="472"/>
        <item x="1329"/>
        <item x="456"/>
        <item x="1327"/>
        <item x="118"/>
        <item x="1421"/>
        <item x="1053"/>
        <item x="963"/>
        <item x="523"/>
        <item x="1402"/>
        <item x="1156"/>
        <item x="419"/>
        <item x="1160"/>
        <item x="457"/>
        <item x="421"/>
        <item x="84"/>
        <item x="1147"/>
        <item x="1606"/>
        <item x="475"/>
        <item x="1450"/>
        <item x="356"/>
        <item x="882"/>
        <item x="1581"/>
        <item x="1340"/>
        <item x="1366"/>
        <item x="830"/>
        <item x="1587"/>
        <item x="721"/>
        <item x="558"/>
        <item x="247"/>
        <item x="365"/>
        <item x="695"/>
        <item x="1593"/>
        <item x="1018"/>
        <item x="780"/>
        <item x="1069"/>
        <item x="987"/>
        <item x="221"/>
        <item x="384"/>
        <item x="1308"/>
        <item x="924"/>
        <item x="1059"/>
        <item x="1483"/>
        <item x="166"/>
        <item x="569"/>
        <item x="68"/>
        <item x="923"/>
        <item x="1175"/>
        <item x="1116"/>
        <item x="1330"/>
        <item x="1479"/>
        <item x="559"/>
        <item x="1576"/>
        <item x="1586"/>
        <item x="896"/>
        <item x="1359"/>
        <item x="360"/>
        <item x="57"/>
        <item x="1080"/>
        <item x="286"/>
        <item x="1139"/>
        <item x="1442"/>
        <item x="724"/>
        <item x="446"/>
        <item x="361"/>
        <item x="975"/>
        <item x="758"/>
        <item x="474"/>
        <item x="121"/>
        <item x="611"/>
        <item x="824"/>
        <item x="375"/>
        <item x="1026"/>
        <item x="428"/>
        <item x="708"/>
        <item x="89"/>
        <item x="1060"/>
        <item x="1524"/>
        <item x="1411"/>
        <item x="976"/>
        <item x="1350"/>
        <item x="1158"/>
        <item x="1043"/>
        <item x="793"/>
        <item x="642"/>
        <item x="1368"/>
        <item x="1134"/>
        <item x="823"/>
        <item x="1386"/>
        <item x="1182"/>
        <item x="410"/>
        <item x="391"/>
        <item x="1403"/>
        <item x="538"/>
        <item x="906"/>
        <item x="227"/>
        <item x="1197"/>
        <item x="1112"/>
        <item x="488"/>
        <item x="1314"/>
        <item x="639"/>
        <item x="994"/>
        <item x="509"/>
        <item x="945"/>
        <item x="1254"/>
        <item x="951"/>
        <item x="1143"/>
        <item x="716"/>
        <item x="878"/>
        <item x="787"/>
        <item x="1166"/>
        <item x="1221"/>
        <item x="1385"/>
        <item x="650"/>
        <item x="140"/>
        <item x="1321"/>
        <item x="553"/>
        <item x="1031"/>
        <item x="1341"/>
        <item x="92"/>
        <item x="1110"/>
        <item x="1025"/>
        <item x="1176"/>
        <item x="1571"/>
        <item x="875"/>
        <item x="1150"/>
        <item x="331"/>
        <item x="1490"/>
        <item x="425"/>
        <item x="859"/>
        <item x="376"/>
        <item x="910"/>
        <item x="1245"/>
        <item x="790"/>
        <item x="1475"/>
        <item x="85"/>
        <item x="1536"/>
        <item x="1200"/>
        <item x="1332"/>
        <item x="1562"/>
        <item x="1211"/>
        <item x="13"/>
        <item x="840"/>
        <item x="1171"/>
        <item x="914"/>
        <item x="332"/>
        <item x="1357"/>
        <item x="717"/>
        <item x="1438"/>
        <item x="1165"/>
        <item x="381"/>
        <item x="775"/>
        <item x="231"/>
        <item x="170"/>
        <item x="34"/>
        <item x="785"/>
        <item x="1030"/>
        <item x="797"/>
        <item x="1014"/>
        <item x="1035"/>
        <item x="254"/>
        <item x="557"/>
        <item x="1557"/>
        <item x="578"/>
        <item x="1373"/>
        <item x="1108"/>
        <item x="1464"/>
        <item x="1075"/>
        <item x="197"/>
        <item x="1512"/>
        <item x="1219"/>
        <item x="72"/>
        <item x="1420"/>
        <item x="619"/>
        <item x="844"/>
        <item x="398"/>
        <item x="38"/>
        <item x="1602"/>
        <item x="463"/>
        <item x="466"/>
        <item x="731"/>
        <item x="843"/>
        <item x="216"/>
        <item x="1288"/>
        <item x="1174"/>
        <item x="364"/>
        <item x="1272"/>
        <item x="308"/>
        <item x="574"/>
        <item x="336"/>
        <item x="465"/>
        <item x="970"/>
        <item x="852"/>
        <item x="1459"/>
        <item x="1138"/>
        <item x="876"/>
        <item x="688"/>
        <item x="292"/>
        <item x="155"/>
        <item x="1032"/>
        <item x="746"/>
        <item x="97"/>
        <item x="555"/>
        <item x="895"/>
        <item x="712"/>
        <item x="709"/>
        <item x="1265"/>
        <item x="379"/>
        <item x="268"/>
        <item x="1095"/>
        <item x="653"/>
        <item x="373"/>
        <item x="1591"/>
        <item x="471"/>
        <item x="665"/>
        <item x="50"/>
        <item x="800"/>
        <item x="122"/>
        <item x="1324"/>
        <item x="697"/>
        <item x="1020"/>
        <item x="501"/>
        <item x="937"/>
        <item x="62"/>
        <item x="477"/>
        <item x="957"/>
        <item x="584"/>
        <item x="52"/>
        <item x="1326"/>
        <item x="1228"/>
        <item x="703"/>
        <item x="916"/>
        <item x="747"/>
        <item x="1173"/>
        <item x="820"/>
        <item x="1398"/>
        <item x="524"/>
        <item x="1377"/>
        <item x="1493"/>
        <item x="897"/>
        <item x="529"/>
        <item x="54"/>
        <item x="872"/>
        <item x="687"/>
        <item x="1588"/>
        <item x="327"/>
        <item x="434"/>
        <item x="1222"/>
        <item x="813"/>
        <item x="1281"/>
        <item x="480"/>
        <item x="198"/>
        <item x="672"/>
        <item x="202"/>
        <item x="242"/>
        <item x="977"/>
        <item x="420"/>
        <item x="1367"/>
        <item x="1024"/>
        <item x="1589"/>
        <item x="696"/>
        <item x="738"/>
        <item x="184"/>
        <item x="576"/>
        <item x="201"/>
        <item x="729"/>
        <item x="1470"/>
        <item x="1424"/>
        <item x="445"/>
        <item x="522"/>
        <item x="981"/>
        <item x="880"/>
        <item x="595"/>
        <item x="806"/>
        <item x="1561"/>
        <item x="723"/>
        <item x="150"/>
        <item x="403"/>
        <item x="1597"/>
        <item x="570"/>
        <item x="1284"/>
        <item x="1193"/>
        <item x="617"/>
        <item x="1008"/>
        <item x="418"/>
        <item x="137"/>
        <item x="1234"/>
        <item x="1405"/>
        <item x="1401"/>
        <item x="677"/>
        <item x="1051"/>
        <item x="14"/>
        <item x="1533"/>
        <item x="1223"/>
        <item x="921"/>
        <item x="213"/>
        <item x="1290"/>
        <item x="926"/>
        <item x="208"/>
        <item x="1279"/>
        <item x="704"/>
        <item x="282"/>
        <item x="258"/>
        <item x="1135"/>
        <item x="1607"/>
        <item x="71"/>
        <item x="1241"/>
        <item x="219"/>
        <item x="218"/>
        <item x="855"/>
        <item x="913"/>
        <item x="1419"/>
        <item x="964"/>
        <item x="943"/>
        <item x="1383"/>
        <item x="486"/>
        <item x="168"/>
        <item x="737"/>
        <item x="245"/>
        <item x="1023"/>
        <item x="274"/>
        <item x="1375"/>
        <item x="1149"/>
        <item x="1358"/>
        <item x="205"/>
        <item x="95"/>
        <item x="1532"/>
        <item x="1590"/>
        <item x="17"/>
        <item x="1087"/>
        <item x="1052"/>
        <item x="690"/>
        <item x="1307"/>
        <item x="1000"/>
        <item x="1114"/>
        <item x="94"/>
        <item x="1005"/>
        <item x="74"/>
        <item x="297"/>
        <item x="1445"/>
        <item x="850"/>
        <item x="423"/>
        <item x="414"/>
        <item x="846"/>
        <item x="1522"/>
        <item x="543"/>
        <item x="600"/>
        <item x="209"/>
        <item x="1473"/>
        <item x="1462"/>
        <item x="90"/>
        <item x="528"/>
        <item x="1224"/>
        <item x="1582"/>
        <item x="1083"/>
        <item x="461"/>
        <item x="870"/>
        <item x="853"/>
        <item x="594"/>
        <item x="485"/>
        <item x="1212"/>
        <item x="458"/>
        <item x="1271"/>
        <item x="468"/>
        <item x="142"/>
        <item x="1414"/>
        <item x="299"/>
        <item x="1068"/>
        <item x="674"/>
        <item x="454"/>
        <item x="1534"/>
        <item x="1280"/>
        <item x="628"/>
        <item x="1206"/>
        <item x="16"/>
        <item x="1034"/>
        <item x="1555"/>
        <item x="526"/>
        <item x="1252"/>
        <item x="12"/>
        <item x="812"/>
        <item x="412"/>
        <item x="819"/>
        <item x="318"/>
        <item x="310"/>
        <item x="132"/>
        <item x="1210"/>
        <item x="1301"/>
        <item x="279"/>
        <item x="821"/>
        <item x="1094"/>
        <item x="822"/>
        <item x="1077"/>
        <item x="1033"/>
        <item x="1029"/>
        <item x="698"/>
        <item x="371"/>
        <item x="634"/>
        <item x="1203"/>
        <item x="363"/>
        <item x="196"/>
        <item x="126"/>
        <item x="1179"/>
        <item x="647"/>
        <item x="680"/>
        <item x="1553"/>
        <item x="1096"/>
        <item x="1172"/>
        <item x="76"/>
        <item x="1500"/>
        <item x="588"/>
        <item x="504"/>
        <item x="1347"/>
        <item x="253"/>
        <item x="788"/>
        <item x="1091"/>
        <item x="727"/>
        <item x="745"/>
        <item x="828"/>
        <item x="1238"/>
        <item x="1439"/>
        <item x="777"/>
        <item x="1564"/>
        <item x="513"/>
        <item x="1229"/>
        <item x="707"/>
        <item x="807"/>
        <item x="998"/>
        <item x="596"/>
        <item x="1130"/>
        <item x="1237"/>
        <item x="505"/>
        <item x="1466"/>
        <item x="911"/>
        <item x="1022"/>
        <item x="490"/>
        <item x="1092"/>
        <item x="1303"/>
        <item x="1157"/>
        <item x="241"/>
        <item x="932"/>
        <item x="942"/>
        <item x="199"/>
        <item x="621"/>
        <item x="996"/>
        <item x="648"/>
        <item x="1208"/>
        <item x="973"/>
        <item x="956"/>
        <item x="1191"/>
        <item x="705"/>
        <item x="1469"/>
        <item x="1325"/>
        <item x="1323"/>
        <item t="default"/>
      </items>
    </pivotField>
    <pivotField numFmtId="14" showAll="0">
      <items count="846">
        <item x="571"/>
        <item x="538"/>
        <item x="575"/>
        <item x="587"/>
        <item x="605"/>
        <item x="810"/>
        <item x="447"/>
        <item x="413"/>
        <item x="233"/>
        <item x="205"/>
        <item x="209"/>
        <item x="816"/>
        <item x="61"/>
        <item x="834"/>
        <item x="715"/>
        <item x="785"/>
        <item x="728"/>
        <item x="592"/>
        <item x="24"/>
        <item x="792"/>
        <item x="540"/>
        <item x="282"/>
        <item x="770"/>
        <item x="252"/>
        <item x="641"/>
        <item x="363"/>
        <item x="429"/>
        <item x="740"/>
        <item x="818"/>
        <item x="482"/>
        <item x="780"/>
        <item x="569"/>
        <item x="296"/>
        <item x="184"/>
        <item x="839"/>
        <item x="214"/>
        <item x="546"/>
        <item x="448"/>
        <item x="514"/>
        <item x="357"/>
        <item x="733"/>
        <item x="428"/>
        <item x="512"/>
        <item x="683"/>
        <item x="163"/>
        <item x="817"/>
        <item x="494"/>
        <item x="336"/>
        <item x="778"/>
        <item x="757"/>
        <item x="177"/>
        <item x="119"/>
        <item x="561"/>
        <item x="3"/>
        <item x="743"/>
        <item x="392"/>
        <item x="670"/>
        <item x="222"/>
        <item x="106"/>
        <item x="603"/>
        <item x="102"/>
        <item x="232"/>
        <item x="354"/>
        <item x="1"/>
        <item x="247"/>
        <item x="680"/>
        <item x="835"/>
        <item x="344"/>
        <item x="60"/>
        <item x="819"/>
        <item x="153"/>
        <item x="395"/>
        <item x="101"/>
        <item x="677"/>
        <item x="446"/>
        <item x="682"/>
        <item x="648"/>
        <item x="767"/>
        <item x="48"/>
        <item x="510"/>
        <item x="379"/>
        <item x="283"/>
        <item x="598"/>
        <item x="627"/>
        <item x="249"/>
        <item x="703"/>
        <item x="52"/>
        <item x="327"/>
        <item x="449"/>
        <item x="453"/>
        <item x="557"/>
        <item x="289"/>
        <item x="31"/>
        <item x="186"/>
        <item x="28"/>
        <item x="90"/>
        <item x="237"/>
        <item x="167"/>
        <item x="769"/>
        <item x="836"/>
        <item x="697"/>
        <item x="672"/>
        <item x="382"/>
        <item x="624"/>
        <item x="29"/>
        <item x="4"/>
        <item x="225"/>
        <item x="422"/>
        <item x="162"/>
        <item x="669"/>
        <item x="772"/>
        <item x="105"/>
        <item x="723"/>
        <item x="652"/>
        <item x="439"/>
        <item x="457"/>
        <item x="45"/>
        <item x="112"/>
        <item x="53"/>
        <item x="768"/>
        <item x="412"/>
        <item x="51"/>
        <item x="698"/>
        <item x="180"/>
        <item x="407"/>
        <item x="159"/>
        <item x="387"/>
        <item x="791"/>
        <item x="401"/>
        <item x="306"/>
        <item x="349"/>
        <item x="679"/>
        <item x="66"/>
        <item x="824"/>
        <item x="509"/>
        <item x="465"/>
        <item x="10"/>
        <item x="117"/>
        <item x="620"/>
        <item x="700"/>
        <item x="220"/>
        <item x="650"/>
        <item x="380"/>
        <item x="638"/>
        <item x="488"/>
        <item x="450"/>
        <item x="275"/>
        <item x="116"/>
        <item x="722"/>
        <item x="814"/>
        <item x="352"/>
        <item x="673"/>
        <item x="524"/>
        <item x="609"/>
        <item x="64"/>
        <item x="399"/>
        <item x="137"/>
        <item x="314"/>
        <item x="544"/>
        <item x="541"/>
        <item x="403"/>
        <item x="318"/>
        <item x="747"/>
        <item x="504"/>
        <item x="461"/>
        <item x="218"/>
        <item x="142"/>
        <item x="266"/>
        <item x="224"/>
        <item x="589"/>
        <item x="497"/>
        <item x="812"/>
        <item x="279"/>
        <item x="9"/>
        <item x="376"/>
        <item x="705"/>
        <item x="434"/>
        <item x="124"/>
        <item x="629"/>
        <item x="168"/>
        <item x="324"/>
        <item x="597"/>
        <item x="394"/>
        <item x="798"/>
        <item x="396"/>
        <item x="600"/>
        <item x="639"/>
        <item x="170"/>
        <item x="43"/>
        <item x="164"/>
        <item x="843"/>
        <item x="469"/>
        <item x="441"/>
        <item x="786"/>
        <item x="480"/>
        <item x="735"/>
        <item x="531"/>
        <item x="272"/>
        <item x="802"/>
        <item x="820"/>
        <item x="348"/>
        <item x="255"/>
        <item x="211"/>
        <item x="404"/>
        <item x="299"/>
        <item x="763"/>
        <item x="479"/>
        <item x="351"/>
        <item x="718"/>
        <item x="784"/>
        <item x="15"/>
        <item x="305"/>
        <item x="559"/>
        <item x="270"/>
        <item x="813"/>
        <item x="537"/>
        <item x="212"/>
        <item x="216"/>
        <item x="796"/>
        <item x="614"/>
        <item x="754"/>
        <item x="716"/>
        <item x="838"/>
        <item x="617"/>
        <item x="98"/>
        <item x="474"/>
        <item x="612"/>
        <item x="730"/>
        <item x="100"/>
        <item x="425"/>
        <item x="717"/>
        <item x="844"/>
        <item x="276"/>
        <item x="830"/>
        <item x="355"/>
        <item x="523"/>
        <item x="649"/>
        <item x="122"/>
        <item x="744"/>
        <item x="417"/>
        <item x="666"/>
        <item x="192"/>
        <item x="444"/>
        <item x="265"/>
        <item x="781"/>
        <item x="826"/>
        <item x="359"/>
        <item x="674"/>
        <item x="805"/>
        <item x="572"/>
        <item x="761"/>
        <item x="406"/>
        <item x="171"/>
        <item x="710"/>
        <item x="23"/>
        <item x="130"/>
        <item x="22"/>
        <item x="828"/>
        <item x="243"/>
        <item x="313"/>
        <item x="602"/>
        <item x="145"/>
        <item x="455"/>
        <item x="273"/>
        <item x="499"/>
        <item x="353"/>
        <item x="49"/>
        <item x="219"/>
        <item x="470"/>
        <item x="695"/>
        <item x="751"/>
        <item x="558"/>
        <item x="398"/>
        <item x="320"/>
        <item x="746"/>
        <item x="329"/>
        <item x="356"/>
        <item x="616"/>
        <item x="193"/>
        <item x="360"/>
        <item x="131"/>
        <item x="39"/>
        <item x="203"/>
        <item x="518"/>
        <item x="502"/>
        <item x="372"/>
        <item x="671"/>
        <item x="410"/>
        <item x="339"/>
        <item x="332"/>
        <item x="822"/>
        <item x="109"/>
        <item x="737"/>
        <item x="342"/>
        <item x="140"/>
        <item x="758"/>
        <item x="108"/>
        <item x="47"/>
        <item x="236"/>
        <item x="483"/>
        <item x="240"/>
        <item x="293"/>
        <item x="20"/>
        <item x="547"/>
        <item x="87"/>
        <item x="408"/>
        <item x="806"/>
        <item x="840"/>
        <item x="185"/>
        <item x="144"/>
        <item x="86"/>
        <item x="642"/>
        <item x="777"/>
        <item x="304"/>
        <item x="133"/>
        <item x="536"/>
        <item x="5"/>
        <item x="42"/>
        <item x="694"/>
        <item x="300"/>
        <item x="191"/>
        <item x="274"/>
        <item x="391"/>
        <item x="173"/>
        <item x="646"/>
        <item x="591"/>
        <item x="522"/>
        <item x="745"/>
        <item x="415"/>
        <item x="821"/>
        <item x="585"/>
        <item x="759"/>
        <item x="454"/>
        <item x="658"/>
        <item x="495"/>
        <item x="281"/>
        <item x="653"/>
        <item x="437"/>
        <item x="30"/>
        <item x="358"/>
        <item x="41"/>
        <item x="199"/>
        <item x="549"/>
        <item x="141"/>
        <item x="74"/>
        <item x="302"/>
        <item x="693"/>
        <item x="37"/>
        <item x="345"/>
        <item x="14"/>
        <item x="604"/>
        <item x="478"/>
        <item x="618"/>
        <item x="438"/>
        <item x="148"/>
        <item x="414"/>
        <item x="528"/>
        <item x="8"/>
        <item x="113"/>
        <item x="809"/>
        <item x="419"/>
        <item x="732"/>
        <item x="194"/>
        <item x="793"/>
        <item x="511"/>
        <item x="435"/>
        <item x="152"/>
        <item x="82"/>
        <item x="727"/>
        <item x="656"/>
        <item x="527"/>
        <item x="111"/>
        <item x="127"/>
        <item x="297"/>
        <item x="62"/>
        <item x="685"/>
        <item x="803"/>
        <item x="466"/>
        <item x="223"/>
        <item x="491"/>
        <item x="143"/>
        <item x="183"/>
        <item x="634"/>
        <item x="231"/>
        <item x="630"/>
        <item x="253"/>
        <item x="390"/>
        <item x="287"/>
        <item x="400"/>
        <item x="520"/>
        <item x="6"/>
        <item x="365"/>
        <item x="347"/>
        <item x="709"/>
        <item x="787"/>
        <item x="367"/>
        <item x="542"/>
        <item x="775"/>
        <item x="633"/>
        <item x="764"/>
        <item x="807"/>
        <item x="800"/>
        <item x="103"/>
        <item x="726"/>
        <item x="377"/>
        <item x="581"/>
        <item x="459"/>
        <item x="525"/>
        <item x="335"/>
        <item x="234"/>
        <item x="631"/>
        <item x="625"/>
        <item x="21"/>
        <item x="484"/>
        <item x="731"/>
        <item x="773"/>
        <item x="295"/>
        <item x="89"/>
        <item x="228"/>
        <item x="383"/>
        <item x="804"/>
        <item x="702"/>
        <item x="97"/>
        <item x="107"/>
        <item x="126"/>
        <item x="213"/>
        <item x="505"/>
        <item x="610"/>
        <item x="739"/>
        <item x="58"/>
        <item x="78"/>
        <item x="690"/>
        <item x="464"/>
        <item x="221"/>
        <item x="756"/>
        <item x="63"/>
        <item x="46"/>
        <item x="402"/>
        <item x="149"/>
        <item x="330"/>
        <item x="334"/>
        <item x="831"/>
        <item x="529"/>
        <item x="68"/>
        <item x="662"/>
        <item x="25"/>
        <item x="699"/>
        <item x="708"/>
        <item x="458"/>
        <item x="229"/>
        <item x="325"/>
        <item x="95"/>
        <item x="73"/>
        <item x="779"/>
        <item x="176"/>
        <item x="667"/>
        <item x="748"/>
        <item x="418"/>
        <item x="70"/>
        <item x="704"/>
        <item x="842"/>
        <item x="593"/>
        <item x="808"/>
        <item x="431"/>
        <item x="259"/>
        <item x="80"/>
        <item x="601"/>
        <item x="0"/>
        <item x="154"/>
        <item x="476"/>
        <item x="210"/>
        <item x="128"/>
        <item x="120"/>
        <item x="692"/>
        <item x="427"/>
        <item x="292"/>
        <item x="460"/>
        <item x="640"/>
        <item x="489"/>
        <item x="719"/>
        <item x="161"/>
        <item x="430"/>
        <item x="500"/>
        <item x="241"/>
        <item x="264"/>
        <item x="76"/>
        <item x="65"/>
        <item x="77"/>
        <item x="298"/>
        <item x="7"/>
        <item x="166"/>
        <item x="707"/>
        <item x="661"/>
        <item x="157"/>
        <item x="69"/>
        <item x="691"/>
        <item x="750"/>
        <item x="766"/>
        <item x="738"/>
        <item x="564"/>
        <item x="471"/>
        <item x="623"/>
        <item x="665"/>
        <item x="424"/>
        <item x="577"/>
        <item x="94"/>
        <item x="341"/>
        <item x="411"/>
        <item x="684"/>
        <item x="535"/>
        <item x="393"/>
        <item x="138"/>
        <item x="346"/>
        <item x="654"/>
        <item x="135"/>
        <item x="584"/>
        <item x="841"/>
        <item x="426"/>
        <item x="271"/>
        <item x="378"/>
        <item x="789"/>
        <item x="36"/>
        <item x="44"/>
        <item x="508"/>
        <item x="696"/>
        <item x="11"/>
        <item x="619"/>
        <item x="284"/>
        <item x="416"/>
        <item x="827"/>
        <item x="563"/>
        <item x="309"/>
        <item x="187"/>
        <item x="340"/>
        <item x="688"/>
        <item x="230"/>
        <item x="147"/>
        <item x="507"/>
        <item x="749"/>
        <item x="729"/>
        <item x="420"/>
        <item x="590"/>
        <item x="712"/>
        <item x="755"/>
        <item x="18"/>
        <item x="198"/>
        <item x="290"/>
        <item x="201"/>
        <item x="368"/>
        <item x="668"/>
        <item x="155"/>
        <item x="664"/>
        <item x="554"/>
        <item x="599"/>
        <item x="496"/>
        <item x="33"/>
        <item x="647"/>
        <item x="833"/>
        <item x="445"/>
        <item x="85"/>
        <item x="99"/>
        <item x="319"/>
        <item x="17"/>
        <item x="27"/>
        <item x="788"/>
        <item x="125"/>
        <item x="366"/>
        <item x="150"/>
        <item x="139"/>
        <item x="326"/>
        <item x="256"/>
        <item x="26"/>
        <item x="553"/>
        <item x="539"/>
        <item x="825"/>
        <item x="579"/>
        <item x="384"/>
        <item x="202"/>
        <item x="790"/>
        <item x="277"/>
        <item x="262"/>
        <item x="421"/>
        <item x="197"/>
        <item x="583"/>
        <item x="611"/>
        <item x="2"/>
        <item x="158"/>
        <item x="423"/>
        <item x="676"/>
        <item x="35"/>
        <item x="93"/>
        <item x="596"/>
        <item x="129"/>
        <item x="753"/>
        <item x="657"/>
        <item x="644"/>
        <item x="443"/>
        <item x="174"/>
        <item x="595"/>
        <item x="244"/>
        <item x="534"/>
        <item x="526"/>
        <item x="242"/>
        <item x="189"/>
        <item x="765"/>
        <item x="582"/>
        <item x="607"/>
        <item x="160"/>
        <item x="467"/>
        <item x="832"/>
        <item x="565"/>
        <item x="713"/>
        <item x="307"/>
        <item x="621"/>
        <item x="475"/>
        <item x="548"/>
        <item x="568"/>
        <item x="227"/>
        <item x="104"/>
        <item x="72"/>
        <item x="655"/>
        <item x="829"/>
        <item x="742"/>
        <item x="188"/>
        <item x="545"/>
        <item x="371"/>
        <item x="555"/>
        <item x="681"/>
        <item x="711"/>
        <item x="626"/>
        <item x="208"/>
        <item x="206"/>
        <item x="350"/>
        <item x="578"/>
        <item x="370"/>
        <item x="114"/>
        <item x="280"/>
        <item x="165"/>
        <item x="328"/>
        <item x="663"/>
        <item x="59"/>
        <item x="477"/>
        <item x="533"/>
        <item x="258"/>
        <item x="675"/>
        <item x="516"/>
        <item x="288"/>
        <item x="261"/>
        <item x="110"/>
        <item x="794"/>
        <item x="492"/>
        <item x="308"/>
        <item x="574"/>
        <item x="312"/>
        <item x="310"/>
        <item x="481"/>
        <item x="782"/>
        <item x="606"/>
        <item x="721"/>
        <item x="725"/>
        <item x="337"/>
        <item x="178"/>
        <item x="519"/>
        <item x="268"/>
        <item x="285"/>
        <item x="248"/>
        <item x="331"/>
        <item x="381"/>
        <item x="440"/>
        <item x="115"/>
        <item x="706"/>
        <item x="594"/>
        <item x="550"/>
        <item x="374"/>
        <item x="517"/>
        <item x="570"/>
        <item x="689"/>
        <item x="433"/>
        <item x="179"/>
        <item x="560"/>
        <item x="734"/>
        <item x="543"/>
        <item x="405"/>
        <item x="776"/>
        <item x="473"/>
        <item x="615"/>
        <item x="316"/>
        <item x="118"/>
        <item x="132"/>
        <item x="521"/>
        <item x="91"/>
        <item x="635"/>
        <item x="660"/>
        <item x="506"/>
        <item x="823"/>
        <item x="576"/>
        <item x="797"/>
        <item x="714"/>
        <item x="436"/>
        <item x="622"/>
        <item x="451"/>
        <item x="741"/>
        <item x="67"/>
        <item x="217"/>
        <item x="811"/>
        <item x="736"/>
        <item x="50"/>
        <item x="301"/>
        <item x="13"/>
        <item x="503"/>
        <item x="837"/>
        <item x="57"/>
        <item x="267"/>
        <item x="123"/>
        <item x="795"/>
        <item x="79"/>
        <item x="54"/>
        <item x="317"/>
        <item x="678"/>
        <item x="783"/>
        <item x="182"/>
        <item x="136"/>
        <item x="195"/>
        <item x="720"/>
        <item x="513"/>
        <item x="456"/>
        <item x="485"/>
        <item x="815"/>
        <item x="686"/>
        <item x="771"/>
        <item x="760"/>
        <item x="294"/>
        <item x="245"/>
        <item x="96"/>
        <item x="659"/>
        <item x="291"/>
        <item x="515"/>
        <item x="552"/>
        <item x="472"/>
        <item x="608"/>
        <item x="362"/>
        <item x="311"/>
        <item x="752"/>
        <item x="486"/>
        <item x="799"/>
        <item x="269"/>
        <item x="409"/>
        <item x="562"/>
        <item x="442"/>
        <item x="323"/>
        <item x="762"/>
        <item x="207"/>
        <item x="490"/>
        <item x="169"/>
        <item x="432"/>
        <item x="321"/>
        <item x="215"/>
        <item x="75"/>
        <item x="586"/>
        <item x="246"/>
        <item x="386"/>
        <item x="204"/>
        <item x="645"/>
        <item x="628"/>
        <item x="40"/>
        <item x="303"/>
        <item x="19"/>
        <item x="637"/>
        <item x="580"/>
        <item x="498"/>
        <item x="151"/>
        <item x="632"/>
        <item x="556"/>
        <item x="724"/>
        <item x="501"/>
        <item x="613"/>
        <item x="567"/>
        <item x="84"/>
        <item x="462"/>
        <item x="385"/>
        <item x="530"/>
        <item x="388"/>
        <item x="235"/>
        <item x="588"/>
        <item x="566"/>
        <item x="315"/>
        <item x="801"/>
        <item x="238"/>
        <item x="175"/>
        <item x="573"/>
        <item x="452"/>
        <item x="389"/>
        <item x="397"/>
        <item x="254"/>
        <item x="487"/>
        <item x="468"/>
        <item x="200"/>
        <item x="333"/>
        <item x="369"/>
        <item x="56"/>
        <item x="16"/>
        <item x="12"/>
        <item x="278"/>
        <item x="286"/>
        <item x="181"/>
        <item x="361"/>
        <item x="34"/>
        <item x="532"/>
        <item x="134"/>
        <item x="364"/>
        <item x="701"/>
        <item x="226"/>
        <item x="196"/>
        <item x="81"/>
        <item x="250"/>
        <item x="493"/>
        <item x="551"/>
        <item x="263"/>
        <item x="260"/>
        <item x="651"/>
        <item x="88"/>
        <item x="239"/>
        <item x="343"/>
        <item x="774"/>
        <item x="257"/>
        <item x="687"/>
        <item x="83"/>
        <item x="55"/>
        <item x="32"/>
        <item x="146"/>
        <item x="643"/>
        <item x="373"/>
        <item x="463"/>
        <item x="375"/>
        <item x="92"/>
        <item x="156"/>
        <item x="190"/>
        <item x="71"/>
        <item x="338"/>
        <item x="121"/>
        <item x="322"/>
        <item x="636"/>
        <item x="38"/>
        <item x="251"/>
        <item x="172"/>
        <item t="default"/>
      </items>
    </pivotField>
    <pivotField numFmtId="14" showAll="0"/>
    <pivotField showAll="0"/>
    <pivotField showAll="0"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showAll="0">
      <items count="18">
        <item h="1" x="8"/>
        <item x="5"/>
        <item h="1" x="2"/>
        <item h="1" x="4"/>
        <item h="1" x="15"/>
        <item h="1" x="10"/>
        <item h="1" x="14"/>
        <item h="1" x="13"/>
        <item h="1" x="11"/>
        <item h="1" x="1"/>
        <item h="1" x="0"/>
        <item h="1" x="16"/>
        <item h="1" x="9"/>
        <item h="1" x="3"/>
        <item h="1" x="7"/>
        <item h="1" x="12"/>
        <item h="1" x="6"/>
        <item t="default"/>
      </items>
    </pivotField>
    <pivotField showAll="0" sortType="descending">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default"/>
      </items>
      <autoSortScope>
        <pivotArea dataOnly="0" outline="0" fieldPosition="0">
          <references count="1">
            <reference field="4294967294" count="1" selected="0">
              <x v="0"/>
            </reference>
          </references>
        </pivotArea>
      </autoSortScope>
    </pivotField>
    <pivotField dataField="1" numFmtId="2" showAll="0"/>
    <pivotField numFmtId="2" showAll="0">
      <items count="15">
        <item x="8"/>
        <item x="0"/>
        <item x="3"/>
        <item x="2"/>
        <item x="4"/>
        <item x="6"/>
        <item x="1"/>
        <item x="7"/>
        <item x="5"/>
        <item x="11"/>
        <item x="13"/>
        <item x="12"/>
        <item x="10"/>
        <item x="9"/>
        <item t="default"/>
      </items>
    </pivotField>
    <pivotField dataField="1" numFmtId="2"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0"/>
  </rowFields>
  <rowItems count="135">
    <i>
      <x v="68"/>
    </i>
    <i>
      <x v="78"/>
    </i>
    <i>
      <x v="82"/>
    </i>
    <i>
      <x v="88"/>
    </i>
    <i>
      <x v="100"/>
    </i>
    <i>
      <x v="110"/>
    </i>
    <i>
      <x v="112"/>
    </i>
    <i>
      <x v="126"/>
    </i>
    <i>
      <x v="131"/>
    </i>
    <i>
      <x v="137"/>
    </i>
    <i>
      <x v="138"/>
    </i>
    <i>
      <x v="163"/>
    </i>
    <i>
      <x v="164"/>
    </i>
    <i>
      <x v="166"/>
    </i>
    <i>
      <x v="173"/>
    </i>
    <i>
      <x v="196"/>
    </i>
    <i>
      <x v="202"/>
    </i>
    <i>
      <x v="238"/>
    </i>
    <i>
      <x v="249"/>
    </i>
    <i>
      <x v="253"/>
    </i>
    <i>
      <x v="254"/>
    </i>
    <i>
      <x v="259"/>
    </i>
    <i>
      <x v="279"/>
    </i>
    <i>
      <x v="299"/>
    </i>
    <i>
      <x v="330"/>
    </i>
    <i>
      <x v="331"/>
    </i>
    <i>
      <x v="345"/>
    </i>
    <i>
      <x v="357"/>
    </i>
    <i>
      <x v="368"/>
    </i>
    <i>
      <x v="378"/>
    </i>
    <i>
      <x v="429"/>
    </i>
    <i>
      <x v="472"/>
    </i>
    <i>
      <x v="473"/>
    </i>
    <i>
      <x v="491"/>
    </i>
    <i>
      <x v="497"/>
    </i>
    <i>
      <x v="514"/>
    </i>
    <i>
      <x v="528"/>
    </i>
    <i>
      <x v="531"/>
    </i>
    <i>
      <x v="545"/>
    </i>
    <i>
      <x v="555"/>
    </i>
    <i>
      <x v="562"/>
    </i>
    <i>
      <x v="563"/>
    </i>
    <i>
      <x v="565"/>
    </i>
    <i>
      <x v="570"/>
    </i>
    <i>
      <x v="587"/>
    </i>
    <i>
      <x v="604"/>
    </i>
    <i>
      <x v="608"/>
    </i>
    <i>
      <x v="617"/>
    </i>
    <i>
      <x v="620"/>
    </i>
    <i>
      <x v="622"/>
    </i>
    <i>
      <x v="627"/>
    </i>
    <i>
      <x v="635"/>
    </i>
    <i>
      <x v="652"/>
    </i>
    <i>
      <x v="668"/>
    </i>
    <i>
      <x v="679"/>
    </i>
    <i>
      <x v="680"/>
    </i>
    <i>
      <x v="703"/>
    </i>
    <i>
      <x v="707"/>
    </i>
    <i>
      <x v="714"/>
    </i>
    <i>
      <x v="735"/>
    </i>
    <i>
      <x v="743"/>
    </i>
    <i>
      <x v="753"/>
    </i>
    <i>
      <x v="770"/>
    </i>
    <i>
      <x v="789"/>
    </i>
    <i>
      <x v="826"/>
    </i>
    <i>
      <x v="833"/>
    </i>
    <i>
      <x v="856"/>
    </i>
    <i>
      <x v="858"/>
    </i>
    <i>
      <x v="864"/>
    </i>
    <i>
      <x v="865"/>
    </i>
    <i>
      <x v="901"/>
    </i>
    <i>
      <x v="907"/>
    </i>
    <i>
      <x v="922"/>
    </i>
    <i>
      <x v="946"/>
    </i>
    <i>
      <x v="953"/>
    </i>
    <i>
      <x v="958"/>
    </i>
    <i>
      <x v="984"/>
    </i>
    <i>
      <x v="998"/>
    </i>
    <i>
      <x v="1002"/>
    </i>
    <i>
      <x v="1030"/>
    </i>
    <i>
      <x v="1034"/>
    </i>
    <i>
      <x v="1036"/>
    </i>
    <i>
      <x v="1054"/>
    </i>
    <i>
      <x v="1069"/>
    </i>
    <i>
      <x v="1071"/>
    </i>
    <i>
      <x v="1084"/>
    </i>
    <i>
      <x v="1087"/>
    </i>
    <i>
      <x v="1109"/>
    </i>
    <i>
      <x v="1115"/>
    </i>
    <i>
      <x v="1117"/>
    </i>
    <i>
      <x v="1132"/>
    </i>
    <i>
      <x v="1137"/>
    </i>
    <i>
      <x v="1145"/>
    </i>
    <i>
      <x v="1197"/>
    </i>
    <i>
      <x v="1199"/>
    </i>
    <i>
      <x v="1206"/>
    </i>
    <i>
      <x v="1227"/>
    </i>
    <i>
      <x v="1232"/>
    </i>
    <i>
      <x v="1244"/>
    </i>
    <i>
      <x v="1258"/>
    </i>
    <i>
      <x v="1276"/>
    </i>
    <i>
      <x v="1280"/>
    </i>
    <i>
      <x v="1291"/>
    </i>
    <i>
      <x v="1301"/>
    </i>
    <i>
      <x v="1314"/>
    </i>
    <i>
      <x v="1320"/>
    </i>
    <i>
      <x v="1321"/>
    </i>
    <i>
      <x v="1343"/>
    </i>
    <i>
      <x v="1363"/>
    </i>
    <i>
      <x v="1369"/>
    </i>
    <i>
      <x v="1386"/>
    </i>
    <i>
      <x v="1400"/>
    </i>
    <i>
      <x v="1406"/>
    </i>
    <i>
      <x v="1416"/>
    </i>
    <i>
      <x v="1426"/>
    </i>
    <i>
      <x v="1430"/>
    </i>
    <i>
      <x v="1441"/>
    </i>
    <i>
      <x v="1447"/>
    </i>
    <i>
      <x v="1450"/>
    </i>
    <i>
      <x v="1470"/>
    </i>
    <i>
      <x v="1482"/>
    </i>
    <i>
      <x v="1483"/>
    </i>
    <i>
      <x v="1487"/>
    </i>
    <i>
      <x v="1526"/>
    </i>
    <i>
      <x v="1527"/>
    </i>
    <i>
      <x v="1534"/>
    </i>
    <i>
      <x v="1549"/>
    </i>
    <i>
      <x v="1550"/>
    </i>
    <i>
      <x v="1553"/>
    </i>
    <i>
      <x v="1561"/>
    </i>
    <i>
      <x v="1564"/>
    </i>
    <i>
      <x v="1576"/>
    </i>
    <i>
      <x v="1592"/>
    </i>
    <i>
      <x v="1608"/>
    </i>
    <i t="grand">
      <x/>
    </i>
  </rowItems>
  <colFields count="1">
    <field x="-2"/>
  </colFields>
  <colItems count="2">
    <i>
      <x/>
    </i>
    <i i="1">
      <x v="1"/>
    </i>
  </colItems>
  <dataFields count="2">
    <dataField name="Sum of Sales" fld="7" baseField="0" baseItem="0" numFmtId="2"/>
    <dataField name="Sum of Profit"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580DD7C3-B9D0-446E-93D7-8C1F3023E2F4}" sourceName="Order Date">
  <pivotTables>
    <pivotTable tabId="6" name="PivotTable1"/>
  </pivotTables>
  <data>
    <tabular pivotCacheId="242136906">
      <items count="845">
        <i x="575" s="1"/>
        <i x="834" s="1"/>
        <i x="296" s="1"/>
        <i x="733" s="1"/>
        <i x="494" s="1"/>
        <i x="757" s="1"/>
        <i x="1" s="1"/>
        <i x="677" s="1"/>
        <i x="31" s="1"/>
        <i x="186" s="1"/>
        <i x="90" s="1"/>
        <i x="836" s="1"/>
        <i x="105" s="1"/>
        <i x="439" s="1"/>
        <i x="112" s="1"/>
        <i x="117" s="1"/>
        <i x="137" s="1"/>
        <i x="403" s="1"/>
        <i x="266" s="1"/>
        <i x="224" s="1"/>
        <i x="589" s="1"/>
        <i x="9" s="1"/>
        <i x="170" s="1"/>
        <i x="164" s="1"/>
        <i x="480" s="1"/>
        <i x="299" s="1"/>
        <i x="474" s="1"/>
        <i x="276" s="1"/>
        <i x="830" s="1"/>
        <i x="355" s="1"/>
        <i x="417" s="1"/>
        <i x="406" s="1"/>
        <i x="171" s="1"/>
        <i x="671" s="1"/>
        <i x="342" s="1"/>
        <i x="133" s="1"/>
        <i x="536" s="1"/>
        <i x="42" s="1"/>
        <i x="300" s="1"/>
        <i x="585" s="1"/>
        <i x="281" s="1"/>
        <i x="438" s="1"/>
        <i x="414" s="1"/>
        <i x="809" s="1"/>
        <i x="152" s="1"/>
        <i x="127" s="1"/>
        <i x="62" s="1"/>
        <i x="143" s="1"/>
        <i x="231" s="1"/>
        <i x="625" s="1"/>
        <i x="21" s="1"/>
        <i x="97" s="1"/>
        <i x="505" s="1"/>
        <i x="63" s="1"/>
        <i x="699" s="1"/>
        <i x="325" s="1"/>
        <i x="418" s="1"/>
        <i x="593" s="1"/>
        <i x="120" s="1"/>
        <i x="427" s="1"/>
        <i x="292" s="1"/>
        <i x="77" s="1"/>
        <i x="750" s="1"/>
        <i x="738" s="1"/>
        <i x="424" s="1"/>
        <i x="94" s="1"/>
        <i x="393" s="1"/>
        <i x="696" s="1"/>
        <i x="340" s="1"/>
        <i x="496" s="1"/>
        <i x="85" s="1"/>
        <i x="125" s="1"/>
        <i x="539" s="1"/>
        <i x="579" s="1"/>
        <i x="277" s="1"/>
        <i x="197" s="1"/>
        <i x="35" s="1"/>
        <i x="93" s="1"/>
        <i x="596" s="1"/>
        <i x="657" s="1"/>
        <i x="189" s="1"/>
        <i x="829" s="1"/>
        <i x="555" s="1"/>
        <i x="681" s="1"/>
        <i x="165" s="1"/>
        <i x="261" s="1"/>
        <i x="794" s="1"/>
        <i x="492" s="1"/>
        <i x="310" s="1"/>
        <i x="331" s="1"/>
        <i x="179" s="1"/>
        <i x="734" s="1"/>
        <i x="405" s="1"/>
        <i x="615" s="1"/>
        <i x="91" s="1"/>
        <i x="635" s="1"/>
        <i x="217" s="1"/>
        <i x="195" s="1"/>
        <i x="472" s="1"/>
        <i x="608" s="1"/>
        <i x="362" s="1"/>
        <i x="752" s="1"/>
        <i x="409" s="1"/>
        <i x="442" s="1"/>
        <i x="490" s="1"/>
        <i x="169" s="1"/>
        <i x="586" s="1"/>
        <i x="386" s="1"/>
        <i x="628" s="1"/>
        <i x="151" s="1"/>
        <i x="501" s="1"/>
        <i x="613" s="1"/>
        <i x="567" s="1"/>
        <i x="84" s="1"/>
        <i x="530" s="1"/>
        <i x="388" s="1"/>
        <i x="200" s="1"/>
        <i x="369" s="1"/>
        <i x="181" s="1"/>
        <i x="361" s="1"/>
        <i x="34" s="1"/>
        <i x="250" s="1"/>
        <i x="88" s="1"/>
        <i x="239" s="1"/>
        <i x="55" s="1"/>
        <i x="32" s="1"/>
        <i x="463" s="1"/>
        <i x="571" s="1" nd="1"/>
        <i x="538" s="1" nd="1"/>
        <i x="587" s="1" nd="1"/>
        <i x="605" s="1" nd="1"/>
        <i x="810" s="1" nd="1"/>
        <i x="447" s="1" nd="1"/>
        <i x="413" s="1" nd="1"/>
        <i x="233" s="1" nd="1"/>
        <i x="205" s="1" nd="1"/>
        <i x="209" s="1" nd="1"/>
        <i x="816" s="1" nd="1"/>
        <i x="61" s="1" nd="1"/>
        <i x="715" s="1" nd="1"/>
        <i x="785" s="1" nd="1"/>
        <i x="728" s="1" nd="1"/>
        <i x="592" s="1" nd="1"/>
        <i x="24" s="1" nd="1"/>
        <i x="792" s="1" nd="1"/>
        <i x="540" s="1" nd="1"/>
        <i x="282" s="1" nd="1"/>
        <i x="770" s="1" nd="1"/>
        <i x="252" s="1" nd="1"/>
        <i x="641" s="1" nd="1"/>
        <i x="363" s="1" nd="1"/>
        <i x="429" s="1" nd="1"/>
        <i x="740" s="1" nd="1"/>
        <i x="818" s="1" nd="1"/>
        <i x="482" s="1" nd="1"/>
        <i x="780" s="1" nd="1"/>
        <i x="569" s="1" nd="1"/>
        <i x="184" s="1" nd="1"/>
        <i x="839" s="1" nd="1"/>
        <i x="214" s="1" nd="1"/>
        <i x="546" s="1" nd="1"/>
        <i x="448" s="1" nd="1"/>
        <i x="514" s="1" nd="1"/>
        <i x="357" s="1" nd="1"/>
        <i x="428" s="1" nd="1"/>
        <i x="512" s="1" nd="1"/>
        <i x="683" s="1" nd="1"/>
        <i x="163" s="1" nd="1"/>
        <i x="817" s="1" nd="1"/>
        <i x="336" s="1" nd="1"/>
        <i x="778" s="1" nd="1"/>
        <i x="177" s="1" nd="1"/>
        <i x="119" s="1" nd="1"/>
        <i x="561" s="1" nd="1"/>
        <i x="3" s="1" nd="1"/>
        <i x="743" s="1" nd="1"/>
        <i x="392" s="1" nd="1"/>
        <i x="670" s="1" nd="1"/>
        <i x="222" s="1" nd="1"/>
        <i x="106" s="1" nd="1"/>
        <i x="603" s="1" nd="1"/>
        <i x="102" s="1" nd="1"/>
        <i x="232" s="1" nd="1"/>
        <i x="354" s="1" nd="1"/>
        <i x="247" s="1" nd="1"/>
        <i x="680" s="1" nd="1"/>
        <i x="835" s="1" nd="1"/>
        <i x="344" s="1" nd="1"/>
        <i x="60" s="1" nd="1"/>
        <i x="819" s="1" nd="1"/>
        <i x="153" s="1" nd="1"/>
        <i x="395" s="1" nd="1"/>
        <i x="101" s="1" nd="1"/>
        <i x="446" s="1" nd="1"/>
        <i x="682" s="1" nd="1"/>
        <i x="648" s="1" nd="1"/>
        <i x="767" s="1" nd="1"/>
        <i x="48" s="1" nd="1"/>
        <i x="510" s="1" nd="1"/>
        <i x="379" s="1" nd="1"/>
        <i x="283" s="1" nd="1"/>
        <i x="598" s="1" nd="1"/>
        <i x="627" s="1" nd="1"/>
        <i x="249" s="1" nd="1"/>
        <i x="703" s="1" nd="1"/>
        <i x="52" s="1" nd="1"/>
        <i x="327" s="1" nd="1"/>
        <i x="449" s="1" nd="1"/>
        <i x="453" s="1" nd="1"/>
        <i x="557" s="1" nd="1"/>
        <i x="289" s="1" nd="1"/>
        <i x="28" s="1" nd="1"/>
        <i x="237" s="1" nd="1"/>
        <i x="167" s="1" nd="1"/>
        <i x="769" s="1" nd="1"/>
        <i x="697" s="1" nd="1"/>
        <i x="672" s="1" nd="1"/>
        <i x="382" s="1" nd="1"/>
        <i x="624" s="1" nd="1"/>
        <i x="29" s="1" nd="1"/>
        <i x="4" s="1" nd="1"/>
        <i x="225" s="1" nd="1"/>
        <i x="422" s="1" nd="1"/>
        <i x="162" s="1" nd="1"/>
        <i x="669" s="1" nd="1"/>
        <i x="772" s="1" nd="1"/>
        <i x="723" s="1" nd="1"/>
        <i x="652" s="1" nd="1"/>
        <i x="457" s="1" nd="1"/>
        <i x="45" s="1" nd="1"/>
        <i x="53" s="1" nd="1"/>
        <i x="768" s="1" nd="1"/>
        <i x="412" s="1" nd="1"/>
        <i x="51" s="1" nd="1"/>
        <i x="698" s="1" nd="1"/>
        <i x="180" s="1" nd="1"/>
        <i x="407" s="1" nd="1"/>
        <i x="159" s="1" nd="1"/>
        <i x="387" s="1" nd="1"/>
        <i x="791" s="1" nd="1"/>
        <i x="401" s="1" nd="1"/>
        <i x="306" s="1" nd="1"/>
        <i x="349" s="1" nd="1"/>
        <i x="679" s="1" nd="1"/>
        <i x="66" s="1" nd="1"/>
        <i x="824" s="1" nd="1"/>
        <i x="509" s="1" nd="1"/>
        <i x="465" s="1" nd="1"/>
        <i x="10" s="1" nd="1"/>
        <i x="620" s="1" nd="1"/>
        <i x="700" s="1" nd="1"/>
        <i x="220" s="1" nd="1"/>
        <i x="650" s="1" nd="1"/>
        <i x="380" s="1" nd="1"/>
        <i x="638" s="1" nd="1"/>
        <i x="488" s="1" nd="1"/>
        <i x="450" s="1" nd="1"/>
        <i x="275" s="1" nd="1"/>
        <i x="116" s="1" nd="1"/>
        <i x="722" s="1" nd="1"/>
        <i x="814" s="1" nd="1"/>
        <i x="352" s="1" nd="1"/>
        <i x="673" s="1" nd="1"/>
        <i x="524" s="1" nd="1"/>
        <i x="609" s="1" nd="1"/>
        <i x="64" s="1" nd="1"/>
        <i x="399" s="1" nd="1"/>
        <i x="314" s="1" nd="1"/>
        <i x="544" s="1" nd="1"/>
        <i x="541" s="1" nd="1"/>
        <i x="318" s="1" nd="1"/>
        <i x="747" s="1" nd="1"/>
        <i x="504" s="1" nd="1"/>
        <i x="461" s="1" nd="1"/>
        <i x="218" s="1" nd="1"/>
        <i x="142" s="1" nd="1"/>
        <i x="497" s="1" nd="1"/>
        <i x="812" s="1" nd="1"/>
        <i x="279" s="1" nd="1"/>
        <i x="376" s="1" nd="1"/>
        <i x="705" s="1" nd="1"/>
        <i x="434" s="1" nd="1"/>
        <i x="124" s="1" nd="1"/>
        <i x="629" s="1" nd="1"/>
        <i x="168" s="1" nd="1"/>
        <i x="324" s="1" nd="1"/>
        <i x="597" s="1" nd="1"/>
        <i x="394" s="1" nd="1"/>
        <i x="798" s="1" nd="1"/>
        <i x="396" s="1" nd="1"/>
        <i x="600" s="1" nd="1"/>
        <i x="639" s="1" nd="1"/>
        <i x="43" s="1" nd="1"/>
        <i x="843" s="1" nd="1"/>
        <i x="469" s="1" nd="1"/>
        <i x="441" s="1" nd="1"/>
        <i x="786" s="1" nd="1"/>
        <i x="735" s="1" nd="1"/>
        <i x="531" s="1" nd="1"/>
        <i x="272" s="1" nd="1"/>
        <i x="802" s="1" nd="1"/>
        <i x="820" s="1" nd="1"/>
        <i x="348" s="1" nd="1"/>
        <i x="255" s="1" nd="1"/>
        <i x="211" s="1" nd="1"/>
        <i x="404" s="1" nd="1"/>
        <i x="763" s="1" nd="1"/>
        <i x="479" s="1" nd="1"/>
        <i x="351" s="1" nd="1"/>
        <i x="718" s="1" nd="1"/>
        <i x="784" s="1" nd="1"/>
        <i x="15" s="1" nd="1"/>
        <i x="305" s="1" nd="1"/>
        <i x="559" s="1" nd="1"/>
        <i x="270" s="1" nd="1"/>
        <i x="813" s="1" nd="1"/>
        <i x="537" s="1" nd="1"/>
        <i x="212" s="1" nd="1"/>
        <i x="216" s="1" nd="1"/>
        <i x="796" s="1" nd="1"/>
        <i x="614" s="1" nd="1"/>
        <i x="754" s="1" nd="1"/>
        <i x="716" s="1" nd="1"/>
        <i x="838" s="1" nd="1"/>
        <i x="617" s="1" nd="1"/>
        <i x="98" s="1" nd="1"/>
        <i x="612" s="1" nd="1"/>
        <i x="730" s="1" nd="1"/>
        <i x="100" s="1" nd="1"/>
        <i x="425" s="1" nd="1"/>
        <i x="717" s="1" nd="1"/>
        <i x="844" s="1" nd="1"/>
        <i x="523" s="1" nd="1"/>
        <i x="649" s="1" nd="1"/>
        <i x="122" s="1" nd="1"/>
        <i x="744" s="1" nd="1"/>
        <i x="666" s="1" nd="1"/>
        <i x="192" s="1" nd="1"/>
        <i x="444" s="1" nd="1"/>
        <i x="265" s="1" nd="1"/>
        <i x="781" s="1" nd="1"/>
        <i x="826" s="1" nd="1"/>
        <i x="359" s="1" nd="1"/>
        <i x="674" s="1" nd="1"/>
        <i x="805" s="1" nd="1"/>
        <i x="572" s="1" nd="1"/>
        <i x="761" s="1" nd="1"/>
        <i x="710" s="1" nd="1"/>
        <i x="23" s="1" nd="1"/>
        <i x="130" s="1" nd="1"/>
        <i x="22" s="1" nd="1"/>
        <i x="828" s="1" nd="1"/>
        <i x="243" s="1" nd="1"/>
        <i x="313" s="1" nd="1"/>
        <i x="602" s="1" nd="1"/>
        <i x="145" s="1" nd="1"/>
        <i x="455" s="1" nd="1"/>
        <i x="273" s="1" nd="1"/>
        <i x="499" s="1" nd="1"/>
        <i x="353" s="1" nd="1"/>
        <i x="49" s="1" nd="1"/>
        <i x="219" s="1" nd="1"/>
        <i x="470" s="1" nd="1"/>
        <i x="695" s="1" nd="1"/>
        <i x="751" s="1" nd="1"/>
        <i x="558" s="1" nd="1"/>
        <i x="398" s="1" nd="1"/>
        <i x="320" s="1" nd="1"/>
        <i x="746" s="1" nd="1"/>
        <i x="329" s="1" nd="1"/>
        <i x="356" s="1" nd="1"/>
        <i x="616" s="1" nd="1"/>
        <i x="193" s="1" nd="1"/>
        <i x="360" s="1" nd="1"/>
        <i x="131" s="1" nd="1"/>
        <i x="39" s="1" nd="1"/>
        <i x="203" s="1" nd="1"/>
        <i x="518" s="1" nd="1"/>
        <i x="502" s="1" nd="1"/>
        <i x="372" s="1" nd="1"/>
        <i x="410" s="1" nd="1"/>
        <i x="339" s="1" nd="1"/>
        <i x="332" s="1" nd="1"/>
        <i x="822" s="1" nd="1"/>
        <i x="109" s="1" nd="1"/>
        <i x="737" s="1" nd="1"/>
        <i x="140" s="1" nd="1"/>
        <i x="758" s="1" nd="1"/>
        <i x="108" s="1" nd="1"/>
        <i x="47" s="1" nd="1"/>
        <i x="236" s="1" nd="1"/>
        <i x="483" s="1" nd="1"/>
        <i x="240" s="1" nd="1"/>
        <i x="293" s="1" nd="1"/>
        <i x="20" s="1" nd="1"/>
        <i x="547" s="1" nd="1"/>
        <i x="87" s="1" nd="1"/>
        <i x="408" s="1" nd="1"/>
        <i x="806" s="1" nd="1"/>
        <i x="840" s="1" nd="1"/>
        <i x="185" s="1" nd="1"/>
        <i x="144" s="1" nd="1"/>
        <i x="86" s="1" nd="1"/>
        <i x="642" s="1" nd="1"/>
        <i x="777" s="1" nd="1"/>
        <i x="304" s="1" nd="1"/>
        <i x="5" s="1" nd="1"/>
        <i x="694" s="1" nd="1"/>
        <i x="191" s="1" nd="1"/>
        <i x="274" s="1" nd="1"/>
        <i x="391" s="1" nd="1"/>
        <i x="173" s="1" nd="1"/>
        <i x="646" s="1" nd="1"/>
        <i x="591" s="1" nd="1"/>
        <i x="522" s="1" nd="1"/>
        <i x="745" s="1" nd="1"/>
        <i x="415" s="1" nd="1"/>
        <i x="821" s="1" nd="1"/>
        <i x="759" s="1" nd="1"/>
        <i x="454" s="1" nd="1"/>
        <i x="658" s="1" nd="1"/>
        <i x="495" s="1" nd="1"/>
        <i x="653" s="1" nd="1"/>
        <i x="437" s="1" nd="1"/>
        <i x="30" s="1" nd="1"/>
        <i x="358" s="1" nd="1"/>
        <i x="41" s="1" nd="1"/>
        <i x="199" s="1" nd="1"/>
        <i x="549" s="1" nd="1"/>
        <i x="141" s="1" nd="1"/>
        <i x="74" s="1" nd="1"/>
        <i x="302" s="1" nd="1"/>
        <i x="693" s="1" nd="1"/>
        <i x="37" s="1" nd="1"/>
        <i x="345" s="1" nd="1"/>
        <i x="14" s="1" nd="1"/>
        <i x="604" s="1" nd="1"/>
        <i x="478" s="1" nd="1"/>
        <i x="618" s="1" nd="1"/>
        <i x="148" s="1" nd="1"/>
        <i x="528" s="1" nd="1"/>
        <i x="8" s="1" nd="1"/>
        <i x="113" s="1" nd="1"/>
        <i x="419" s="1" nd="1"/>
        <i x="732" s="1" nd="1"/>
        <i x="194" s="1" nd="1"/>
        <i x="793" s="1" nd="1"/>
        <i x="511" s="1" nd="1"/>
        <i x="435" s="1" nd="1"/>
        <i x="82" s="1" nd="1"/>
        <i x="727" s="1" nd="1"/>
        <i x="656" s="1" nd="1"/>
        <i x="527" s="1" nd="1"/>
        <i x="111" s="1" nd="1"/>
        <i x="297" s="1" nd="1"/>
        <i x="685" s="1" nd="1"/>
        <i x="803" s="1" nd="1"/>
        <i x="466" s="1" nd="1"/>
        <i x="223" s="1" nd="1"/>
        <i x="491" s="1" nd="1"/>
        <i x="183" s="1" nd="1"/>
        <i x="634" s="1" nd="1"/>
        <i x="630" s="1" nd="1"/>
        <i x="253" s="1" nd="1"/>
        <i x="390" s="1" nd="1"/>
        <i x="287" s="1" nd="1"/>
        <i x="400" s="1" nd="1"/>
        <i x="520" s="1" nd="1"/>
        <i x="6" s="1" nd="1"/>
        <i x="365" s="1" nd="1"/>
        <i x="347" s="1" nd="1"/>
        <i x="709" s="1" nd="1"/>
        <i x="787" s="1" nd="1"/>
        <i x="367" s="1" nd="1"/>
        <i x="542" s="1" nd="1"/>
        <i x="775" s="1" nd="1"/>
        <i x="633" s="1" nd="1"/>
        <i x="764" s="1" nd="1"/>
        <i x="807" s="1" nd="1"/>
        <i x="800" s="1" nd="1"/>
        <i x="103" s="1" nd="1"/>
        <i x="726" s="1" nd="1"/>
        <i x="377" s="1" nd="1"/>
        <i x="581" s="1" nd="1"/>
        <i x="459" s="1" nd="1"/>
        <i x="525" s="1" nd="1"/>
        <i x="335" s="1" nd="1"/>
        <i x="234" s="1" nd="1"/>
        <i x="631" s="1" nd="1"/>
        <i x="484" s="1" nd="1"/>
        <i x="731" s="1" nd="1"/>
        <i x="773" s="1" nd="1"/>
        <i x="295" s="1" nd="1"/>
        <i x="89" s="1" nd="1"/>
        <i x="228" s="1" nd="1"/>
        <i x="383" s="1" nd="1"/>
        <i x="804" s="1" nd="1"/>
        <i x="702" s="1" nd="1"/>
        <i x="107" s="1" nd="1"/>
        <i x="126" s="1" nd="1"/>
        <i x="213" s="1" nd="1"/>
        <i x="610" s="1" nd="1"/>
        <i x="739" s="1" nd="1"/>
        <i x="58" s="1" nd="1"/>
        <i x="78" s="1" nd="1"/>
        <i x="690" s="1" nd="1"/>
        <i x="464" s="1" nd="1"/>
        <i x="221" s="1" nd="1"/>
        <i x="756" s="1" nd="1"/>
        <i x="46" s="1" nd="1"/>
        <i x="402" s="1" nd="1"/>
        <i x="149" s="1" nd="1"/>
        <i x="330" s="1" nd="1"/>
        <i x="334" s="1" nd="1"/>
        <i x="831" s="1" nd="1"/>
        <i x="529" s="1" nd="1"/>
        <i x="68" s="1" nd="1"/>
        <i x="662" s="1" nd="1"/>
        <i x="25" s="1" nd="1"/>
        <i x="708" s="1" nd="1"/>
        <i x="458" s="1" nd="1"/>
        <i x="229" s="1" nd="1"/>
        <i x="95" s="1" nd="1"/>
        <i x="73" s="1" nd="1"/>
        <i x="779" s="1" nd="1"/>
        <i x="176" s="1" nd="1"/>
        <i x="667" s="1" nd="1"/>
        <i x="748" s="1" nd="1"/>
        <i x="70" s="1" nd="1"/>
        <i x="704" s="1" nd="1"/>
        <i x="842" s="1" nd="1"/>
        <i x="808" s="1" nd="1"/>
        <i x="431" s="1" nd="1"/>
        <i x="259" s="1" nd="1"/>
        <i x="80" s="1" nd="1"/>
        <i x="601" s="1" nd="1"/>
        <i x="0" s="1" nd="1"/>
        <i x="154" s="1" nd="1"/>
        <i x="476" s="1" nd="1"/>
        <i x="210" s="1" nd="1"/>
        <i x="128" s="1" nd="1"/>
        <i x="692" s="1" nd="1"/>
        <i x="460" s="1" nd="1"/>
        <i x="640" s="1" nd="1"/>
        <i x="489" s="1" nd="1"/>
        <i x="719" s="1" nd="1"/>
        <i x="161" s="1" nd="1"/>
        <i x="430" s="1" nd="1"/>
        <i x="500" s="1" nd="1"/>
        <i x="241" s="1" nd="1"/>
        <i x="264" s="1" nd="1"/>
        <i x="76" s="1" nd="1"/>
        <i x="65" s="1" nd="1"/>
        <i x="298" s="1" nd="1"/>
        <i x="7" s="1" nd="1"/>
        <i x="166" s="1" nd="1"/>
        <i x="707" s="1" nd="1"/>
        <i x="661" s="1" nd="1"/>
        <i x="157" s="1" nd="1"/>
        <i x="69" s="1" nd="1"/>
        <i x="691" s="1" nd="1"/>
        <i x="766" s="1" nd="1"/>
        <i x="564" s="1" nd="1"/>
        <i x="471" s="1" nd="1"/>
        <i x="623" s="1" nd="1"/>
        <i x="665" s="1" nd="1"/>
        <i x="577" s="1" nd="1"/>
        <i x="341" s="1" nd="1"/>
        <i x="411" s="1" nd="1"/>
        <i x="684" s="1" nd="1"/>
        <i x="535" s="1" nd="1"/>
        <i x="138" s="1" nd="1"/>
        <i x="346" s="1" nd="1"/>
        <i x="654" s="1" nd="1"/>
        <i x="135" s="1" nd="1"/>
        <i x="584" s="1" nd="1"/>
        <i x="841" s="1" nd="1"/>
        <i x="426" s="1" nd="1"/>
        <i x="271" s="1" nd="1"/>
        <i x="378" s="1" nd="1"/>
        <i x="789" s="1" nd="1"/>
        <i x="36" s="1" nd="1"/>
        <i x="44" s="1" nd="1"/>
        <i x="508" s="1" nd="1"/>
        <i x="11" s="1" nd="1"/>
        <i x="619" s="1" nd="1"/>
        <i x="284" s="1" nd="1"/>
        <i x="416" s="1" nd="1"/>
        <i x="827" s="1" nd="1"/>
        <i x="563" s="1" nd="1"/>
        <i x="309" s="1" nd="1"/>
        <i x="187" s="1" nd="1"/>
        <i x="688" s="1" nd="1"/>
        <i x="230" s="1" nd="1"/>
        <i x="147" s="1" nd="1"/>
        <i x="507" s="1" nd="1"/>
        <i x="749" s="1" nd="1"/>
        <i x="729" s="1" nd="1"/>
        <i x="420" s="1" nd="1"/>
        <i x="590" s="1" nd="1"/>
        <i x="712" s="1" nd="1"/>
        <i x="755" s="1" nd="1"/>
        <i x="18" s="1" nd="1"/>
        <i x="198" s="1" nd="1"/>
        <i x="290" s="1" nd="1"/>
        <i x="201" s="1" nd="1"/>
        <i x="368" s="1" nd="1"/>
        <i x="668" s="1" nd="1"/>
        <i x="155" s="1" nd="1"/>
        <i x="664" s="1" nd="1"/>
        <i x="554" s="1" nd="1"/>
        <i x="599" s="1" nd="1"/>
        <i x="33" s="1" nd="1"/>
        <i x="647" s="1" nd="1"/>
        <i x="833" s="1" nd="1"/>
        <i x="445" s="1" nd="1"/>
        <i x="99" s="1" nd="1"/>
        <i x="319" s="1" nd="1"/>
        <i x="17" s="1" nd="1"/>
        <i x="27" s="1" nd="1"/>
        <i x="788" s="1" nd="1"/>
        <i x="366" s="1" nd="1"/>
        <i x="150" s="1" nd="1"/>
        <i x="139" s="1" nd="1"/>
        <i x="326" s="1" nd="1"/>
        <i x="256" s="1" nd="1"/>
        <i x="26" s="1" nd="1"/>
        <i x="553" s="1" nd="1"/>
        <i x="825" s="1" nd="1"/>
        <i x="384" s="1" nd="1"/>
        <i x="202" s="1" nd="1"/>
        <i x="790" s="1" nd="1"/>
        <i x="262" s="1" nd="1"/>
        <i x="421" s="1" nd="1"/>
        <i x="583" s="1" nd="1"/>
        <i x="611" s="1" nd="1"/>
        <i x="2" s="1" nd="1"/>
        <i x="158" s="1" nd="1"/>
        <i x="423" s="1" nd="1"/>
        <i x="676" s="1" nd="1"/>
        <i x="129" s="1" nd="1"/>
        <i x="753" s="1" nd="1"/>
        <i x="644" s="1" nd="1"/>
        <i x="443" s="1" nd="1"/>
        <i x="174" s="1" nd="1"/>
        <i x="595" s="1" nd="1"/>
        <i x="244" s="1" nd="1"/>
        <i x="534" s="1" nd="1"/>
        <i x="526" s="1" nd="1"/>
        <i x="242" s="1" nd="1"/>
        <i x="765" s="1" nd="1"/>
        <i x="582" s="1" nd="1"/>
        <i x="607" s="1" nd="1"/>
        <i x="160" s="1" nd="1"/>
        <i x="467" s="1" nd="1"/>
        <i x="832" s="1" nd="1"/>
        <i x="565" s="1" nd="1"/>
        <i x="713" s="1" nd="1"/>
        <i x="307" s="1" nd="1"/>
        <i x="621" s="1" nd="1"/>
        <i x="475" s="1" nd="1"/>
        <i x="548" s="1" nd="1"/>
        <i x="568" s="1" nd="1"/>
        <i x="227" s="1" nd="1"/>
        <i x="104" s="1" nd="1"/>
        <i x="72" s="1" nd="1"/>
        <i x="655" s="1" nd="1"/>
        <i x="742" s="1" nd="1"/>
        <i x="188" s="1" nd="1"/>
        <i x="545" s="1" nd="1"/>
        <i x="371" s="1" nd="1"/>
        <i x="711" s="1" nd="1"/>
        <i x="626" s="1" nd="1"/>
        <i x="208" s="1" nd="1"/>
        <i x="206" s="1" nd="1"/>
        <i x="350" s="1" nd="1"/>
        <i x="578" s="1" nd="1"/>
        <i x="370" s="1" nd="1"/>
        <i x="114" s="1" nd="1"/>
        <i x="280" s="1" nd="1"/>
        <i x="328" s="1" nd="1"/>
        <i x="663" s="1" nd="1"/>
        <i x="59" s="1" nd="1"/>
        <i x="477" s="1" nd="1"/>
        <i x="533" s="1" nd="1"/>
        <i x="258" s="1" nd="1"/>
        <i x="675" s="1" nd="1"/>
        <i x="516" s="1" nd="1"/>
        <i x="288" s="1" nd="1"/>
        <i x="110" s="1" nd="1"/>
        <i x="308" s="1" nd="1"/>
        <i x="574" s="1" nd="1"/>
        <i x="312" s="1" nd="1"/>
        <i x="481" s="1" nd="1"/>
        <i x="782" s="1" nd="1"/>
        <i x="606" s="1" nd="1"/>
        <i x="721" s="1" nd="1"/>
        <i x="725" s="1" nd="1"/>
        <i x="337" s="1" nd="1"/>
        <i x="178" s="1" nd="1"/>
        <i x="519" s="1" nd="1"/>
        <i x="268" s="1" nd="1"/>
        <i x="285" s="1" nd="1"/>
        <i x="248" s="1" nd="1"/>
        <i x="381" s="1" nd="1"/>
        <i x="440" s="1" nd="1"/>
        <i x="115" s="1" nd="1"/>
        <i x="706" s="1" nd="1"/>
        <i x="594" s="1" nd="1"/>
        <i x="550" s="1" nd="1"/>
        <i x="374" s="1" nd="1"/>
        <i x="517" s="1" nd="1"/>
        <i x="570" s="1" nd="1"/>
        <i x="689" s="1" nd="1"/>
        <i x="433" s="1" nd="1"/>
        <i x="560" s="1" nd="1"/>
        <i x="543" s="1" nd="1"/>
        <i x="776" s="1" nd="1"/>
        <i x="473" s="1" nd="1"/>
        <i x="316" s="1" nd="1"/>
        <i x="118" s="1" nd="1"/>
        <i x="132" s="1" nd="1"/>
        <i x="521" s="1" nd="1"/>
        <i x="660" s="1" nd="1"/>
        <i x="506" s="1" nd="1"/>
        <i x="823" s="1" nd="1"/>
        <i x="576" s="1" nd="1"/>
        <i x="797" s="1" nd="1"/>
        <i x="714" s="1" nd="1"/>
        <i x="436" s="1" nd="1"/>
        <i x="622" s="1" nd="1"/>
        <i x="451" s="1" nd="1"/>
        <i x="741" s="1" nd="1"/>
        <i x="67" s="1" nd="1"/>
        <i x="811" s="1" nd="1"/>
        <i x="736" s="1" nd="1"/>
        <i x="50" s="1" nd="1"/>
        <i x="301" s="1" nd="1"/>
        <i x="13" s="1" nd="1"/>
        <i x="503" s="1" nd="1"/>
        <i x="837" s="1" nd="1"/>
        <i x="57" s="1" nd="1"/>
        <i x="267" s="1" nd="1"/>
        <i x="123" s="1" nd="1"/>
        <i x="795" s="1" nd="1"/>
        <i x="79" s="1" nd="1"/>
        <i x="54" s="1" nd="1"/>
        <i x="317" s="1" nd="1"/>
        <i x="678" s="1" nd="1"/>
        <i x="783" s="1" nd="1"/>
        <i x="182" s="1" nd="1"/>
        <i x="136" s="1" nd="1"/>
        <i x="720" s="1" nd="1"/>
        <i x="513" s="1" nd="1"/>
        <i x="456" s="1" nd="1"/>
        <i x="485" s="1" nd="1"/>
        <i x="815" s="1" nd="1"/>
        <i x="686" s="1" nd="1"/>
        <i x="771" s="1" nd="1"/>
        <i x="760" s="1" nd="1"/>
        <i x="294" s="1" nd="1"/>
        <i x="245" s="1" nd="1"/>
        <i x="96" s="1" nd="1"/>
        <i x="659" s="1" nd="1"/>
        <i x="291" s="1" nd="1"/>
        <i x="515" s="1" nd="1"/>
        <i x="552" s="1" nd="1"/>
        <i x="311" s="1" nd="1"/>
        <i x="486" s="1" nd="1"/>
        <i x="799" s="1" nd="1"/>
        <i x="269" s="1" nd="1"/>
        <i x="562" s="1" nd="1"/>
        <i x="323" s="1" nd="1"/>
        <i x="762" s="1" nd="1"/>
        <i x="207" s="1" nd="1"/>
        <i x="432" s="1" nd="1"/>
        <i x="321" s="1" nd="1"/>
        <i x="215" s="1" nd="1"/>
        <i x="75" s="1" nd="1"/>
        <i x="246" s="1" nd="1"/>
        <i x="204" s="1" nd="1"/>
        <i x="645" s="1" nd="1"/>
        <i x="40" s="1" nd="1"/>
        <i x="303" s="1" nd="1"/>
        <i x="19" s="1" nd="1"/>
        <i x="637" s="1" nd="1"/>
        <i x="580" s="1" nd="1"/>
        <i x="498" s="1" nd="1"/>
        <i x="632" s="1" nd="1"/>
        <i x="556" s="1" nd="1"/>
        <i x="724" s="1" nd="1"/>
        <i x="462" s="1" nd="1"/>
        <i x="385" s="1" nd="1"/>
        <i x="235" s="1" nd="1"/>
        <i x="588" s="1" nd="1"/>
        <i x="566" s="1" nd="1"/>
        <i x="315" s="1" nd="1"/>
        <i x="801" s="1" nd="1"/>
        <i x="238" s="1" nd="1"/>
        <i x="175" s="1" nd="1"/>
        <i x="573" s="1" nd="1"/>
        <i x="452" s="1" nd="1"/>
        <i x="389" s="1" nd="1"/>
        <i x="397" s="1" nd="1"/>
        <i x="254" s="1" nd="1"/>
        <i x="487" s="1" nd="1"/>
        <i x="468" s="1" nd="1"/>
        <i x="333" s="1" nd="1"/>
        <i x="56" s="1" nd="1"/>
        <i x="16" s="1" nd="1"/>
        <i x="12" s="1" nd="1"/>
        <i x="278" s="1" nd="1"/>
        <i x="286" s="1" nd="1"/>
        <i x="532" s="1" nd="1"/>
        <i x="134" s="1" nd="1"/>
        <i x="364" s="1" nd="1"/>
        <i x="701" s="1" nd="1"/>
        <i x="226" s="1" nd="1"/>
        <i x="196" s="1" nd="1"/>
        <i x="81" s="1" nd="1"/>
        <i x="493" s="1" nd="1"/>
        <i x="551" s="1" nd="1"/>
        <i x="263" s="1" nd="1"/>
        <i x="260" s="1" nd="1"/>
        <i x="651" s="1" nd="1"/>
        <i x="343" s="1" nd="1"/>
        <i x="774" s="1" nd="1"/>
        <i x="257" s="1" nd="1"/>
        <i x="687" s="1" nd="1"/>
        <i x="83" s="1" nd="1"/>
        <i x="146" s="1" nd="1"/>
        <i x="643" s="1" nd="1"/>
        <i x="373" s="1" nd="1"/>
        <i x="375" s="1" nd="1"/>
        <i x="92" s="1" nd="1"/>
        <i x="156" s="1" nd="1"/>
        <i x="190" s="1" nd="1"/>
        <i x="71" s="1" nd="1"/>
        <i x="338" s="1" nd="1"/>
        <i x="121" s="1" nd="1"/>
        <i x="322" s="1" nd="1"/>
        <i x="636" s="1" nd="1"/>
        <i x="38" s="1" nd="1"/>
        <i x="251" s="1" nd="1"/>
        <i x="17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8730E31A-0974-4457-86C6-FD44BAC02D36}" sourceName="Geography">
  <pivotTables>
    <pivotTable tabId="6" name="PivotTable1"/>
  </pivotTables>
  <data>
    <tabular pivotCacheId="242136906">
      <items count="170">
        <i x="36" s="1"/>
        <i x="7" s="1"/>
        <i x="104" s="1"/>
        <i x="19" s="1"/>
        <i x="143" s="1"/>
        <i x="21" s="1"/>
        <i x="119" s="1"/>
        <i x="15" s="1"/>
        <i x="45" s="1"/>
        <i x="59" s="1"/>
        <i x="20" s="1"/>
        <i x="141" s="1"/>
        <i x="28" s="1"/>
        <i x="148" s="1"/>
        <i x="0" s="1"/>
        <i x="108" s="1"/>
        <i x="35" s="1"/>
        <i x="40" s="1"/>
        <i x="132" s="1"/>
        <i x="54" s="1"/>
        <i x="10" s="1"/>
        <i x="130" s="1"/>
        <i x="8" s="1"/>
        <i x="64" s="1"/>
        <i x="6" s="1"/>
        <i x="60" s="1"/>
        <i x="86" s="1"/>
        <i x="75" s="1"/>
        <i x="49" s="1"/>
        <i x="18" s="1"/>
        <i x="3" s="1"/>
        <i x="124" s="1"/>
        <i x="12" s="1"/>
        <i x="137" s="1"/>
        <i x="17" s="1"/>
        <i x="11" s="1"/>
        <i x="1" s="1"/>
        <i x="41" s="1"/>
        <i x="80" s="1"/>
        <i x="50" s="1"/>
        <i x="66" s="1"/>
        <i x="95" s="1" nd="1"/>
        <i x="56" s="1" nd="1"/>
        <i x="109" s="1" nd="1"/>
        <i x="22" s="1" nd="1"/>
        <i x="74" s="1" nd="1"/>
        <i x="128" s="1" nd="1"/>
        <i x="71" s="1" nd="1"/>
        <i x="99" s="1" nd="1"/>
        <i x="106" s="1" nd="1"/>
        <i x="120" s="1" nd="1"/>
        <i x="83" s="1" nd="1"/>
        <i x="81" s="1" nd="1"/>
        <i x="123" s="1" nd="1"/>
        <i x="159" s="1" nd="1"/>
        <i x="145" s="1" nd="1"/>
        <i x="157" s="1" nd="1"/>
        <i x="13" s="1" nd="1"/>
        <i x="134" s="1" nd="1"/>
        <i x="144" s="1" nd="1"/>
        <i x="116" s="1" nd="1"/>
        <i x="121" s="1" nd="1"/>
        <i x="136" s="1" nd="1"/>
        <i x="97" s="1" nd="1"/>
        <i x="152" s="1" nd="1"/>
        <i x="31" s="1" nd="1"/>
        <i x="32" s="1" nd="1"/>
        <i x="126" s="1" nd="1"/>
        <i x="162" s="1" nd="1"/>
        <i x="27" s="1" nd="1"/>
        <i x="138" s="1" nd="1"/>
        <i x="167" s="1" nd="1"/>
        <i x="156" s="1" nd="1"/>
        <i x="55" s="1" nd="1"/>
        <i x="100" s="1" nd="1"/>
        <i x="58" s="1" nd="1"/>
        <i x="149" s="1" nd="1"/>
        <i x="154" s="1" nd="1"/>
        <i x="61" s="1" nd="1"/>
        <i x="48" s="1" nd="1"/>
        <i x="92" s="1" nd="1"/>
        <i x="5" s="1" nd="1"/>
        <i x="65" s="1" nd="1"/>
        <i x="34" s="1" nd="1"/>
        <i x="164" s="1" nd="1"/>
        <i x="107" s="1" nd="1"/>
        <i x="135" s="1" nd="1"/>
        <i x="76" s="1" nd="1"/>
        <i x="24" s="1" nd="1"/>
        <i x="158" s="1" nd="1"/>
        <i x="29" s="1" nd="1"/>
        <i x="72" s="1" nd="1"/>
        <i x="139" s="1" nd="1"/>
        <i x="98" s="1" nd="1"/>
        <i x="70" s="1" nd="1"/>
        <i x="44" s="1" nd="1"/>
        <i x="118" s="1" nd="1"/>
        <i x="43" s="1" nd="1"/>
        <i x="101" s="1" nd="1"/>
        <i x="25" s="1" nd="1"/>
        <i x="131" s="1" nd="1"/>
        <i x="125" s="1" nd="1"/>
        <i x="91" s="1" nd="1"/>
        <i x="169" s="1" nd="1"/>
        <i x="127" s="1" nd="1"/>
        <i x="23" s="1" nd="1"/>
        <i x="161" s="1" nd="1"/>
        <i x="30" s="1" nd="1"/>
        <i x="133" s="1" nd="1"/>
        <i x="89" s="1" nd="1"/>
        <i x="37" s="1" nd="1"/>
        <i x="78" s="1" nd="1"/>
        <i x="79" s="1" nd="1"/>
        <i x="160" s="1" nd="1"/>
        <i x="155" s="1" nd="1"/>
        <i x="163" s="1" nd="1"/>
        <i x="103" s="1" nd="1"/>
        <i x="52" s="1" nd="1"/>
        <i x="68" s="1" nd="1"/>
        <i x="51" s="1" nd="1"/>
        <i x="53" s="1" nd="1"/>
        <i x="85" s="1" nd="1"/>
        <i x="4" s="1" nd="1"/>
        <i x="150" s="1" nd="1"/>
        <i x="33" s="1" nd="1"/>
        <i x="84" s="1" nd="1"/>
        <i x="62" s="1" nd="1"/>
        <i x="140" s="1" nd="1"/>
        <i x="67" s="1" nd="1"/>
        <i x="63" s="1" nd="1"/>
        <i x="142" s="1" nd="1"/>
        <i x="14" s="1" nd="1"/>
        <i x="122" s="1" nd="1"/>
        <i x="105" s="1" nd="1"/>
        <i x="146" s="1" nd="1"/>
        <i x="57" s="1" nd="1"/>
        <i x="151" s="1" nd="1"/>
        <i x="153" s="1" nd="1"/>
        <i x="9" s="1" nd="1"/>
        <i x="93" s="1" nd="1"/>
        <i x="38" s="1" nd="1"/>
        <i x="47" s="1" nd="1"/>
        <i x="90" s="1" nd="1"/>
        <i x="82" s="1" nd="1"/>
        <i x="166" s="1" nd="1"/>
        <i x="168" s="1" nd="1"/>
        <i x="111" s="1" nd="1"/>
        <i x="46" s="1" nd="1"/>
        <i x="115" s="1" nd="1"/>
        <i x="147" s="1" nd="1"/>
        <i x="96" s="1" nd="1"/>
        <i x="77" s="1" nd="1"/>
        <i x="87" s="1" nd="1"/>
        <i x="88" s="1" nd="1"/>
        <i x="113" s="1" nd="1"/>
        <i x="69" s="1" nd="1"/>
        <i x="117" s="1" nd="1"/>
        <i x="94" s="1" nd="1"/>
        <i x="73" s="1" nd="1"/>
        <i x="26" s="1" nd="1"/>
        <i x="165" s="1" nd="1"/>
        <i x="102" s="1" nd="1"/>
        <i x="39" s="1" nd="1"/>
        <i x="42" s="1" nd="1"/>
        <i x="112" s="1" nd="1"/>
        <i x="2" s="1" nd="1"/>
        <i x="16" s="1" nd="1"/>
        <i x="110" s="1" nd="1"/>
        <i x="114" s="1" nd="1"/>
        <i x="12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BA67EF-ECF0-48E9-96FB-3B5CCA582D56}" sourceName="Category">
  <pivotTables>
    <pivotTable tabId="6" name="PivotTable1"/>
  </pivotTables>
  <data>
    <tabular pivotCacheId="242136906">
      <items count="17">
        <i x="8"/>
        <i x="5" s="1"/>
        <i x="2"/>
        <i x="4"/>
        <i x="15"/>
        <i x="10"/>
        <i x="14"/>
        <i x="13"/>
        <i x="11"/>
        <i x="1"/>
        <i x="0"/>
        <i x="16"/>
        <i x="9"/>
        <i x="3"/>
        <i x="7"/>
        <i x="12"/>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59738F70-2D94-44FE-8234-8F26A3EC69D1}" cache="Slicer_Order_Date" caption="Order Date" rowHeight="241300"/>
  <slicer name="Geography" xr10:uid="{763BE895-C96A-4D5C-B086-E0448956E024}" cache="Slicer_Geography" caption="Geography" rowHeight="241300"/>
  <slicer name="Category" xr10:uid="{38A9BB1D-7247-42D1-9F5B-FB3BAD26F6FD}" cache="Slicer_Category" caption="Category"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B319-2055-4E6C-B82F-62E509E2B85E}">
  <dimension ref="A1:H16"/>
  <sheetViews>
    <sheetView workbookViewId="0">
      <selection activeCell="J2" sqref="J2"/>
    </sheetView>
  </sheetViews>
  <sheetFormatPr defaultRowHeight="15" x14ac:dyDescent="0.25"/>
  <cols>
    <col min="1" max="1" width="13.140625" bestFit="1" customWidth="1"/>
    <col min="2" max="2" width="12.140625" bestFit="1" customWidth="1"/>
    <col min="3" max="3" width="16.5703125" bestFit="1" customWidth="1"/>
    <col min="4" max="846" width="10.42578125" bestFit="1" customWidth="1"/>
    <col min="847" max="847" width="11.28515625" bestFit="1" customWidth="1"/>
  </cols>
  <sheetData>
    <row r="1" spans="1:8" x14ac:dyDescent="0.25">
      <c r="F1" s="9" t="s">
        <v>3999</v>
      </c>
      <c r="G1" s="9"/>
      <c r="H1" s="9"/>
    </row>
    <row r="3" spans="1:8" x14ac:dyDescent="0.25">
      <c r="A3" s="3" t="s">
        <v>3988</v>
      </c>
      <c r="B3" t="s">
        <v>3990</v>
      </c>
      <c r="C3" t="s">
        <v>3996</v>
      </c>
    </row>
    <row r="4" spans="1:8" x14ac:dyDescent="0.25">
      <c r="A4" s="4" t="s">
        <v>3992</v>
      </c>
      <c r="B4" s="1">
        <v>147883.03300000005</v>
      </c>
      <c r="C4">
        <v>661</v>
      </c>
    </row>
    <row r="5" spans="1:8" x14ac:dyDescent="0.25">
      <c r="A5" s="4" t="s">
        <v>3993</v>
      </c>
      <c r="B5" s="1">
        <v>139966.24949999989</v>
      </c>
      <c r="C5">
        <v>642</v>
      </c>
    </row>
    <row r="6" spans="1:8" x14ac:dyDescent="0.25">
      <c r="A6" s="4" t="s">
        <v>3994</v>
      </c>
      <c r="B6" s="1">
        <v>186976.01649999997</v>
      </c>
      <c r="C6">
        <v>801</v>
      </c>
    </row>
    <row r="7" spans="1:8" x14ac:dyDescent="0.25">
      <c r="A7" s="4" t="s">
        <v>3995</v>
      </c>
      <c r="B7" s="1">
        <v>250632.52549999996</v>
      </c>
      <c r="C7">
        <v>1099</v>
      </c>
    </row>
    <row r="8" spans="1:8" x14ac:dyDescent="0.25">
      <c r="A8" s="4" t="s">
        <v>3989</v>
      </c>
      <c r="B8" s="1">
        <v>725457.82449999941</v>
      </c>
      <c r="C8">
        <v>3203</v>
      </c>
    </row>
    <row r="12" spans="1:8" x14ac:dyDescent="0.25">
      <c r="A12" t="s">
        <v>3997</v>
      </c>
      <c r="B12" t="s">
        <v>5</v>
      </c>
      <c r="C12" t="s">
        <v>0</v>
      </c>
      <c r="D12" t="s">
        <v>3998</v>
      </c>
    </row>
    <row r="13" spans="1:8" x14ac:dyDescent="0.25">
      <c r="A13" s="6" t="s">
        <v>3992</v>
      </c>
      <c r="B13" s="7">
        <v>147883.03300000005</v>
      </c>
      <c r="C13" s="8">
        <v>661</v>
      </c>
      <c r="D13">
        <f>B13/C13</f>
        <v>223.72622239031779</v>
      </c>
    </row>
    <row r="14" spans="1:8" x14ac:dyDescent="0.25">
      <c r="A14" s="6" t="s">
        <v>3993</v>
      </c>
      <c r="B14" s="7">
        <v>139966.24949999989</v>
      </c>
      <c r="C14" s="8">
        <v>642</v>
      </c>
      <c r="D14">
        <f t="shared" ref="D14:D16" si="0">B14/C14</f>
        <v>218.01596495327087</v>
      </c>
    </row>
    <row r="15" spans="1:8" x14ac:dyDescent="0.25">
      <c r="A15" s="6" t="s">
        <v>3994</v>
      </c>
      <c r="B15" s="7">
        <v>186976.01649999997</v>
      </c>
      <c r="C15" s="8">
        <v>801</v>
      </c>
      <c r="D15">
        <f t="shared" si="0"/>
        <v>233.42823533083643</v>
      </c>
    </row>
    <row r="16" spans="1:8" x14ac:dyDescent="0.25">
      <c r="A16" s="6" t="s">
        <v>3995</v>
      </c>
      <c r="B16" s="7">
        <v>250632.52549999996</v>
      </c>
      <c r="C16" s="8">
        <v>1099</v>
      </c>
      <c r="D16">
        <f t="shared" si="0"/>
        <v>228.05507324840761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FC6F8-AC6D-40A9-9737-1FDF93E1B7CC}">
  <dimension ref="A3:A1615"/>
  <sheetViews>
    <sheetView workbookViewId="0">
      <selection activeCell="A3" sqref="A3"/>
    </sheetView>
  </sheetViews>
  <sheetFormatPr defaultRowHeight="15" x14ac:dyDescent="0.25"/>
  <cols>
    <col min="1" max="1" width="15" bestFit="1" customWidth="1"/>
    <col min="2" max="2" width="19" bestFit="1" customWidth="1"/>
  </cols>
  <sheetData>
    <row r="3" spans="1:1" x14ac:dyDescent="0.25">
      <c r="A3" s="3" t="s">
        <v>3988</v>
      </c>
    </row>
    <row r="4" spans="1:1" x14ac:dyDescent="0.25">
      <c r="A4" s="4" t="s">
        <v>2260</v>
      </c>
    </row>
    <row r="5" spans="1:1" x14ac:dyDescent="0.25">
      <c r="A5" s="4" t="s">
        <v>1482</v>
      </c>
    </row>
    <row r="6" spans="1:1" x14ac:dyDescent="0.25">
      <c r="A6" s="4" t="s">
        <v>3058</v>
      </c>
    </row>
    <row r="7" spans="1:1" x14ac:dyDescent="0.25">
      <c r="A7" s="4" t="s">
        <v>3018</v>
      </c>
    </row>
    <row r="8" spans="1:1" x14ac:dyDescent="0.25">
      <c r="A8" s="4" t="s">
        <v>2790</v>
      </c>
    </row>
    <row r="9" spans="1:1" x14ac:dyDescent="0.25">
      <c r="A9" s="4" t="s">
        <v>2666</v>
      </c>
    </row>
    <row r="10" spans="1:1" x14ac:dyDescent="0.25">
      <c r="A10" s="4" t="s">
        <v>1707</v>
      </c>
    </row>
    <row r="11" spans="1:1" x14ac:dyDescent="0.25">
      <c r="A11" s="4" t="s">
        <v>2714</v>
      </c>
    </row>
    <row r="12" spans="1:1" x14ac:dyDescent="0.25">
      <c r="A12" s="4" t="s">
        <v>2395</v>
      </c>
    </row>
    <row r="13" spans="1:1" x14ac:dyDescent="0.25">
      <c r="A13" s="4" t="s">
        <v>1488</v>
      </c>
    </row>
    <row r="14" spans="1:1" x14ac:dyDescent="0.25">
      <c r="A14" s="4" t="s">
        <v>1832</v>
      </c>
    </row>
    <row r="15" spans="1:1" x14ac:dyDescent="0.25">
      <c r="A15" s="4" t="s">
        <v>1011</v>
      </c>
    </row>
    <row r="16" spans="1:1" x14ac:dyDescent="0.25">
      <c r="A16" s="4" t="s">
        <v>2620</v>
      </c>
    </row>
    <row r="17" spans="1:1" x14ac:dyDescent="0.25">
      <c r="A17" s="4" t="s">
        <v>2939</v>
      </c>
    </row>
    <row r="18" spans="1:1" x14ac:dyDescent="0.25">
      <c r="A18" s="4" t="s">
        <v>2188</v>
      </c>
    </row>
    <row r="19" spans="1:1" x14ac:dyDescent="0.25">
      <c r="A19" s="4" t="s">
        <v>2950</v>
      </c>
    </row>
    <row r="20" spans="1:1" x14ac:dyDescent="0.25">
      <c r="A20" s="4" t="s">
        <v>1676</v>
      </c>
    </row>
    <row r="21" spans="1:1" x14ac:dyDescent="0.25">
      <c r="A21" s="4" t="s">
        <v>2315</v>
      </c>
    </row>
    <row r="22" spans="1:1" x14ac:dyDescent="0.25">
      <c r="A22" s="4" t="s">
        <v>1515</v>
      </c>
    </row>
    <row r="23" spans="1:1" x14ac:dyDescent="0.25">
      <c r="A23" s="4" t="s">
        <v>2155</v>
      </c>
    </row>
    <row r="24" spans="1:1" x14ac:dyDescent="0.25">
      <c r="A24" s="4" t="s">
        <v>101</v>
      </c>
    </row>
    <row r="25" spans="1:1" x14ac:dyDescent="0.25">
      <c r="A25" s="4" t="s">
        <v>343</v>
      </c>
    </row>
    <row r="26" spans="1:1" x14ac:dyDescent="0.25">
      <c r="A26" s="4" t="s">
        <v>3053</v>
      </c>
    </row>
    <row r="27" spans="1:1" x14ac:dyDescent="0.25">
      <c r="A27" s="4" t="s">
        <v>1279</v>
      </c>
    </row>
    <row r="28" spans="1:1" x14ac:dyDescent="0.25">
      <c r="A28" s="4" t="s">
        <v>2813</v>
      </c>
    </row>
    <row r="29" spans="1:1" x14ac:dyDescent="0.25">
      <c r="A29" s="4" t="s">
        <v>1972</v>
      </c>
    </row>
    <row r="30" spans="1:1" x14ac:dyDescent="0.25">
      <c r="A30" s="4" t="s">
        <v>409</v>
      </c>
    </row>
    <row r="31" spans="1:1" x14ac:dyDescent="0.25">
      <c r="A31" s="4" t="s">
        <v>688</v>
      </c>
    </row>
    <row r="32" spans="1:1" x14ac:dyDescent="0.25">
      <c r="A32" s="4" t="s">
        <v>2019</v>
      </c>
    </row>
    <row r="33" spans="1:1" x14ac:dyDescent="0.25">
      <c r="A33" s="4" t="s">
        <v>2103</v>
      </c>
    </row>
    <row r="34" spans="1:1" x14ac:dyDescent="0.25">
      <c r="A34" s="4" t="s">
        <v>2847</v>
      </c>
    </row>
    <row r="35" spans="1:1" x14ac:dyDescent="0.25">
      <c r="A35" s="4" t="s">
        <v>1341</v>
      </c>
    </row>
    <row r="36" spans="1:1" x14ac:dyDescent="0.25">
      <c r="A36" s="4" t="s">
        <v>48</v>
      </c>
    </row>
    <row r="37" spans="1:1" x14ac:dyDescent="0.25">
      <c r="A37" s="4" t="s">
        <v>871</v>
      </c>
    </row>
    <row r="38" spans="1:1" x14ac:dyDescent="0.25">
      <c r="A38" s="4" t="s">
        <v>1253</v>
      </c>
    </row>
    <row r="39" spans="1:1" x14ac:dyDescent="0.25">
      <c r="A39" s="4" t="s">
        <v>2463</v>
      </c>
    </row>
    <row r="40" spans="1:1" x14ac:dyDescent="0.25">
      <c r="A40" s="4" t="s">
        <v>1478</v>
      </c>
    </row>
    <row r="41" spans="1:1" x14ac:dyDescent="0.25">
      <c r="A41" s="4" t="s">
        <v>679</v>
      </c>
    </row>
    <row r="42" spans="1:1" x14ac:dyDescent="0.25">
      <c r="A42" s="4" t="s">
        <v>1803</v>
      </c>
    </row>
    <row r="43" spans="1:1" x14ac:dyDescent="0.25">
      <c r="A43" s="4" t="s">
        <v>1318</v>
      </c>
    </row>
    <row r="44" spans="1:1" x14ac:dyDescent="0.25">
      <c r="A44" s="4" t="s">
        <v>2786</v>
      </c>
    </row>
    <row r="45" spans="1:1" x14ac:dyDescent="0.25">
      <c r="A45" s="4" t="s">
        <v>2348</v>
      </c>
    </row>
    <row r="46" spans="1:1" x14ac:dyDescent="0.25">
      <c r="A46" s="4" t="s">
        <v>1290</v>
      </c>
    </row>
    <row r="47" spans="1:1" x14ac:dyDescent="0.25">
      <c r="A47" s="4" t="s">
        <v>2747</v>
      </c>
    </row>
    <row r="48" spans="1:1" x14ac:dyDescent="0.25">
      <c r="A48" s="4" t="s">
        <v>2766</v>
      </c>
    </row>
    <row r="49" spans="1:1" x14ac:dyDescent="0.25">
      <c r="A49" s="4" t="s">
        <v>538</v>
      </c>
    </row>
    <row r="50" spans="1:1" x14ac:dyDescent="0.25">
      <c r="A50" s="4" t="s">
        <v>766</v>
      </c>
    </row>
    <row r="51" spans="1:1" x14ac:dyDescent="0.25">
      <c r="A51" s="4" t="s">
        <v>2764</v>
      </c>
    </row>
    <row r="52" spans="1:1" x14ac:dyDescent="0.25">
      <c r="A52" s="4" t="s">
        <v>1548</v>
      </c>
    </row>
    <row r="53" spans="1:1" x14ac:dyDescent="0.25">
      <c r="A53" s="4" t="s">
        <v>1401</v>
      </c>
    </row>
    <row r="54" spans="1:1" x14ac:dyDescent="0.25">
      <c r="A54" s="4" t="s">
        <v>666</v>
      </c>
    </row>
    <row r="55" spans="1:1" x14ac:dyDescent="0.25">
      <c r="A55" s="4" t="s">
        <v>1901</v>
      </c>
    </row>
    <row r="56" spans="1:1" x14ac:dyDescent="0.25">
      <c r="A56" s="4" t="s">
        <v>148</v>
      </c>
    </row>
    <row r="57" spans="1:1" x14ac:dyDescent="0.25">
      <c r="A57" s="4" t="s">
        <v>2975</v>
      </c>
    </row>
    <row r="58" spans="1:1" x14ac:dyDescent="0.25">
      <c r="A58" s="4" t="s">
        <v>2221</v>
      </c>
    </row>
    <row r="59" spans="1:1" x14ac:dyDescent="0.25">
      <c r="A59" s="4" t="s">
        <v>3083</v>
      </c>
    </row>
    <row r="60" spans="1:1" x14ac:dyDescent="0.25">
      <c r="A60" s="4" t="s">
        <v>3108</v>
      </c>
    </row>
    <row r="61" spans="1:1" x14ac:dyDescent="0.25">
      <c r="A61" s="4" t="s">
        <v>2271</v>
      </c>
    </row>
    <row r="62" spans="1:1" x14ac:dyDescent="0.25">
      <c r="A62" s="4" t="s">
        <v>1774</v>
      </c>
    </row>
    <row r="63" spans="1:1" x14ac:dyDescent="0.25">
      <c r="A63" s="4" t="s">
        <v>2963</v>
      </c>
    </row>
    <row r="64" spans="1:1" x14ac:dyDescent="0.25">
      <c r="A64" s="4" t="s">
        <v>1806</v>
      </c>
    </row>
    <row r="65" spans="1:1" x14ac:dyDescent="0.25">
      <c r="A65" s="4" t="s">
        <v>1063</v>
      </c>
    </row>
    <row r="66" spans="1:1" x14ac:dyDescent="0.25">
      <c r="A66" s="4" t="s">
        <v>1955</v>
      </c>
    </row>
    <row r="67" spans="1:1" x14ac:dyDescent="0.25">
      <c r="A67" s="4" t="s">
        <v>2740</v>
      </c>
    </row>
    <row r="68" spans="1:1" x14ac:dyDescent="0.25">
      <c r="A68" s="4" t="s">
        <v>1317</v>
      </c>
    </row>
    <row r="69" spans="1:1" x14ac:dyDescent="0.25">
      <c r="A69" s="4" t="s">
        <v>1744</v>
      </c>
    </row>
    <row r="70" spans="1:1" x14ac:dyDescent="0.25">
      <c r="A70" s="4" t="s">
        <v>795</v>
      </c>
    </row>
    <row r="71" spans="1:1" x14ac:dyDescent="0.25">
      <c r="A71" s="4" t="s">
        <v>1360</v>
      </c>
    </row>
    <row r="72" spans="1:1" x14ac:dyDescent="0.25">
      <c r="A72" s="4" t="s">
        <v>11</v>
      </c>
    </row>
    <row r="73" spans="1:1" x14ac:dyDescent="0.25">
      <c r="A73" s="4" t="s">
        <v>2579</v>
      </c>
    </row>
    <row r="74" spans="1:1" x14ac:dyDescent="0.25">
      <c r="A74" s="4" t="s">
        <v>2043</v>
      </c>
    </row>
    <row r="75" spans="1:1" x14ac:dyDescent="0.25">
      <c r="A75" s="4" t="s">
        <v>2491</v>
      </c>
    </row>
    <row r="76" spans="1:1" x14ac:dyDescent="0.25">
      <c r="A76" s="4" t="s">
        <v>1537</v>
      </c>
    </row>
    <row r="77" spans="1:1" x14ac:dyDescent="0.25">
      <c r="A77" s="4" t="s">
        <v>801</v>
      </c>
    </row>
    <row r="78" spans="1:1" x14ac:dyDescent="0.25">
      <c r="A78" s="4" t="s">
        <v>700</v>
      </c>
    </row>
    <row r="79" spans="1:1" x14ac:dyDescent="0.25">
      <c r="A79" s="4" t="s">
        <v>2484</v>
      </c>
    </row>
    <row r="80" spans="1:1" x14ac:dyDescent="0.25">
      <c r="A80" s="4" t="s">
        <v>109</v>
      </c>
    </row>
    <row r="81" spans="1:1" x14ac:dyDescent="0.25">
      <c r="A81" s="4" t="s">
        <v>2846</v>
      </c>
    </row>
    <row r="82" spans="1:1" x14ac:dyDescent="0.25">
      <c r="A82" s="4" t="s">
        <v>2366</v>
      </c>
    </row>
    <row r="83" spans="1:1" x14ac:dyDescent="0.25">
      <c r="A83" s="4" t="s">
        <v>523</v>
      </c>
    </row>
    <row r="84" spans="1:1" x14ac:dyDescent="0.25">
      <c r="A84" s="4" t="s">
        <v>1405</v>
      </c>
    </row>
    <row r="85" spans="1:1" x14ac:dyDescent="0.25">
      <c r="A85" s="4" t="s">
        <v>579</v>
      </c>
    </row>
    <row r="86" spans="1:1" x14ac:dyDescent="0.25">
      <c r="A86" s="4" t="s">
        <v>3091</v>
      </c>
    </row>
    <row r="87" spans="1:1" x14ac:dyDescent="0.25">
      <c r="A87" s="4" t="s">
        <v>3020</v>
      </c>
    </row>
    <row r="88" spans="1:1" x14ac:dyDescent="0.25">
      <c r="A88" s="4" t="s">
        <v>113</v>
      </c>
    </row>
    <row r="89" spans="1:1" x14ac:dyDescent="0.25">
      <c r="A89" s="4" t="s">
        <v>904</v>
      </c>
    </row>
    <row r="90" spans="1:1" x14ac:dyDescent="0.25">
      <c r="A90" s="4" t="s">
        <v>1761</v>
      </c>
    </row>
    <row r="91" spans="1:1" x14ac:dyDescent="0.25">
      <c r="A91" s="4" t="s">
        <v>175</v>
      </c>
    </row>
    <row r="92" spans="1:1" x14ac:dyDescent="0.25">
      <c r="A92" s="4" t="s">
        <v>1962</v>
      </c>
    </row>
    <row r="93" spans="1:1" x14ac:dyDescent="0.25">
      <c r="A93" s="4" t="s">
        <v>3093</v>
      </c>
    </row>
    <row r="94" spans="1:1" x14ac:dyDescent="0.25">
      <c r="A94" s="4" t="s">
        <v>2178</v>
      </c>
    </row>
    <row r="95" spans="1:1" x14ac:dyDescent="0.25">
      <c r="A95" s="4" t="s">
        <v>2421</v>
      </c>
    </row>
    <row r="96" spans="1:1" x14ac:dyDescent="0.25">
      <c r="A96" s="4" t="s">
        <v>356</v>
      </c>
    </row>
    <row r="97" spans="1:1" x14ac:dyDescent="0.25">
      <c r="A97" s="4" t="s">
        <v>3050</v>
      </c>
    </row>
    <row r="98" spans="1:1" x14ac:dyDescent="0.25">
      <c r="A98" s="4" t="s">
        <v>1498</v>
      </c>
    </row>
    <row r="99" spans="1:1" x14ac:dyDescent="0.25">
      <c r="A99" s="4" t="s">
        <v>2451</v>
      </c>
    </row>
    <row r="100" spans="1:1" x14ac:dyDescent="0.25">
      <c r="A100" s="4" t="s">
        <v>2652</v>
      </c>
    </row>
    <row r="101" spans="1:1" x14ac:dyDescent="0.25">
      <c r="A101" s="4" t="s">
        <v>2581</v>
      </c>
    </row>
    <row r="102" spans="1:1" x14ac:dyDescent="0.25">
      <c r="A102" s="4" t="s">
        <v>2969</v>
      </c>
    </row>
    <row r="103" spans="1:1" x14ac:dyDescent="0.25">
      <c r="A103" s="4" t="s">
        <v>1622</v>
      </c>
    </row>
    <row r="104" spans="1:1" x14ac:dyDescent="0.25">
      <c r="A104" s="4" t="s">
        <v>603</v>
      </c>
    </row>
    <row r="105" spans="1:1" x14ac:dyDescent="0.25">
      <c r="A105" s="4" t="s">
        <v>2897</v>
      </c>
    </row>
    <row r="106" spans="1:1" x14ac:dyDescent="0.25">
      <c r="A106" s="4" t="s">
        <v>518</v>
      </c>
    </row>
    <row r="107" spans="1:1" x14ac:dyDescent="0.25">
      <c r="A107" s="4" t="s">
        <v>2054</v>
      </c>
    </row>
    <row r="108" spans="1:1" x14ac:dyDescent="0.25">
      <c r="A108" s="4" t="s">
        <v>1484</v>
      </c>
    </row>
    <row r="109" spans="1:1" x14ac:dyDescent="0.25">
      <c r="A109" s="4" t="s">
        <v>544</v>
      </c>
    </row>
    <row r="110" spans="1:1" x14ac:dyDescent="0.25">
      <c r="A110" s="4" t="s">
        <v>524</v>
      </c>
    </row>
    <row r="111" spans="1:1" x14ac:dyDescent="0.25">
      <c r="A111" s="4" t="s">
        <v>1858</v>
      </c>
    </row>
    <row r="112" spans="1:1" x14ac:dyDescent="0.25">
      <c r="A112" s="4" t="s">
        <v>1202</v>
      </c>
    </row>
    <row r="113" spans="1:1" x14ac:dyDescent="0.25">
      <c r="A113" s="4" t="s">
        <v>2727</v>
      </c>
    </row>
    <row r="114" spans="1:1" x14ac:dyDescent="0.25">
      <c r="A114" s="4" t="s">
        <v>951</v>
      </c>
    </row>
    <row r="115" spans="1:1" x14ac:dyDescent="0.25">
      <c r="A115" s="4" t="s">
        <v>2977</v>
      </c>
    </row>
    <row r="116" spans="1:1" x14ac:dyDescent="0.25">
      <c r="A116" s="4" t="s">
        <v>3048</v>
      </c>
    </row>
    <row r="117" spans="1:1" x14ac:dyDescent="0.25">
      <c r="A117" s="4" t="s">
        <v>2233</v>
      </c>
    </row>
    <row r="118" spans="1:1" x14ac:dyDescent="0.25">
      <c r="A118" s="4" t="s">
        <v>2895</v>
      </c>
    </row>
    <row r="119" spans="1:1" x14ac:dyDescent="0.25">
      <c r="A119" s="4" t="s">
        <v>1294</v>
      </c>
    </row>
    <row r="120" spans="1:1" x14ac:dyDescent="0.25">
      <c r="A120" s="4" t="s">
        <v>1441</v>
      </c>
    </row>
    <row r="121" spans="1:1" x14ac:dyDescent="0.25">
      <c r="A121" s="4" t="s">
        <v>1153</v>
      </c>
    </row>
    <row r="122" spans="1:1" x14ac:dyDescent="0.25">
      <c r="A122" s="4" t="s">
        <v>168</v>
      </c>
    </row>
    <row r="123" spans="1:1" x14ac:dyDescent="0.25">
      <c r="A123" s="4" t="s">
        <v>2330</v>
      </c>
    </row>
    <row r="124" spans="1:1" x14ac:dyDescent="0.25">
      <c r="A124" s="4" t="s">
        <v>1245</v>
      </c>
    </row>
    <row r="125" spans="1:1" x14ac:dyDescent="0.25">
      <c r="A125" s="4" t="s">
        <v>1950</v>
      </c>
    </row>
    <row r="126" spans="1:1" x14ac:dyDescent="0.25">
      <c r="A126" s="4" t="s">
        <v>888</v>
      </c>
    </row>
    <row r="127" spans="1:1" x14ac:dyDescent="0.25">
      <c r="A127" s="4" t="s">
        <v>2215</v>
      </c>
    </row>
    <row r="128" spans="1:1" x14ac:dyDescent="0.25">
      <c r="A128" s="4" t="s">
        <v>1233</v>
      </c>
    </row>
    <row r="129" spans="1:1" x14ac:dyDescent="0.25">
      <c r="A129" s="4" t="s">
        <v>2788</v>
      </c>
    </row>
    <row r="130" spans="1:1" x14ac:dyDescent="0.25">
      <c r="A130" s="4" t="s">
        <v>307</v>
      </c>
    </row>
    <row r="131" spans="1:1" x14ac:dyDescent="0.25">
      <c r="A131" s="4" t="s">
        <v>2597</v>
      </c>
    </row>
    <row r="132" spans="1:1" x14ac:dyDescent="0.25">
      <c r="A132" s="4" t="s">
        <v>2010</v>
      </c>
    </row>
    <row r="133" spans="1:1" x14ac:dyDescent="0.25">
      <c r="A133" s="4" t="s">
        <v>354</v>
      </c>
    </row>
    <row r="134" spans="1:1" x14ac:dyDescent="0.25">
      <c r="A134" s="4" t="s">
        <v>2542</v>
      </c>
    </row>
    <row r="135" spans="1:1" x14ac:dyDescent="0.25">
      <c r="A135" s="4" t="s">
        <v>2896</v>
      </c>
    </row>
    <row r="136" spans="1:1" x14ac:dyDescent="0.25">
      <c r="A136" s="4" t="s">
        <v>2449</v>
      </c>
    </row>
    <row r="137" spans="1:1" x14ac:dyDescent="0.25">
      <c r="A137" s="4" t="s">
        <v>2602</v>
      </c>
    </row>
    <row r="138" spans="1:1" x14ac:dyDescent="0.25">
      <c r="A138" s="4" t="s">
        <v>2900</v>
      </c>
    </row>
    <row r="139" spans="1:1" x14ac:dyDescent="0.25">
      <c r="A139" s="4" t="s">
        <v>1942</v>
      </c>
    </row>
    <row r="140" spans="1:1" x14ac:dyDescent="0.25">
      <c r="A140" s="4" t="s">
        <v>2217</v>
      </c>
    </row>
    <row r="141" spans="1:1" x14ac:dyDescent="0.25">
      <c r="A141" s="4" t="s">
        <v>117</v>
      </c>
    </row>
    <row r="142" spans="1:1" x14ac:dyDescent="0.25">
      <c r="A142" s="4" t="s">
        <v>1602</v>
      </c>
    </row>
    <row r="143" spans="1:1" x14ac:dyDescent="0.25">
      <c r="A143" s="4" t="s">
        <v>2591</v>
      </c>
    </row>
    <row r="144" spans="1:1" x14ac:dyDescent="0.25">
      <c r="A144" s="4" t="s">
        <v>401</v>
      </c>
    </row>
    <row r="145" spans="1:1" x14ac:dyDescent="0.25">
      <c r="A145" s="4" t="s">
        <v>381</v>
      </c>
    </row>
    <row r="146" spans="1:1" x14ac:dyDescent="0.25">
      <c r="A146" s="4" t="s">
        <v>233</v>
      </c>
    </row>
    <row r="147" spans="1:1" x14ac:dyDescent="0.25">
      <c r="A147" s="4" t="s">
        <v>2593</v>
      </c>
    </row>
    <row r="148" spans="1:1" x14ac:dyDescent="0.25">
      <c r="A148" s="4" t="s">
        <v>1529</v>
      </c>
    </row>
    <row r="149" spans="1:1" x14ac:dyDescent="0.25">
      <c r="A149" s="4" t="s">
        <v>1464</v>
      </c>
    </row>
    <row r="150" spans="1:1" x14ac:dyDescent="0.25">
      <c r="A150" s="4" t="s">
        <v>751</v>
      </c>
    </row>
    <row r="151" spans="1:1" x14ac:dyDescent="0.25">
      <c r="A151" s="4" t="s">
        <v>728</v>
      </c>
    </row>
    <row r="152" spans="1:1" x14ac:dyDescent="0.25">
      <c r="A152" s="4" t="s">
        <v>2075</v>
      </c>
    </row>
    <row r="153" spans="1:1" x14ac:dyDescent="0.25">
      <c r="A153" s="4" t="s">
        <v>1287</v>
      </c>
    </row>
    <row r="154" spans="1:1" x14ac:dyDescent="0.25">
      <c r="A154" s="4" t="s">
        <v>1263</v>
      </c>
    </row>
    <row r="155" spans="1:1" x14ac:dyDescent="0.25">
      <c r="A155" s="4" t="s">
        <v>2910</v>
      </c>
    </row>
    <row r="156" spans="1:1" x14ac:dyDescent="0.25">
      <c r="A156" s="4" t="s">
        <v>3017</v>
      </c>
    </row>
    <row r="157" spans="1:1" x14ac:dyDescent="0.25">
      <c r="A157" s="4" t="s">
        <v>1603</v>
      </c>
    </row>
    <row r="158" spans="1:1" x14ac:dyDescent="0.25">
      <c r="A158" s="4" t="s">
        <v>2332</v>
      </c>
    </row>
    <row r="159" spans="1:1" x14ac:dyDescent="0.25">
      <c r="A159" s="4" t="s">
        <v>1746</v>
      </c>
    </row>
    <row r="160" spans="1:1" x14ac:dyDescent="0.25">
      <c r="A160" s="4" t="s">
        <v>2501</v>
      </c>
    </row>
    <row r="161" spans="1:1" x14ac:dyDescent="0.25">
      <c r="A161" s="4" t="s">
        <v>469</v>
      </c>
    </row>
    <row r="162" spans="1:1" x14ac:dyDescent="0.25">
      <c r="A162" s="4" t="s">
        <v>51</v>
      </c>
    </row>
    <row r="163" spans="1:1" x14ac:dyDescent="0.25">
      <c r="A163" s="4" t="s">
        <v>752</v>
      </c>
    </row>
    <row r="164" spans="1:1" x14ac:dyDescent="0.25">
      <c r="A164" s="4" t="s">
        <v>3013</v>
      </c>
    </row>
    <row r="165" spans="1:1" x14ac:dyDescent="0.25">
      <c r="A165" s="4" t="s">
        <v>1457</v>
      </c>
    </row>
    <row r="166" spans="1:1" x14ac:dyDescent="0.25">
      <c r="A166" s="4" t="s">
        <v>1694</v>
      </c>
    </row>
    <row r="167" spans="1:1" x14ac:dyDescent="0.25">
      <c r="A167" s="4" t="s">
        <v>1331</v>
      </c>
    </row>
    <row r="168" spans="1:1" x14ac:dyDescent="0.25">
      <c r="A168" s="4" t="s">
        <v>2165</v>
      </c>
    </row>
    <row r="169" spans="1:1" x14ac:dyDescent="0.25">
      <c r="A169" s="4" t="s">
        <v>1494</v>
      </c>
    </row>
    <row r="170" spans="1:1" x14ac:dyDescent="0.25">
      <c r="A170" s="4" t="s">
        <v>2818</v>
      </c>
    </row>
    <row r="171" spans="1:1" x14ac:dyDescent="0.25">
      <c r="A171" s="4" t="s">
        <v>2456</v>
      </c>
    </row>
    <row r="172" spans="1:1" x14ac:dyDescent="0.25">
      <c r="A172" s="4" t="s">
        <v>919</v>
      </c>
    </row>
    <row r="173" spans="1:1" x14ac:dyDescent="0.25">
      <c r="A173" s="4" t="s">
        <v>2170</v>
      </c>
    </row>
    <row r="174" spans="1:1" x14ac:dyDescent="0.25">
      <c r="A174" s="4" t="s">
        <v>2916</v>
      </c>
    </row>
    <row r="175" spans="1:1" x14ac:dyDescent="0.25">
      <c r="A175" s="4" t="s">
        <v>2465</v>
      </c>
    </row>
    <row r="176" spans="1:1" x14ac:dyDescent="0.25">
      <c r="A176" s="4" t="s">
        <v>210</v>
      </c>
    </row>
    <row r="177" spans="1:1" x14ac:dyDescent="0.25">
      <c r="A177" s="4" t="s">
        <v>2832</v>
      </c>
    </row>
    <row r="178" spans="1:1" x14ac:dyDescent="0.25">
      <c r="A178" s="4" t="s">
        <v>3103</v>
      </c>
    </row>
    <row r="179" spans="1:1" x14ac:dyDescent="0.25">
      <c r="A179" s="4" t="s">
        <v>2478</v>
      </c>
    </row>
    <row r="180" spans="1:1" x14ac:dyDescent="0.25">
      <c r="A180" s="4" t="s">
        <v>30</v>
      </c>
    </row>
    <row r="181" spans="1:1" x14ac:dyDescent="0.25">
      <c r="A181" s="4" t="s">
        <v>3119</v>
      </c>
    </row>
    <row r="182" spans="1:1" x14ac:dyDescent="0.25">
      <c r="A182" s="4" t="s">
        <v>1390</v>
      </c>
    </row>
    <row r="183" spans="1:1" x14ac:dyDescent="0.25">
      <c r="A183" s="4" t="s">
        <v>2643</v>
      </c>
    </row>
    <row r="184" spans="1:1" x14ac:dyDescent="0.25">
      <c r="A184" s="4" t="s">
        <v>1070</v>
      </c>
    </row>
    <row r="185" spans="1:1" x14ac:dyDescent="0.25">
      <c r="A185" s="4" t="s">
        <v>2954</v>
      </c>
    </row>
    <row r="186" spans="1:1" x14ac:dyDescent="0.25">
      <c r="A186" s="4" t="s">
        <v>2382</v>
      </c>
    </row>
    <row r="187" spans="1:1" x14ac:dyDescent="0.25">
      <c r="A187" s="4" t="s">
        <v>224</v>
      </c>
    </row>
    <row r="188" spans="1:1" x14ac:dyDescent="0.25">
      <c r="A188" s="4" t="s">
        <v>3004</v>
      </c>
    </row>
    <row r="189" spans="1:1" x14ac:dyDescent="0.25">
      <c r="A189" s="4" t="s">
        <v>1436</v>
      </c>
    </row>
    <row r="190" spans="1:1" x14ac:dyDescent="0.25">
      <c r="A190" s="4" t="s">
        <v>2007</v>
      </c>
    </row>
    <row r="191" spans="1:1" x14ac:dyDescent="0.25">
      <c r="A191" s="4" t="s">
        <v>2948</v>
      </c>
    </row>
    <row r="192" spans="1:1" x14ac:dyDescent="0.25">
      <c r="A192" s="4" t="s">
        <v>507</v>
      </c>
    </row>
    <row r="193" spans="1:1" x14ac:dyDescent="0.25">
      <c r="A193" s="4" t="s">
        <v>1092</v>
      </c>
    </row>
    <row r="194" spans="1:1" x14ac:dyDescent="0.25">
      <c r="A194" s="4" t="s">
        <v>2391</v>
      </c>
    </row>
    <row r="195" spans="1:1" x14ac:dyDescent="0.25">
      <c r="A195" s="4" t="s">
        <v>1186</v>
      </c>
    </row>
    <row r="196" spans="1:1" x14ac:dyDescent="0.25">
      <c r="A196" s="4" t="s">
        <v>2960</v>
      </c>
    </row>
    <row r="197" spans="1:1" x14ac:dyDescent="0.25">
      <c r="A197" s="4" t="s">
        <v>2082</v>
      </c>
    </row>
    <row r="198" spans="1:1" x14ac:dyDescent="0.25">
      <c r="A198" s="4" t="s">
        <v>1177</v>
      </c>
    </row>
    <row r="199" spans="1:1" x14ac:dyDescent="0.25">
      <c r="A199" s="4" t="s">
        <v>1139</v>
      </c>
    </row>
    <row r="200" spans="1:1" x14ac:dyDescent="0.25">
      <c r="A200" s="4" t="s">
        <v>2625</v>
      </c>
    </row>
    <row r="201" spans="1:1" x14ac:dyDescent="0.25">
      <c r="A201" s="4" t="s">
        <v>2347</v>
      </c>
    </row>
    <row r="202" spans="1:1" x14ac:dyDescent="0.25">
      <c r="A202" s="4" t="s">
        <v>1959</v>
      </c>
    </row>
    <row r="203" spans="1:1" x14ac:dyDescent="0.25">
      <c r="A203" s="4" t="s">
        <v>2455</v>
      </c>
    </row>
    <row r="204" spans="1:1" x14ac:dyDescent="0.25">
      <c r="A204" s="4" t="s">
        <v>1032</v>
      </c>
    </row>
    <row r="205" spans="1:1" x14ac:dyDescent="0.25">
      <c r="A205" s="4" t="s">
        <v>635</v>
      </c>
    </row>
    <row r="206" spans="1:1" x14ac:dyDescent="0.25">
      <c r="A206" s="4" t="s">
        <v>384</v>
      </c>
    </row>
    <row r="207" spans="1:1" x14ac:dyDescent="0.25">
      <c r="A207" s="4" t="s">
        <v>2380</v>
      </c>
    </row>
    <row r="208" spans="1:1" x14ac:dyDescent="0.25">
      <c r="A208" s="4" t="s">
        <v>925</v>
      </c>
    </row>
    <row r="209" spans="1:1" x14ac:dyDescent="0.25">
      <c r="A209" s="4" t="s">
        <v>1629</v>
      </c>
    </row>
    <row r="210" spans="1:1" x14ac:dyDescent="0.25">
      <c r="A210" s="4" t="s">
        <v>341</v>
      </c>
    </row>
    <row r="211" spans="1:1" x14ac:dyDescent="0.25">
      <c r="A211" s="4" t="s">
        <v>1134</v>
      </c>
    </row>
    <row r="212" spans="1:1" x14ac:dyDescent="0.25">
      <c r="A212" s="4" t="s">
        <v>2957</v>
      </c>
    </row>
    <row r="213" spans="1:1" x14ac:dyDescent="0.25">
      <c r="A213" s="4" t="s">
        <v>2872</v>
      </c>
    </row>
    <row r="214" spans="1:1" x14ac:dyDescent="0.25">
      <c r="A214" s="4" t="s">
        <v>1296</v>
      </c>
    </row>
    <row r="215" spans="1:1" x14ac:dyDescent="0.25">
      <c r="A215" s="4" t="s">
        <v>1650</v>
      </c>
    </row>
    <row r="216" spans="1:1" x14ac:dyDescent="0.25">
      <c r="A216" s="4" t="s">
        <v>2894</v>
      </c>
    </row>
    <row r="217" spans="1:1" x14ac:dyDescent="0.25">
      <c r="A217" s="4" t="s">
        <v>1162</v>
      </c>
    </row>
    <row r="218" spans="1:1" x14ac:dyDescent="0.25">
      <c r="A218" s="4" t="s">
        <v>1144</v>
      </c>
    </row>
    <row r="219" spans="1:1" x14ac:dyDescent="0.25">
      <c r="A219" s="4" t="s">
        <v>2634</v>
      </c>
    </row>
    <row r="220" spans="1:1" x14ac:dyDescent="0.25">
      <c r="A220" s="4" t="s">
        <v>2344</v>
      </c>
    </row>
    <row r="221" spans="1:1" x14ac:dyDescent="0.25">
      <c r="A221" s="4" t="s">
        <v>2057</v>
      </c>
    </row>
    <row r="222" spans="1:1" x14ac:dyDescent="0.25">
      <c r="A222" s="4" t="s">
        <v>2987</v>
      </c>
    </row>
    <row r="223" spans="1:1" x14ac:dyDescent="0.25">
      <c r="A223" s="4" t="s">
        <v>709</v>
      </c>
    </row>
    <row r="224" spans="1:1" x14ac:dyDescent="0.25">
      <c r="A224" s="4" t="s">
        <v>372</v>
      </c>
    </row>
    <row r="225" spans="1:1" x14ac:dyDescent="0.25">
      <c r="A225" s="4" t="s">
        <v>1841</v>
      </c>
    </row>
    <row r="226" spans="1:1" x14ac:dyDescent="0.25">
      <c r="A226" s="4" t="s">
        <v>1432</v>
      </c>
    </row>
    <row r="227" spans="1:1" x14ac:dyDescent="0.25">
      <c r="A227" s="4" t="s">
        <v>159</v>
      </c>
    </row>
    <row r="228" spans="1:1" x14ac:dyDescent="0.25">
      <c r="A228" s="4" t="s">
        <v>1828</v>
      </c>
    </row>
    <row r="229" spans="1:1" x14ac:dyDescent="0.25">
      <c r="A229" s="4" t="s">
        <v>2500</v>
      </c>
    </row>
    <row r="230" spans="1:1" x14ac:dyDescent="0.25">
      <c r="A230" s="4" t="s">
        <v>810</v>
      </c>
    </row>
    <row r="231" spans="1:1" x14ac:dyDescent="0.25">
      <c r="A231" s="4" t="s">
        <v>986</v>
      </c>
    </row>
    <row r="232" spans="1:1" x14ac:dyDescent="0.25">
      <c r="A232" s="4" t="s">
        <v>1576</v>
      </c>
    </row>
    <row r="233" spans="1:1" x14ac:dyDescent="0.25">
      <c r="A233" s="4" t="s">
        <v>1146</v>
      </c>
    </row>
    <row r="234" spans="1:1" x14ac:dyDescent="0.25">
      <c r="A234" s="4" t="s">
        <v>521</v>
      </c>
    </row>
    <row r="235" spans="1:1" x14ac:dyDescent="0.25">
      <c r="A235" s="4" t="s">
        <v>2746</v>
      </c>
    </row>
    <row r="236" spans="1:1" x14ac:dyDescent="0.25">
      <c r="A236" s="4" t="s">
        <v>1308</v>
      </c>
    </row>
    <row r="237" spans="1:1" x14ac:dyDescent="0.25">
      <c r="A237" s="4" t="s">
        <v>456</v>
      </c>
    </row>
    <row r="238" spans="1:1" x14ac:dyDescent="0.25">
      <c r="A238" s="4" t="s">
        <v>2293</v>
      </c>
    </row>
    <row r="239" spans="1:1" x14ac:dyDescent="0.25">
      <c r="A239" s="4" t="s">
        <v>494</v>
      </c>
    </row>
    <row r="240" spans="1:1" x14ac:dyDescent="0.25">
      <c r="A240" s="4" t="s">
        <v>2472</v>
      </c>
    </row>
    <row r="241" spans="1:1" x14ac:dyDescent="0.25">
      <c r="A241" s="4" t="s">
        <v>1910</v>
      </c>
    </row>
    <row r="242" spans="1:1" x14ac:dyDescent="0.25">
      <c r="A242" s="4" t="s">
        <v>2037</v>
      </c>
    </row>
    <row r="243" spans="1:1" x14ac:dyDescent="0.25">
      <c r="A243" s="4" t="s">
        <v>3000</v>
      </c>
    </row>
    <row r="244" spans="1:1" x14ac:dyDescent="0.25">
      <c r="A244" s="4" t="s">
        <v>2811</v>
      </c>
    </row>
    <row r="245" spans="1:1" x14ac:dyDescent="0.25">
      <c r="A245" s="4" t="s">
        <v>1844</v>
      </c>
    </row>
    <row r="246" spans="1:1" x14ac:dyDescent="0.25">
      <c r="A246" s="4" t="s">
        <v>1837</v>
      </c>
    </row>
    <row r="247" spans="1:1" x14ac:dyDescent="0.25">
      <c r="A247" s="4" t="s">
        <v>2551</v>
      </c>
    </row>
    <row r="248" spans="1:1" x14ac:dyDescent="0.25">
      <c r="A248" s="4" t="s">
        <v>1618</v>
      </c>
    </row>
    <row r="249" spans="1:1" x14ac:dyDescent="0.25">
      <c r="A249" s="4" t="s">
        <v>2865</v>
      </c>
    </row>
    <row r="250" spans="1:1" x14ac:dyDescent="0.25">
      <c r="A250" s="4" t="s">
        <v>442</v>
      </c>
    </row>
    <row r="251" spans="1:1" x14ac:dyDescent="0.25">
      <c r="A251" s="4" t="s">
        <v>1043</v>
      </c>
    </row>
    <row r="252" spans="1:1" x14ac:dyDescent="0.25">
      <c r="A252" s="4" t="s">
        <v>1799</v>
      </c>
    </row>
    <row r="253" spans="1:1" x14ac:dyDescent="0.25">
      <c r="A253" s="4" t="s">
        <v>849</v>
      </c>
    </row>
    <row r="254" spans="1:1" x14ac:dyDescent="0.25">
      <c r="A254" s="4" t="s">
        <v>2803</v>
      </c>
    </row>
    <row r="255" spans="1:1" x14ac:dyDescent="0.25">
      <c r="A255" s="4" t="s">
        <v>2553</v>
      </c>
    </row>
    <row r="256" spans="1:1" x14ac:dyDescent="0.25">
      <c r="A256" s="4" t="s">
        <v>1366</v>
      </c>
    </row>
    <row r="257" spans="1:1" x14ac:dyDescent="0.25">
      <c r="A257" s="4" t="s">
        <v>1641</v>
      </c>
    </row>
    <row r="258" spans="1:1" x14ac:dyDescent="0.25">
      <c r="A258" s="4" t="s">
        <v>2641</v>
      </c>
    </row>
    <row r="259" spans="1:1" x14ac:dyDescent="0.25">
      <c r="A259" s="4" t="s">
        <v>27</v>
      </c>
    </row>
    <row r="260" spans="1:1" x14ac:dyDescent="0.25">
      <c r="A260" s="4" t="s">
        <v>2046</v>
      </c>
    </row>
    <row r="261" spans="1:1" x14ac:dyDescent="0.25">
      <c r="A261" s="4" t="s">
        <v>2140</v>
      </c>
    </row>
    <row r="262" spans="1:1" x14ac:dyDescent="0.25">
      <c r="A262" s="4" t="s">
        <v>547</v>
      </c>
    </row>
    <row r="263" spans="1:1" x14ac:dyDescent="0.25">
      <c r="A263" s="4" t="s">
        <v>1386</v>
      </c>
    </row>
    <row r="264" spans="1:1" x14ac:dyDescent="0.25">
      <c r="A264" s="4" t="s">
        <v>720</v>
      </c>
    </row>
    <row r="265" spans="1:1" x14ac:dyDescent="0.25">
      <c r="A265" s="4" t="s">
        <v>1709</v>
      </c>
    </row>
    <row r="266" spans="1:1" x14ac:dyDescent="0.25">
      <c r="A266" s="4" t="s">
        <v>2881</v>
      </c>
    </row>
    <row r="267" spans="1:1" x14ac:dyDescent="0.25">
      <c r="A267" s="4" t="s">
        <v>1427</v>
      </c>
    </row>
    <row r="268" spans="1:1" x14ac:dyDescent="0.25">
      <c r="A268" s="4" t="s">
        <v>1866</v>
      </c>
    </row>
    <row r="269" spans="1:1" x14ac:dyDescent="0.25">
      <c r="A269" s="4" t="s">
        <v>2264</v>
      </c>
    </row>
    <row r="270" spans="1:1" x14ac:dyDescent="0.25">
      <c r="A270" s="4" t="s">
        <v>2546</v>
      </c>
    </row>
    <row r="271" spans="1:1" x14ac:dyDescent="0.25">
      <c r="A271" s="4" t="s">
        <v>1579</v>
      </c>
    </row>
    <row r="272" spans="1:1" x14ac:dyDescent="0.25">
      <c r="A272" s="4" t="s">
        <v>1046</v>
      </c>
    </row>
    <row r="273" spans="1:1" x14ac:dyDescent="0.25">
      <c r="A273" s="4" t="s">
        <v>2051</v>
      </c>
    </row>
    <row r="274" spans="1:1" x14ac:dyDescent="0.25">
      <c r="A274" s="4" t="s">
        <v>559</v>
      </c>
    </row>
    <row r="275" spans="1:1" x14ac:dyDescent="0.25">
      <c r="A275" s="4" t="s">
        <v>374</v>
      </c>
    </row>
    <row r="276" spans="1:1" x14ac:dyDescent="0.25">
      <c r="A276" s="4" t="s">
        <v>1604</v>
      </c>
    </row>
    <row r="277" spans="1:1" x14ac:dyDescent="0.25">
      <c r="A277" s="4" t="s">
        <v>981</v>
      </c>
    </row>
    <row r="278" spans="1:1" x14ac:dyDescent="0.25">
      <c r="A278" s="4" t="s">
        <v>2802</v>
      </c>
    </row>
    <row r="279" spans="1:1" x14ac:dyDescent="0.25">
      <c r="A279" s="4" t="s">
        <v>263</v>
      </c>
    </row>
    <row r="280" spans="1:1" x14ac:dyDescent="0.25">
      <c r="A280" s="4" t="s">
        <v>2901</v>
      </c>
    </row>
    <row r="281" spans="1:1" x14ac:dyDescent="0.25">
      <c r="A281" s="4" t="s">
        <v>2320</v>
      </c>
    </row>
    <row r="282" spans="1:1" x14ac:dyDescent="0.25">
      <c r="A282" s="4" t="s">
        <v>1131</v>
      </c>
    </row>
    <row r="283" spans="1:1" x14ac:dyDescent="0.25">
      <c r="A283" s="4" t="s">
        <v>2097</v>
      </c>
    </row>
    <row r="284" spans="1:1" x14ac:dyDescent="0.25">
      <c r="A284" s="4" t="s">
        <v>1782</v>
      </c>
    </row>
    <row r="285" spans="1:1" x14ac:dyDescent="0.25">
      <c r="A285" s="4" t="s">
        <v>2276</v>
      </c>
    </row>
    <row r="286" spans="1:1" x14ac:dyDescent="0.25">
      <c r="A286" s="4" t="s">
        <v>869</v>
      </c>
    </row>
    <row r="287" spans="1:1" x14ac:dyDescent="0.25">
      <c r="A287" s="4" t="s">
        <v>3115</v>
      </c>
    </row>
    <row r="288" spans="1:1" x14ac:dyDescent="0.25">
      <c r="A288" s="4" t="s">
        <v>453</v>
      </c>
    </row>
    <row r="289" spans="1:1" x14ac:dyDescent="0.25">
      <c r="A289" s="4" t="s">
        <v>775</v>
      </c>
    </row>
    <row r="290" spans="1:1" x14ac:dyDescent="0.25">
      <c r="A290" s="4" t="s">
        <v>1765</v>
      </c>
    </row>
    <row r="291" spans="1:1" x14ac:dyDescent="0.25">
      <c r="A291" s="4" t="s">
        <v>2469</v>
      </c>
    </row>
    <row r="292" spans="1:1" x14ac:dyDescent="0.25">
      <c r="A292" s="4" t="s">
        <v>2654</v>
      </c>
    </row>
    <row r="293" spans="1:1" x14ac:dyDescent="0.25">
      <c r="A293" s="4" t="s">
        <v>34</v>
      </c>
    </row>
    <row r="294" spans="1:1" x14ac:dyDescent="0.25">
      <c r="A294" s="4" t="s">
        <v>1825</v>
      </c>
    </row>
    <row r="295" spans="1:1" x14ac:dyDescent="0.25">
      <c r="A295" s="4" t="s">
        <v>2712</v>
      </c>
    </row>
    <row r="296" spans="1:1" x14ac:dyDescent="0.25">
      <c r="A296" s="4" t="s">
        <v>1540</v>
      </c>
    </row>
    <row r="297" spans="1:1" x14ac:dyDescent="0.25">
      <c r="A297" s="4" t="s">
        <v>2615</v>
      </c>
    </row>
    <row r="298" spans="1:1" x14ac:dyDescent="0.25">
      <c r="A298" s="4" t="s">
        <v>1904</v>
      </c>
    </row>
    <row r="299" spans="1:1" x14ac:dyDescent="0.25">
      <c r="A299" s="4" t="s">
        <v>1475</v>
      </c>
    </row>
    <row r="300" spans="1:1" x14ac:dyDescent="0.25">
      <c r="A300" s="4" t="s">
        <v>2571</v>
      </c>
    </row>
    <row r="301" spans="1:1" x14ac:dyDescent="0.25">
      <c r="A301" s="4" t="s">
        <v>815</v>
      </c>
    </row>
    <row r="302" spans="1:1" x14ac:dyDescent="0.25">
      <c r="A302" s="4" t="s">
        <v>2888</v>
      </c>
    </row>
    <row r="303" spans="1:1" x14ac:dyDescent="0.25">
      <c r="A303" s="4" t="s">
        <v>214</v>
      </c>
    </row>
    <row r="304" spans="1:1" x14ac:dyDescent="0.25">
      <c r="A304" s="4" t="s">
        <v>1756</v>
      </c>
    </row>
    <row r="305" spans="1:1" x14ac:dyDescent="0.25">
      <c r="A305" s="4" t="s">
        <v>845</v>
      </c>
    </row>
    <row r="306" spans="1:1" x14ac:dyDescent="0.25">
      <c r="A306" s="4" t="s">
        <v>2273</v>
      </c>
    </row>
    <row r="307" spans="1:1" x14ac:dyDescent="0.25">
      <c r="A307" s="4" t="s">
        <v>66</v>
      </c>
    </row>
    <row r="308" spans="1:1" x14ac:dyDescent="0.25">
      <c r="A308" s="4" t="s">
        <v>90</v>
      </c>
    </row>
    <row r="309" spans="1:1" x14ac:dyDescent="0.25">
      <c r="A309" s="4" t="s">
        <v>2698</v>
      </c>
    </row>
    <row r="310" spans="1:1" x14ac:dyDescent="0.25">
      <c r="A310" s="4" t="s">
        <v>2884</v>
      </c>
    </row>
    <row r="311" spans="1:1" x14ac:dyDescent="0.25">
      <c r="A311" s="4" t="s">
        <v>2118</v>
      </c>
    </row>
    <row r="312" spans="1:1" x14ac:dyDescent="0.25">
      <c r="A312" s="4" t="s">
        <v>1590</v>
      </c>
    </row>
    <row r="313" spans="1:1" x14ac:dyDescent="0.25">
      <c r="A313" s="4" t="s">
        <v>682</v>
      </c>
    </row>
    <row r="314" spans="1:1" x14ac:dyDescent="0.25">
      <c r="A314" s="4" t="s">
        <v>1007</v>
      </c>
    </row>
    <row r="315" spans="1:1" x14ac:dyDescent="0.25">
      <c r="A315" s="4" t="s">
        <v>2198</v>
      </c>
    </row>
    <row r="316" spans="1:1" x14ac:dyDescent="0.25">
      <c r="A316" s="4" t="s">
        <v>724</v>
      </c>
    </row>
    <row r="317" spans="1:1" x14ac:dyDescent="0.25">
      <c r="A317" s="4" t="s">
        <v>1355</v>
      </c>
    </row>
    <row r="318" spans="1:1" x14ac:dyDescent="0.25">
      <c r="A318" s="4" t="s">
        <v>684</v>
      </c>
    </row>
    <row r="319" spans="1:1" x14ac:dyDescent="0.25">
      <c r="A319" s="4" t="s">
        <v>2444</v>
      </c>
    </row>
    <row r="320" spans="1:1" x14ac:dyDescent="0.25">
      <c r="A320" s="4" t="s">
        <v>2247</v>
      </c>
    </row>
    <row r="321" spans="1:1" x14ac:dyDescent="0.25">
      <c r="A321" s="4" t="s">
        <v>363</v>
      </c>
    </row>
    <row r="322" spans="1:1" x14ac:dyDescent="0.25">
      <c r="A322" s="4" t="s">
        <v>435</v>
      </c>
    </row>
    <row r="323" spans="1:1" x14ac:dyDescent="0.25">
      <c r="A323" s="4" t="s">
        <v>2743</v>
      </c>
    </row>
    <row r="324" spans="1:1" x14ac:dyDescent="0.25">
      <c r="A324" s="4" t="s">
        <v>2690</v>
      </c>
    </row>
    <row r="325" spans="1:1" x14ac:dyDescent="0.25">
      <c r="A325" s="4" t="s">
        <v>856</v>
      </c>
    </row>
    <row r="326" spans="1:1" x14ac:dyDescent="0.25">
      <c r="A326" s="4" t="s">
        <v>2197</v>
      </c>
    </row>
    <row r="327" spans="1:1" x14ac:dyDescent="0.25">
      <c r="A327" s="4" t="s">
        <v>1076</v>
      </c>
    </row>
    <row r="328" spans="1:1" x14ac:dyDescent="0.25">
      <c r="A328" s="4" t="s">
        <v>2204</v>
      </c>
    </row>
    <row r="329" spans="1:1" x14ac:dyDescent="0.25">
      <c r="A329" s="4" t="s">
        <v>862</v>
      </c>
    </row>
    <row r="330" spans="1:1" x14ac:dyDescent="0.25">
      <c r="A330" s="4" t="s">
        <v>2435</v>
      </c>
    </row>
    <row r="331" spans="1:1" x14ac:dyDescent="0.25">
      <c r="A331" s="4" t="s">
        <v>1362</v>
      </c>
    </row>
    <row r="332" spans="1:1" x14ac:dyDescent="0.25">
      <c r="A332" s="4" t="s">
        <v>2282</v>
      </c>
    </row>
    <row r="333" spans="1:1" x14ac:dyDescent="0.25">
      <c r="A333" s="4" t="s">
        <v>1626</v>
      </c>
    </row>
    <row r="334" spans="1:1" x14ac:dyDescent="0.25">
      <c r="A334" s="4" t="s">
        <v>965</v>
      </c>
    </row>
    <row r="335" spans="1:1" x14ac:dyDescent="0.25">
      <c r="A335" s="4" t="s">
        <v>3044</v>
      </c>
    </row>
    <row r="336" spans="1:1" x14ac:dyDescent="0.25">
      <c r="A336" s="4" t="s">
        <v>976</v>
      </c>
    </row>
    <row r="337" spans="1:1" x14ac:dyDescent="0.25">
      <c r="A337" s="4" t="s">
        <v>2094</v>
      </c>
    </row>
    <row r="338" spans="1:1" x14ac:dyDescent="0.25">
      <c r="A338" s="4" t="s">
        <v>1703</v>
      </c>
    </row>
    <row r="339" spans="1:1" x14ac:dyDescent="0.25">
      <c r="A339" s="4" t="s">
        <v>99</v>
      </c>
    </row>
    <row r="340" spans="1:1" x14ac:dyDescent="0.25">
      <c r="A340" s="4" t="s">
        <v>865</v>
      </c>
    </row>
    <row r="341" spans="1:1" x14ac:dyDescent="0.25">
      <c r="A341" s="4" t="s">
        <v>1949</v>
      </c>
    </row>
    <row r="342" spans="1:1" x14ac:dyDescent="0.25">
      <c r="A342" s="4" t="s">
        <v>3008</v>
      </c>
    </row>
    <row r="343" spans="1:1" x14ac:dyDescent="0.25">
      <c r="A343" s="4" t="s">
        <v>633</v>
      </c>
    </row>
    <row r="344" spans="1:1" x14ac:dyDescent="0.25">
      <c r="A344" s="4" t="s">
        <v>890</v>
      </c>
    </row>
    <row r="345" spans="1:1" x14ac:dyDescent="0.25">
      <c r="A345" s="4" t="s">
        <v>601</v>
      </c>
    </row>
    <row r="346" spans="1:1" x14ac:dyDescent="0.25">
      <c r="A346" s="4" t="s">
        <v>2558</v>
      </c>
    </row>
    <row r="347" spans="1:1" x14ac:dyDescent="0.25">
      <c r="A347" s="4" t="s">
        <v>426</v>
      </c>
    </row>
    <row r="348" spans="1:1" x14ac:dyDescent="0.25">
      <c r="A348" s="4" t="s">
        <v>2706</v>
      </c>
    </row>
    <row r="349" spans="1:1" x14ac:dyDescent="0.25">
      <c r="A349" s="4" t="s">
        <v>1568</v>
      </c>
    </row>
    <row r="350" spans="1:1" x14ac:dyDescent="0.25">
      <c r="A350" s="4" t="s">
        <v>567</v>
      </c>
    </row>
    <row r="351" spans="1:1" x14ac:dyDescent="0.25">
      <c r="A351" s="4" t="s">
        <v>2729</v>
      </c>
    </row>
    <row r="352" spans="1:1" x14ac:dyDescent="0.25">
      <c r="A352" s="4" t="s">
        <v>1128</v>
      </c>
    </row>
    <row r="353" spans="1:1" x14ac:dyDescent="0.25">
      <c r="A353" s="4" t="s">
        <v>1654</v>
      </c>
    </row>
    <row r="354" spans="1:1" x14ac:dyDescent="0.25">
      <c r="A354" s="4" t="s">
        <v>866</v>
      </c>
    </row>
    <row r="355" spans="1:1" x14ac:dyDescent="0.25">
      <c r="A355" s="4" t="s">
        <v>1065</v>
      </c>
    </row>
    <row r="356" spans="1:1" x14ac:dyDescent="0.25">
      <c r="A356" s="4" t="s">
        <v>698</v>
      </c>
    </row>
    <row r="357" spans="1:1" x14ac:dyDescent="0.25">
      <c r="A357" s="4" t="s">
        <v>2356</v>
      </c>
    </row>
    <row r="358" spans="1:1" x14ac:dyDescent="0.25">
      <c r="A358" s="4" t="s">
        <v>954</v>
      </c>
    </row>
    <row r="359" spans="1:1" x14ac:dyDescent="0.25">
      <c r="A359" s="4" t="s">
        <v>1251</v>
      </c>
    </row>
    <row r="360" spans="1:1" x14ac:dyDescent="0.25">
      <c r="A360" s="4" t="s">
        <v>1555</v>
      </c>
    </row>
    <row r="361" spans="1:1" x14ac:dyDescent="0.25">
      <c r="A361" s="4" t="s">
        <v>614</v>
      </c>
    </row>
    <row r="362" spans="1:1" x14ac:dyDescent="0.25">
      <c r="A362" s="4" t="s">
        <v>95</v>
      </c>
    </row>
    <row r="363" spans="1:1" x14ac:dyDescent="0.25">
      <c r="A363" s="4" t="s">
        <v>1637</v>
      </c>
    </row>
    <row r="364" spans="1:1" x14ac:dyDescent="0.25">
      <c r="A364" s="4" t="s">
        <v>520</v>
      </c>
    </row>
    <row r="365" spans="1:1" x14ac:dyDescent="0.25">
      <c r="A365" s="4" t="s">
        <v>788</v>
      </c>
    </row>
    <row r="366" spans="1:1" x14ac:dyDescent="0.25">
      <c r="A366" s="4" t="s">
        <v>1278</v>
      </c>
    </row>
    <row r="367" spans="1:1" x14ac:dyDescent="0.25">
      <c r="A367" s="4" t="s">
        <v>2810</v>
      </c>
    </row>
    <row r="368" spans="1:1" x14ac:dyDescent="0.25">
      <c r="A368" s="4" t="s">
        <v>2997</v>
      </c>
    </row>
    <row r="369" spans="1:1" x14ac:dyDescent="0.25">
      <c r="A369" s="4" t="s">
        <v>451</v>
      </c>
    </row>
    <row r="370" spans="1:1" x14ac:dyDescent="0.25">
      <c r="A370" s="4" t="s">
        <v>2432</v>
      </c>
    </row>
    <row r="371" spans="1:1" x14ac:dyDescent="0.25">
      <c r="A371" s="4" t="s">
        <v>2123</v>
      </c>
    </row>
    <row r="372" spans="1:1" x14ac:dyDescent="0.25">
      <c r="A372" s="4" t="s">
        <v>1158</v>
      </c>
    </row>
    <row r="373" spans="1:1" x14ac:dyDescent="0.25">
      <c r="A373" s="4" t="s">
        <v>467</v>
      </c>
    </row>
    <row r="374" spans="1:1" x14ac:dyDescent="0.25">
      <c r="A374" s="4" t="s">
        <v>2642</v>
      </c>
    </row>
    <row r="375" spans="1:1" x14ac:dyDescent="0.25">
      <c r="A375" s="4" t="s">
        <v>2715</v>
      </c>
    </row>
    <row r="376" spans="1:1" x14ac:dyDescent="0.25">
      <c r="A376" s="4" t="s">
        <v>2870</v>
      </c>
    </row>
    <row r="377" spans="1:1" x14ac:dyDescent="0.25">
      <c r="A377" s="4" t="s">
        <v>3003</v>
      </c>
    </row>
    <row r="378" spans="1:1" x14ac:dyDescent="0.25">
      <c r="A378" s="4" t="s">
        <v>171</v>
      </c>
    </row>
    <row r="379" spans="1:1" x14ac:dyDescent="0.25">
      <c r="A379" s="4" t="s">
        <v>2783</v>
      </c>
    </row>
    <row r="380" spans="1:1" x14ac:dyDescent="0.25">
      <c r="A380" s="4" t="s">
        <v>2918</v>
      </c>
    </row>
    <row r="381" spans="1:1" x14ac:dyDescent="0.25">
      <c r="A381" s="4" t="s">
        <v>2592</v>
      </c>
    </row>
    <row r="382" spans="1:1" x14ac:dyDescent="0.25">
      <c r="A382" s="4" t="s">
        <v>3015</v>
      </c>
    </row>
    <row r="383" spans="1:1" x14ac:dyDescent="0.25">
      <c r="A383" s="4" t="s">
        <v>1138</v>
      </c>
    </row>
    <row r="384" spans="1:1" x14ac:dyDescent="0.25">
      <c r="A384" s="4" t="s">
        <v>1503</v>
      </c>
    </row>
    <row r="385" spans="1:1" x14ac:dyDescent="0.25">
      <c r="A385" s="4" t="s">
        <v>2433</v>
      </c>
    </row>
    <row r="386" spans="1:1" x14ac:dyDescent="0.25">
      <c r="A386" s="4" t="s">
        <v>3070</v>
      </c>
    </row>
    <row r="387" spans="1:1" x14ac:dyDescent="0.25">
      <c r="A387" s="4" t="s">
        <v>763</v>
      </c>
    </row>
    <row r="388" spans="1:1" x14ac:dyDescent="0.25">
      <c r="A388" s="4" t="s">
        <v>2192</v>
      </c>
    </row>
    <row r="389" spans="1:1" x14ac:dyDescent="0.25">
      <c r="A389" s="4" t="s">
        <v>1728</v>
      </c>
    </row>
    <row r="390" spans="1:1" x14ac:dyDescent="0.25">
      <c r="A390" s="4" t="s">
        <v>282</v>
      </c>
    </row>
    <row r="391" spans="1:1" x14ac:dyDescent="0.25">
      <c r="A391" s="4" t="s">
        <v>771</v>
      </c>
    </row>
    <row r="392" spans="1:1" x14ac:dyDescent="0.25">
      <c r="A392" s="4" t="s">
        <v>2999</v>
      </c>
    </row>
    <row r="393" spans="1:1" x14ac:dyDescent="0.25">
      <c r="A393" s="4" t="s">
        <v>145</v>
      </c>
    </row>
    <row r="394" spans="1:1" x14ac:dyDescent="0.25">
      <c r="A394" s="4" t="s">
        <v>143</v>
      </c>
    </row>
    <row r="395" spans="1:1" x14ac:dyDescent="0.25">
      <c r="A395" s="4" t="s">
        <v>2077</v>
      </c>
    </row>
    <row r="396" spans="1:1" x14ac:dyDescent="0.25">
      <c r="A396" s="4" t="s">
        <v>115</v>
      </c>
    </row>
    <row r="397" spans="1:1" x14ac:dyDescent="0.25">
      <c r="A397" s="4" t="s">
        <v>334</v>
      </c>
    </row>
    <row r="398" spans="1:1" x14ac:dyDescent="0.25">
      <c r="A398" s="4" t="s">
        <v>784</v>
      </c>
    </row>
    <row r="399" spans="1:1" x14ac:dyDescent="0.25">
      <c r="A399" s="4" t="s">
        <v>691</v>
      </c>
    </row>
    <row r="400" spans="1:1" x14ac:dyDescent="0.25">
      <c r="A400" s="4" t="s">
        <v>3113</v>
      </c>
    </row>
    <row r="401" spans="1:1" x14ac:dyDescent="0.25">
      <c r="A401" s="4" t="s">
        <v>1499</v>
      </c>
    </row>
    <row r="402" spans="1:1" x14ac:dyDescent="0.25">
      <c r="A402" s="4" t="s">
        <v>2460</v>
      </c>
    </row>
    <row r="403" spans="1:1" x14ac:dyDescent="0.25">
      <c r="A403" s="4" t="s">
        <v>2226</v>
      </c>
    </row>
    <row r="404" spans="1:1" x14ac:dyDescent="0.25">
      <c r="A404" s="4" t="s">
        <v>296</v>
      </c>
    </row>
    <row r="405" spans="1:1" x14ac:dyDescent="0.25">
      <c r="A405" s="4" t="s">
        <v>2121</v>
      </c>
    </row>
    <row r="406" spans="1:1" x14ac:dyDescent="0.25">
      <c r="A406" s="4" t="s">
        <v>464</v>
      </c>
    </row>
    <row r="407" spans="1:1" x14ac:dyDescent="0.25">
      <c r="A407" s="4" t="s">
        <v>2236</v>
      </c>
    </row>
    <row r="408" spans="1:1" x14ac:dyDescent="0.25">
      <c r="A408" s="4" t="s">
        <v>879</v>
      </c>
    </row>
    <row r="409" spans="1:1" x14ac:dyDescent="0.25">
      <c r="A409" s="4" t="s">
        <v>2778</v>
      </c>
    </row>
    <row r="410" spans="1:1" x14ac:dyDescent="0.25">
      <c r="A410" s="4" t="s">
        <v>2242</v>
      </c>
    </row>
    <row r="411" spans="1:1" x14ac:dyDescent="0.25">
      <c r="A411" s="4" t="s">
        <v>2780</v>
      </c>
    </row>
    <row r="412" spans="1:1" x14ac:dyDescent="0.25">
      <c r="A412" s="4" t="s">
        <v>2890</v>
      </c>
    </row>
    <row r="413" spans="1:1" x14ac:dyDescent="0.25">
      <c r="A413" s="4" t="s">
        <v>361</v>
      </c>
    </row>
    <row r="414" spans="1:1" x14ac:dyDescent="0.25">
      <c r="A414" s="4" t="s">
        <v>1112</v>
      </c>
    </row>
    <row r="415" spans="1:1" x14ac:dyDescent="0.25">
      <c r="A415" s="4" t="s">
        <v>42</v>
      </c>
    </row>
    <row r="416" spans="1:1" x14ac:dyDescent="0.25">
      <c r="A416" s="4" t="s">
        <v>2181</v>
      </c>
    </row>
    <row r="417" spans="1:1" x14ac:dyDescent="0.25">
      <c r="A417" s="4" t="s">
        <v>3034</v>
      </c>
    </row>
    <row r="418" spans="1:1" x14ac:dyDescent="0.25">
      <c r="A418" s="4" t="s">
        <v>2922</v>
      </c>
    </row>
    <row r="419" spans="1:1" x14ac:dyDescent="0.25">
      <c r="A419" s="4" t="s">
        <v>2744</v>
      </c>
    </row>
    <row r="420" spans="1:1" x14ac:dyDescent="0.25">
      <c r="A420" s="4" t="s">
        <v>1627</v>
      </c>
    </row>
    <row r="421" spans="1:1" x14ac:dyDescent="0.25">
      <c r="A421" s="4" t="s">
        <v>2407</v>
      </c>
    </row>
    <row r="422" spans="1:1" x14ac:dyDescent="0.25">
      <c r="A422" s="4" t="s">
        <v>2653</v>
      </c>
    </row>
    <row r="423" spans="1:1" x14ac:dyDescent="0.25">
      <c r="A423" s="4" t="s">
        <v>1808</v>
      </c>
    </row>
    <row r="424" spans="1:1" x14ac:dyDescent="0.25">
      <c r="A424" s="4" t="s">
        <v>2976</v>
      </c>
    </row>
    <row r="425" spans="1:1" x14ac:dyDescent="0.25">
      <c r="A425" s="4" t="s">
        <v>1791</v>
      </c>
    </row>
    <row r="426" spans="1:1" x14ac:dyDescent="0.25">
      <c r="A426" s="4" t="s">
        <v>1554</v>
      </c>
    </row>
    <row r="427" spans="1:1" x14ac:dyDescent="0.25">
      <c r="A427" s="4" t="s">
        <v>163</v>
      </c>
    </row>
    <row r="428" spans="1:1" x14ac:dyDescent="0.25">
      <c r="A428" s="4" t="s">
        <v>939</v>
      </c>
    </row>
    <row r="429" spans="1:1" x14ac:dyDescent="0.25">
      <c r="A429" s="4" t="s">
        <v>2686</v>
      </c>
    </row>
    <row r="430" spans="1:1" x14ac:dyDescent="0.25">
      <c r="A430" s="4" t="s">
        <v>2561</v>
      </c>
    </row>
    <row r="431" spans="1:1" x14ac:dyDescent="0.25">
      <c r="A431" s="4" t="s">
        <v>1159</v>
      </c>
    </row>
    <row r="432" spans="1:1" x14ac:dyDescent="0.25">
      <c r="A432" s="4" t="s">
        <v>2080</v>
      </c>
    </row>
    <row r="433" spans="1:1" x14ac:dyDescent="0.25">
      <c r="A433" s="4" t="s">
        <v>562</v>
      </c>
    </row>
    <row r="434" spans="1:1" x14ac:dyDescent="0.25">
      <c r="A434" s="4" t="s">
        <v>2353</v>
      </c>
    </row>
    <row r="435" spans="1:1" x14ac:dyDescent="0.25">
      <c r="A435" s="4" t="s">
        <v>2430</v>
      </c>
    </row>
    <row r="436" spans="1:1" x14ac:dyDescent="0.25">
      <c r="A436" s="4" t="s">
        <v>895</v>
      </c>
    </row>
    <row r="437" spans="1:1" x14ac:dyDescent="0.25">
      <c r="A437" s="4" t="s">
        <v>1141</v>
      </c>
    </row>
    <row r="438" spans="1:1" x14ac:dyDescent="0.25">
      <c r="A438" s="4" t="s">
        <v>647</v>
      </c>
    </row>
    <row r="439" spans="1:1" x14ac:dyDescent="0.25">
      <c r="A439" s="4" t="s">
        <v>2071</v>
      </c>
    </row>
    <row r="440" spans="1:1" x14ac:dyDescent="0.25">
      <c r="A440" s="4" t="s">
        <v>3121</v>
      </c>
    </row>
    <row r="441" spans="1:1" x14ac:dyDescent="0.25">
      <c r="A441" s="4" t="s">
        <v>839</v>
      </c>
    </row>
    <row r="442" spans="1:1" x14ac:dyDescent="0.25">
      <c r="A442" s="4" t="s">
        <v>1884</v>
      </c>
    </row>
    <row r="443" spans="1:1" x14ac:dyDescent="0.25">
      <c r="A443" s="4" t="s">
        <v>339</v>
      </c>
    </row>
    <row r="444" spans="1:1" x14ac:dyDescent="0.25">
      <c r="A444" s="4" t="s">
        <v>1031</v>
      </c>
    </row>
    <row r="445" spans="1:1" x14ac:dyDescent="0.25">
      <c r="A445" s="4" t="s">
        <v>1050</v>
      </c>
    </row>
    <row r="446" spans="1:1" x14ac:dyDescent="0.25">
      <c r="A446" s="4" t="s">
        <v>1913</v>
      </c>
    </row>
    <row r="447" spans="1:1" x14ac:dyDescent="0.25">
      <c r="A447" s="4" t="s">
        <v>1757</v>
      </c>
    </row>
    <row r="448" spans="1:1" x14ac:dyDescent="0.25">
      <c r="A448" s="4" t="s">
        <v>1610</v>
      </c>
    </row>
    <row r="449" spans="1:1" x14ac:dyDescent="0.25">
      <c r="A449" s="4" t="s">
        <v>983</v>
      </c>
    </row>
    <row r="450" spans="1:1" x14ac:dyDescent="0.25">
      <c r="A450" s="4" t="s">
        <v>2661</v>
      </c>
    </row>
    <row r="451" spans="1:1" x14ac:dyDescent="0.25">
      <c r="A451" s="4" t="s">
        <v>1074</v>
      </c>
    </row>
    <row r="452" spans="1:1" x14ac:dyDescent="0.25">
      <c r="A452" s="4" t="s">
        <v>2663</v>
      </c>
    </row>
    <row r="453" spans="1:1" x14ac:dyDescent="0.25">
      <c r="A453" s="4" t="s">
        <v>491</v>
      </c>
    </row>
    <row r="454" spans="1:1" x14ac:dyDescent="0.25">
      <c r="A454" s="4" t="s">
        <v>405</v>
      </c>
    </row>
    <row r="455" spans="1:1" x14ac:dyDescent="0.25">
      <c r="A455" s="4" t="s">
        <v>2889</v>
      </c>
    </row>
    <row r="456" spans="1:1" x14ac:dyDescent="0.25">
      <c r="A456" s="4" t="s">
        <v>2791</v>
      </c>
    </row>
    <row r="457" spans="1:1" x14ac:dyDescent="0.25">
      <c r="A457" s="4" t="s">
        <v>1383</v>
      </c>
    </row>
    <row r="458" spans="1:1" x14ac:dyDescent="0.25">
      <c r="A458" s="4" t="s">
        <v>364</v>
      </c>
    </row>
    <row r="459" spans="1:1" x14ac:dyDescent="0.25">
      <c r="A459" s="4" t="s">
        <v>2513</v>
      </c>
    </row>
    <row r="460" spans="1:1" x14ac:dyDescent="0.25">
      <c r="A460" s="4" t="s">
        <v>477</v>
      </c>
    </row>
    <row r="461" spans="1:1" x14ac:dyDescent="0.25">
      <c r="A461" s="4" t="s">
        <v>1790</v>
      </c>
    </row>
    <row r="462" spans="1:1" x14ac:dyDescent="0.25">
      <c r="A462" s="4" t="s">
        <v>669</v>
      </c>
    </row>
    <row r="463" spans="1:1" x14ac:dyDescent="0.25">
      <c r="A463" s="4" t="s">
        <v>2659</v>
      </c>
    </row>
    <row r="464" spans="1:1" x14ac:dyDescent="0.25">
      <c r="A464" s="4" t="s">
        <v>1020</v>
      </c>
    </row>
    <row r="465" spans="1:1" x14ac:dyDescent="0.25">
      <c r="A465" s="4" t="s">
        <v>3120</v>
      </c>
    </row>
    <row r="466" spans="1:1" x14ac:dyDescent="0.25">
      <c r="A466" s="4" t="s">
        <v>2554</v>
      </c>
    </row>
    <row r="467" spans="1:1" x14ac:dyDescent="0.25">
      <c r="A467" s="4" t="s">
        <v>1877</v>
      </c>
    </row>
    <row r="468" spans="1:1" x14ac:dyDescent="0.25">
      <c r="A468" s="4" t="s">
        <v>629</v>
      </c>
    </row>
    <row r="469" spans="1:1" x14ac:dyDescent="0.25">
      <c r="A469" s="4" t="s">
        <v>1335</v>
      </c>
    </row>
    <row r="470" spans="1:1" x14ac:dyDescent="0.25">
      <c r="A470" s="4" t="s">
        <v>2142</v>
      </c>
    </row>
    <row r="471" spans="1:1" x14ac:dyDescent="0.25">
      <c r="A471" s="4" t="s">
        <v>1890</v>
      </c>
    </row>
    <row r="472" spans="1:1" x14ac:dyDescent="0.25">
      <c r="A472" s="4" t="s">
        <v>1735</v>
      </c>
    </row>
    <row r="473" spans="1:1" x14ac:dyDescent="0.25">
      <c r="A473" s="4" t="s">
        <v>1082</v>
      </c>
    </row>
    <row r="474" spans="1:1" x14ac:dyDescent="0.25">
      <c r="A474" s="4" t="s">
        <v>2635</v>
      </c>
    </row>
    <row r="475" spans="1:1" x14ac:dyDescent="0.25">
      <c r="A475" s="4" t="s">
        <v>2552</v>
      </c>
    </row>
    <row r="476" spans="1:1" x14ac:dyDescent="0.25">
      <c r="A476" s="4" t="s">
        <v>419</v>
      </c>
    </row>
    <row r="477" spans="1:1" x14ac:dyDescent="0.25">
      <c r="A477" s="4" t="s">
        <v>749</v>
      </c>
    </row>
    <row r="478" spans="1:1" x14ac:dyDescent="0.25">
      <c r="A478" s="4" t="s">
        <v>3039</v>
      </c>
    </row>
    <row r="479" spans="1:1" x14ac:dyDescent="0.25">
      <c r="A479" s="4" t="s">
        <v>1013</v>
      </c>
    </row>
    <row r="480" spans="1:1" x14ac:dyDescent="0.25">
      <c r="A480" s="4" t="s">
        <v>1170</v>
      </c>
    </row>
    <row r="481" spans="1:1" x14ac:dyDescent="0.25">
      <c r="A481" s="4" t="s">
        <v>2524</v>
      </c>
    </row>
    <row r="482" spans="1:1" x14ac:dyDescent="0.25">
      <c r="A482" s="4" t="s">
        <v>2656</v>
      </c>
    </row>
    <row r="483" spans="1:1" x14ac:dyDescent="0.25">
      <c r="A483" s="4" t="s">
        <v>2919</v>
      </c>
    </row>
    <row r="484" spans="1:1" x14ac:dyDescent="0.25">
      <c r="A484" s="4" t="s">
        <v>1306</v>
      </c>
    </row>
    <row r="485" spans="1:1" x14ac:dyDescent="0.25">
      <c r="A485" s="4" t="s">
        <v>3042</v>
      </c>
    </row>
    <row r="486" spans="1:1" x14ac:dyDescent="0.25">
      <c r="A486" s="4" t="s">
        <v>2809</v>
      </c>
    </row>
    <row r="487" spans="1:1" x14ac:dyDescent="0.25">
      <c r="A487" s="4" t="s">
        <v>2626</v>
      </c>
    </row>
    <row r="488" spans="1:1" x14ac:dyDescent="0.25">
      <c r="A488" s="4" t="s">
        <v>2295</v>
      </c>
    </row>
    <row r="489" spans="1:1" x14ac:dyDescent="0.25">
      <c r="A489" s="4" t="s">
        <v>897</v>
      </c>
    </row>
    <row r="490" spans="1:1" x14ac:dyDescent="0.25">
      <c r="A490" s="4" t="s">
        <v>293</v>
      </c>
    </row>
    <row r="491" spans="1:1" x14ac:dyDescent="0.25">
      <c r="A491" s="4" t="s">
        <v>2720</v>
      </c>
    </row>
    <row r="492" spans="1:1" x14ac:dyDescent="0.25">
      <c r="A492" s="4" t="s">
        <v>1160</v>
      </c>
    </row>
    <row r="493" spans="1:1" x14ac:dyDescent="0.25">
      <c r="A493" s="4" t="s">
        <v>2045</v>
      </c>
    </row>
    <row r="494" spans="1:1" x14ac:dyDescent="0.25">
      <c r="A494" s="4" t="s">
        <v>1872</v>
      </c>
    </row>
    <row r="495" spans="1:1" x14ac:dyDescent="0.25">
      <c r="A495" s="4" t="s">
        <v>2710</v>
      </c>
    </row>
    <row r="496" spans="1:1" x14ac:dyDescent="0.25">
      <c r="A496" s="4" t="s">
        <v>2497</v>
      </c>
    </row>
    <row r="497" spans="1:1" x14ac:dyDescent="0.25">
      <c r="A497" s="4" t="s">
        <v>1587</v>
      </c>
    </row>
    <row r="498" spans="1:1" x14ac:dyDescent="0.25">
      <c r="A498" s="4" t="s">
        <v>2262</v>
      </c>
    </row>
    <row r="499" spans="1:1" x14ac:dyDescent="0.25">
      <c r="A499" s="4" t="s">
        <v>2785</v>
      </c>
    </row>
    <row r="500" spans="1:1" x14ac:dyDescent="0.25">
      <c r="A500" s="4" t="s">
        <v>1456</v>
      </c>
    </row>
    <row r="501" spans="1:1" x14ac:dyDescent="0.25">
      <c r="A501" s="4" t="s">
        <v>1372</v>
      </c>
    </row>
    <row r="502" spans="1:1" x14ac:dyDescent="0.25">
      <c r="A502" s="4" t="s">
        <v>2679</v>
      </c>
    </row>
    <row r="503" spans="1:1" x14ac:dyDescent="0.25">
      <c r="A503" s="4" t="s">
        <v>1368</v>
      </c>
    </row>
    <row r="504" spans="1:1" x14ac:dyDescent="0.25">
      <c r="A504" s="4" t="s">
        <v>1642</v>
      </c>
    </row>
    <row r="505" spans="1:1" x14ac:dyDescent="0.25">
      <c r="A505" s="4" t="s">
        <v>1118</v>
      </c>
    </row>
    <row r="506" spans="1:1" x14ac:dyDescent="0.25">
      <c r="A506" s="4" t="s">
        <v>657</v>
      </c>
    </row>
    <row r="507" spans="1:1" x14ac:dyDescent="0.25">
      <c r="A507" s="4" t="s">
        <v>1565</v>
      </c>
    </row>
    <row r="508" spans="1:1" x14ac:dyDescent="0.25">
      <c r="A508" s="4" t="s">
        <v>2346</v>
      </c>
    </row>
    <row r="509" spans="1:1" x14ac:dyDescent="0.25">
      <c r="A509" s="4" t="s">
        <v>1588</v>
      </c>
    </row>
    <row r="510" spans="1:1" x14ac:dyDescent="0.25">
      <c r="A510" s="4" t="s">
        <v>1582</v>
      </c>
    </row>
    <row r="511" spans="1:1" x14ac:dyDescent="0.25">
      <c r="A511" s="4" t="s">
        <v>370</v>
      </c>
    </row>
    <row r="512" spans="1:1" x14ac:dyDescent="0.25">
      <c r="A512" s="4" t="s">
        <v>1634</v>
      </c>
    </row>
    <row r="513" spans="1:1" x14ac:dyDescent="0.25">
      <c r="A513" s="4" t="s">
        <v>1892</v>
      </c>
    </row>
    <row r="514" spans="1:1" x14ac:dyDescent="0.25">
      <c r="A514" s="4" t="s">
        <v>1599</v>
      </c>
    </row>
    <row r="515" spans="1:1" x14ac:dyDescent="0.25">
      <c r="A515" s="4" t="s">
        <v>132</v>
      </c>
    </row>
    <row r="516" spans="1:1" x14ac:dyDescent="0.25">
      <c r="A516" s="4" t="s">
        <v>1826</v>
      </c>
    </row>
    <row r="517" spans="1:1" x14ac:dyDescent="0.25">
      <c r="A517" s="4" t="s">
        <v>1334</v>
      </c>
    </row>
    <row r="518" spans="1:1" x14ac:dyDescent="0.25">
      <c r="A518" s="4" t="s">
        <v>1148</v>
      </c>
    </row>
    <row r="519" spans="1:1" x14ac:dyDescent="0.25">
      <c r="A519" s="4" t="s">
        <v>136</v>
      </c>
    </row>
    <row r="520" spans="1:1" x14ac:dyDescent="0.25">
      <c r="A520" s="4" t="s">
        <v>2106</v>
      </c>
    </row>
    <row r="521" spans="1:1" x14ac:dyDescent="0.25">
      <c r="A521" s="4" t="s">
        <v>2827</v>
      </c>
    </row>
    <row r="522" spans="1:1" x14ac:dyDescent="0.25">
      <c r="A522" s="4" t="s">
        <v>1898</v>
      </c>
    </row>
    <row r="523" spans="1:1" x14ac:dyDescent="0.25">
      <c r="A523" s="4" t="s">
        <v>1448</v>
      </c>
    </row>
    <row r="524" spans="1:1" x14ac:dyDescent="0.25">
      <c r="A524" s="4" t="s">
        <v>3021</v>
      </c>
    </row>
    <row r="525" spans="1:1" x14ac:dyDescent="0.25">
      <c r="A525" s="4" t="s">
        <v>2932</v>
      </c>
    </row>
    <row r="526" spans="1:1" x14ac:dyDescent="0.25">
      <c r="A526" s="4" t="s">
        <v>717</v>
      </c>
    </row>
    <row r="527" spans="1:1" x14ac:dyDescent="0.25">
      <c r="A527" s="4" t="s">
        <v>1338</v>
      </c>
    </row>
    <row r="528" spans="1:1" x14ac:dyDescent="0.25">
      <c r="A528" s="4" t="s">
        <v>2934</v>
      </c>
    </row>
    <row r="529" spans="1:1" x14ac:dyDescent="0.25">
      <c r="A529" s="4" t="s">
        <v>821</v>
      </c>
    </row>
    <row r="530" spans="1:1" x14ac:dyDescent="0.25">
      <c r="A530" s="4" t="s">
        <v>1228</v>
      </c>
    </row>
    <row r="531" spans="1:1" x14ac:dyDescent="0.25">
      <c r="A531" s="4" t="s">
        <v>2507</v>
      </c>
    </row>
    <row r="532" spans="1:1" x14ac:dyDescent="0.25">
      <c r="A532" s="4" t="s">
        <v>2774</v>
      </c>
    </row>
    <row r="533" spans="1:1" x14ac:dyDescent="0.25">
      <c r="A533" s="4" t="s">
        <v>2838</v>
      </c>
    </row>
    <row r="534" spans="1:1" x14ac:dyDescent="0.25">
      <c r="A534" s="4" t="s">
        <v>1168</v>
      </c>
    </row>
    <row r="535" spans="1:1" x14ac:dyDescent="0.25">
      <c r="A535" s="4" t="s">
        <v>1995</v>
      </c>
    </row>
    <row r="536" spans="1:1" x14ac:dyDescent="0.25">
      <c r="A536" s="4" t="s">
        <v>3035</v>
      </c>
    </row>
    <row r="537" spans="1:1" x14ac:dyDescent="0.25">
      <c r="A537" s="4" t="s">
        <v>3038</v>
      </c>
    </row>
    <row r="538" spans="1:1" x14ac:dyDescent="0.25">
      <c r="A538" s="4" t="s">
        <v>2611</v>
      </c>
    </row>
    <row r="539" spans="1:1" x14ac:dyDescent="0.25">
      <c r="A539" s="4" t="s">
        <v>1902</v>
      </c>
    </row>
    <row r="540" spans="1:1" x14ac:dyDescent="0.25">
      <c r="A540" s="4" t="s">
        <v>1822</v>
      </c>
    </row>
    <row r="541" spans="1:1" x14ac:dyDescent="0.25">
      <c r="A541" s="4" t="s">
        <v>1873</v>
      </c>
    </row>
    <row r="542" spans="1:1" x14ac:dyDescent="0.25">
      <c r="A542" s="4" t="s">
        <v>1103</v>
      </c>
    </row>
    <row r="543" spans="1:1" x14ac:dyDescent="0.25">
      <c r="A543" s="4" t="s">
        <v>2405</v>
      </c>
    </row>
    <row r="544" spans="1:1" x14ac:dyDescent="0.25">
      <c r="A544" s="4" t="s">
        <v>2249</v>
      </c>
    </row>
    <row r="545" spans="1:1" x14ac:dyDescent="0.25">
      <c r="A545" s="4" t="s">
        <v>1695</v>
      </c>
    </row>
    <row r="546" spans="1:1" x14ac:dyDescent="0.25">
      <c r="A546" s="4" t="s">
        <v>2112</v>
      </c>
    </row>
    <row r="547" spans="1:1" x14ac:dyDescent="0.25">
      <c r="A547" s="4" t="s">
        <v>1668</v>
      </c>
    </row>
    <row r="548" spans="1:1" x14ac:dyDescent="0.25">
      <c r="A548" s="4" t="s">
        <v>3107</v>
      </c>
    </row>
    <row r="549" spans="1:1" x14ac:dyDescent="0.25">
      <c r="A549" s="4" t="s">
        <v>2982</v>
      </c>
    </row>
    <row r="550" spans="1:1" x14ac:dyDescent="0.25">
      <c r="A550" s="4" t="s">
        <v>2596</v>
      </c>
    </row>
    <row r="551" spans="1:1" x14ac:dyDescent="0.25">
      <c r="A551" s="4" t="s">
        <v>3002</v>
      </c>
    </row>
    <row r="552" spans="1:1" x14ac:dyDescent="0.25">
      <c r="A552" s="4" t="s">
        <v>785</v>
      </c>
    </row>
    <row r="553" spans="1:1" x14ac:dyDescent="0.25">
      <c r="A553" s="4" t="s">
        <v>906</v>
      </c>
    </row>
    <row r="554" spans="1:1" x14ac:dyDescent="0.25">
      <c r="A554" s="4" t="s">
        <v>1345</v>
      </c>
    </row>
    <row r="555" spans="1:1" x14ac:dyDescent="0.25">
      <c r="A555" s="4" t="s">
        <v>2349</v>
      </c>
    </row>
    <row r="556" spans="1:1" x14ac:dyDescent="0.25">
      <c r="A556" s="4" t="s">
        <v>2915</v>
      </c>
    </row>
    <row r="557" spans="1:1" x14ac:dyDescent="0.25">
      <c r="A557" s="4" t="s">
        <v>2861</v>
      </c>
    </row>
    <row r="558" spans="1:1" x14ac:dyDescent="0.25">
      <c r="A558" s="4" t="s">
        <v>628</v>
      </c>
    </row>
    <row r="559" spans="1:1" x14ac:dyDescent="0.25">
      <c r="A559" s="4" t="s">
        <v>2447</v>
      </c>
    </row>
    <row r="560" spans="1:1" x14ac:dyDescent="0.25">
      <c r="A560" s="4" t="s">
        <v>2437</v>
      </c>
    </row>
    <row r="561" spans="1:1" x14ac:dyDescent="0.25">
      <c r="A561" s="4" t="s">
        <v>2953</v>
      </c>
    </row>
    <row r="562" spans="1:1" x14ac:dyDescent="0.25">
      <c r="A562" s="4" t="s">
        <v>1471</v>
      </c>
    </row>
    <row r="563" spans="1:1" x14ac:dyDescent="0.25">
      <c r="A563" s="4" t="s">
        <v>2736</v>
      </c>
    </row>
    <row r="564" spans="1:1" x14ac:dyDescent="0.25">
      <c r="A564" s="4" t="s">
        <v>2022</v>
      </c>
    </row>
    <row r="565" spans="1:1" x14ac:dyDescent="0.25">
      <c r="A565" s="4" t="s">
        <v>1208</v>
      </c>
    </row>
    <row r="566" spans="1:1" x14ac:dyDescent="0.25">
      <c r="A566" s="4" t="s">
        <v>2049</v>
      </c>
    </row>
    <row r="567" spans="1:1" x14ac:dyDescent="0.25">
      <c r="A567" s="4" t="s">
        <v>2911</v>
      </c>
    </row>
    <row r="568" spans="1:1" x14ac:dyDescent="0.25">
      <c r="A568" s="4" t="s">
        <v>1396</v>
      </c>
    </row>
    <row r="569" spans="1:1" x14ac:dyDescent="0.25">
      <c r="A569" s="4" t="s">
        <v>971</v>
      </c>
    </row>
    <row r="570" spans="1:1" x14ac:dyDescent="0.25">
      <c r="A570" s="4" t="s">
        <v>1951</v>
      </c>
    </row>
    <row r="571" spans="1:1" x14ac:dyDescent="0.25">
      <c r="A571" s="4" t="s">
        <v>2638</v>
      </c>
    </row>
    <row r="572" spans="1:1" x14ac:dyDescent="0.25">
      <c r="A572" s="4" t="s">
        <v>813</v>
      </c>
    </row>
    <row r="573" spans="1:1" x14ac:dyDescent="0.25">
      <c r="A573" s="4" t="s">
        <v>1369</v>
      </c>
    </row>
    <row r="574" spans="1:1" x14ac:dyDescent="0.25">
      <c r="A574" s="4" t="s">
        <v>2940</v>
      </c>
    </row>
    <row r="575" spans="1:1" x14ac:dyDescent="0.25">
      <c r="A575" s="4" t="s">
        <v>654</v>
      </c>
    </row>
    <row r="576" spans="1:1" x14ac:dyDescent="0.25">
      <c r="A576" s="4" t="s">
        <v>2259</v>
      </c>
    </row>
    <row r="577" spans="1:1" x14ac:dyDescent="0.25">
      <c r="A577" s="4" t="s">
        <v>778</v>
      </c>
    </row>
    <row r="578" spans="1:1" x14ac:dyDescent="0.25">
      <c r="A578" s="4" t="s">
        <v>2730</v>
      </c>
    </row>
    <row r="579" spans="1:1" x14ac:dyDescent="0.25">
      <c r="A579" s="4" t="s">
        <v>3029</v>
      </c>
    </row>
    <row r="580" spans="1:1" x14ac:dyDescent="0.25">
      <c r="A580" s="4" t="s">
        <v>40</v>
      </c>
    </row>
    <row r="581" spans="1:1" x14ac:dyDescent="0.25">
      <c r="A581" s="4" t="s">
        <v>1691</v>
      </c>
    </row>
    <row r="582" spans="1:1" x14ac:dyDescent="0.25">
      <c r="A582" s="4" t="s">
        <v>2502</v>
      </c>
    </row>
    <row r="583" spans="1:1" x14ac:dyDescent="0.25">
      <c r="A583" s="4" t="s">
        <v>2668</v>
      </c>
    </row>
    <row r="584" spans="1:1" x14ac:dyDescent="0.25">
      <c r="A584" s="4" t="s">
        <v>922</v>
      </c>
    </row>
    <row r="585" spans="1:1" x14ac:dyDescent="0.25">
      <c r="A585" s="4" t="s">
        <v>1449</v>
      </c>
    </row>
    <row r="586" spans="1:1" x14ac:dyDescent="0.25">
      <c r="A586" s="4" t="s">
        <v>2151</v>
      </c>
    </row>
    <row r="587" spans="1:1" x14ac:dyDescent="0.25">
      <c r="A587" s="4" t="s">
        <v>1417</v>
      </c>
    </row>
    <row r="588" spans="1:1" x14ac:dyDescent="0.25">
      <c r="A588" s="4" t="s">
        <v>2735</v>
      </c>
    </row>
    <row r="589" spans="1:1" x14ac:dyDescent="0.25">
      <c r="A589" s="4" t="s">
        <v>2562</v>
      </c>
    </row>
    <row r="590" spans="1:1" x14ac:dyDescent="0.25">
      <c r="A590" s="4" t="s">
        <v>231</v>
      </c>
    </row>
    <row r="591" spans="1:1" x14ac:dyDescent="0.25">
      <c r="A591" s="4" t="s">
        <v>328</v>
      </c>
    </row>
    <row r="592" spans="1:1" x14ac:dyDescent="0.25">
      <c r="A592" s="4" t="s">
        <v>2745</v>
      </c>
    </row>
    <row r="593" spans="1:1" x14ac:dyDescent="0.25">
      <c r="A593" s="4" t="s">
        <v>2951</v>
      </c>
    </row>
    <row r="594" spans="1:1" x14ac:dyDescent="0.25">
      <c r="A594" s="4" t="s">
        <v>2334</v>
      </c>
    </row>
    <row r="595" spans="1:1" x14ac:dyDescent="0.25">
      <c r="A595" s="4" t="s">
        <v>3077</v>
      </c>
    </row>
    <row r="596" spans="1:1" x14ac:dyDescent="0.25">
      <c r="A596" s="4" t="s">
        <v>2422</v>
      </c>
    </row>
    <row r="597" spans="1:1" x14ac:dyDescent="0.25">
      <c r="A597" s="4" t="s">
        <v>411</v>
      </c>
    </row>
    <row r="598" spans="1:1" x14ac:dyDescent="0.25">
      <c r="A598" s="4" t="s">
        <v>446</v>
      </c>
    </row>
    <row r="599" spans="1:1" x14ac:dyDescent="0.25">
      <c r="A599" s="4" t="s">
        <v>422</v>
      </c>
    </row>
    <row r="600" spans="1:1" x14ac:dyDescent="0.25">
      <c r="A600" s="4" t="s">
        <v>823</v>
      </c>
    </row>
    <row r="601" spans="1:1" x14ac:dyDescent="0.25">
      <c r="A601" s="4" t="s">
        <v>2923</v>
      </c>
    </row>
    <row r="602" spans="1:1" x14ac:dyDescent="0.25">
      <c r="A602" s="4" t="s">
        <v>753</v>
      </c>
    </row>
    <row r="603" spans="1:1" x14ac:dyDescent="0.25">
      <c r="A603" s="4" t="s">
        <v>949</v>
      </c>
    </row>
    <row r="604" spans="1:1" x14ac:dyDescent="0.25">
      <c r="A604" s="4" t="s">
        <v>2867</v>
      </c>
    </row>
    <row r="605" spans="1:1" x14ac:dyDescent="0.25">
      <c r="A605" s="4" t="s">
        <v>2586</v>
      </c>
    </row>
    <row r="606" spans="1:1" x14ac:dyDescent="0.25">
      <c r="A606" s="4" t="s">
        <v>2711</v>
      </c>
    </row>
    <row r="607" spans="1:1" x14ac:dyDescent="0.25">
      <c r="A607" s="4" t="s">
        <v>1945</v>
      </c>
    </row>
    <row r="608" spans="1:1" x14ac:dyDescent="0.25">
      <c r="A608" s="4" t="s">
        <v>3056</v>
      </c>
    </row>
    <row r="609" spans="1:1" x14ac:dyDescent="0.25">
      <c r="A609" s="4" t="s">
        <v>2583</v>
      </c>
    </row>
    <row r="610" spans="1:1" x14ac:dyDescent="0.25">
      <c r="A610" s="4" t="s">
        <v>1035</v>
      </c>
    </row>
    <row r="611" spans="1:1" x14ac:dyDescent="0.25">
      <c r="A611" s="4" t="s">
        <v>496</v>
      </c>
    </row>
    <row r="612" spans="1:1" x14ac:dyDescent="0.25">
      <c r="A612" s="4" t="s">
        <v>1394</v>
      </c>
    </row>
    <row r="613" spans="1:1" x14ac:dyDescent="0.25">
      <c r="A613" s="4" t="s">
        <v>741</v>
      </c>
    </row>
    <row r="614" spans="1:1" x14ac:dyDescent="0.25">
      <c r="A614" s="4" t="s">
        <v>2984</v>
      </c>
    </row>
    <row r="615" spans="1:1" x14ac:dyDescent="0.25">
      <c r="A615" s="4" t="s">
        <v>2516</v>
      </c>
    </row>
    <row r="616" spans="1:1" x14ac:dyDescent="0.25">
      <c r="A616" s="4" t="s">
        <v>3040</v>
      </c>
    </row>
    <row r="617" spans="1:1" x14ac:dyDescent="0.25">
      <c r="A617" s="4" t="s">
        <v>1535</v>
      </c>
    </row>
    <row r="618" spans="1:1" x14ac:dyDescent="0.25">
      <c r="A618" s="4" t="s">
        <v>2067</v>
      </c>
    </row>
    <row r="619" spans="1:1" x14ac:dyDescent="0.25">
      <c r="A619" s="4" t="s">
        <v>1313</v>
      </c>
    </row>
    <row r="620" spans="1:1" x14ac:dyDescent="0.25">
      <c r="A620" s="4" t="s">
        <v>3001</v>
      </c>
    </row>
    <row r="621" spans="1:1" x14ac:dyDescent="0.25">
      <c r="A621" s="4" t="s">
        <v>1669</v>
      </c>
    </row>
    <row r="622" spans="1:1" x14ac:dyDescent="0.25">
      <c r="A622" s="4" t="s">
        <v>54</v>
      </c>
    </row>
    <row r="623" spans="1:1" x14ac:dyDescent="0.25">
      <c r="A623" s="4" t="s">
        <v>2376</v>
      </c>
    </row>
    <row r="624" spans="1:1" x14ac:dyDescent="0.25">
      <c r="A624" s="4" t="s">
        <v>218</v>
      </c>
    </row>
    <row r="625" spans="1:1" x14ac:dyDescent="0.25">
      <c r="A625" s="4" t="s">
        <v>1846</v>
      </c>
    </row>
    <row r="626" spans="1:1" x14ac:dyDescent="0.25">
      <c r="A626" s="4" t="s">
        <v>2499</v>
      </c>
    </row>
    <row r="627" spans="1:1" x14ac:dyDescent="0.25">
      <c r="A627" s="4" t="s">
        <v>2545</v>
      </c>
    </row>
    <row r="628" spans="1:1" x14ac:dyDescent="0.25">
      <c r="A628" s="4" t="s">
        <v>3047</v>
      </c>
    </row>
    <row r="629" spans="1:1" x14ac:dyDescent="0.25">
      <c r="A629" s="4" t="s">
        <v>359</v>
      </c>
    </row>
    <row r="630" spans="1:1" x14ac:dyDescent="0.25">
      <c r="A630" s="4" t="s">
        <v>1925</v>
      </c>
    </row>
    <row r="631" spans="1:1" x14ac:dyDescent="0.25">
      <c r="A631" s="4" t="s">
        <v>2026</v>
      </c>
    </row>
    <row r="632" spans="1:1" x14ac:dyDescent="0.25">
      <c r="A632" s="4" t="s">
        <v>921</v>
      </c>
    </row>
    <row r="633" spans="1:1" x14ac:dyDescent="0.25">
      <c r="A633" s="4" t="s">
        <v>1793</v>
      </c>
    </row>
    <row r="634" spans="1:1" x14ac:dyDescent="0.25">
      <c r="A634" s="4" t="s">
        <v>1561</v>
      </c>
    </row>
    <row r="635" spans="1:1" x14ac:dyDescent="0.25">
      <c r="A635" s="4" t="s">
        <v>2101</v>
      </c>
    </row>
    <row r="636" spans="1:1" x14ac:dyDescent="0.25">
      <c r="A636" s="4" t="s">
        <v>841</v>
      </c>
    </row>
    <row r="637" spans="1:1" x14ac:dyDescent="0.25">
      <c r="A637" s="4" t="s">
        <v>501</v>
      </c>
    </row>
    <row r="638" spans="1:1" x14ac:dyDescent="0.25">
      <c r="A638" s="4" t="s">
        <v>2858</v>
      </c>
    </row>
    <row r="639" spans="1:1" x14ac:dyDescent="0.25">
      <c r="A639" s="4" t="s">
        <v>2674</v>
      </c>
    </row>
    <row r="640" spans="1:1" x14ac:dyDescent="0.25">
      <c r="A640" s="4" t="s">
        <v>847</v>
      </c>
    </row>
    <row r="641" spans="1:1" x14ac:dyDescent="0.25">
      <c r="A641" s="4" t="s">
        <v>1241</v>
      </c>
    </row>
    <row r="642" spans="1:1" x14ac:dyDescent="0.25">
      <c r="A642" s="4" t="s">
        <v>345</v>
      </c>
    </row>
    <row r="643" spans="1:1" x14ac:dyDescent="0.25">
      <c r="A643" s="4" t="s">
        <v>1992</v>
      </c>
    </row>
    <row r="644" spans="1:1" x14ac:dyDescent="0.25">
      <c r="A644" s="4" t="s">
        <v>2673</v>
      </c>
    </row>
    <row r="645" spans="1:1" x14ac:dyDescent="0.25">
      <c r="A645" s="4" t="s">
        <v>275</v>
      </c>
    </row>
    <row r="646" spans="1:1" x14ac:dyDescent="0.25">
      <c r="A646" s="4" t="s">
        <v>2831</v>
      </c>
    </row>
    <row r="647" spans="1:1" x14ac:dyDescent="0.25">
      <c r="A647" s="4" t="s">
        <v>864</v>
      </c>
    </row>
    <row r="648" spans="1:1" x14ac:dyDescent="0.25">
      <c r="A648" s="4" t="s">
        <v>2522</v>
      </c>
    </row>
    <row r="649" spans="1:1" x14ac:dyDescent="0.25">
      <c r="A649" s="4" t="s">
        <v>2770</v>
      </c>
    </row>
    <row r="650" spans="1:1" x14ac:dyDescent="0.25">
      <c r="A650" s="4" t="s">
        <v>107</v>
      </c>
    </row>
    <row r="651" spans="1:1" x14ac:dyDescent="0.25">
      <c r="A651" s="4" t="s">
        <v>1647</v>
      </c>
    </row>
    <row r="652" spans="1:1" x14ac:dyDescent="0.25">
      <c r="A652" s="4" t="s">
        <v>534</v>
      </c>
    </row>
    <row r="653" spans="1:1" x14ac:dyDescent="0.25">
      <c r="A653" s="4" t="s">
        <v>2536</v>
      </c>
    </row>
    <row r="654" spans="1:1" x14ac:dyDescent="0.25">
      <c r="A654" s="4" t="s">
        <v>2989</v>
      </c>
    </row>
    <row r="655" spans="1:1" x14ac:dyDescent="0.25">
      <c r="A655" s="4" t="s">
        <v>1523</v>
      </c>
    </row>
    <row r="656" spans="1:1" x14ac:dyDescent="0.25">
      <c r="A656" s="4" t="s">
        <v>1052</v>
      </c>
    </row>
    <row r="657" spans="1:1" x14ac:dyDescent="0.25">
      <c r="A657" s="4" t="s">
        <v>2047</v>
      </c>
    </row>
    <row r="658" spans="1:1" x14ac:dyDescent="0.25">
      <c r="A658" s="4" t="s">
        <v>322</v>
      </c>
    </row>
    <row r="659" spans="1:1" x14ac:dyDescent="0.25">
      <c r="A659" s="4" t="s">
        <v>3081</v>
      </c>
    </row>
    <row r="660" spans="1:1" x14ac:dyDescent="0.25">
      <c r="A660" s="4" t="s">
        <v>1742</v>
      </c>
    </row>
    <row r="661" spans="1:1" x14ac:dyDescent="0.25">
      <c r="A661" s="4" t="s">
        <v>1923</v>
      </c>
    </row>
    <row r="662" spans="1:1" x14ac:dyDescent="0.25">
      <c r="A662" s="4" t="s">
        <v>2724</v>
      </c>
    </row>
    <row r="663" spans="1:1" x14ac:dyDescent="0.25">
      <c r="A663" s="4" t="s">
        <v>2862</v>
      </c>
    </row>
    <row r="664" spans="1:1" x14ac:dyDescent="0.25">
      <c r="A664" s="4" t="s">
        <v>1975</v>
      </c>
    </row>
    <row r="665" spans="1:1" x14ac:dyDescent="0.25">
      <c r="A665" s="4" t="s">
        <v>970</v>
      </c>
    </row>
    <row r="666" spans="1:1" x14ac:dyDescent="0.25">
      <c r="A666" s="4" t="s">
        <v>2196</v>
      </c>
    </row>
    <row r="667" spans="1:1" x14ac:dyDescent="0.25">
      <c r="A667" s="4" t="s">
        <v>2842</v>
      </c>
    </row>
    <row r="668" spans="1:1" x14ac:dyDescent="0.25">
      <c r="A668" s="4" t="s">
        <v>2229</v>
      </c>
    </row>
    <row r="669" spans="1:1" x14ac:dyDescent="0.25">
      <c r="A669" s="4" t="s">
        <v>2835</v>
      </c>
    </row>
    <row r="670" spans="1:1" x14ac:dyDescent="0.25">
      <c r="A670" s="4" t="s">
        <v>2768</v>
      </c>
    </row>
    <row r="671" spans="1:1" x14ac:dyDescent="0.25">
      <c r="A671" s="4" t="s">
        <v>2621</v>
      </c>
    </row>
    <row r="672" spans="1:1" x14ac:dyDescent="0.25">
      <c r="A672" s="4" t="s">
        <v>932</v>
      </c>
    </row>
    <row r="673" spans="1:1" x14ac:dyDescent="0.25">
      <c r="A673" s="4" t="s">
        <v>1687</v>
      </c>
    </row>
    <row r="674" spans="1:1" x14ac:dyDescent="0.25">
      <c r="A674" s="4" t="s">
        <v>2371</v>
      </c>
    </row>
    <row r="675" spans="1:1" x14ac:dyDescent="0.25">
      <c r="A675" s="4" t="s">
        <v>2988</v>
      </c>
    </row>
    <row r="676" spans="1:1" x14ac:dyDescent="0.25">
      <c r="A676" s="4" t="s">
        <v>1771</v>
      </c>
    </row>
    <row r="677" spans="1:1" x14ac:dyDescent="0.25">
      <c r="A677" s="4" t="s">
        <v>438</v>
      </c>
    </row>
    <row r="678" spans="1:1" x14ac:dyDescent="0.25">
      <c r="A678" s="4" t="s">
        <v>2052</v>
      </c>
    </row>
    <row r="679" spans="1:1" x14ac:dyDescent="0.25">
      <c r="A679" s="4" t="s">
        <v>36</v>
      </c>
    </row>
    <row r="680" spans="1:1" x14ac:dyDescent="0.25">
      <c r="A680" s="4" t="s">
        <v>956</v>
      </c>
    </row>
    <row r="681" spans="1:1" x14ac:dyDescent="0.25">
      <c r="A681" s="4" t="s">
        <v>2009</v>
      </c>
    </row>
    <row r="682" spans="1:1" x14ac:dyDescent="0.25">
      <c r="A682" s="4" t="s">
        <v>742</v>
      </c>
    </row>
    <row r="683" spans="1:1" x14ac:dyDescent="0.25">
      <c r="A683" s="4" t="s">
        <v>2510</v>
      </c>
    </row>
    <row r="684" spans="1:1" x14ac:dyDescent="0.25">
      <c r="A684" s="4" t="s">
        <v>2367</v>
      </c>
    </row>
    <row r="685" spans="1:1" x14ac:dyDescent="0.25">
      <c r="A685" s="4" t="s">
        <v>2327</v>
      </c>
    </row>
    <row r="686" spans="1:1" x14ac:dyDescent="0.25">
      <c r="A686" s="4" t="s">
        <v>1772</v>
      </c>
    </row>
    <row r="687" spans="1:1" x14ac:dyDescent="0.25">
      <c r="A687" s="4" t="s">
        <v>1589</v>
      </c>
    </row>
    <row r="688" spans="1:1" x14ac:dyDescent="0.25">
      <c r="A688" s="4" t="s">
        <v>2374</v>
      </c>
    </row>
    <row r="689" spans="1:1" x14ac:dyDescent="0.25">
      <c r="A689" s="4" t="s">
        <v>2568</v>
      </c>
    </row>
    <row r="690" spans="1:1" x14ac:dyDescent="0.25">
      <c r="A690" s="4" t="s">
        <v>1605</v>
      </c>
    </row>
    <row r="691" spans="1:1" x14ac:dyDescent="0.25">
      <c r="A691" s="4" t="s">
        <v>1678</v>
      </c>
    </row>
    <row r="692" spans="1:1" x14ac:dyDescent="0.25">
      <c r="A692" s="4" t="s">
        <v>2428</v>
      </c>
    </row>
    <row r="693" spans="1:1" x14ac:dyDescent="0.25">
      <c r="A693" s="4" t="s">
        <v>1276</v>
      </c>
    </row>
    <row r="694" spans="1:1" x14ac:dyDescent="0.25">
      <c r="A694" s="4" t="s">
        <v>3037</v>
      </c>
    </row>
    <row r="695" spans="1:1" x14ac:dyDescent="0.25">
      <c r="A695" s="4" t="s">
        <v>927</v>
      </c>
    </row>
    <row r="696" spans="1:1" x14ac:dyDescent="0.25">
      <c r="A696" s="4" t="s">
        <v>3127</v>
      </c>
    </row>
    <row r="697" spans="1:1" x14ac:dyDescent="0.25">
      <c r="A697" s="4" t="s">
        <v>2089</v>
      </c>
    </row>
    <row r="698" spans="1:1" x14ac:dyDescent="0.25">
      <c r="A698" s="4" t="s">
        <v>2925</v>
      </c>
    </row>
    <row r="699" spans="1:1" x14ac:dyDescent="0.25">
      <c r="A699" s="4" t="s">
        <v>241</v>
      </c>
    </row>
    <row r="700" spans="1:1" x14ac:dyDescent="0.25">
      <c r="A700" s="4" t="s">
        <v>2078</v>
      </c>
    </row>
    <row r="701" spans="1:1" x14ac:dyDescent="0.25">
      <c r="A701" s="4" t="s">
        <v>3065</v>
      </c>
    </row>
    <row r="702" spans="1:1" x14ac:dyDescent="0.25">
      <c r="A702" s="4" t="s">
        <v>267</v>
      </c>
    </row>
    <row r="703" spans="1:1" x14ac:dyDescent="0.25">
      <c r="A703" s="4" t="s">
        <v>2961</v>
      </c>
    </row>
    <row r="704" spans="1:1" x14ac:dyDescent="0.25">
      <c r="A704" s="4" t="s">
        <v>686</v>
      </c>
    </row>
    <row r="705" spans="1:1" x14ac:dyDescent="0.25">
      <c r="A705" s="4" t="s">
        <v>3019</v>
      </c>
    </row>
    <row r="706" spans="1:1" x14ac:dyDescent="0.25">
      <c r="A706" s="4" t="s">
        <v>1067</v>
      </c>
    </row>
    <row r="707" spans="1:1" x14ac:dyDescent="0.25">
      <c r="A707" s="4" t="s">
        <v>2160</v>
      </c>
    </row>
    <row r="708" spans="1:1" x14ac:dyDescent="0.25">
      <c r="A708" s="4" t="s">
        <v>291</v>
      </c>
    </row>
    <row r="709" spans="1:1" x14ac:dyDescent="0.25">
      <c r="A709" s="4" t="s">
        <v>1773</v>
      </c>
    </row>
    <row r="710" spans="1:1" x14ac:dyDescent="0.25">
      <c r="A710" s="4" t="s">
        <v>2132</v>
      </c>
    </row>
    <row r="711" spans="1:1" x14ac:dyDescent="0.25">
      <c r="A711" s="4" t="s">
        <v>934</v>
      </c>
    </row>
    <row r="712" spans="1:1" x14ac:dyDescent="0.25">
      <c r="A712" s="4" t="s">
        <v>1183</v>
      </c>
    </row>
    <row r="713" spans="1:1" x14ac:dyDescent="0.25">
      <c r="A713" s="4" t="s">
        <v>2363</v>
      </c>
    </row>
    <row r="714" spans="1:1" x14ac:dyDescent="0.25">
      <c r="A714" s="4" t="s">
        <v>1851</v>
      </c>
    </row>
    <row r="715" spans="1:1" x14ac:dyDescent="0.25">
      <c r="A715" s="4" t="s">
        <v>3114</v>
      </c>
    </row>
    <row r="716" spans="1:1" x14ac:dyDescent="0.25">
      <c r="A716" s="4" t="s">
        <v>883</v>
      </c>
    </row>
    <row r="717" spans="1:1" x14ac:dyDescent="0.25">
      <c r="A717" s="4" t="s">
        <v>2547</v>
      </c>
    </row>
    <row r="718" spans="1:1" x14ac:dyDescent="0.25">
      <c r="A718" s="4" t="s">
        <v>1721</v>
      </c>
    </row>
    <row r="719" spans="1:1" x14ac:dyDescent="0.25">
      <c r="A719" s="4" t="s">
        <v>1412</v>
      </c>
    </row>
    <row r="720" spans="1:1" x14ac:dyDescent="0.25">
      <c r="A720" s="4" t="s">
        <v>122</v>
      </c>
    </row>
    <row r="721" spans="1:1" x14ac:dyDescent="0.25">
      <c r="A721" s="4" t="s">
        <v>914</v>
      </c>
    </row>
    <row r="722" spans="1:1" x14ac:dyDescent="0.25">
      <c r="A722" s="4" t="s">
        <v>414</v>
      </c>
    </row>
    <row r="723" spans="1:1" x14ac:dyDescent="0.25">
      <c r="A723" s="4" t="s">
        <v>1818</v>
      </c>
    </row>
    <row r="724" spans="1:1" x14ac:dyDescent="0.25">
      <c r="A724" s="4" t="s">
        <v>3045</v>
      </c>
    </row>
    <row r="725" spans="1:1" x14ac:dyDescent="0.25">
      <c r="A725" s="4" t="s">
        <v>1399</v>
      </c>
    </row>
    <row r="726" spans="1:1" x14ac:dyDescent="0.25">
      <c r="A726" s="4" t="s">
        <v>1194</v>
      </c>
    </row>
    <row r="727" spans="1:1" x14ac:dyDescent="0.25">
      <c r="A727" s="4" t="s">
        <v>1392</v>
      </c>
    </row>
    <row r="728" spans="1:1" x14ac:dyDescent="0.25">
      <c r="A728" s="4" t="s">
        <v>2482</v>
      </c>
    </row>
    <row r="729" spans="1:1" x14ac:dyDescent="0.25">
      <c r="A729" s="4" t="s">
        <v>2904</v>
      </c>
    </row>
    <row r="730" spans="1:1" x14ac:dyDescent="0.25">
      <c r="A730" s="4" t="s">
        <v>2921</v>
      </c>
    </row>
    <row r="731" spans="1:1" x14ac:dyDescent="0.25">
      <c r="A731" s="4" t="s">
        <v>1520</v>
      </c>
    </row>
    <row r="732" spans="1:1" x14ac:dyDescent="0.25">
      <c r="A732" s="4" t="s">
        <v>1861</v>
      </c>
    </row>
    <row r="733" spans="1:1" x14ac:dyDescent="0.25">
      <c r="A733" s="4" t="s">
        <v>2206</v>
      </c>
    </row>
    <row r="734" spans="1:1" x14ac:dyDescent="0.25">
      <c r="A734" s="4" t="s">
        <v>2133</v>
      </c>
    </row>
    <row r="735" spans="1:1" x14ac:dyDescent="0.25">
      <c r="A735" s="4" t="s">
        <v>1794</v>
      </c>
    </row>
    <row r="736" spans="1:1" x14ac:dyDescent="0.25">
      <c r="A736" s="4" t="s">
        <v>481</v>
      </c>
    </row>
    <row r="737" spans="1:1" x14ac:dyDescent="0.25">
      <c r="A737" s="4" t="s">
        <v>2775</v>
      </c>
    </row>
    <row r="738" spans="1:1" x14ac:dyDescent="0.25">
      <c r="A738" s="4" t="s">
        <v>182</v>
      </c>
    </row>
    <row r="739" spans="1:1" x14ac:dyDescent="0.25">
      <c r="A739" s="4" t="s">
        <v>1373</v>
      </c>
    </row>
    <row r="740" spans="1:1" x14ac:dyDescent="0.25">
      <c r="A740" s="4" t="s">
        <v>2033</v>
      </c>
    </row>
    <row r="741" spans="1:1" x14ac:dyDescent="0.25">
      <c r="A741" s="4" t="s">
        <v>1533</v>
      </c>
    </row>
    <row r="742" spans="1:1" x14ac:dyDescent="0.25">
      <c r="A742" s="4" t="s">
        <v>2927</v>
      </c>
    </row>
    <row r="743" spans="1:1" x14ac:dyDescent="0.25">
      <c r="A743" s="4" t="s">
        <v>1815</v>
      </c>
    </row>
    <row r="744" spans="1:1" x14ac:dyDescent="0.25">
      <c r="A744" s="4" t="s">
        <v>1966</v>
      </c>
    </row>
    <row r="745" spans="1:1" x14ac:dyDescent="0.25">
      <c r="A745" s="4" t="s">
        <v>2135</v>
      </c>
    </row>
    <row r="746" spans="1:1" x14ac:dyDescent="0.25">
      <c r="A746" s="4" t="s">
        <v>271</v>
      </c>
    </row>
    <row r="747" spans="1:1" x14ac:dyDescent="0.25">
      <c r="A747" s="4" t="s">
        <v>2040</v>
      </c>
    </row>
    <row r="748" spans="1:1" x14ac:dyDescent="0.25">
      <c r="A748" s="4" t="s">
        <v>269</v>
      </c>
    </row>
    <row r="749" spans="1:1" x14ac:dyDescent="0.25">
      <c r="A749" s="4" t="s">
        <v>2667</v>
      </c>
    </row>
    <row r="750" spans="1:1" x14ac:dyDescent="0.25">
      <c r="A750" s="4" t="s">
        <v>1090</v>
      </c>
    </row>
    <row r="751" spans="1:1" x14ac:dyDescent="0.25">
      <c r="A751" s="4" t="s">
        <v>3069</v>
      </c>
    </row>
    <row r="752" spans="1:1" x14ac:dyDescent="0.25">
      <c r="A752" s="4" t="s">
        <v>1397</v>
      </c>
    </row>
    <row r="753" spans="1:1" x14ac:dyDescent="0.25">
      <c r="A753" s="4" t="s">
        <v>1086</v>
      </c>
    </row>
    <row r="754" spans="1:1" x14ac:dyDescent="0.25">
      <c r="A754" s="4" t="s">
        <v>1958</v>
      </c>
    </row>
    <row r="755" spans="1:1" x14ac:dyDescent="0.25">
      <c r="A755" s="4" t="s">
        <v>1123</v>
      </c>
    </row>
    <row r="756" spans="1:1" x14ac:dyDescent="0.25">
      <c r="A756" s="4" t="s">
        <v>2822</v>
      </c>
    </row>
    <row r="757" spans="1:1" x14ac:dyDescent="0.25">
      <c r="A757" s="4" t="s">
        <v>2565</v>
      </c>
    </row>
    <row r="758" spans="1:1" x14ac:dyDescent="0.25">
      <c r="A758" s="4" t="s">
        <v>2647</v>
      </c>
    </row>
    <row r="759" spans="1:1" x14ac:dyDescent="0.25">
      <c r="A759" s="4" t="s">
        <v>8</v>
      </c>
    </row>
    <row r="760" spans="1:1" x14ac:dyDescent="0.25">
      <c r="A760" s="4" t="s">
        <v>1323</v>
      </c>
    </row>
    <row r="761" spans="1:1" x14ac:dyDescent="0.25">
      <c r="A761" s="4" t="s">
        <v>2612</v>
      </c>
    </row>
    <row r="762" spans="1:1" x14ac:dyDescent="0.25">
      <c r="A762" s="4" t="s">
        <v>1238</v>
      </c>
    </row>
    <row r="763" spans="1:1" x14ac:dyDescent="0.25">
      <c r="A763" s="4" t="s">
        <v>2753</v>
      </c>
    </row>
    <row r="764" spans="1:1" x14ac:dyDescent="0.25">
      <c r="A764" s="4" t="s">
        <v>2699</v>
      </c>
    </row>
    <row r="765" spans="1:1" x14ac:dyDescent="0.25">
      <c r="A765" s="4" t="s">
        <v>2887</v>
      </c>
    </row>
    <row r="766" spans="1:1" x14ac:dyDescent="0.25">
      <c r="A766" s="4" t="s">
        <v>2567</v>
      </c>
    </row>
    <row r="767" spans="1:1" x14ac:dyDescent="0.25">
      <c r="A767" s="4" t="s">
        <v>2424</v>
      </c>
    </row>
    <row r="768" spans="1:1" x14ac:dyDescent="0.25">
      <c r="A768" s="4" t="s">
        <v>1048</v>
      </c>
    </row>
    <row r="769" spans="1:1" x14ac:dyDescent="0.25">
      <c r="A769" s="4" t="s">
        <v>2414</v>
      </c>
    </row>
    <row r="770" spans="1:1" x14ac:dyDescent="0.25">
      <c r="A770" s="4" t="s">
        <v>3049</v>
      </c>
    </row>
    <row r="771" spans="1:1" x14ac:dyDescent="0.25">
      <c r="A771" s="4" t="s">
        <v>2426</v>
      </c>
    </row>
    <row r="772" spans="1:1" x14ac:dyDescent="0.25">
      <c r="A772" s="4" t="s">
        <v>1558</v>
      </c>
    </row>
    <row r="773" spans="1:1" x14ac:dyDescent="0.25">
      <c r="A773" s="4" t="s">
        <v>2000</v>
      </c>
    </row>
    <row r="774" spans="1:1" x14ac:dyDescent="0.25">
      <c r="A774" s="4" t="s">
        <v>568</v>
      </c>
    </row>
    <row r="775" spans="1:1" x14ac:dyDescent="0.25">
      <c r="A775" s="4" t="s">
        <v>652</v>
      </c>
    </row>
    <row r="776" spans="1:1" x14ac:dyDescent="0.25">
      <c r="A776" s="4" t="s">
        <v>2098</v>
      </c>
    </row>
    <row r="777" spans="1:1" x14ac:dyDescent="0.25">
      <c r="A777" s="4" t="s">
        <v>2069</v>
      </c>
    </row>
    <row r="778" spans="1:1" x14ac:dyDescent="0.25">
      <c r="A778" s="4" t="s">
        <v>2386</v>
      </c>
    </row>
    <row r="779" spans="1:1" x14ac:dyDescent="0.25">
      <c r="A779" s="4" t="s">
        <v>578</v>
      </c>
    </row>
    <row r="780" spans="1:1" x14ac:dyDescent="0.25">
      <c r="A780" s="4" t="s">
        <v>154</v>
      </c>
    </row>
    <row r="781" spans="1:1" x14ac:dyDescent="0.25">
      <c r="A781" s="4" t="s">
        <v>424</v>
      </c>
    </row>
    <row r="782" spans="1:1" x14ac:dyDescent="0.25">
      <c r="A782" s="4" t="s">
        <v>2801</v>
      </c>
    </row>
    <row r="783" spans="1:1" x14ac:dyDescent="0.25">
      <c r="A783" s="4" t="s">
        <v>2494</v>
      </c>
    </row>
    <row r="784" spans="1:1" x14ac:dyDescent="0.25">
      <c r="A784" s="4" t="s">
        <v>2227</v>
      </c>
    </row>
    <row r="785" spans="1:1" x14ac:dyDescent="0.25">
      <c r="A785" s="4" t="s">
        <v>2841</v>
      </c>
    </row>
    <row r="786" spans="1:1" x14ac:dyDescent="0.25">
      <c r="A786" s="4" t="s">
        <v>2526</v>
      </c>
    </row>
    <row r="787" spans="1:1" x14ac:dyDescent="0.25">
      <c r="A787" s="4" t="s">
        <v>2738</v>
      </c>
    </row>
    <row r="788" spans="1:1" x14ac:dyDescent="0.25">
      <c r="A788" s="4" t="s">
        <v>1477</v>
      </c>
    </row>
    <row r="789" spans="1:1" x14ac:dyDescent="0.25">
      <c r="A789" s="4" t="s">
        <v>1157</v>
      </c>
    </row>
    <row r="790" spans="1:1" x14ac:dyDescent="0.25">
      <c r="A790" s="4" t="s">
        <v>1077</v>
      </c>
    </row>
    <row r="791" spans="1:1" x14ac:dyDescent="0.25">
      <c r="A791" s="4" t="s">
        <v>505</v>
      </c>
    </row>
    <row r="792" spans="1:1" x14ac:dyDescent="0.25">
      <c r="A792" s="4" t="s">
        <v>2063</v>
      </c>
    </row>
    <row r="793" spans="1:1" x14ac:dyDescent="0.25">
      <c r="A793" s="4" t="s">
        <v>1974</v>
      </c>
    </row>
    <row r="794" spans="1:1" x14ac:dyDescent="0.25">
      <c r="A794" s="4" t="s">
        <v>75</v>
      </c>
    </row>
    <row r="795" spans="1:1" x14ac:dyDescent="0.25">
      <c r="A795" s="4" t="s">
        <v>129</v>
      </c>
    </row>
    <row r="796" spans="1:1" x14ac:dyDescent="0.25">
      <c r="A796" s="4" t="s">
        <v>1914</v>
      </c>
    </row>
    <row r="797" spans="1:1" x14ac:dyDescent="0.25">
      <c r="A797" s="4" t="s">
        <v>573</v>
      </c>
    </row>
    <row r="798" spans="1:1" x14ac:dyDescent="0.25">
      <c r="A798" s="4" t="s">
        <v>1527</v>
      </c>
    </row>
    <row r="799" spans="1:1" x14ac:dyDescent="0.25">
      <c r="A799" s="4" t="s">
        <v>2074</v>
      </c>
    </row>
    <row r="800" spans="1:1" x14ac:dyDescent="0.25">
      <c r="A800" s="4" t="s">
        <v>2683</v>
      </c>
    </row>
    <row r="801" spans="1:1" x14ac:dyDescent="0.25">
      <c r="A801" s="4" t="s">
        <v>2821</v>
      </c>
    </row>
    <row r="802" spans="1:1" x14ac:dyDescent="0.25">
      <c r="A802" s="4" t="s">
        <v>958</v>
      </c>
    </row>
    <row r="803" spans="1:1" x14ac:dyDescent="0.25">
      <c r="A803" s="4" t="s">
        <v>2214</v>
      </c>
    </row>
    <row r="804" spans="1:1" x14ac:dyDescent="0.25">
      <c r="A804" s="4" t="s">
        <v>3090</v>
      </c>
    </row>
    <row r="805" spans="1:1" x14ac:dyDescent="0.25">
      <c r="A805" s="4" t="s">
        <v>2028</v>
      </c>
    </row>
    <row r="806" spans="1:1" x14ac:dyDescent="0.25">
      <c r="A806" s="4" t="s">
        <v>1657</v>
      </c>
    </row>
    <row r="807" spans="1:1" x14ac:dyDescent="0.25">
      <c r="A807" s="4" t="s">
        <v>2464</v>
      </c>
    </row>
    <row r="808" spans="1:1" x14ac:dyDescent="0.25">
      <c r="A808" s="4" t="s">
        <v>808</v>
      </c>
    </row>
    <row r="809" spans="1:1" x14ac:dyDescent="0.25">
      <c r="A809" s="4" t="s">
        <v>747</v>
      </c>
    </row>
    <row r="810" spans="1:1" x14ac:dyDescent="0.25">
      <c r="A810" s="4" t="s">
        <v>2489</v>
      </c>
    </row>
    <row r="811" spans="1:1" x14ac:dyDescent="0.25">
      <c r="A811" s="4" t="s">
        <v>2212</v>
      </c>
    </row>
    <row r="812" spans="1:1" x14ac:dyDescent="0.25">
      <c r="A812" s="4" t="s">
        <v>800</v>
      </c>
    </row>
    <row r="813" spans="1:1" x14ac:dyDescent="0.25">
      <c r="A813" s="4" t="s">
        <v>2319</v>
      </c>
    </row>
    <row r="814" spans="1:1" x14ac:dyDescent="0.25">
      <c r="A814" s="4" t="s">
        <v>1584</v>
      </c>
    </row>
    <row r="815" spans="1:1" x14ac:dyDescent="0.25">
      <c r="A815" s="4" t="s">
        <v>1645</v>
      </c>
    </row>
    <row r="816" spans="1:1" x14ac:dyDescent="0.25">
      <c r="A816" s="4" t="s">
        <v>3033</v>
      </c>
    </row>
    <row r="817" spans="1:1" x14ac:dyDescent="0.25">
      <c r="A817" s="4" t="s">
        <v>205</v>
      </c>
    </row>
    <row r="818" spans="1:1" x14ac:dyDescent="0.25">
      <c r="A818" s="4" t="s">
        <v>2322</v>
      </c>
    </row>
    <row r="819" spans="1:1" x14ac:dyDescent="0.25">
      <c r="A819" s="4" t="s">
        <v>1905</v>
      </c>
    </row>
    <row r="820" spans="1:1" x14ac:dyDescent="0.25">
      <c r="A820" s="4" t="s">
        <v>1847</v>
      </c>
    </row>
    <row r="821" spans="1:1" x14ac:dyDescent="0.25">
      <c r="A821" s="4" t="s">
        <v>516</v>
      </c>
    </row>
    <row r="822" spans="1:1" x14ac:dyDescent="0.25">
      <c r="A822" s="4" t="s">
        <v>2761</v>
      </c>
    </row>
    <row r="823" spans="1:1" x14ac:dyDescent="0.25">
      <c r="A823" s="4" t="s">
        <v>780</v>
      </c>
    </row>
    <row r="824" spans="1:1" x14ac:dyDescent="0.25">
      <c r="A824" s="4" t="s">
        <v>1068</v>
      </c>
    </row>
    <row r="825" spans="1:1" x14ac:dyDescent="0.25">
      <c r="A825" s="4" t="s">
        <v>2357</v>
      </c>
    </row>
    <row r="826" spans="1:1" x14ac:dyDescent="0.25">
      <c r="A826" s="4" t="s">
        <v>2996</v>
      </c>
    </row>
    <row r="827" spans="1:1" x14ac:dyDescent="0.25">
      <c r="A827" s="4" t="s">
        <v>2676</v>
      </c>
    </row>
    <row r="828" spans="1:1" x14ac:dyDescent="0.25">
      <c r="A828" s="4" t="s">
        <v>2836</v>
      </c>
    </row>
    <row r="829" spans="1:1" x14ac:dyDescent="0.25">
      <c r="A829" s="4" t="s">
        <v>1111</v>
      </c>
    </row>
    <row r="830" spans="1:1" x14ac:dyDescent="0.25">
      <c r="A830" s="4" t="s">
        <v>1282</v>
      </c>
    </row>
    <row r="831" spans="1:1" x14ac:dyDescent="0.25">
      <c r="A831" s="4" t="s">
        <v>1886</v>
      </c>
    </row>
    <row r="832" spans="1:1" x14ac:dyDescent="0.25">
      <c r="A832" s="4" t="s">
        <v>2154</v>
      </c>
    </row>
    <row r="833" spans="1:1" x14ac:dyDescent="0.25">
      <c r="A833" s="4" t="s">
        <v>2859</v>
      </c>
    </row>
    <row r="834" spans="1:1" x14ac:dyDescent="0.25">
      <c r="A834" s="4" t="s">
        <v>1889</v>
      </c>
    </row>
    <row r="835" spans="1:1" x14ac:dyDescent="0.25">
      <c r="A835" s="4" t="s">
        <v>1829</v>
      </c>
    </row>
    <row r="836" spans="1:1" x14ac:dyDescent="0.25">
      <c r="A836" s="4" t="s">
        <v>2692</v>
      </c>
    </row>
    <row r="837" spans="1:1" x14ac:dyDescent="0.25">
      <c r="A837" s="4" t="s">
        <v>1467</v>
      </c>
    </row>
    <row r="838" spans="1:1" x14ac:dyDescent="0.25">
      <c r="A838" s="4" t="s">
        <v>834</v>
      </c>
    </row>
    <row r="839" spans="1:1" x14ac:dyDescent="0.25">
      <c r="A839" s="4" t="s">
        <v>2131</v>
      </c>
    </row>
    <row r="840" spans="1:1" x14ac:dyDescent="0.25">
      <c r="A840" s="4" t="s">
        <v>398</v>
      </c>
    </row>
    <row r="841" spans="1:1" x14ac:dyDescent="0.25">
      <c r="A841" s="4" t="s">
        <v>2955</v>
      </c>
    </row>
    <row r="842" spans="1:1" x14ac:dyDescent="0.25">
      <c r="A842" s="4" t="s">
        <v>2640</v>
      </c>
    </row>
    <row r="843" spans="1:1" x14ac:dyDescent="0.25">
      <c r="A843" s="4" t="s">
        <v>479</v>
      </c>
    </row>
    <row r="844" spans="1:1" x14ac:dyDescent="0.25">
      <c r="A844" s="4" t="s">
        <v>2772</v>
      </c>
    </row>
    <row r="845" spans="1:1" x14ac:dyDescent="0.25">
      <c r="A845" s="4" t="s">
        <v>2385</v>
      </c>
    </row>
    <row r="846" spans="1:1" x14ac:dyDescent="0.25">
      <c r="A846" s="4" t="s">
        <v>1987</v>
      </c>
    </row>
    <row r="847" spans="1:1" x14ac:dyDescent="0.25">
      <c r="A847" s="4" t="s">
        <v>2521</v>
      </c>
    </row>
    <row r="848" spans="1:1" x14ac:dyDescent="0.25">
      <c r="A848" s="4" t="s">
        <v>1088</v>
      </c>
    </row>
    <row r="849" spans="1:1" x14ac:dyDescent="0.25">
      <c r="A849" s="4" t="s">
        <v>2779</v>
      </c>
    </row>
    <row r="850" spans="1:1" x14ac:dyDescent="0.25">
      <c r="A850" s="4" t="s">
        <v>2789</v>
      </c>
    </row>
    <row r="851" spans="1:1" x14ac:dyDescent="0.25">
      <c r="A851" s="4" t="s">
        <v>105</v>
      </c>
    </row>
    <row r="852" spans="1:1" x14ac:dyDescent="0.25">
      <c r="A852" s="4" t="s">
        <v>127</v>
      </c>
    </row>
    <row r="853" spans="1:1" x14ac:dyDescent="0.25">
      <c r="A853" s="4" t="s">
        <v>1855</v>
      </c>
    </row>
    <row r="854" spans="1:1" x14ac:dyDescent="0.25">
      <c r="A854" s="4" t="s">
        <v>1002</v>
      </c>
    </row>
    <row r="855" spans="1:1" x14ac:dyDescent="0.25">
      <c r="A855" s="4" t="s">
        <v>2149</v>
      </c>
    </row>
    <row r="856" spans="1:1" x14ac:dyDescent="0.25">
      <c r="A856" s="4" t="s">
        <v>2840</v>
      </c>
    </row>
    <row r="857" spans="1:1" x14ac:dyDescent="0.25">
      <c r="A857" s="4" t="s">
        <v>1330</v>
      </c>
    </row>
    <row r="858" spans="1:1" x14ac:dyDescent="0.25">
      <c r="A858" s="4" t="s">
        <v>449</v>
      </c>
    </row>
    <row r="859" spans="1:1" x14ac:dyDescent="0.25">
      <c r="A859" s="4" t="s">
        <v>1474</v>
      </c>
    </row>
    <row r="860" spans="1:1" x14ac:dyDescent="0.25">
      <c r="A860" s="4" t="s">
        <v>2639</v>
      </c>
    </row>
    <row r="861" spans="1:1" x14ac:dyDescent="0.25">
      <c r="A861" s="4" t="s">
        <v>1927</v>
      </c>
    </row>
    <row r="862" spans="1:1" x14ac:dyDescent="0.25">
      <c r="A862" s="4" t="s">
        <v>1644</v>
      </c>
    </row>
    <row r="863" spans="1:1" x14ac:dyDescent="0.25">
      <c r="A863" s="4" t="s">
        <v>2514</v>
      </c>
    </row>
    <row r="864" spans="1:1" x14ac:dyDescent="0.25">
      <c r="A864" s="4" t="s">
        <v>475</v>
      </c>
    </row>
    <row r="865" spans="1:1" x14ac:dyDescent="0.25">
      <c r="A865" s="4" t="s">
        <v>2687</v>
      </c>
    </row>
    <row r="866" spans="1:1" x14ac:dyDescent="0.25">
      <c r="A866" s="4" t="s">
        <v>2461</v>
      </c>
    </row>
    <row r="867" spans="1:1" x14ac:dyDescent="0.25">
      <c r="A867" s="4" t="s">
        <v>2878</v>
      </c>
    </row>
    <row r="868" spans="1:1" x14ac:dyDescent="0.25">
      <c r="A868" s="4" t="s">
        <v>1867</v>
      </c>
    </row>
    <row r="869" spans="1:1" x14ac:dyDescent="0.25">
      <c r="A869" s="4" t="s">
        <v>92</v>
      </c>
    </row>
    <row r="870" spans="1:1" x14ac:dyDescent="0.25">
      <c r="A870" s="4" t="s">
        <v>2991</v>
      </c>
    </row>
    <row r="871" spans="1:1" x14ac:dyDescent="0.25">
      <c r="A871" s="4" t="s">
        <v>2185</v>
      </c>
    </row>
    <row r="872" spans="1:1" x14ac:dyDescent="0.25">
      <c r="A872" s="4" t="s">
        <v>2892</v>
      </c>
    </row>
    <row r="873" spans="1:1" x14ac:dyDescent="0.25">
      <c r="A873" s="4" t="s">
        <v>681</v>
      </c>
    </row>
    <row r="874" spans="1:1" x14ac:dyDescent="0.25">
      <c r="A874" s="4" t="s">
        <v>1328</v>
      </c>
    </row>
    <row r="875" spans="1:1" x14ac:dyDescent="0.25">
      <c r="A875" s="4" t="s">
        <v>3007</v>
      </c>
    </row>
    <row r="876" spans="1:1" x14ac:dyDescent="0.25">
      <c r="A876" s="4" t="s">
        <v>1174</v>
      </c>
    </row>
    <row r="877" spans="1:1" x14ac:dyDescent="0.25">
      <c r="A877" s="4" t="s">
        <v>3060</v>
      </c>
    </row>
    <row r="878" spans="1:1" x14ac:dyDescent="0.25">
      <c r="A878" s="4" t="s">
        <v>330</v>
      </c>
    </row>
    <row r="879" spans="1:1" x14ac:dyDescent="0.25">
      <c r="A879" s="4" t="s">
        <v>2309</v>
      </c>
    </row>
    <row r="880" spans="1:1" x14ac:dyDescent="0.25">
      <c r="A880" s="4" t="s">
        <v>2224</v>
      </c>
    </row>
    <row r="881" spans="1:1" x14ac:dyDescent="0.25">
      <c r="A881" s="4" t="s">
        <v>1620</v>
      </c>
    </row>
    <row r="882" spans="1:1" x14ac:dyDescent="0.25">
      <c r="A882" s="4" t="s">
        <v>2906</v>
      </c>
    </row>
    <row r="883" spans="1:1" x14ac:dyDescent="0.25">
      <c r="A883" s="4" t="s">
        <v>25</v>
      </c>
    </row>
    <row r="884" spans="1:1" x14ac:dyDescent="0.25">
      <c r="A884" s="4" t="s">
        <v>2311</v>
      </c>
    </row>
    <row r="885" spans="1:1" x14ac:dyDescent="0.25">
      <c r="A885" s="4" t="s">
        <v>393</v>
      </c>
    </row>
    <row r="886" spans="1:1" x14ac:dyDescent="0.25">
      <c r="A886" s="4" t="s">
        <v>1439</v>
      </c>
    </row>
    <row r="887" spans="1:1" x14ac:dyDescent="0.25">
      <c r="A887" s="4" t="s">
        <v>3079</v>
      </c>
    </row>
    <row r="888" spans="1:1" x14ac:dyDescent="0.25">
      <c r="A888" s="4" t="s">
        <v>2219</v>
      </c>
    </row>
    <row r="889" spans="1:1" x14ac:dyDescent="0.25">
      <c r="A889" s="4" t="s">
        <v>2394</v>
      </c>
    </row>
    <row r="890" spans="1:1" x14ac:dyDescent="0.25">
      <c r="A890" s="4" t="s">
        <v>161</v>
      </c>
    </row>
    <row r="891" spans="1:1" x14ac:dyDescent="0.25">
      <c r="A891" s="4" t="s">
        <v>2375</v>
      </c>
    </row>
    <row r="892" spans="1:1" x14ac:dyDescent="0.25">
      <c r="A892" s="4" t="s">
        <v>1384</v>
      </c>
    </row>
    <row r="893" spans="1:1" x14ac:dyDescent="0.25">
      <c r="A893" s="4" t="s">
        <v>103</v>
      </c>
    </row>
    <row r="894" spans="1:1" x14ac:dyDescent="0.25">
      <c r="A894" s="4" t="s">
        <v>2268</v>
      </c>
    </row>
    <row r="895" spans="1:1" x14ac:dyDescent="0.25">
      <c r="A895" s="4" t="s">
        <v>556</v>
      </c>
    </row>
    <row r="896" spans="1:1" x14ac:dyDescent="0.25">
      <c r="A896" s="4" t="s">
        <v>1564</v>
      </c>
    </row>
    <row r="897" spans="1:1" x14ac:dyDescent="0.25">
      <c r="A897" s="4" t="s">
        <v>2537</v>
      </c>
    </row>
    <row r="898" spans="1:1" x14ac:dyDescent="0.25">
      <c r="A898" s="4" t="s">
        <v>337</v>
      </c>
    </row>
    <row r="899" spans="1:1" x14ac:dyDescent="0.25">
      <c r="A899" s="4" t="s">
        <v>2441</v>
      </c>
    </row>
    <row r="900" spans="1:1" x14ac:dyDescent="0.25">
      <c r="A900" s="4" t="s">
        <v>2769</v>
      </c>
    </row>
    <row r="901" spans="1:1" x14ac:dyDescent="0.25">
      <c r="A901" s="4" t="s">
        <v>2488</v>
      </c>
    </row>
    <row r="902" spans="1:1" x14ac:dyDescent="0.25">
      <c r="A902" s="4" t="s">
        <v>1196</v>
      </c>
    </row>
    <row r="903" spans="1:1" x14ac:dyDescent="0.25">
      <c r="A903" s="4" t="s">
        <v>3117</v>
      </c>
    </row>
    <row r="904" spans="1:1" x14ac:dyDescent="0.25">
      <c r="A904" s="4" t="s">
        <v>1843</v>
      </c>
    </row>
    <row r="905" spans="1:1" x14ac:dyDescent="0.25">
      <c r="A905" s="4" t="s">
        <v>2457</v>
      </c>
    </row>
    <row r="906" spans="1:1" x14ac:dyDescent="0.25">
      <c r="A906" s="4" t="s">
        <v>2246</v>
      </c>
    </row>
    <row r="907" spans="1:1" x14ac:dyDescent="0.25">
      <c r="A907" s="4" t="s">
        <v>2081</v>
      </c>
    </row>
    <row r="908" spans="1:1" x14ac:dyDescent="0.25">
      <c r="A908" s="4" t="s">
        <v>2824</v>
      </c>
    </row>
    <row r="909" spans="1:1" x14ac:dyDescent="0.25">
      <c r="A909" s="4" t="s">
        <v>2274</v>
      </c>
    </row>
    <row r="910" spans="1:1" x14ac:dyDescent="0.25">
      <c r="A910" s="4" t="s">
        <v>488</v>
      </c>
    </row>
    <row r="911" spans="1:1" x14ac:dyDescent="0.25">
      <c r="A911" s="4" t="s">
        <v>1839</v>
      </c>
    </row>
    <row r="912" spans="1:1" x14ac:dyDescent="0.25">
      <c r="A912" s="4" t="s">
        <v>2337</v>
      </c>
    </row>
    <row r="913" spans="1:1" x14ac:dyDescent="0.25">
      <c r="A913" s="4" t="s">
        <v>2742</v>
      </c>
    </row>
    <row r="914" spans="1:1" x14ac:dyDescent="0.25">
      <c r="A914" s="4" t="s">
        <v>1216</v>
      </c>
    </row>
    <row r="915" spans="1:1" x14ac:dyDescent="0.25">
      <c r="A915" s="4" t="s">
        <v>2972</v>
      </c>
    </row>
    <row r="916" spans="1:1" x14ac:dyDescent="0.25">
      <c r="A916" s="4" t="s">
        <v>2885</v>
      </c>
    </row>
    <row r="917" spans="1:1" x14ac:dyDescent="0.25">
      <c r="A917" s="4" t="s">
        <v>2466</v>
      </c>
    </row>
    <row r="918" spans="1:1" x14ac:dyDescent="0.25">
      <c r="A918" s="4" t="s">
        <v>790</v>
      </c>
    </row>
    <row r="919" spans="1:1" x14ac:dyDescent="0.25">
      <c r="A919" s="4" t="s">
        <v>2871</v>
      </c>
    </row>
    <row r="920" spans="1:1" x14ac:dyDescent="0.25">
      <c r="A920" s="4" t="s">
        <v>2792</v>
      </c>
    </row>
    <row r="921" spans="1:1" x14ac:dyDescent="0.25">
      <c r="A921" s="4" t="s">
        <v>2912</v>
      </c>
    </row>
    <row r="922" spans="1:1" x14ac:dyDescent="0.25">
      <c r="A922" s="4" t="s">
        <v>2326</v>
      </c>
    </row>
    <row r="923" spans="1:1" x14ac:dyDescent="0.25">
      <c r="A923" s="4" t="s">
        <v>239</v>
      </c>
    </row>
    <row r="924" spans="1:1" x14ac:dyDescent="0.25">
      <c r="A924" s="4" t="s">
        <v>2718</v>
      </c>
    </row>
    <row r="925" spans="1:1" x14ac:dyDescent="0.25">
      <c r="A925" s="4" t="s">
        <v>2317</v>
      </c>
    </row>
    <row r="926" spans="1:1" x14ac:dyDescent="0.25">
      <c r="A926" s="4" t="s">
        <v>1546</v>
      </c>
    </row>
    <row r="927" spans="1:1" x14ac:dyDescent="0.25">
      <c r="A927" s="4" t="s">
        <v>540</v>
      </c>
    </row>
    <row r="928" spans="1:1" x14ac:dyDescent="0.25">
      <c r="A928" s="4" t="s">
        <v>1176</v>
      </c>
    </row>
    <row r="929" spans="1:1" x14ac:dyDescent="0.25">
      <c r="A929" s="4" t="s">
        <v>2622</v>
      </c>
    </row>
    <row r="930" spans="1:1" x14ac:dyDescent="0.25">
      <c r="A930" s="4" t="s">
        <v>662</v>
      </c>
    </row>
    <row r="931" spans="1:1" x14ac:dyDescent="0.25">
      <c r="A931" s="4" t="s">
        <v>2541</v>
      </c>
    </row>
    <row r="932" spans="1:1" x14ac:dyDescent="0.25">
      <c r="A932" s="4" t="s">
        <v>1581</v>
      </c>
    </row>
    <row r="933" spans="1:1" x14ac:dyDescent="0.25">
      <c r="A933" s="4" t="s">
        <v>273</v>
      </c>
    </row>
    <row r="934" spans="1:1" x14ac:dyDescent="0.25">
      <c r="A934" s="4" t="s">
        <v>1039</v>
      </c>
    </row>
    <row r="935" spans="1:1" x14ac:dyDescent="0.25">
      <c r="A935" s="4" t="s">
        <v>2139</v>
      </c>
    </row>
    <row r="936" spans="1:1" x14ac:dyDescent="0.25">
      <c r="A936" s="4" t="s">
        <v>2721</v>
      </c>
    </row>
    <row r="937" spans="1:1" x14ac:dyDescent="0.25">
      <c r="A937" s="4" t="s">
        <v>1280</v>
      </c>
    </row>
    <row r="938" spans="1:1" x14ac:dyDescent="0.25">
      <c r="A938" s="4" t="s">
        <v>836</v>
      </c>
    </row>
    <row r="939" spans="1:1" x14ac:dyDescent="0.25">
      <c r="A939" s="4" t="s">
        <v>1530</v>
      </c>
    </row>
    <row r="940" spans="1:1" x14ac:dyDescent="0.25">
      <c r="A940" s="4" t="s">
        <v>2220</v>
      </c>
    </row>
    <row r="941" spans="1:1" x14ac:dyDescent="0.25">
      <c r="A941" s="4" t="s">
        <v>2006</v>
      </c>
    </row>
    <row r="942" spans="1:1" x14ac:dyDescent="0.25">
      <c r="A942" s="4" t="s">
        <v>1614</v>
      </c>
    </row>
    <row r="943" spans="1:1" x14ac:dyDescent="0.25">
      <c r="A943" s="4" t="s">
        <v>2839</v>
      </c>
    </row>
    <row r="944" spans="1:1" x14ac:dyDescent="0.25">
      <c r="A944" s="4" t="s">
        <v>2815</v>
      </c>
    </row>
    <row r="945" spans="1:1" x14ac:dyDescent="0.25">
      <c r="A945" s="4" t="s">
        <v>1258</v>
      </c>
    </row>
    <row r="946" spans="1:1" x14ac:dyDescent="0.25">
      <c r="A946" s="4" t="s">
        <v>2879</v>
      </c>
    </row>
    <row r="947" spans="1:1" x14ac:dyDescent="0.25">
      <c r="A947" s="4" t="s">
        <v>1199</v>
      </c>
    </row>
    <row r="948" spans="1:1" x14ac:dyDescent="0.25">
      <c r="A948" s="4" t="s">
        <v>2974</v>
      </c>
    </row>
    <row r="949" spans="1:1" x14ac:dyDescent="0.25">
      <c r="A949" s="4" t="s">
        <v>2250</v>
      </c>
    </row>
    <row r="950" spans="1:1" x14ac:dyDescent="0.25">
      <c r="A950" s="4" t="s">
        <v>1612</v>
      </c>
    </row>
    <row r="951" spans="1:1" x14ac:dyDescent="0.25">
      <c r="A951" s="4" t="s">
        <v>431</v>
      </c>
    </row>
    <row r="952" spans="1:1" x14ac:dyDescent="0.25">
      <c r="A952" s="4" t="s">
        <v>1057</v>
      </c>
    </row>
    <row r="953" spans="1:1" x14ac:dyDescent="0.25">
      <c r="A953" s="4" t="s">
        <v>2994</v>
      </c>
    </row>
    <row r="954" spans="1:1" x14ac:dyDescent="0.25">
      <c r="A954" s="4" t="s">
        <v>825</v>
      </c>
    </row>
    <row r="955" spans="1:1" x14ac:dyDescent="0.25">
      <c r="A955" s="4" t="s">
        <v>188</v>
      </c>
    </row>
    <row r="956" spans="1:1" x14ac:dyDescent="0.25">
      <c r="A956" s="4" t="s">
        <v>2359</v>
      </c>
    </row>
    <row r="957" spans="1:1" x14ac:dyDescent="0.25">
      <c r="A957" s="4" t="s">
        <v>961</v>
      </c>
    </row>
    <row r="958" spans="1:1" x14ac:dyDescent="0.25">
      <c r="A958" s="4" t="s">
        <v>660</v>
      </c>
    </row>
    <row r="959" spans="1:1" x14ac:dyDescent="0.25">
      <c r="A959" s="4" t="s">
        <v>2883</v>
      </c>
    </row>
    <row r="960" spans="1:1" x14ac:dyDescent="0.25">
      <c r="A960" s="4" t="s">
        <v>761</v>
      </c>
    </row>
    <row r="961" spans="1:1" x14ac:dyDescent="0.25">
      <c r="A961" s="4" t="s">
        <v>1812</v>
      </c>
    </row>
    <row r="962" spans="1:1" x14ac:dyDescent="0.25">
      <c r="A962" s="4" t="s">
        <v>3041</v>
      </c>
    </row>
    <row r="963" spans="1:1" x14ac:dyDescent="0.25">
      <c r="A963" s="4" t="s">
        <v>893</v>
      </c>
    </row>
    <row r="964" spans="1:1" x14ac:dyDescent="0.25">
      <c r="A964" s="4" t="s">
        <v>1136</v>
      </c>
    </row>
    <row r="965" spans="1:1" x14ac:dyDescent="0.25">
      <c r="A965" s="4" t="s">
        <v>2631</v>
      </c>
    </row>
    <row r="966" spans="1:1" x14ac:dyDescent="0.25">
      <c r="A966" s="4" t="s">
        <v>2218</v>
      </c>
    </row>
    <row r="967" spans="1:1" x14ac:dyDescent="0.25">
      <c r="A967" s="4" t="s">
        <v>973</v>
      </c>
    </row>
    <row r="968" spans="1:1" x14ac:dyDescent="0.25">
      <c r="A968" s="4" t="s">
        <v>2636</v>
      </c>
    </row>
    <row r="969" spans="1:1" x14ac:dyDescent="0.25">
      <c r="A969" s="4" t="s">
        <v>1638</v>
      </c>
    </row>
    <row r="970" spans="1:1" x14ac:dyDescent="0.25">
      <c r="A970" s="4" t="s">
        <v>1693</v>
      </c>
    </row>
    <row r="971" spans="1:1" x14ac:dyDescent="0.25">
      <c r="A971" s="4" t="s">
        <v>2016</v>
      </c>
    </row>
    <row r="972" spans="1:1" x14ac:dyDescent="0.25">
      <c r="A972" s="4" t="s">
        <v>376</v>
      </c>
    </row>
    <row r="973" spans="1:1" x14ac:dyDescent="0.25">
      <c r="A973" s="4" t="s">
        <v>1662</v>
      </c>
    </row>
    <row r="974" spans="1:1" x14ac:dyDescent="0.25">
      <c r="A974" s="4" t="s">
        <v>1570</v>
      </c>
    </row>
    <row r="975" spans="1:1" x14ac:dyDescent="0.25">
      <c r="A975" s="4" t="s">
        <v>1672</v>
      </c>
    </row>
    <row r="976" spans="1:1" x14ac:dyDescent="0.25">
      <c r="A976" s="4" t="s">
        <v>1943</v>
      </c>
    </row>
    <row r="977" spans="1:1" x14ac:dyDescent="0.25">
      <c r="A977" s="4" t="s">
        <v>576</v>
      </c>
    </row>
    <row r="978" spans="1:1" x14ac:dyDescent="0.25">
      <c r="A978" s="4" t="s">
        <v>85</v>
      </c>
    </row>
    <row r="979" spans="1:1" x14ac:dyDescent="0.25">
      <c r="A979" s="4" t="s">
        <v>2800</v>
      </c>
    </row>
    <row r="980" spans="1:1" x14ac:dyDescent="0.25">
      <c r="A980" s="4" t="s">
        <v>1271</v>
      </c>
    </row>
    <row r="981" spans="1:1" x14ac:dyDescent="0.25">
      <c r="A981" s="4" t="s">
        <v>465</v>
      </c>
    </row>
    <row r="982" spans="1:1" x14ac:dyDescent="0.25">
      <c r="A982" s="4" t="s">
        <v>1834</v>
      </c>
    </row>
    <row r="983" spans="1:1" x14ac:dyDescent="0.25">
      <c r="A983" s="4" t="s">
        <v>2739</v>
      </c>
    </row>
    <row r="984" spans="1:1" x14ac:dyDescent="0.25">
      <c r="A984" s="4" t="s">
        <v>2180</v>
      </c>
    </row>
    <row r="985" spans="1:1" x14ac:dyDescent="0.25">
      <c r="A985" s="4" t="s">
        <v>690</v>
      </c>
    </row>
    <row r="986" spans="1:1" x14ac:dyDescent="0.25">
      <c r="A986" s="4" t="s">
        <v>2266</v>
      </c>
    </row>
    <row r="987" spans="1:1" x14ac:dyDescent="0.25">
      <c r="A987" s="4" t="s">
        <v>1849</v>
      </c>
    </row>
    <row r="988" spans="1:1" x14ac:dyDescent="0.25">
      <c r="A988" s="4" t="s">
        <v>2390</v>
      </c>
    </row>
    <row r="989" spans="1:1" x14ac:dyDescent="0.25">
      <c r="A989" s="4" t="s">
        <v>1640</v>
      </c>
    </row>
    <row r="990" spans="1:1" x14ac:dyDescent="0.25">
      <c r="A990" s="4" t="s">
        <v>3010</v>
      </c>
    </row>
    <row r="991" spans="1:1" x14ac:dyDescent="0.25">
      <c r="A991" s="4" t="s">
        <v>1631</v>
      </c>
    </row>
    <row r="992" spans="1:1" x14ac:dyDescent="0.25">
      <c r="A992" s="4" t="s">
        <v>2228</v>
      </c>
    </row>
    <row r="993" spans="1:1" x14ac:dyDescent="0.25">
      <c r="A993" s="4" t="s">
        <v>2141</v>
      </c>
    </row>
    <row r="994" spans="1:1" x14ac:dyDescent="0.25">
      <c r="A994" s="4" t="s">
        <v>1078</v>
      </c>
    </row>
    <row r="995" spans="1:1" x14ac:dyDescent="0.25">
      <c r="A995" s="4" t="s">
        <v>1781</v>
      </c>
    </row>
    <row r="996" spans="1:1" x14ac:dyDescent="0.25">
      <c r="A996" s="4" t="s">
        <v>120</v>
      </c>
    </row>
    <row r="997" spans="1:1" x14ac:dyDescent="0.25">
      <c r="A997" s="4" t="s">
        <v>1953</v>
      </c>
    </row>
    <row r="998" spans="1:1" x14ac:dyDescent="0.25">
      <c r="A998" s="4" t="s">
        <v>713</v>
      </c>
    </row>
    <row r="999" spans="1:1" x14ac:dyDescent="0.25">
      <c r="A999" s="4" t="s">
        <v>1025</v>
      </c>
    </row>
    <row r="1000" spans="1:1" x14ac:dyDescent="0.25">
      <c r="A1000" s="4" t="s">
        <v>1981</v>
      </c>
    </row>
    <row r="1001" spans="1:1" x14ac:dyDescent="0.25">
      <c r="A1001" s="4" t="s">
        <v>2702</v>
      </c>
    </row>
    <row r="1002" spans="1:1" x14ac:dyDescent="0.25">
      <c r="A1002" s="4" t="s">
        <v>1005</v>
      </c>
    </row>
    <row r="1003" spans="1:1" x14ac:dyDescent="0.25">
      <c r="A1003" s="4" t="s">
        <v>551</v>
      </c>
    </row>
    <row r="1004" spans="1:1" x14ac:dyDescent="0.25">
      <c r="A1004" s="4" t="s">
        <v>2284</v>
      </c>
    </row>
    <row r="1005" spans="1:1" x14ac:dyDescent="0.25">
      <c r="A1005" s="4" t="s">
        <v>207</v>
      </c>
    </row>
    <row r="1006" spans="1:1" x14ac:dyDescent="0.25">
      <c r="A1006" s="4" t="s">
        <v>1180</v>
      </c>
    </row>
    <row r="1007" spans="1:1" x14ac:dyDescent="0.25">
      <c r="A1007" s="4" t="s">
        <v>2968</v>
      </c>
    </row>
    <row r="1008" spans="1:1" x14ac:dyDescent="0.25">
      <c r="A1008" s="4" t="s">
        <v>1952</v>
      </c>
    </row>
    <row r="1009" spans="1:1" x14ac:dyDescent="0.25">
      <c r="A1009" s="4" t="s">
        <v>2992</v>
      </c>
    </row>
    <row r="1010" spans="1:1" x14ac:dyDescent="0.25">
      <c r="A1010" s="4" t="s">
        <v>3022</v>
      </c>
    </row>
    <row r="1011" spans="1:1" x14ac:dyDescent="0.25">
      <c r="A1011" s="4" t="s">
        <v>3032</v>
      </c>
    </row>
    <row r="1012" spans="1:1" x14ac:dyDescent="0.25">
      <c r="A1012" s="4" t="s">
        <v>2153</v>
      </c>
    </row>
    <row r="1013" spans="1:1" x14ac:dyDescent="0.25">
      <c r="A1013" s="4" t="s">
        <v>1105</v>
      </c>
    </row>
    <row r="1014" spans="1:1" x14ac:dyDescent="0.25">
      <c r="A1014" s="4" t="s">
        <v>1573</v>
      </c>
    </row>
    <row r="1015" spans="1:1" x14ac:dyDescent="0.25">
      <c r="A1015" s="4" t="s">
        <v>1674</v>
      </c>
    </row>
    <row r="1016" spans="1:1" x14ac:dyDescent="0.25">
      <c r="A1016" s="4" t="s">
        <v>1425</v>
      </c>
    </row>
    <row r="1017" spans="1:1" x14ac:dyDescent="0.25">
      <c r="A1017" s="4" t="s">
        <v>1459</v>
      </c>
    </row>
    <row r="1018" spans="1:1" x14ac:dyDescent="0.25">
      <c r="A1018" s="4" t="s">
        <v>2701</v>
      </c>
    </row>
    <row r="1019" spans="1:1" x14ac:dyDescent="0.25">
      <c r="A1019" s="4" t="s">
        <v>993</v>
      </c>
    </row>
    <row r="1020" spans="1:1" x14ac:dyDescent="0.25">
      <c r="A1020" s="4" t="s">
        <v>1661</v>
      </c>
    </row>
    <row r="1021" spans="1:1" x14ac:dyDescent="0.25">
      <c r="A1021" s="4" t="s">
        <v>407</v>
      </c>
    </row>
    <row r="1022" spans="1:1" x14ac:dyDescent="0.25">
      <c r="A1022" s="4" t="s">
        <v>564</v>
      </c>
    </row>
    <row r="1023" spans="1:1" x14ac:dyDescent="0.25">
      <c r="A1023" s="4" t="s">
        <v>1096</v>
      </c>
    </row>
    <row r="1024" spans="1:1" x14ac:dyDescent="0.25">
      <c r="A1024" s="4" t="s">
        <v>611</v>
      </c>
    </row>
    <row r="1025" spans="1:1" x14ac:dyDescent="0.25">
      <c r="A1025" s="4" t="s">
        <v>668</v>
      </c>
    </row>
    <row r="1026" spans="1:1" x14ac:dyDescent="0.25">
      <c r="A1026" s="4" t="s">
        <v>1730</v>
      </c>
    </row>
    <row r="1027" spans="1:1" x14ac:dyDescent="0.25">
      <c r="A1027" s="4" t="s">
        <v>3074</v>
      </c>
    </row>
    <row r="1028" spans="1:1" x14ac:dyDescent="0.25">
      <c r="A1028" s="4" t="s">
        <v>2004</v>
      </c>
    </row>
    <row r="1029" spans="1:1" x14ac:dyDescent="0.25">
      <c r="A1029" s="4" t="s">
        <v>769</v>
      </c>
    </row>
    <row r="1030" spans="1:1" x14ac:dyDescent="0.25">
      <c r="A1030" s="4" t="s">
        <v>2012</v>
      </c>
    </row>
    <row r="1031" spans="1:1" x14ac:dyDescent="0.25">
      <c r="A1031" s="4" t="s">
        <v>2174</v>
      </c>
    </row>
    <row r="1032" spans="1:1" x14ac:dyDescent="0.25">
      <c r="A1032" s="4" t="s">
        <v>2852</v>
      </c>
    </row>
    <row r="1033" spans="1:1" x14ac:dyDescent="0.25">
      <c r="A1033" s="4" t="s">
        <v>2917</v>
      </c>
    </row>
    <row r="1034" spans="1:1" x14ac:dyDescent="0.25">
      <c r="A1034" s="4" t="s">
        <v>529</v>
      </c>
    </row>
    <row r="1035" spans="1:1" x14ac:dyDescent="0.25">
      <c r="A1035" s="4" t="s">
        <v>1616</v>
      </c>
    </row>
    <row r="1036" spans="1:1" x14ac:dyDescent="0.25">
      <c r="A1036" s="4" t="s">
        <v>190</v>
      </c>
    </row>
    <row r="1037" spans="1:1" x14ac:dyDescent="0.25">
      <c r="A1037" s="4" t="s">
        <v>2825</v>
      </c>
    </row>
    <row r="1038" spans="1:1" x14ac:dyDescent="0.25">
      <c r="A1038" s="4" t="s">
        <v>2115</v>
      </c>
    </row>
    <row r="1039" spans="1:1" x14ac:dyDescent="0.25">
      <c r="A1039" s="4" t="s">
        <v>3109</v>
      </c>
    </row>
    <row r="1040" spans="1:1" x14ac:dyDescent="0.25">
      <c r="A1040" s="4" t="s">
        <v>1835</v>
      </c>
    </row>
    <row r="1041" spans="1:1" x14ac:dyDescent="0.25">
      <c r="A1041" s="4" t="s">
        <v>2671</v>
      </c>
    </row>
    <row r="1042" spans="1:1" x14ac:dyDescent="0.25">
      <c r="A1042" s="4" t="s">
        <v>2479</v>
      </c>
    </row>
    <row r="1043" spans="1:1" x14ac:dyDescent="0.25">
      <c r="A1043" s="4" t="s">
        <v>140</v>
      </c>
    </row>
    <row r="1044" spans="1:1" x14ac:dyDescent="0.25">
      <c r="A1044" s="4" t="s">
        <v>2781</v>
      </c>
    </row>
    <row r="1045" spans="1:1" x14ac:dyDescent="0.25">
      <c r="A1045" s="4" t="s">
        <v>458</v>
      </c>
    </row>
    <row r="1046" spans="1:1" x14ac:dyDescent="0.25">
      <c r="A1046" s="4" t="s">
        <v>1407</v>
      </c>
    </row>
    <row r="1047" spans="1:1" x14ac:dyDescent="0.25">
      <c r="A1047" s="4" t="s">
        <v>3073</v>
      </c>
    </row>
    <row r="1048" spans="1:1" x14ac:dyDescent="0.25">
      <c r="A1048" s="4" t="s">
        <v>2467</v>
      </c>
    </row>
    <row r="1049" spans="1:1" x14ac:dyDescent="0.25">
      <c r="A1049" s="4" t="s">
        <v>279</v>
      </c>
    </row>
    <row r="1050" spans="1:1" x14ac:dyDescent="0.25">
      <c r="A1050" s="4" t="s">
        <v>798</v>
      </c>
    </row>
    <row r="1051" spans="1:1" x14ac:dyDescent="0.25">
      <c r="A1051" s="4" t="s">
        <v>2470</v>
      </c>
    </row>
    <row r="1052" spans="1:1" x14ac:dyDescent="0.25">
      <c r="A1052" s="4" t="s">
        <v>806</v>
      </c>
    </row>
    <row r="1053" spans="1:1" x14ac:dyDescent="0.25">
      <c r="A1053" s="4" t="s">
        <v>2166</v>
      </c>
    </row>
    <row r="1054" spans="1:1" x14ac:dyDescent="0.25">
      <c r="A1054" s="4" t="s">
        <v>2943</v>
      </c>
    </row>
    <row r="1055" spans="1:1" x14ac:dyDescent="0.25">
      <c r="A1055" s="4" t="s">
        <v>2454</v>
      </c>
    </row>
    <row r="1056" spans="1:1" x14ac:dyDescent="0.25">
      <c r="A1056" s="4" t="s">
        <v>1531</v>
      </c>
    </row>
    <row r="1057" spans="1:1" x14ac:dyDescent="0.25">
      <c r="A1057" s="4" t="s">
        <v>2230</v>
      </c>
    </row>
    <row r="1058" spans="1:1" x14ac:dyDescent="0.25">
      <c r="A1058" s="4" t="s">
        <v>3129</v>
      </c>
    </row>
    <row r="1059" spans="1:1" x14ac:dyDescent="0.25">
      <c r="A1059" s="4" t="s">
        <v>2409</v>
      </c>
    </row>
    <row r="1060" spans="1:1" x14ac:dyDescent="0.25">
      <c r="A1060" s="4" t="s">
        <v>2869</v>
      </c>
    </row>
    <row r="1061" spans="1:1" x14ac:dyDescent="0.25">
      <c r="A1061" s="4" t="s">
        <v>2058</v>
      </c>
    </row>
    <row r="1062" spans="1:1" x14ac:dyDescent="0.25">
      <c r="A1062" s="4" t="s">
        <v>1819</v>
      </c>
    </row>
    <row r="1063" spans="1:1" x14ac:dyDescent="0.25">
      <c r="A1063" s="4" t="s">
        <v>2050</v>
      </c>
    </row>
    <row r="1064" spans="1:1" x14ac:dyDescent="0.25">
      <c r="A1064" s="4" t="s">
        <v>2573</v>
      </c>
    </row>
    <row r="1065" spans="1:1" x14ac:dyDescent="0.25">
      <c r="A1065" s="4" t="s">
        <v>2548</v>
      </c>
    </row>
    <row r="1066" spans="1:1" x14ac:dyDescent="0.25">
      <c r="A1066" s="4" t="s">
        <v>3128</v>
      </c>
    </row>
    <row r="1067" spans="1:1" x14ac:dyDescent="0.25">
      <c r="A1067" s="4" t="s">
        <v>2203</v>
      </c>
    </row>
    <row r="1068" spans="1:1" x14ac:dyDescent="0.25">
      <c r="A1068" s="4" t="s">
        <v>555</v>
      </c>
    </row>
    <row r="1069" spans="1:1" x14ac:dyDescent="0.25">
      <c r="A1069" s="4" t="s">
        <v>639</v>
      </c>
    </row>
    <row r="1070" spans="1:1" x14ac:dyDescent="0.25">
      <c r="A1070" s="4" t="s">
        <v>2703</v>
      </c>
    </row>
    <row r="1071" spans="1:1" x14ac:dyDescent="0.25">
      <c r="A1071" s="4" t="s">
        <v>828</v>
      </c>
    </row>
    <row r="1072" spans="1:1" x14ac:dyDescent="0.25">
      <c r="A1072" s="4" t="s">
        <v>1751</v>
      </c>
    </row>
    <row r="1073" spans="1:1" x14ac:dyDescent="0.25">
      <c r="A1073" s="4" t="s">
        <v>2423</v>
      </c>
    </row>
    <row r="1074" spans="1:1" x14ac:dyDescent="0.25">
      <c r="A1074" s="4" t="s">
        <v>2979</v>
      </c>
    </row>
    <row r="1075" spans="1:1" x14ac:dyDescent="0.25">
      <c r="A1075" s="4" t="s">
        <v>2930</v>
      </c>
    </row>
    <row r="1076" spans="1:1" x14ac:dyDescent="0.25">
      <c r="A1076" s="4" t="s">
        <v>203</v>
      </c>
    </row>
    <row r="1077" spans="1:1" x14ac:dyDescent="0.25">
      <c r="A1077" s="4" t="s">
        <v>2194</v>
      </c>
    </row>
    <row r="1078" spans="1:1" x14ac:dyDescent="0.25">
      <c r="A1078" s="4" t="s">
        <v>1810</v>
      </c>
    </row>
    <row r="1079" spans="1:1" x14ac:dyDescent="0.25">
      <c r="A1079" s="4" t="s">
        <v>885</v>
      </c>
    </row>
    <row r="1080" spans="1:1" x14ac:dyDescent="0.25">
      <c r="A1080" s="4" t="s">
        <v>3071</v>
      </c>
    </row>
    <row r="1081" spans="1:1" x14ac:dyDescent="0.25">
      <c r="A1081" s="4" t="s">
        <v>2717</v>
      </c>
    </row>
    <row r="1082" spans="1:1" x14ac:dyDescent="0.25">
      <c r="A1082" s="4" t="s">
        <v>2595</v>
      </c>
    </row>
    <row r="1083" spans="1:1" x14ac:dyDescent="0.25">
      <c r="A1083" s="4" t="s">
        <v>1517</v>
      </c>
    </row>
    <row r="1084" spans="1:1" x14ac:dyDescent="0.25">
      <c r="A1084" s="4" t="s">
        <v>2055</v>
      </c>
    </row>
    <row r="1085" spans="1:1" x14ac:dyDescent="0.25">
      <c r="A1085" s="4" t="s">
        <v>2935</v>
      </c>
    </row>
    <row r="1086" spans="1:1" x14ac:dyDescent="0.25">
      <c r="A1086" s="4" t="s">
        <v>2313</v>
      </c>
    </row>
    <row r="1087" spans="1:1" x14ac:dyDescent="0.25">
      <c r="A1087" s="4" t="s">
        <v>1496</v>
      </c>
    </row>
    <row r="1088" spans="1:1" x14ac:dyDescent="0.25">
      <c r="A1088" s="4" t="s">
        <v>755</v>
      </c>
    </row>
    <row r="1089" spans="1:1" x14ac:dyDescent="0.25">
      <c r="A1089" s="4" t="s">
        <v>2820</v>
      </c>
    </row>
    <row r="1090" spans="1:1" x14ac:dyDescent="0.25">
      <c r="A1090" s="4" t="s">
        <v>1776</v>
      </c>
    </row>
    <row r="1091" spans="1:1" x14ac:dyDescent="0.25">
      <c r="A1091" s="4" t="s">
        <v>1364</v>
      </c>
    </row>
    <row r="1092" spans="1:1" x14ac:dyDescent="0.25">
      <c r="A1092" s="4" t="s">
        <v>1084</v>
      </c>
    </row>
    <row r="1093" spans="1:1" x14ac:dyDescent="0.25">
      <c r="A1093" s="4" t="s">
        <v>677</v>
      </c>
    </row>
    <row r="1094" spans="1:1" x14ac:dyDescent="0.25">
      <c r="A1094" s="4" t="s">
        <v>3084</v>
      </c>
    </row>
    <row r="1095" spans="1:1" x14ac:dyDescent="0.25">
      <c r="A1095" s="4" t="s">
        <v>898</v>
      </c>
    </row>
    <row r="1096" spans="1:1" x14ac:dyDescent="0.25">
      <c r="A1096" s="4" t="s">
        <v>1919</v>
      </c>
    </row>
    <row r="1097" spans="1:1" x14ac:dyDescent="0.25">
      <c r="A1097" s="4" t="s">
        <v>930</v>
      </c>
    </row>
    <row r="1098" spans="1:1" x14ac:dyDescent="0.25">
      <c r="A1098" s="4" t="s">
        <v>2799</v>
      </c>
    </row>
    <row r="1099" spans="1:1" x14ac:dyDescent="0.25">
      <c r="A1099" s="4" t="s">
        <v>1896</v>
      </c>
    </row>
    <row r="1100" spans="1:1" x14ac:dyDescent="0.25">
      <c r="A1100" s="4" t="s">
        <v>2486</v>
      </c>
    </row>
    <row r="1101" spans="1:1" x14ac:dyDescent="0.25">
      <c r="A1101" s="4" t="s">
        <v>1941</v>
      </c>
    </row>
    <row r="1102" spans="1:1" x14ac:dyDescent="0.25">
      <c r="A1102" s="4" t="s">
        <v>3078</v>
      </c>
    </row>
    <row r="1103" spans="1:1" x14ac:dyDescent="0.25">
      <c r="A1103" s="4" t="s">
        <v>1060</v>
      </c>
    </row>
    <row r="1104" spans="1:1" x14ac:dyDescent="0.25">
      <c r="A1104" s="4" t="s">
        <v>1213</v>
      </c>
    </row>
    <row r="1105" spans="1:1" x14ac:dyDescent="0.25">
      <c r="A1105" s="4" t="s">
        <v>1154</v>
      </c>
    </row>
    <row r="1106" spans="1:1" x14ac:dyDescent="0.25">
      <c r="A1106" s="4" t="s">
        <v>2834</v>
      </c>
    </row>
    <row r="1107" spans="1:1" x14ac:dyDescent="0.25">
      <c r="A1107" s="4" t="s">
        <v>1711</v>
      </c>
    </row>
    <row r="1108" spans="1:1" x14ac:dyDescent="0.25">
      <c r="A1108" s="4" t="s">
        <v>824</v>
      </c>
    </row>
    <row r="1109" spans="1:1" x14ac:dyDescent="0.25">
      <c r="A1109" s="4" t="s">
        <v>2843</v>
      </c>
    </row>
    <row r="1110" spans="1:1" x14ac:dyDescent="0.25">
      <c r="A1110" s="4" t="s">
        <v>738</v>
      </c>
    </row>
    <row r="1111" spans="1:1" x14ac:dyDescent="0.25">
      <c r="A1111" s="4" t="s">
        <v>255</v>
      </c>
    </row>
    <row r="1112" spans="1:1" x14ac:dyDescent="0.25">
      <c r="A1112" s="4" t="s">
        <v>2462</v>
      </c>
    </row>
    <row r="1113" spans="1:1" x14ac:dyDescent="0.25">
      <c r="A1113" s="4" t="s">
        <v>2908</v>
      </c>
    </row>
    <row r="1114" spans="1:1" x14ac:dyDescent="0.25">
      <c r="A1114" s="4" t="s">
        <v>2855</v>
      </c>
    </row>
    <row r="1115" spans="1:1" x14ac:dyDescent="0.25">
      <c r="A1115" s="4" t="s">
        <v>626</v>
      </c>
    </row>
    <row r="1116" spans="1:1" x14ac:dyDescent="0.25">
      <c r="A1116" s="4" t="s">
        <v>794</v>
      </c>
    </row>
    <row r="1117" spans="1:1" x14ac:dyDescent="0.25">
      <c r="A1117" s="4" t="s">
        <v>1894</v>
      </c>
    </row>
    <row r="1118" spans="1:1" x14ac:dyDescent="0.25">
      <c r="A1118" s="4" t="s">
        <v>2397</v>
      </c>
    </row>
    <row r="1119" spans="1:1" x14ac:dyDescent="0.25">
      <c r="A1119" s="4" t="s">
        <v>3085</v>
      </c>
    </row>
    <row r="1120" spans="1:1" x14ac:dyDescent="0.25">
      <c r="A1120" s="4" t="s">
        <v>1737</v>
      </c>
    </row>
    <row r="1121" spans="1:1" x14ac:dyDescent="0.25">
      <c r="A1121" s="4" t="s">
        <v>942</v>
      </c>
    </row>
    <row r="1122" spans="1:1" x14ac:dyDescent="0.25">
      <c r="A1122" s="4" t="s">
        <v>368</v>
      </c>
    </row>
    <row r="1123" spans="1:1" x14ac:dyDescent="0.25">
      <c r="A1123" s="4" t="s">
        <v>1994</v>
      </c>
    </row>
    <row r="1124" spans="1:1" x14ac:dyDescent="0.25">
      <c r="A1124" s="4" t="s">
        <v>1040</v>
      </c>
    </row>
    <row r="1125" spans="1:1" x14ac:dyDescent="0.25">
      <c r="A1125" s="4" t="s">
        <v>2966</v>
      </c>
    </row>
    <row r="1126" spans="1:1" x14ac:dyDescent="0.25">
      <c r="A1126" s="4" t="s">
        <v>1733</v>
      </c>
    </row>
    <row r="1127" spans="1:1" x14ac:dyDescent="0.25">
      <c r="A1127" s="4" t="s">
        <v>3075</v>
      </c>
    </row>
    <row r="1128" spans="1:1" x14ac:dyDescent="0.25">
      <c r="A1128" s="4" t="s">
        <v>2002</v>
      </c>
    </row>
    <row r="1129" spans="1:1" x14ac:dyDescent="0.25">
      <c r="A1129" s="4" t="s">
        <v>2985</v>
      </c>
    </row>
    <row r="1130" spans="1:1" x14ac:dyDescent="0.25">
      <c r="A1130" s="4" t="s">
        <v>1543</v>
      </c>
    </row>
    <row r="1131" spans="1:1" x14ac:dyDescent="0.25">
      <c r="A1131" s="4" t="s">
        <v>945</v>
      </c>
    </row>
    <row r="1132" spans="1:1" x14ac:dyDescent="0.25">
      <c r="A1132" s="4" t="s">
        <v>1922</v>
      </c>
    </row>
    <row r="1133" spans="1:1" x14ac:dyDescent="0.25">
      <c r="A1133" s="4" t="s">
        <v>1381</v>
      </c>
    </row>
    <row r="1134" spans="1:1" x14ac:dyDescent="0.25">
      <c r="A1134" s="4" t="s">
        <v>3087</v>
      </c>
    </row>
    <row r="1135" spans="1:1" x14ac:dyDescent="0.25">
      <c r="A1135" s="4" t="s">
        <v>1267</v>
      </c>
    </row>
    <row r="1136" spans="1:1" x14ac:dyDescent="0.25">
      <c r="A1136" s="4" t="s">
        <v>2684</v>
      </c>
    </row>
    <row r="1137" spans="1:1" x14ac:dyDescent="0.25">
      <c r="A1137" s="4" t="s">
        <v>1288</v>
      </c>
    </row>
    <row r="1138" spans="1:1" x14ac:dyDescent="0.25">
      <c r="A1138" s="4" t="s">
        <v>347</v>
      </c>
    </row>
    <row r="1139" spans="1:1" x14ac:dyDescent="0.25">
      <c r="A1139" s="4" t="s">
        <v>1429</v>
      </c>
    </row>
    <row r="1140" spans="1:1" x14ac:dyDescent="0.25">
      <c r="A1140" s="4" t="s">
        <v>1977</v>
      </c>
    </row>
    <row r="1141" spans="1:1" x14ac:dyDescent="0.25">
      <c r="A1141" s="4" t="s">
        <v>485</v>
      </c>
    </row>
    <row r="1142" spans="1:1" x14ac:dyDescent="0.25">
      <c r="A1142" s="4" t="s">
        <v>3062</v>
      </c>
    </row>
    <row r="1143" spans="1:1" x14ac:dyDescent="0.25">
      <c r="A1143" s="4" t="s">
        <v>1880</v>
      </c>
    </row>
    <row r="1144" spans="1:1" x14ac:dyDescent="0.25">
      <c r="A1144" s="4" t="s">
        <v>2716</v>
      </c>
    </row>
    <row r="1145" spans="1:1" x14ac:dyDescent="0.25">
      <c r="A1145" s="4" t="s">
        <v>2804</v>
      </c>
    </row>
    <row r="1146" spans="1:1" x14ac:dyDescent="0.25">
      <c r="A1146" s="4" t="s">
        <v>2119</v>
      </c>
    </row>
    <row r="1147" spans="1:1" x14ac:dyDescent="0.25">
      <c r="A1147" s="4" t="s">
        <v>593</v>
      </c>
    </row>
    <row r="1148" spans="1:1" x14ac:dyDescent="0.25">
      <c r="A1148" s="4" t="s">
        <v>313</v>
      </c>
    </row>
    <row r="1149" spans="1:1" x14ac:dyDescent="0.25">
      <c r="A1149" s="4" t="s">
        <v>2618</v>
      </c>
    </row>
    <row r="1150" spans="1:1" x14ac:dyDescent="0.25">
      <c r="A1150" s="4" t="s">
        <v>851</v>
      </c>
    </row>
    <row r="1151" spans="1:1" x14ac:dyDescent="0.25">
      <c r="A1151" s="4" t="s">
        <v>2958</v>
      </c>
    </row>
    <row r="1152" spans="1:1" x14ac:dyDescent="0.25">
      <c r="A1152" s="4" t="s">
        <v>1567</v>
      </c>
    </row>
    <row r="1153" spans="1:1" x14ac:dyDescent="0.25">
      <c r="A1153" s="4" t="s">
        <v>1336</v>
      </c>
    </row>
    <row r="1154" spans="1:1" x14ac:dyDescent="0.25">
      <c r="A1154" s="4" t="s">
        <v>1965</v>
      </c>
    </row>
    <row r="1155" spans="1:1" x14ac:dyDescent="0.25">
      <c r="A1155" s="4" t="s">
        <v>2632</v>
      </c>
    </row>
    <row r="1156" spans="1:1" x14ac:dyDescent="0.25">
      <c r="A1156" s="4" t="s">
        <v>1595</v>
      </c>
    </row>
    <row r="1157" spans="1:1" x14ac:dyDescent="0.25">
      <c r="A1157" s="4" t="s">
        <v>1915</v>
      </c>
    </row>
    <row r="1158" spans="1:1" x14ac:dyDescent="0.25">
      <c r="A1158" s="4" t="s">
        <v>1525</v>
      </c>
    </row>
    <row r="1159" spans="1:1" x14ac:dyDescent="0.25">
      <c r="A1159" s="4" t="s">
        <v>1247</v>
      </c>
    </row>
    <row r="1160" spans="1:1" x14ac:dyDescent="0.25">
      <c r="A1160" s="4" t="s">
        <v>2793</v>
      </c>
    </row>
    <row r="1161" spans="1:1" x14ac:dyDescent="0.25">
      <c r="A1161" s="4" t="s">
        <v>1221</v>
      </c>
    </row>
    <row r="1162" spans="1:1" x14ac:dyDescent="0.25">
      <c r="A1162" s="4" t="s">
        <v>2762</v>
      </c>
    </row>
    <row r="1163" spans="1:1" x14ac:dyDescent="0.25">
      <c r="A1163" s="4" t="s">
        <v>1189</v>
      </c>
    </row>
    <row r="1164" spans="1:1" x14ac:dyDescent="0.25">
      <c r="A1164" s="4" t="s">
        <v>2760</v>
      </c>
    </row>
    <row r="1165" spans="1:1" x14ac:dyDescent="0.25">
      <c r="A1165" s="4" t="s">
        <v>379</v>
      </c>
    </row>
    <row r="1166" spans="1:1" x14ac:dyDescent="0.25">
      <c r="A1166" s="4" t="s">
        <v>2877</v>
      </c>
    </row>
    <row r="1167" spans="1:1" x14ac:dyDescent="0.25">
      <c r="A1167" s="4" t="s">
        <v>2342</v>
      </c>
    </row>
    <row r="1168" spans="1:1" x14ac:dyDescent="0.25">
      <c r="A1168" s="4" t="s">
        <v>2190</v>
      </c>
    </row>
    <row r="1169" spans="1:1" x14ac:dyDescent="0.25">
      <c r="A1169" s="4" t="s">
        <v>1343</v>
      </c>
    </row>
    <row r="1170" spans="1:1" x14ac:dyDescent="0.25">
      <c r="A1170" s="4" t="s">
        <v>2849</v>
      </c>
    </row>
    <row r="1171" spans="1:1" x14ac:dyDescent="0.25">
      <c r="A1171" s="4" t="s">
        <v>2503</v>
      </c>
    </row>
    <row r="1172" spans="1:1" x14ac:dyDescent="0.25">
      <c r="A1172" s="4" t="s">
        <v>1114</v>
      </c>
    </row>
    <row r="1173" spans="1:1" x14ac:dyDescent="0.25">
      <c r="A1173" s="4" t="s">
        <v>2509</v>
      </c>
    </row>
    <row r="1174" spans="1:1" x14ac:dyDescent="0.25">
      <c r="A1174" s="4" t="s">
        <v>1191</v>
      </c>
    </row>
    <row r="1175" spans="1:1" x14ac:dyDescent="0.25">
      <c r="A1175" s="4" t="s">
        <v>1117</v>
      </c>
    </row>
    <row r="1176" spans="1:1" x14ac:dyDescent="0.25">
      <c r="A1176" s="4" t="s">
        <v>284</v>
      </c>
    </row>
    <row r="1177" spans="1:1" x14ac:dyDescent="0.25">
      <c r="A1177" s="4" t="s">
        <v>2492</v>
      </c>
    </row>
    <row r="1178" spans="1:1" x14ac:dyDescent="0.25">
      <c r="A1178" s="4" t="s">
        <v>3124</v>
      </c>
    </row>
    <row r="1179" spans="1:1" x14ac:dyDescent="0.25">
      <c r="A1179" s="4" t="s">
        <v>1231</v>
      </c>
    </row>
    <row r="1180" spans="1:1" x14ac:dyDescent="0.25">
      <c r="A1180" s="4" t="s">
        <v>2913</v>
      </c>
    </row>
    <row r="1181" spans="1:1" x14ac:dyDescent="0.25">
      <c r="A1181" s="4" t="s">
        <v>979</v>
      </c>
    </row>
    <row r="1182" spans="1:1" x14ac:dyDescent="0.25">
      <c r="A1182" s="4" t="s">
        <v>2041</v>
      </c>
    </row>
    <row r="1183" spans="1:1" x14ac:dyDescent="0.25">
      <c r="A1183" s="4" t="s">
        <v>3088</v>
      </c>
    </row>
    <row r="1184" spans="1:1" x14ac:dyDescent="0.25">
      <c r="A1184" s="4" t="s">
        <v>2776</v>
      </c>
    </row>
    <row r="1185" spans="1:1" x14ac:dyDescent="0.25">
      <c r="A1185" s="4" t="s">
        <v>2806</v>
      </c>
    </row>
    <row r="1186" spans="1:1" x14ac:dyDescent="0.25">
      <c r="A1186" s="4" t="s">
        <v>1947</v>
      </c>
    </row>
    <row r="1187" spans="1:1" x14ac:dyDescent="0.25">
      <c r="A1187" s="4" t="s">
        <v>3096</v>
      </c>
    </row>
    <row r="1188" spans="1:1" x14ac:dyDescent="0.25">
      <c r="A1188" s="4" t="s">
        <v>1749</v>
      </c>
    </row>
    <row r="1189" spans="1:1" x14ac:dyDescent="0.25">
      <c r="A1189" s="4" t="s">
        <v>1421</v>
      </c>
    </row>
    <row r="1190" spans="1:1" x14ac:dyDescent="0.25">
      <c r="A1190" s="4" t="s">
        <v>712</v>
      </c>
    </row>
    <row r="1191" spans="1:1" x14ac:dyDescent="0.25">
      <c r="A1191" s="4" t="s">
        <v>1000</v>
      </c>
    </row>
    <row r="1192" spans="1:1" x14ac:dyDescent="0.25">
      <c r="A1192" s="4" t="s">
        <v>1696</v>
      </c>
    </row>
    <row r="1193" spans="1:1" x14ac:dyDescent="0.25">
      <c r="A1193" s="4" t="s">
        <v>3105</v>
      </c>
    </row>
    <row r="1194" spans="1:1" x14ac:dyDescent="0.25">
      <c r="A1194" s="4" t="s">
        <v>2279</v>
      </c>
    </row>
    <row r="1195" spans="1:1" x14ac:dyDescent="0.25">
      <c r="A1195" s="4" t="s">
        <v>1863</v>
      </c>
    </row>
    <row r="1196" spans="1:1" x14ac:dyDescent="0.25">
      <c r="A1196" s="4" t="s">
        <v>2369</v>
      </c>
    </row>
    <row r="1197" spans="1:1" x14ac:dyDescent="0.25">
      <c r="A1197" s="4" t="s">
        <v>2222</v>
      </c>
    </row>
    <row r="1198" spans="1:1" x14ac:dyDescent="0.25">
      <c r="A1198" s="4" t="s">
        <v>650</v>
      </c>
    </row>
    <row r="1199" spans="1:1" x14ac:dyDescent="0.25">
      <c r="A1199" s="4" t="s">
        <v>1041</v>
      </c>
    </row>
    <row r="1200" spans="1:1" x14ac:dyDescent="0.25">
      <c r="A1200" s="4" t="s">
        <v>2733</v>
      </c>
    </row>
    <row r="1201" spans="1:1" x14ac:dyDescent="0.25">
      <c r="A1201" s="4" t="s">
        <v>2111</v>
      </c>
    </row>
    <row r="1202" spans="1:1" x14ac:dyDescent="0.25">
      <c r="A1202" s="4" t="s">
        <v>2350</v>
      </c>
    </row>
    <row r="1203" spans="1:1" x14ac:dyDescent="0.25">
      <c r="A1203" s="4" t="s">
        <v>2956</v>
      </c>
    </row>
    <row r="1204" spans="1:1" x14ac:dyDescent="0.25">
      <c r="A1204" s="4" t="s">
        <v>503</v>
      </c>
    </row>
    <row r="1205" spans="1:1" x14ac:dyDescent="0.25">
      <c r="A1205" s="4" t="s">
        <v>1451</v>
      </c>
    </row>
    <row r="1206" spans="1:1" x14ac:dyDescent="0.25">
      <c r="A1206" s="4" t="s">
        <v>235</v>
      </c>
    </row>
    <row r="1207" spans="1:1" x14ac:dyDescent="0.25">
      <c r="A1207" s="4" t="s">
        <v>2109</v>
      </c>
    </row>
    <row r="1208" spans="1:1" x14ac:dyDescent="0.25">
      <c r="A1208" s="4" t="s">
        <v>2533</v>
      </c>
    </row>
    <row r="1209" spans="1:1" x14ac:dyDescent="0.25">
      <c r="A1209" s="4" t="s">
        <v>2450</v>
      </c>
    </row>
    <row r="1210" spans="1:1" x14ac:dyDescent="0.25">
      <c r="A1210" s="4" t="s">
        <v>2763</v>
      </c>
    </row>
    <row r="1211" spans="1:1" x14ac:dyDescent="0.25">
      <c r="A1211" s="4" t="s">
        <v>2952</v>
      </c>
    </row>
    <row r="1212" spans="1:1" x14ac:dyDescent="0.25">
      <c r="A1212" s="4" t="s">
        <v>1423</v>
      </c>
    </row>
    <row r="1213" spans="1:1" x14ac:dyDescent="0.25">
      <c r="A1213" s="4" t="s">
        <v>3082</v>
      </c>
    </row>
    <row r="1214" spans="1:1" x14ac:dyDescent="0.25">
      <c r="A1214" s="4" t="s">
        <v>3095</v>
      </c>
    </row>
    <row r="1215" spans="1:1" x14ac:dyDescent="0.25">
      <c r="A1215" s="4" t="s">
        <v>2060</v>
      </c>
    </row>
    <row r="1216" spans="1:1" x14ac:dyDescent="0.25">
      <c r="A1216" s="4" t="s">
        <v>2798</v>
      </c>
    </row>
    <row r="1217" spans="1:1" x14ac:dyDescent="0.25">
      <c r="A1217" s="4" t="s">
        <v>989</v>
      </c>
    </row>
    <row r="1218" spans="1:1" x14ac:dyDescent="0.25">
      <c r="A1218" s="4" t="s">
        <v>201</v>
      </c>
    </row>
    <row r="1219" spans="1:1" x14ac:dyDescent="0.25">
      <c r="A1219" s="4" t="s">
        <v>2388</v>
      </c>
    </row>
    <row r="1220" spans="1:1" x14ac:dyDescent="0.25">
      <c r="A1220" s="4" t="s">
        <v>804</v>
      </c>
    </row>
    <row r="1221" spans="1:1" x14ac:dyDescent="0.25">
      <c r="A1221" s="4" t="s">
        <v>2481</v>
      </c>
    </row>
    <row r="1222" spans="1:1" x14ac:dyDescent="0.25">
      <c r="A1222" s="4" t="s">
        <v>2903</v>
      </c>
    </row>
    <row r="1223" spans="1:1" x14ac:dyDescent="0.25">
      <c r="A1223" s="4" t="s">
        <v>1754</v>
      </c>
    </row>
    <row r="1224" spans="1:1" x14ac:dyDescent="0.25">
      <c r="A1224" s="4" t="s">
        <v>1166</v>
      </c>
    </row>
    <row r="1225" spans="1:1" x14ac:dyDescent="0.25">
      <c r="A1225" s="4" t="s">
        <v>991</v>
      </c>
    </row>
    <row r="1226" spans="1:1" x14ac:dyDescent="0.25">
      <c r="A1226" s="4" t="s">
        <v>2207</v>
      </c>
    </row>
    <row r="1227" spans="1:1" x14ac:dyDescent="0.25">
      <c r="A1227" s="4" t="s">
        <v>1823</v>
      </c>
    </row>
    <row r="1228" spans="1:1" x14ac:dyDescent="0.25">
      <c r="A1228" s="4" t="s">
        <v>1229</v>
      </c>
    </row>
    <row r="1229" spans="1:1" x14ac:dyDescent="0.25">
      <c r="A1229" s="4" t="s">
        <v>388</v>
      </c>
    </row>
    <row r="1230" spans="1:1" x14ac:dyDescent="0.25">
      <c r="A1230" s="4" t="s">
        <v>1541</v>
      </c>
    </row>
    <row r="1231" spans="1:1" x14ac:dyDescent="0.25">
      <c r="A1231" s="4" t="s">
        <v>1939</v>
      </c>
    </row>
    <row r="1232" spans="1:1" x14ac:dyDescent="0.25">
      <c r="A1232" s="4" t="s">
        <v>1027</v>
      </c>
    </row>
    <row r="1233" spans="1:1" x14ac:dyDescent="0.25">
      <c r="A1233" s="4" t="s">
        <v>2292</v>
      </c>
    </row>
    <row r="1234" spans="1:1" x14ac:dyDescent="0.25">
      <c r="A1234" s="4" t="s">
        <v>1133</v>
      </c>
    </row>
    <row r="1235" spans="1:1" x14ac:dyDescent="0.25">
      <c r="A1235" s="4" t="s">
        <v>1725</v>
      </c>
    </row>
    <row r="1236" spans="1:1" x14ac:dyDescent="0.25">
      <c r="A1236" s="4" t="s">
        <v>298</v>
      </c>
    </row>
    <row r="1237" spans="1:1" x14ac:dyDescent="0.25">
      <c r="A1237" s="4" t="s">
        <v>2351</v>
      </c>
    </row>
    <row r="1238" spans="1:1" x14ac:dyDescent="0.25">
      <c r="A1238" s="4" t="s">
        <v>3014</v>
      </c>
    </row>
    <row r="1239" spans="1:1" x14ac:dyDescent="0.25">
      <c r="A1239" s="4" t="s">
        <v>2863</v>
      </c>
    </row>
    <row r="1240" spans="1:1" x14ac:dyDescent="0.25">
      <c r="A1240" s="4" t="s">
        <v>2209</v>
      </c>
    </row>
    <row r="1241" spans="1:1" x14ac:dyDescent="0.25">
      <c r="A1241" s="4" t="s">
        <v>2787</v>
      </c>
    </row>
    <row r="1242" spans="1:1" x14ac:dyDescent="0.25">
      <c r="A1242" s="4" t="s">
        <v>2506</v>
      </c>
    </row>
    <row r="1243" spans="1:1" x14ac:dyDescent="0.25">
      <c r="A1243" s="4" t="s">
        <v>2321</v>
      </c>
    </row>
    <row r="1244" spans="1:1" x14ac:dyDescent="0.25">
      <c r="A1244" s="4" t="s">
        <v>1887</v>
      </c>
    </row>
    <row r="1245" spans="1:1" x14ac:dyDescent="0.25">
      <c r="A1245" s="4" t="s">
        <v>1600</v>
      </c>
    </row>
    <row r="1246" spans="1:1" x14ac:dyDescent="0.25">
      <c r="A1246" s="4" t="s">
        <v>2808</v>
      </c>
    </row>
    <row r="1247" spans="1:1" x14ac:dyDescent="0.25">
      <c r="A1247" s="4" t="s">
        <v>2473</v>
      </c>
    </row>
    <row r="1248" spans="1:1" x14ac:dyDescent="0.25">
      <c r="A1248" s="4" t="s">
        <v>1936</v>
      </c>
    </row>
    <row r="1249" spans="1:1" x14ac:dyDescent="0.25">
      <c r="A1249" s="4" t="s">
        <v>2830</v>
      </c>
    </row>
    <row r="1250" spans="1:1" x14ac:dyDescent="0.25">
      <c r="A1250" s="4" t="s">
        <v>2543</v>
      </c>
    </row>
    <row r="1251" spans="1:1" x14ac:dyDescent="0.25">
      <c r="A1251" s="4" t="s">
        <v>1094</v>
      </c>
    </row>
    <row r="1252" spans="1:1" x14ac:dyDescent="0.25">
      <c r="A1252" s="4" t="s">
        <v>1059</v>
      </c>
    </row>
    <row r="1253" spans="1:1" x14ac:dyDescent="0.25">
      <c r="A1253" s="4" t="s">
        <v>2851</v>
      </c>
    </row>
    <row r="1254" spans="1:1" x14ac:dyDescent="0.25">
      <c r="A1254" s="4" t="s">
        <v>1377</v>
      </c>
    </row>
    <row r="1255" spans="1:1" x14ac:dyDescent="0.25">
      <c r="A1255" s="4" t="s">
        <v>2079</v>
      </c>
    </row>
    <row r="1256" spans="1:1" x14ac:dyDescent="0.25">
      <c r="A1256" s="4" t="s">
        <v>665</v>
      </c>
    </row>
    <row r="1257" spans="1:1" x14ac:dyDescent="0.25">
      <c r="A1257" s="4" t="s">
        <v>2566</v>
      </c>
    </row>
    <row r="1258" spans="1:1" x14ac:dyDescent="0.25">
      <c r="A1258" s="4" t="s">
        <v>2446</v>
      </c>
    </row>
    <row r="1259" spans="1:1" x14ac:dyDescent="0.25">
      <c r="A1259" s="4" t="s">
        <v>1260</v>
      </c>
    </row>
    <row r="1260" spans="1:1" x14ac:dyDescent="0.25">
      <c r="A1260" s="4" t="s">
        <v>2741</v>
      </c>
    </row>
    <row r="1261" spans="1:1" x14ac:dyDescent="0.25">
      <c r="A1261" s="4" t="s">
        <v>1592</v>
      </c>
    </row>
    <row r="1262" spans="1:1" x14ac:dyDescent="0.25">
      <c r="A1262" s="4" t="s">
        <v>2232</v>
      </c>
    </row>
    <row r="1263" spans="1:1" x14ac:dyDescent="0.25">
      <c r="A1263" s="4" t="s">
        <v>1315</v>
      </c>
    </row>
    <row r="1264" spans="1:1" x14ac:dyDescent="0.25">
      <c r="A1264" s="4" t="s">
        <v>2150</v>
      </c>
    </row>
    <row r="1265" spans="1:1" x14ac:dyDescent="0.25">
      <c r="A1265" s="4" t="s">
        <v>2651</v>
      </c>
    </row>
    <row r="1266" spans="1:1" x14ac:dyDescent="0.25">
      <c r="A1266" s="4" t="s">
        <v>2164</v>
      </c>
    </row>
    <row r="1267" spans="1:1" x14ac:dyDescent="0.25">
      <c r="A1267" s="4" t="s">
        <v>2487</v>
      </c>
    </row>
    <row r="1268" spans="1:1" x14ac:dyDescent="0.25">
      <c r="A1268" s="4" t="s">
        <v>1739</v>
      </c>
    </row>
    <row r="1269" spans="1:1" x14ac:dyDescent="0.25">
      <c r="A1269" s="4" t="s">
        <v>2035</v>
      </c>
    </row>
    <row r="1270" spans="1:1" x14ac:dyDescent="0.25">
      <c r="A1270" s="4" t="s">
        <v>1878</v>
      </c>
    </row>
    <row r="1271" spans="1:1" x14ac:dyDescent="0.25">
      <c r="A1271" s="4" t="s">
        <v>2519</v>
      </c>
    </row>
    <row r="1272" spans="1:1" x14ac:dyDescent="0.25">
      <c r="A1272" s="4" t="s">
        <v>2603</v>
      </c>
    </row>
    <row r="1273" spans="1:1" x14ac:dyDescent="0.25">
      <c r="A1273" s="4" t="s">
        <v>2829</v>
      </c>
    </row>
    <row r="1274" spans="1:1" x14ac:dyDescent="0.25">
      <c r="A1274" s="4" t="s">
        <v>1611</v>
      </c>
    </row>
    <row r="1275" spans="1:1" x14ac:dyDescent="0.25">
      <c r="A1275" s="4" t="s">
        <v>437</v>
      </c>
    </row>
    <row r="1276" spans="1:1" x14ac:dyDescent="0.25">
      <c r="A1276" s="4" t="s">
        <v>2748</v>
      </c>
    </row>
    <row r="1277" spans="1:1" x14ac:dyDescent="0.25">
      <c r="A1277" s="4" t="s">
        <v>1410</v>
      </c>
    </row>
    <row r="1278" spans="1:1" x14ac:dyDescent="0.25">
      <c r="A1278" s="4" t="s">
        <v>2299</v>
      </c>
    </row>
    <row r="1279" spans="1:1" x14ac:dyDescent="0.25">
      <c r="A1279" s="4" t="s">
        <v>2777</v>
      </c>
    </row>
    <row r="1280" spans="1:1" x14ac:dyDescent="0.25">
      <c r="A1280" s="4" t="s">
        <v>311</v>
      </c>
    </row>
    <row r="1281" spans="1:1" x14ac:dyDescent="0.25">
      <c r="A1281" s="4" t="s">
        <v>2442</v>
      </c>
    </row>
    <row r="1282" spans="1:1" x14ac:dyDescent="0.25">
      <c r="A1282" s="4" t="s">
        <v>2291</v>
      </c>
    </row>
    <row r="1283" spans="1:1" x14ac:dyDescent="0.25">
      <c r="A1283" s="4" t="s">
        <v>2535</v>
      </c>
    </row>
    <row r="1284" spans="1:1" x14ac:dyDescent="0.25">
      <c r="A1284" s="4" t="s">
        <v>3076</v>
      </c>
    </row>
    <row r="1285" spans="1:1" x14ac:dyDescent="0.25">
      <c r="A1285" s="4" t="s">
        <v>2029</v>
      </c>
    </row>
    <row r="1286" spans="1:1" x14ac:dyDescent="0.25">
      <c r="A1286" s="4" t="s">
        <v>2496</v>
      </c>
    </row>
    <row r="1287" spans="1:1" x14ac:dyDescent="0.25">
      <c r="A1287" s="4" t="s">
        <v>916</v>
      </c>
    </row>
    <row r="1288" spans="1:1" x14ac:dyDescent="0.25">
      <c r="A1288" s="4" t="s">
        <v>2967</v>
      </c>
    </row>
    <row r="1289" spans="1:1" x14ac:dyDescent="0.25">
      <c r="A1289" s="4" t="s">
        <v>1125</v>
      </c>
    </row>
    <row r="1290" spans="1:1" x14ac:dyDescent="0.25">
      <c r="A1290" s="4" t="s">
        <v>1998</v>
      </c>
    </row>
    <row r="1291" spans="1:1" x14ac:dyDescent="0.25">
      <c r="A1291" s="4" t="s">
        <v>1029</v>
      </c>
    </row>
    <row r="1292" spans="1:1" x14ac:dyDescent="0.25">
      <c r="A1292" s="4" t="s">
        <v>2084</v>
      </c>
    </row>
    <row r="1293" spans="1:1" x14ac:dyDescent="0.25">
      <c r="A1293" s="4" t="s">
        <v>2637</v>
      </c>
    </row>
    <row r="1294" spans="1:1" x14ac:dyDescent="0.25">
      <c r="A1294" s="4" t="s">
        <v>1882</v>
      </c>
    </row>
    <row r="1295" spans="1:1" x14ac:dyDescent="0.25">
      <c r="A1295" s="4" t="s">
        <v>2944</v>
      </c>
    </row>
    <row r="1296" spans="1:1" x14ac:dyDescent="0.25">
      <c r="A1296" s="4" t="s">
        <v>286</v>
      </c>
    </row>
    <row r="1297" spans="1:1" x14ac:dyDescent="0.25">
      <c r="A1297" s="4" t="s">
        <v>3030</v>
      </c>
    </row>
    <row r="1298" spans="1:1" x14ac:dyDescent="0.25">
      <c r="A1298" s="4" t="s">
        <v>2570</v>
      </c>
    </row>
    <row r="1299" spans="1:1" x14ac:dyDescent="0.25">
      <c r="A1299" s="4" t="s">
        <v>2765</v>
      </c>
    </row>
    <row r="1300" spans="1:1" x14ac:dyDescent="0.25">
      <c r="A1300" s="4" t="s">
        <v>3064</v>
      </c>
    </row>
    <row r="1301" spans="1:1" x14ac:dyDescent="0.25">
      <c r="A1301" s="4" t="s">
        <v>2589</v>
      </c>
    </row>
    <row r="1302" spans="1:1" x14ac:dyDescent="0.25">
      <c r="A1302" s="4" t="s">
        <v>60</v>
      </c>
    </row>
    <row r="1303" spans="1:1" x14ac:dyDescent="0.25">
      <c r="A1303" s="4" t="s">
        <v>1963</v>
      </c>
    </row>
    <row r="1304" spans="1:1" x14ac:dyDescent="0.25">
      <c r="A1304" s="4" t="s">
        <v>2527</v>
      </c>
    </row>
    <row r="1305" spans="1:1" x14ac:dyDescent="0.25">
      <c r="A1305" s="4" t="s">
        <v>2093</v>
      </c>
    </row>
    <row r="1306" spans="1:1" x14ac:dyDescent="0.25">
      <c r="A1306" s="4" t="s">
        <v>918</v>
      </c>
    </row>
    <row r="1307" spans="1:1" x14ac:dyDescent="0.25">
      <c r="A1307" s="4" t="s">
        <v>2794</v>
      </c>
    </row>
    <row r="1308" spans="1:1" x14ac:dyDescent="0.25">
      <c r="A1308" s="4" t="s">
        <v>1740</v>
      </c>
    </row>
    <row r="1309" spans="1:1" x14ac:dyDescent="0.25">
      <c r="A1309" s="4" t="s">
        <v>2898</v>
      </c>
    </row>
    <row r="1310" spans="1:1" x14ac:dyDescent="0.25">
      <c r="A1310" s="4" t="s">
        <v>2517</v>
      </c>
    </row>
    <row r="1311" spans="1:1" x14ac:dyDescent="0.25">
      <c r="A1311" s="4" t="s">
        <v>1037</v>
      </c>
    </row>
    <row r="1312" spans="1:1" x14ac:dyDescent="0.25">
      <c r="A1312" s="4" t="s">
        <v>1853</v>
      </c>
    </row>
    <row r="1313" spans="1:1" x14ac:dyDescent="0.25">
      <c r="A1313" s="4" t="s">
        <v>674</v>
      </c>
    </row>
    <row r="1314" spans="1:1" x14ac:dyDescent="0.25">
      <c r="A1314" s="4" t="s">
        <v>513</v>
      </c>
    </row>
    <row r="1315" spans="1:1" x14ac:dyDescent="0.25">
      <c r="A1315" s="4" t="s">
        <v>125</v>
      </c>
    </row>
    <row r="1316" spans="1:1" x14ac:dyDescent="0.25">
      <c r="A1316" s="4" t="s">
        <v>1875</v>
      </c>
    </row>
    <row r="1317" spans="1:1" x14ac:dyDescent="0.25">
      <c r="A1317" s="4" t="s">
        <v>2298</v>
      </c>
    </row>
    <row r="1318" spans="1:1" x14ac:dyDescent="0.25">
      <c r="A1318" s="4" t="s">
        <v>1893</v>
      </c>
    </row>
    <row r="1319" spans="1:1" x14ac:dyDescent="0.25">
      <c r="A1319" s="4" t="s">
        <v>2272</v>
      </c>
    </row>
    <row r="1320" spans="1:1" x14ac:dyDescent="0.25">
      <c r="A1320" s="4" t="s">
        <v>2308</v>
      </c>
    </row>
    <row r="1321" spans="1:1" x14ac:dyDescent="0.25">
      <c r="A1321" s="4" t="s">
        <v>736</v>
      </c>
    </row>
    <row r="1322" spans="1:1" x14ac:dyDescent="0.25">
      <c r="A1322" s="4" t="s">
        <v>1420</v>
      </c>
    </row>
    <row r="1323" spans="1:1" x14ac:dyDescent="0.25">
      <c r="A1323" s="4" t="s">
        <v>3057</v>
      </c>
    </row>
    <row r="1324" spans="1:1" x14ac:dyDescent="0.25">
      <c r="A1324" s="4" t="s">
        <v>1468</v>
      </c>
    </row>
    <row r="1325" spans="1:1" x14ac:dyDescent="0.25">
      <c r="A1325" s="4" t="s">
        <v>2814</v>
      </c>
    </row>
    <row r="1326" spans="1:1" x14ac:dyDescent="0.25">
      <c r="A1326" s="4" t="s">
        <v>2439</v>
      </c>
    </row>
    <row r="1327" spans="1:1" x14ac:dyDescent="0.25">
      <c r="A1327" s="4" t="s">
        <v>2931</v>
      </c>
    </row>
    <row r="1328" spans="1:1" x14ac:dyDescent="0.25">
      <c r="A1328" s="4" t="s">
        <v>2381</v>
      </c>
    </row>
    <row r="1329" spans="1:1" x14ac:dyDescent="0.25">
      <c r="A1329" s="4" t="s">
        <v>583</v>
      </c>
    </row>
    <row r="1330" spans="1:1" x14ac:dyDescent="0.25">
      <c r="A1330" s="4" t="s">
        <v>2998</v>
      </c>
    </row>
    <row r="1331" spans="1:1" x14ac:dyDescent="0.25">
      <c r="A1331" s="4" t="s">
        <v>2600</v>
      </c>
    </row>
    <row r="1332" spans="1:1" x14ac:dyDescent="0.25">
      <c r="A1332" s="4" t="s">
        <v>252</v>
      </c>
    </row>
    <row r="1333" spans="1:1" x14ac:dyDescent="0.25">
      <c r="A1333" s="4" t="s">
        <v>2875</v>
      </c>
    </row>
    <row r="1334" spans="1:1" x14ac:dyDescent="0.25">
      <c r="A1334" s="4" t="s">
        <v>1560</v>
      </c>
    </row>
    <row r="1335" spans="1:1" x14ac:dyDescent="0.25">
      <c r="A1335" s="4" t="s">
        <v>1971</v>
      </c>
    </row>
    <row r="1336" spans="1:1" x14ac:dyDescent="0.25">
      <c r="A1336" s="4" t="s">
        <v>1072</v>
      </c>
    </row>
    <row r="1337" spans="1:1" x14ac:dyDescent="0.25">
      <c r="A1337" s="4" t="s">
        <v>134</v>
      </c>
    </row>
    <row r="1338" spans="1:1" x14ac:dyDescent="0.25">
      <c r="A1338" s="4" t="s">
        <v>3118</v>
      </c>
    </row>
    <row r="1339" spans="1:1" x14ac:dyDescent="0.25">
      <c r="A1339" s="4" t="s">
        <v>1200</v>
      </c>
    </row>
    <row r="1340" spans="1:1" x14ac:dyDescent="0.25">
      <c r="A1340" s="4" t="s">
        <v>1206</v>
      </c>
    </row>
    <row r="1341" spans="1:1" x14ac:dyDescent="0.25">
      <c r="A1341" s="4" t="s">
        <v>1767</v>
      </c>
    </row>
    <row r="1342" spans="1:1" x14ac:dyDescent="0.25">
      <c r="A1342" s="4" t="s">
        <v>1969</v>
      </c>
    </row>
    <row r="1343" spans="1:1" x14ac:dyDescent="0.25">
      <c r="A1343" s="4" t="s">
        <v>637</v>
      </c>
    </row>
    <row r="1344" spans="1:1" x14ac:dyDescent="0.25">
      <c r="A1344" s="4" t="s">
        <v>2705</v>
      </c>
    </row>
    <row r="1345" spans="1:1" x14ac:dyDescent="0.25">
      <c r="A1345" s="4" t="s">
        <v>2531</v>
      </c>
    </row>
    <row r="1346" spans="1:1" x14ac:dyDescent="0.25">
      <c r="A1346" s="4" t="s">
        <v>998</v>
      </c>
    </row>
    <row r="1347" spans="1:1" x14ac:dyDescent="0.25">
      <c r="A1347" s="4" t="s">
        <v>2681</v>
      </c>
    </row>
    <row r="1348" spans="1:1" x14ac:dyDescent="0.25">
      <c r="A1348" s="4" t="s">
        <v>854</v>
      </c>
    </row>
    <row r="1349" spans="1:1" x14ac:dyDescent="0.25">
      <c r="A1349" s="4" t="s">
        <v>1461</v>
      </c>
    </row>
    <row r="1350" spans="1:1" x14ac:dyDescent="0.25">
      <c r="A1350" s="4" t="s">
        <v>924</v>
      </c>
    </row>
    <row r="1351" spans="1:1" x14ac:dyDescent="0.25">
      <c r="A1351" s="4" t="s">
        <v>1204</v>
      </c>
    </row>
    <row r="1352" spans="1:1" x14ac:dyDescent="0.25">
      <c r="A1352" s="4" t="s">
        <v>2200</v>
      </c>
    </row>
    <row r="1353" spans="1:1" x14ac:dyDescent="0.25">
      <c r="A1353" s="4" t="s">
        <v>1984</v>
      </c>
    </row>
    <row r="1354" spans="1:1" x14ac:dyDescent="0.25">
      <c r="A1354" s="4" t="s">
        <v>2924</v>
      </c>
    </row>
    <row r="1355" spans="1:1" x14ac:dyDescent="0.25">
      <c r="A1355" s="4" t="s">
        <v>2480</v>
      </c>
    </row>
    <row r="1356" spans="1:1" x14ac:dyDescent="0.25">
      <c r="A1356" s="4" t="s">
        <v>2031</v>
      </c>
    </row>
    <row r="1357" spans="1:1" x14ac:dyDescent="0.25">
      <c r="A1357" s="4" t="s">
        <v>1686</v>
      </c>
    </row>
    <row r="1358" spans="1:1" x14ac:dyDescent="0.25">
      <c r="A1358" s="4" t="s">
        <v>817</v>
      </c>
    </row>
    <row r="1359" spans="1:1" x14ac:dyDescent="0.25">
      <c r="A1359" s="4" t="s">
        <v>472</v>
      </c>
    </row>
    <row r="1360" spans="1:1" x14ac:dyDescent="0.25">
      <c r="A1360" s="4" t="s">
        <v>2301</v>
      </c>
    </row>
    <row r="1361" spans="1:1" x14ac:dyDescent="0.25">
      <c r="A1361" s="4" t="s">
        <v>1797</v>
      </c>
    </row>
    <row r="1362" spans="1:1" x14ac:dyDescent="0.25">
      <c r="A1362" s="4" t="s">
        <v>325</v>
      </c>
    </row>
    <row r="1363" spans="1:1" x14ac:dyDescent="0.25">
      <c r="A1363" s="4" t="s">
        <v>1415</v>
      </c>
    </row>
    <row r="1364" spans="1:1" x14ac:dyDescent="0.25">
      <c r="A1364" s="4" t="s">
        <v>2059</v>
      </c>
    </row>
    <row r="1365" spans="1:1" x14ac:dyDescent="0.25">
      <c r="A1365" s="4" t="s">
        <v>1731</v>
      </c>
    </row>
    <row r="1366" spans="1:1" x14ac:dyDescent="0.25">
      <c r="A1366" s="4" t="s">
        <v>1726</v>
      </c>
    </row>
    <row r="1367" spans="1:1" x14ac:dyDescent="0.25">
      <c r="A1367" s="4" t="s">
        <v>2669</v>
      </c>
    </row>
    <row r="1368" spans="1:1" x14ac:dyDescent="0.25">
      <c r="A1368" s="4" t="s">
        <v>1033</v>
      </c>
    </row>
    <row r="1369" spans="1:1" x14ac:dyDescent="0.25">
      <c r="A1369" s="4" t="s">
        <v>768</v>
      </c>
    </row>
    <row r="1370" spans="1:1" x14ac:dyDescent="0.25">
      <c r="A1370" s="4" t="s">
        <v>2418</v>
      </c>
    </row>
    <row r="1371" spans="1:1" x14ac:dyDescent="0.25">
      <c r="A1371" s="4" t="s">
        <v>1615</v>
      </c>
    </row>
    <row r="1372" spans="1:1" x14ac:dyDescent="0.25">
      <c r="A1372" s="4" t="s">
        <v>1022</v>
      </c>
    </row>
    <row r="1373" spans="1:1" x14ac:dyDescent="0.25">
      <c r="A1373" s="4" t="s">
        <v>3102</v>
      </c>
    </row>
    <row r="1374" spans="1:1" x14ac:dyDescent="0.25">
      <c r="A1374" s="4" t="s">
        <v>1218</v>
      </c>
    </row>
    <row r="1375" spans="1:1" x14ac:dyDescent="0.25">
      <c r="A1375" s="4" t="s">
        <v>1639</v>
      </c>
    </row>
    <row r="1376" spans="1:1" x14ac:dyDescent="0.25">
      <c r="A1376" s="4" t="s">
        <v>173</v>
      </c>
    </row>
    <row r="1377" spans="1:1" x14ac:dyDescent="0.25">
      <c r="A1377" s="4" t="s">
        <v>1897</v>
      </c>
    </row>
    <row r="1378" spans="1:1" x14ac:dyDescent="0.25">
      <c r="A1378" s="4" t="s">
        <v>390</v>
      </c>
    </row>
    <row r="1379" spans="1:1" x14ac:dyDescent="0.25">
      <c r="A1379" s="4" t="s">
        <v>2757</v>
      </c>
    </row>
    <row r="1380" spans="1:1" x14ac:dyDescent="0.25">
      <c r="A1380" s="4" t="s">
        <v>1701</v>
      </c>
    </row>
    <row r="1381" spans="1:1" x14ac:dyDescent="0.25">
      <c r="A1381" s="4" t="s">
        <v>2283</v>
      </c>
    </row>
    <row r="1382" spans="1:1" x14ac:dyDescent="0.25">
      <c r="A1382" s="4" t="s">
        <v>1292</v>
      </c>
    </row>
    <row r="1383" spans="1:1" x14ac:dyDescent="0.25">
      <c r="A1383" s="4" t="s">
        <v>2137</v>
      </c>
    </row>
    <row r="1384" spans="1:1" x14ac:dyDescent="0.25">
      <c r="A1384" s="4" t="s">
        <v>212</v>
      </c>
    </row>
    <row r="1385" spans="1:1" x14ac:dyDescent="0.25">
      <c r="A1385" s="4" t="s">
        <v>1236</v>
      </c>
    </row>
    <row r="1386" spans="1:1" x14ac:dyDescent="0.25">
      <c r="A1386" s="4" t="s">
        <v>2177</v>
      </c>
    </row>
    <row r="1387" spans="1:1" x14ac:dyDescent="0.25">
      <c r="A1387" s="4" t="s">
        <v>1479</v>
      </c>
    </row>
    <row r="1388" spans="1:1" x14ac:dyDescent="0.25">
      <c r="A1388" s="4" t="s">
        <v>177</v>
      </c>
    </row>
    <row r="1389" spans="1:1" x14ac:dyDescent="0.25">
      <c r="A1389" s="4" t="s">
        <v>2759</v>
      </c>
    </row>
    <row r="1390" spans="1:1" x14ac:dyDescent="0.25">
      <c r="A1390" s="4" t="s">
        <v>2616</v>
      </c>
    </row>
    <row r="1391" spans="1:1" x14ac:dyDescent="0.25">
      <c r="A1391" s="4" t="s">
        <v>1713</v>
      </c>
    </row>
    <row r="1392" spans="1:1" x14ac:dyDescent="0.25">
      <c r="A1392" s="4" t="s">
        <v>2096</v>
      </c>
    </row>
    <row r="1393" spans="1:1" x14ac:dyDescent="0.25">
      <c r="A1393" s="4" t="s">
        <v>1798</v>
      </c>
    </row>
    <row r="1394" spans="1:1" x14ac:dyDescent="0.25">
      <c r="A1394" s="4" t="s">
        <v>2530</v>
      </c>
    </row>
    <row r="1395" spans="1:1" x14ac:dyDescent="0.25">
      <c r="A1395" s="4" t="s">
        <v>1931</v>
      </c>
    </row>
    <row r="1396" spans="1:1" x14ac:dyDescent="0.25">
      <c r="A1396" s="4" t="s">
        <v>2844</v>
      </c>
    </row>
    <row r="1397" spans="1:1" x14ac:dyDescent="0.25">
      <c r="A1397" s="4" t="s">
        <v>1344</v>
      </c>
    </row>
    <row r="1398" spans="1:1" x14ac:dyDescent="0.25">
      <c r="A1398" s="4" t="s">
        <v>2819</v>
      </c>
    </row>
    <row r="1399" spans="1:1" x14ac:dyDescent="0.25">
      <c r="A1399" s="4" t="s">
        <v>2970</v>
      </c>
    </row>
    <row r="1400" spans="1:1" x14ac:dyDescent="0.25">
      <c r="A1400" s="4" t="s">
        <v>2062</v>
      </c>
    </row>
    <row r="1401" spans="1:1" x14ac:dyDescent="0.25">
      <c r="A1401" s="4" t="s">
        <v>1358</v>
      </c>
    </row>
    <row r="1402" spans="1:1" x14ac:dyDescent="0.25">
      <c r="A1402" s="4" t="s">
        <v>185</v>
      </c>
    </row>
    <row r="1403" spans="1:1" x14ac:dyDescent="0.25">
      <c r="A1403" s="4" t="s">
        <v>2023</v>
      </c>
    </row>
    <row r="1404" spans="1:1" x14ac:dyDescent="0.25">
      <c r="A1404" s="4" t="s">
        <v>1680</v>
      </c>
    </row>
    <row r="1405" spans="1:1" x14ac:dyDescent="0.25">
      <c r="A1405" s="4" t="s">
        <v>3098</v>
      </c>
    </row>
    <row r="1406" spans="1:1" x14ac:dyDescent="0.25">
      <c r="A1406" s="4" t="s">
        <v>901</v>
      </c>
    </row>
    <row r="1407" spans="1:1" x14ac:dyDescent="0.25">
      <c r="A1407" s="4" t="s">
        <v>1142</v>
      </c>
    </row>
    <row r="1408" spans="1:1" x14ac:dyDescent="0.25">
      <c r="A1408" s="4" t="s">
        <v>2604</v>
      </c>
    </row>
    <row r="1409" spans="1:1" x14ac:dyDescent="0.25">
      <c r="A1409" s="4" t="s">
        <v>1917</v>
      </c>
    </row>
    <row r="1410" spans="1:1" x14ac:dyDescent="0.25">
      <c r="A1410" s="4" t="s">
        <v>2697</v>
      </c>
    </row>
    <row r="1411" spans="1:1" x14ac:dyDescent="0.25">
      <c r="A1411" s="4" t="s">
        <v>1243</v>
      </c>
    </row>
    <row r="1412" spans="1:1" x14ac:dyDescent="0.25">
      <c r="A1412" s="4" t="s">
        <v>586</v>
      </c>
    </row>
    <row r="1413" spans="1:1" x14ac:dyDescent="0.25">
      <c r="A1413" s="4" t="s">
        <v>1649</v>
      </c>
    </row>
    <row r="1414" spans="1:1" x14ac:dyDescent="0.25">
      <c r="A1414" s="4" t="s">
        <v>598</v>
      </c>
    </row>
    <row r="1415" spans="1:1" x14ac:dyDescent="0.25">
      <c r="A1415" s="4" t="s">
        <v>694</v>
      </c>
    </row>
    <row r="1416" spans="1:1" x14ac:dyDescent="0.25">
      <c r="A1416" s="4" t="s">
        <v>2211</v>
      </c>
    </row>
    <row r="1417" spans="1:1" x14ac:dyDescent="0.25">
      <c r="A1417" s="4" t="s">
        <v>1116</v>
      </c>
    </row>
    <row r="1418" spans="1:1" x14ac:dyDescent="0.25">
      <c r="A1418" s="4" t="s">
        <v>2807</v>
      </c>
    </row>
    <row r="1419" spans="1:1" x14ac:dyDescent="0.25">
      <c r="A1419" s="4" t="s">
        <v>2289</v>
      </c>
    </row>
    <row r="1420" spans="1:1" x14ac:dyDescent="0.25">
      <c r="A1420" s="4" t="s">
        <v>3099</v>
      </c>
    </row>
    <row r="1421" spans="1:1" x14ac:dyDescent="0.25">
      <c r="A1421" s="4" t="s">
        <v>1699</v>
      </c>
    </row>
    <row r="1422" spans="1:1" x14ac:dyDescent="0.25">
      <c r="A1422" s="4" t="s">
        <v>1780</v>
      </c>
    </row>
    <row r="1423" spans="1:1" x14ac:dyDescent="0.25">
      <c r="A1423" s="4" t="s">
        <v>553</v>
      </c>
    </row>
    <row r="1424" spans="1:1" x14ac:dyDescent="0.25">
      <c r="A1424" s="4" t="s">
        <v>1466</v>
      </c>
    </row>
    <row r="1425" spans="1:1" x14ac:dyDescent="0.25">
      <c r="A1425" s="4" t="s">
        <v>595</v>
      </c>
    </row>
    <row r="1426" spans="1:1" x14ac:dyDescent="0.25">
      <c r="A1426" s="4" t="s">
        <v>1762</v>
      </c>
    </row>
    <row r="1427" spans="1:1" x14ac:dyDescent="0.25">
      <c r="A1427" s="4" t="s">
        <v>2938</v>
      </c>
    </row>
    <row r="1428" spans="1:1" x14ac:dyDescent="0.25">
      <c r="A1428" s="4" t="s">
        <v>2880</v>
      </c>
    </row>
    <row r="1429" spans="1:1" x14ac:dyDescent="0.25">
      <c r="A1429" s="4" t="s">
        <v>1164</v>
      </c>
    </row>
    <row r="1430" spans="1:1" x14ac:dyDescent="0.25">
      <c r="A1430" s="4" t="s">
        <v>1342</v>
      </c>
    </row>
    <row r="1431" spans="1:1" x14ac:dyDescent="0.25">
      <c r="A1431" s="4" t="s">
        <v>2216</v>
      </c>
    </row>
    <row r="1432" spans="1:1" x14ac:dyDescent="0.25">
      <c r="A1432" s="4" t="s">
        <v>2038</v>
      </c>
    </row>
    <row r="1433" spans="1:1" x14ac:dyDescent="0.25">
      <c r="A1433" s="4" t="s">
        <v>1509</v>
      </c>
    </row>
    <row r="1434" spans="1:1" x14ac:dyDescent="0.25">
      <c r="A1434" s="4" t="s">
        <v>1906</v>
      </c>
    </row>
    <row r="1435" spans="1:1" x14ac:dyDescent="0.25">
      <c r="A1435" s="4" t="s">
        <v>3063</v>
      </c>
    </row>
    <row r="1436" spans="1:1" x14ac:dyDescent="0.25">
      <c r="A1436" s="4" t="s">
        <v>1753</v>
      </c>
    </row>
    <row r="1437" spans="1:1" x14ac:dyDescent="0.25">
      <c r="A1437" s="4" t="s">
        <v>461</v>
      </c>
    </row>
    <row r="1438" spans="1:1" x14ac:dyDescent="0.25">
      <c r="A1438" s="4" t="s">
        <v>1079</v>
      </c>
    </row>
    <row r="1439" spans="1:1" x14ac:dyDescent="0.25">
      <c r="A1439" s="4" t="s">
        <v>3111</v>
      </c>
    </row>
    <row r="1440" spans="1:1" x14ac:dyDescent="0.25">
      <c r="A1440" s="4" t="s">
        <v>1453</v>
      </c>
    </row>
    <row r="1441" spans="1:1" x14ac:dyDescent="0.25">
      <c r="A1441" s="4" t="s">
        <v>2700</v>
      </c>
    </row>
    <row r="1442" spans="1:1" x14ac:dyDescent="0.25">
      <c r="A1442" s="4" t="s">
        <v>2559</v>
      </c>
    </row>
    <row r="1443" spans="1:1" x14ac:dyDescent="0.25">
      <c r="A1443" s="4" t="s">
        <v>1557</v>
      </c>
    </row>
    <row r="1444" spans="1:1" x14ac:dyDescent="0.25">
      <c r="A1444" s="4" t="s">
        <v>2261</v>
      </c>
    </row>
    <row r="1445" spans="1:1" x14ac:dyDescent="0.25">
      <c r="A1445" s="4" t="s">
        <v>1113</v>
      </c>
    </row>
    <row r="1446" spans="1:1" x14ac:dyDescent="0.25">
      <c r="A1446" s="4" t="s">
        <v>429</v>
      </c>
    </row>
    <row r="1447" spans="1:1" x14ac:dyDescent="0.25">
      <c r="A1447" s="4" t="s">
        <v>2624</v>
      </c>
    </row>
    <row r="1448" spans="1:1" x14ac:dyDescent="0.25">
      <c r="A1448" s="4" t="s">
        <v>2854</v>
      </c>
    </row>
    <row r="1449" spans="1:1" x14ac:dyDescent="0.25">
      <c r="A1449" s="4" t="s">
        <v>2848</v>
      </c>
    </row>
    <row r="1450" spans="1:1" x14ac:dyDescent="0.25">
      <c r="A1450" s="4" t="s">
        <v>1660</v>
      </c>
    </row>
    <row r="1451" spans="1:1" x14ac:dyDescent="0.25">
      <c r="A1451" s="4" t="s">
        <v>2338</v>
      </c>
    </row>
    <row r="1452" spans="1:1" x14ac:dyDescent="0.25">
      <c r="A1452" s="4" t="s">
        <v>62</v>
      </c>
    </row>
    <row r="1453" spans="1:1" x14ac:dyDescent="0.25">
      <c r="A1453" s="4" t="s">
        <v>3026</v>
      </c>
    </row>
    <row r="1454" spans="1:1" x14ac:dyDescent="0.25">
      <c r="A1454" s="4" t="s">
        <v>2605</v>
      </c>
    </row>
    <row r="1455" spans="1:1" x14ac:dyDescent="0.25">
      <c r="A1455" s="4" t="s">
        <v>2104</v>
      </c>
    </row>
    <row r="1456" spans="1:1" x14ac:dyDescent="0.25">
      <c r="A1456" s="4" t="s">
        <v>631</v>
      </c>
    </row>
    <row r="1457" spans="1:1" x14ac:dyDescent="0.25">
      <c r="A1457" s="4" t="s">
        <v>2709</v>
      </c>
    </row>
    <row r="1458" spans="1:1" x14ac:dyDescent="0.25">
      <c r="A1458" s="4" t="s">
        <v>2113</v>
      </c>
    </row>
    <row r="1459" spans="1:1" x14ac:dyDescent="0.25">
      <c r="A1459" s="4" t="s">
        <v>620</v>
      </c>
    </row>
    <row r="1460" spans="1:1" x14ac:dyDescent="0.25">
      <c r="A1460" s="4" t="s">
        <v>2693</v>
      </c>
    </row>
    <row r="1461" spans="1:1" x14ac:dyDescent="0.25">
      <c r="A1461" s="4" t="s">
        <v>1714</v>
      </c>
    </row>
    <row r="1462" spans="1:1" x14ac:dyDescent="0.25">
      <c r="A1462" s="4" t="s">
        <v>796</v>
      </c>
    </row>
    <row r="1463" spans="1:1" x14ac:dyDescent="0.25">
      <c r="A1463" s="4" t="s">
        <v>745</v>
      </c>
    </row>
    <row r="1464" spans="1:1" x14ac:dyDescent="0.25">
      <c r="A1464" s="4" t="s">
        <v>2475</v>
      </c>
    </row>
    <row r="1465" spans="1:1" x14ac:dyDescent="0.25">
      <c r="A1465" s="4" t="s">
        <v>3125</v>
      </c>
    </row>
    <row r="1466" spans="1:1" x14ac:dyDescent="0.25">
      <c r="A1466" s="4" t="s">
        <v>246</v>
      </c>
    </row>
    <row r="1467" spans="1:1" x14ac:dyDescent="0.25">
      <c r="A1467" s="4" t="s">
        <v>2633</v>
      </c>
    </row>
    <row r="1468" spans="1:1" x14ac:dyDescent="0.25">
      <c r="A1468" s="4" t="s">
        <v>645</v>
      </c>
    </row>
    <row r="1469" spans="1:1" x14ac:dyDescent="0.25">
      <c r="A1469" s="4" t="s">
        <v>641</v>
      </c>
    </row>
    <row r="1470" spans="1:1" x14ac:dyDescent="0.25">
      <c r="A1470" s="4" t="s">
        <v>1990</v>
      </c>
    </row>
    <row r="1471" spans="1:1" x14ac:dyDescent="0.25">
      <c r="A1471" s="4" t="s">
        <v>2092</v>
      </c>
    </row>
    <row r="1472" spans="1:1" x14ac:dyDescent="0.25">
      <c r="A1472" s="4" t="s">
        <v>2873</v>
      </c>
    </row>
    <row r="1473" spans="1:1" x14ac:dyDescent="0.25">
      <c r="A1473" s="4" t="s">
        <v>2191</v>
      </c>
    </row>
    <row r="1474" spans="1:1" x14ac:dyDescent="0.25">
      <c r="A1474" s="4" t="s">
        <v>2146</v>
      </c>
    </row>
    <row r="1475" spans="1:1" x14ac:dyDescent="0.25">
      <c r="A1475" s="4" t="s">
        <v>2826</v>
      </c>
    </row>
    <row r="1476" spans="1:1" x14ac:dyDescent="0.25">
      <c r="A1476" s="4" t="s">
        <v>1257</v>
      </c>
    </row>
    <row r="1477" spans="1:1" x14ac:dyDescent="0.25">
      <c r="A1477" s="4" t="s">
        <v>506</v>
      </c>
    </row>
    <row r="1478" spans="1:1" x14ac:dyDescent="0.25">
      <c r="A1478" s="4" t="s">
        <v>1778</v>
      </c>
    </row>
    <row r="1479" spans="1:1" x14ac:dyDescent="0.25">
      <c r="A1479" s="4" t="s">
        <v>702</v>
      </c>
    </row>
    <row r="1480" spans="1:1" x14ac:dyDescent="0.25">
      <c r="A1480" s="4" t="s">
        <v>2288</v>
      </c>
    </row>
    <row r="1481" spans="1:1" x14ac:dyDescent="0.25">
      <c r="A1481" s="4" t="s">
        <v>781</v>
      </c>
    </row>
    <row r="1482" spans="1:1" x14ac:dyDescent="0.25">
      <c r="A1482" s="4" t="s">
        <v>2817</v>
      </c>
    </row>
    <row r="1483" spans="1:1" x14ac:dyDescent="0.25">
      <c r="A1483" s="4" t="s">
        <v>2495</v>
      </c>
    </row>
    <row r="1484" spans="1:1" x14ac:dyDescent="0.25">
      <c r="A1484" s="4" t="s">
        <v>2796</v>
      </c>
    </row>
    <row r="1485" spans="1:1" x14ac:dyDescent="0.25">
      <c r="A1485" s="4" t="s">
        <v>610</v>
      </c>
    </row>
    <row r="1486" spans="1:1" x14ac:dyDescent="0.25">
      <c r="A1486" s="4" t="s">
        <v>319</v>
      </c>
    </row>
    <row r="1487" spans="1:1" x14ac:dyDescent="0.25">
      <c r="A1487" s="4" t="s">
        <v>3024</v>
      </c>
    </row>
    <row r="1488" spans="1:1" x14ac:dyDescent="0.25">
      <c r="A1488" s="4" t="s">
        <v>3100</v>
      </c>
    </row>
    <row r="1489" spans="1:1" x14ac:dyDescent="0.25">
      <c r="A1489" s="4" t="s">
        <v>71</v>
      </c>
    </row>
    <row r="1490" spans="1:1" x14ac:dyDescent="0.25">
      <c r="A1490" s="4" t="s">
        <v>2400</v>
      </c>
    </row>
    <row r="1491" spans="1:1" x14ac:dyDescent="0.25">
      <c r="A1491" s="4" t="s">
        <v>2341</v>
      </c>
    </row>
    <row r="1492" spans="1:1" x14ac:dyDescent="0.25">
      <c r="A1492" s="4" t="s">
        <v>1689</v>
      </c>
    </row>
    <row r="1493" spans="1:1" x14ac:dyDescent="0.25">
      <c r="A1493" s="4" t="s">
        <v>2732</v>
      </c>
    </row>
    <row r="1494" spans="1:1" x14ac:dyDescent="0.25">
      <c r="A1494" s="4" t="s">
        <v>2244</v>
      </c>
    </row>
    <row r="1495" spans="1:1" x14ac:dyDescent="0.25">
      <c r="A1495" s="4" t="s">
        <v>2448</v>
      </c>
    </row>
    <row r="1496" spans="1:1" x14ac:dyDescent="0.25">
      <c r="A1496" s="4" t="s">
        <v>315</v>
      </c>
    </row>
    <row r="1497" spans="1:1" x14ac:dyDescent="0.25">
      <c r="A1497" s="4" t="s">
        <v>2254</v>
      </c>
    </row>
    <row r="1498" spans="1:1" x14ac:dyDescent="0.25">
      <c r="A1498" s="4" t="s">
        <v>260</v>
      </c>
    </row>
    <row r="1499" spans="1:1" x14ac:dyDescent="0.25">
      <c r="A1499" s="4" t="s">
        <v>826</v>
      </c>
    </row>
    <row r="1500" spans="1:1" x14ac:dyDescent="0.25">
      <c r="A1500" s="4" t="s">
        <v>2907</v>
      </c>
    </row>
    <row r="1501" spans="1:1" x14ac:dyDescent="0.25">
      <c r="A1501" s="4" t="s">
        <v>1979</v>
      </c>
    </row>
    <row r="1502" spans="1:1" x14ac:dyDescent="0.25">
      <c r="A1502" s="4" t="s">
        <v>1120</v>
      </c>
    </row>
    <row r="1503" spans="1:1" x14ac:dyDescent="0.25">
      <c r="A1503" s="4" t="s">
        <v>1104</v>
      </c>
    </row>
    <row r="1504" spans="1:1" x14ac:dyDescent="0.25">
      <c r="A1504" s="4" t="s">
        <v>1973</v>
      </c>
    </row>
    <row r="1505" spans="1:1" x14ac:dyDescent="0.25">
      <c r="A1505" s="4" t="s">
        <v>3011</v>
      </c>
    </row>
    <row r="1506" spans="1:1" x14ac:dyDescent="0.25">
      <c r="A1506" s="4" t="s">
        <v>1389</v>
      </c>
    </row>
    <row r="1507" spans="1:1" x14ac:dyDescent="0.25">
      <c r="A1507" s="4" t="s">
        <v>1521</v>
      </c>
    </row>
    <row r="1508" spans="1:1" x14ac:dyDescent="0.25">
      <c r="A1508" s="4" t="s">
        <v>624</v>
      </c>
    </row>
    <row r="1509" spans="1:1" x14ac:dyDescent="0.25">
      <c r="A1509" s="4" t="s">
        <v>2941</v>
      </c>
    </row>
    <row r="1510" spans="1:1" x14ac:dyDescent="0.25">
      <c r="A1510" s="4" t="s">
        <v>2928</v>
      </c>
    </row>
    <row r="1511" spans="1:1" x14ac:dyDescent="0.25">
      <c r="A1511" s="4" t="s">
        <v>303</v>
      </c>
    </row>
    <row r="1512" spans="1:1" x14ac:dyDescent="0.25">
      <c r="A1512" s="4" t="s">
        <v>1357</v>
      </c>
    </row>
    <row r="1513" spans="1:1" x14ac:dyDescent="0.25">
      <c r="A1513" s="4" t="s">
        <v>2608</v>
      </c>
    </row>
    <row r="1514" spans="1:1" x14ac:dyDescent="0.25">
      <c r="A1514" s="4" t="s">
        <v>3089</v>
      </c>
    </row>
    <row r="1515" spans="1:1" x14ac:dyDescent="0.25">
      <c r="A1515" s="4" t="s">
        <v>2392</v>
      </c>
    </row>
    <row r="1516" spans="1:1" x14ac:dyDescent="0.25">
      <c r="A1516" s="4" t="s">
        <v>1197</v>
      </c>
    </row>
    <row r="1517" spans="1:1" x14ac:dyDescent="0.25">
      <c r="A1517" s="4" t="s">
        <v>2020</v>
      </c>
    </row>
    <row r="1518" spans="1:1" x14ac:dyDescent="0.25">
      <c r="A1518" s="4" t="s">
        <v>1986</v>
      </c>
    </row>
    <row r="1519" spans="1:1" x14ac:dyDescent="0.25">
      <c r="A1519" s="4" t="s">
        <v>1507</v>
      </c>
    </row>
    <row r="1520" spans="1:1" x14ac:dyDescent="0.25">
      <c r="A1520" s="4" t="s">
        <v>1255</v>
      </c>
    </row>
    <row r="1521" spans="1:1" x14ac:dyDescent="0.25">
      <c r="A1521" s="4" t="s">
        <v>2590</v>
      </c>
    </row>
    <row r="1522" spans="1:1" x14ac:dyDescent="0.25">
      <c r="A1522" s="4" t="s">
        <v>1192</v>
      </c>
    </row>
    <row r="1523" spans="1:1" x14ac:dyDescent="0.25">
      <c r="A1523" s="4" t="s">
        <v>2680</v>
      </c>
    </row>
    <row r="1524" spans="1:1" x14ac:dyDescent="0.25">
      <c r="A1524" s="4" t="s">
        <v>1209</v>
      </c>
    </row>
    <row r="1525" spans="1:1" x14ac:dyDescent="0.25">
      <c r="A1525" s="4" t="s">
        <v>440</v>
      </c>
    </row>
    <row r="1526" spans="1:1" x14ac:dyDescent="0.25">
      <c r="A1526" s="4" t="s">
        <v>2868</v>
      </c>
    </row>
    <row r="1527" spans="1:1" x14ac:dyDescent="0.25">
      <c r="A1527" s="4" t="s">
        <v>830</v>
      </c>
    </row>
    <row r="1528" spans="1:1" x14ac:dyDescent="0.25">
      <c r="A1528" s="4" t="s">
        <v>2368</v>
      </c>
    </row>
    <row r="1529" spans="1:1" x14ac:dyDescent="0.25">
      <c r="A1529" s="4" t="s">
        <v>1652</v>
      </c>
    </row>
    <row r="1530" spans="1:1" x14ac:dyDescent="0.25">
      <c r="A1530" s="4" t="s">
        <v>1184</v>
      </c>
    </row>
    <row r="1531" spans="1:1" x14ac:dyDescent="0.25">
      <c r="A1531" s="4" t="s">
        <v>3028</v>
      </c>
    </row>
    <row r="1532" spans="1:1" x14ac:dyDescent="0.25">
      <c r="A1532" s="4" t="s">
        <v>2696</v>
      </c>
    </row>
    <row r="1533" spans="1:1" x14ac:dyDescent="0.25">
      <c r="A1533" s="4" t="s">
        <v>1575</v>
      </c>
    </row>
    <row r="1534" spans="1:1" x14ac:dyDescent="0.25">
      <c r="A1534" s="4" t="s">
        <v>2582</v>
      </c>
    </row>
    <row r="1535" spans="1:1" x14ac:dyDescent="0.25">
      <c r="A1535" s="4" t="s">
        <v>68</v>
      </c>
    </row>
    <row r="1536" spans="1:1" x14ac:dyDescent="0.25">
      <c r="A1536" s="4" t="s">
        <v>2307</v>
      </c>
    </row>
    <row r="1537" spans="1:1" x14ac:dyDescent="0.25">
      <c r="A1537" s="4" t="s">
        <v>3055</v>
      </c>
    </row>
    <row r="1538" spans="1:1" x14ac:dyDescent="0.25">
      <c r="A1538" s="4" t="s">
        <v>1348</v>
      </c>
    </row>
    <row r="1539" spans="1:1" x14ac:dyDescent="0.25">
      <c r="A1539" s="4" t="s">
        <v>2644</v>
      </c>
    </row>
    <row r="1540" spans="1:1" x14ac:dyDescent="0.25">
      <c r="A1540" s="4" t="s">
        <v>58</v>
      </c>
    </row>
    <row r="1541" spans="1:1" x14ac:dyDescent="0.25">
      <c r="A1541" s="4" t="s">
        <v>1916</v>
      </c>
    </row>
    <row r="1542" spans="1:1" x14ac:dyDescent="0.25">
      <c r="A1542" s="4" t="s">
        <v>1100</v>
      </c>
    </row>
    <row r="1543" spans="1:1" x14ac:dyDescent="0.25">
      <c r="A1543" s="4" t="s">
        <v>1930</v>
      </c>
    </row>
    <row r="1544" spans="1:1" x14ac:dyDescent="0.25">
      <c r="A1544" s="4" t="s">
        <v>882</v>
      </c>
    </row>
    <row r="1545" spans="1:1" x14ac:dyDescent="0.25">
      <c r="A1545" s="4" t="s">
        <v>860</v>
      </c>
    </row>
    <row r="1546" spans="1:1" x14ac:dyDescent="0.25">
      <c r="A1546" s="4" t="s">
        <v>418</v>
      </c>
    </row>
    <row r="1547" spans="1:1" x14ac:dyDescent="0.25">
      <c r="A1547" s="4" t="s">
        <v>2587</v>
      </c>
    </row>
    <row r="1548" spans="1:1" x14ac:dyDescent="0.25">
      <c r="A1548" s="4" t="s">
        <v>2723</v>
      </c>
    </row>
    <row r="1549" spans="1:1" x14ac:dyDescent="0.25">
      <c r="A1549" s="4" t="s">
        <v>793</v>
      </c>
    </row>
    <row r="1550" spans="1:1" x14ac:dyDescent="0.25">
      <c r="A1550" s="4" t="s">
        <v>1933</v>
      </c>
    </row>
    <row r="1551" spans="1:1" x14ac:dyDescent="0.25">
      <c r="A1551" s="4" t="s">
        <v>2416</v>
      </c>
    </row>
    <row r="1552" spans="1:1" x14ac:dyDescent="0.25">
      <c r="A1552" s="4" t="s">
        <v>1934</v>
      </c>
    </row>
    <row r="1553" spans="1:1" x14ac:dyDescent="0.25">
      <c r="A1553" s="4" t="s">
        <v>2384</v>
      </c>
    </row>
    <row r="1554" spans="1:1" x14ac:dyDescent="0.25">
      <c r="A1554" s="4" t="s">
        <v>2304</v>
      </c>
    </row>
    <row r="1555" spans="1:1" x14ac:dyDescent="0.25">
      <c r="A1555" s="4" t="s">
        <v>2296</v>
      </c>
    </row>
    <row r="1556" spans="1:1" x14ac:dyDescent="0.25">
      <c r="A1556" s="4" t="s">
        <v>1702</v>
      </c>
    </row>
    <row r="1557" spans="1:1" x14ac:dyDescent="0.25">
      <c r="A1557" s="4" t="s">
        <v>1015</v>
      </c>
    </row>
    <row r="1558" spans="1:1" x14ac:dyDescent="0.25">
      <c r="A1558" s="4" t="s">
        <v>1585</v>
      </c>
    </row>
    <row r="1559" spans="1:1" x14ac:dyDescent="0.25">
      <c r="A1559" s="4" t="s">
        <v>2576</v>
      </c>
    </row>
    <row r="1560" spans="1:1" x14ac:dyDescent="0.25">
      <c r="A1560" s="4" t="s">
        <v>995</v>
      </c>
    </row>
    <row r="1561" spans="1:1" x14ac:dyDescent="0.25">
      <c r="A1561" s="4" t="s">
        <v>581</v>
      </c>
    </row>
    <row r="1562" spans="1:1" x14ac:dyDescent="0.25">
      <c r="A1562" s="4" t="s">
        <v>403</v>
      </c>
    </row>
    <row r="1563" spans="1:1" x14ac:dyDescent="0.25">
      <c r="A1563" s="4" t="s">
        <v>2539</v>
      </c>
    </row>
    <row r="1564" spans="1:1" x14ac:dyDescent="0.25">
      <c r="A1564" s="4" t="s">
        <v>1606</v>
      </c>
    </row>
    <row r="1565" spans="1:1" x14ac:dyDescent="0.25">
      <c r="A1565" s="4" t="s">
        <v>1664</v>
      </c>
    </row>
    <row r="1566" spans="1:1" x14ac:dyDescent="0.25">
      <c r="A1566" s="4" t="s">
        <v>3052</v>
      </c>
    </row>
    <row r="1567" spans="1:1" x14ac:dyDescent="0.25">
      <c r="A1567" s="4" t="s">
        <v>2419</v>
      </c>
    </row>
    <row r="1568" spans="1:1" x14ac:dyDescent="0.25">
      <c r="A1568" s="4" t="s">
        <v>2528</v>
      </c>
    </row>
    <row r="1569" spans="1:1" x14ac:dyDescent="0.25">
      <c r="A1569" s="4" t="s">
        <v>265</v>
      </c>
    </row>
    <row r="1570" spans="1:1" x14ac:dyDescent="0.25">
      <c r="A1570" s="4" t="s">
        <v>2980</v>
      </c>
    </row>
    <row r="1571" spans="1:1" x14ac:dyDescent="0.25">
      <c r="A1571" s="4" t="s">
        <v>1491</v>
      </c>
    </row>
    <row r="1572" spans="1:1" x14ac:dyDescent="0.25">
      <c r="A1572" s="4" t="s">
        <v>1301</v>
      </c>
    </row>
    <row r="1573" spans="1:1" x14ac:dyDescent="0.25">
      <c r="A1573" s="4" t="s">
        <v>2784</v>
      </c>
    </row>
    <row r="1574" spans="1:1" x14ac:dyDescent="0.25">
      <c r="A1574" s="4" t="s">
        <v>731</v>
      </c>
    </row>
    <row r="1575" spans="1:1" x14ac:dyDescent="0.25">
      <c r="A1575" s="4" t="s">
        <v>1879</v>
      </c>
    </row>
    <row r="1576" spans="1:1" x14ac:dyDescent="0.25">
      <c r="A1576" s="4" t="s">
        <v>2412</v>
      </c>
    </row>
    <row r="1577" spans="1:1" x14ac:dyDescent="0.25">
      <c r="A1577" s="4" t="s">
        <v>1760</v>
      </c>
    </row>
    <row r="1578" spans="1:1" x14ac:dyDescent="0.25">
      <c r="A1578" s="4" t="s">
        <v>1795</v>
      </c>
    </row>
    <row r="1579" spans="1:1" x14ac:dyDescent="0.25">
      <c r="A1579" s="4" t="s">
        <v>1944</v>
      </c>
    </row>
    <row r="1580" spans="1:1" x14ac:dyDescent="0.25">
      <c r="A1580" s="4" t="s">
        <v>2629</v>
      </c>
    </row>
    <row r="1581" spans="1:1" x14ac:dyDescent="0.25">
      <c r="A1581" s="4" t="s">
        <v>2899</v>
      </c>
    </row>
    <row r="1582" spans="1:1" x14ac:dyDescent="0.25">
      <c r="A1582" s="4" t="s">
        <v>1857</v>
      </c>
    </row>
    <row r="1583" spans="1:1" x14ac:dyDescent="0.25">
      <c r="A1583" s="4" t="s">
        <v>3067</v>
      </c>
    </row>
    <row r="1584" spans="1:1" x14ac:dyDescent="0.25">
      <c r="A1584" s="4" t="s">
        <v>1324</v>
      </c>
    </row>
    <row r="1585" spans="1:1" x14ac:dyDescent="0.25">
      <c r="A1585" s="4" t="s">
        <v>2617</v>
      </c>
    </row>
    <row r="1586" spans="1:1" x14ac:dyDescent="0.25">
      <c r="A1586" s="4" t="s">
        <v>1724</v>
      </c>
    </row>
    <row r="1587" spans="1:1" x14ac:dyDescent="0.25">
      <c r="A1587" s="4" t="s">
        <v>1908</v>
      </c>
    </row>
    <row r="1588" spans="1:1" x14ac:dyDescent="0.25">
      <c r="A1588" s="4" t="s">
        <v>2239</v>
      </c>
    </row>
    <row r="1589" spans="1:1" x14ac:dyDescent="0.25">
      <c r="A1589" s="4" t="s">
        <v>1511</v>
      </c>
    </row>
    <row r="1590" spans="1:1" x14ac:dyDescent="0.25">
      <c r="A1590" s="4" t="s">
        <v>2468</v>
      </c>
    </row>
    <row r="1591" spans="1:1" x14ac:dyDescent="0.25">
      <c r="A1591" s="4" t="s">
        <v>2628</v>
      </c>
    </row>
    <row r="1592" spans="1:1" x14ac:dyDescent="0.25">
      <c r="A1592" s="4" t="s">
        <v>1303</v>
      </c>
    </row>
    <row r="1593" spans="1:1" x14ac:dyDescent="0.25">
      <c r="A1593" s="4" t="s">
        <v>2933</v>
      </c>
    </row>
    <row r="1594" spans="1:1" x14ac:dyDescent="0.25">
      <c r="A1594" s="4" t="s">
        <v>2085</v>
      </c>
    </row>
    <row r="1595" spans="1:1" x14ac:dyDescent="0.25">
      <c r="A1595" s="4" t="s">
        <v>2287</v>
      </c>
    </row>
    <row r="1596" spans="1:1" x14ac:dyDescent="0.25">
      <c r="A1596" s="4" t="s">
        <v>1264</v>
      </c>
    </row>
    <row r="1597" spans="1:1" x14ac:dyDescent="0.25">
      <c r="A1597" s="4" t="s">
        <v>2413</v>
      </c>
    </row>
    <row r="1598" spans="1:1" x14ac:dyDescent="0.25">
      <c r="A1598" s="4" t="s">
        <v>2726</v>
      </c>
    </row>
    <row r="1599" spans="1:1" x14ac:dyDescent="0.25">
      <c r="A1599" s="4" t="s">
        <v>2505</v>
      </c>
    </row>
    <row r="1600" spans="1:1" x14ac:dyDescent="0.25">
      <c r="A1600" s="4" t="s">
        <v>693</v>
      </c>
    </row>
    <row r="1601" spans="1:1" x14ac:dyDescent="0.25">
      <c r="A1601" s="4" t="s">
        <v>2130</v>
      </c>
    </row>
    <row r="1602" spans="1:1" x14ac:dyDescent="0.25">
      <c r="A1602" s="4" t="s">
        <v>2144</v>
      </c>
    </row>
    <row r="1603" spans="1:1" x14ac:dyDescent="0.25">
      <c r="A1603" s="4" t="s">
        <v>588</v>
      </c>
    </row>
    <row r="1604" spans="1:1" x14ac:dyDescent="0.25">
      <c r="A1604" s="4" t="s">
        <v>1563</v>
      </c>
    </row>
    <row r="1605" spans="1:1" x14ac:dyDescent="0.25">
      <c r="A1605" s="4" t="s">
        <v>2234</v>
      </c>
    </row>
    <row r="1606" spans="1:1" x14ac:dyDescent="0.25">
      <c r="A1606" s="4" t="s">
        <v>1608</v>
      </c>
    </row>
    <row r="1607" spans="1:1" x14ac:dyDescent="0.25">
      <c r="A1607" s="4" t="s">
        <v>2585</v>
      </c>
    </row>
    <row r="1608" spans="1:1" x14ac:dyDescent="0.25">
      <c r="A1608" s="4" t="s">
        <v>2205</v>
      </c>
    </row>
    <row r="1609" spans="1:1" x14ac:dyDescent="0.25">
      <c r="A1609" s="4" t="s">
        <v>2176</v>
      </c>
    </row>
    <row r="1610" spans="1:1" x14ac:dyDescent="0.25">
      <c r="A1610" s="4" t="s">
        <v>2556</v>
      </c>
    </row>
    <row r="1611" spans="1:1" x14ac:dyDescent="0.25">
      <c r="A1611" s="4" t="s">
        <v>1716</v>
      </c>
    </row>
    <row r="1612" spans="1:1" x14ac:dyDescent="0.25">
      <c r="A1612" s="4" t="s">
        <v>2937</v>
      </c>
    </row>
    <row r="1613" spans="1:1" x14ac:dyDescent="0.25">
      <c r="A1613" s="4" t="s">
        <v>2758</v>
      </c>
    </row>
    <row r="1614" spans="1:1" x14ac:dyDescent="0.25">
      <c r="A1614" s="4" t="s">
        <v>2755</v>
      </c>
    </row>
    <row r="1615" spans="1:1" x14ac:dyDescent="0.25">
      <c r="A1615" s="4" t="s">
        <v>3989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A291-1933-4F02-8DA9-020D384EBF71}">
  <dimension ref="A4:H1499"/>
  <sheetViews>
    <sheetView topLeftCell="B1" workbookViewId="0">
      <selection activeCell="H5" sqref="H5:H1498"/>
    </sheetView>
  </sheetViews>
  <sheetFormatPr defaultRowHeight="15" x14ac:dyDescent="0.25"/>
  <cols>
    <col min="1" max="1" width="99.140625" bestFit="1" customWidth="1"/>
    <col min="2" max="2" width="12.140625" bestFit="1" customWidth="1"/>
    <col min="4" max="4" width="99.140625" bestFit="1" customWidth="1"/>
    <col min="5" max="5" width="12.140625" bestFit="1" customWidth="1"/>
    <col min="6" max="6" width="14.140625" bestFit="1" customWidth="1"/>
    <col min="7" max="7" width="13.42578125" bestFit="1" customWidth="1"/>
  </cols>
  <sheetData>
    <row r="4" spans="1:8" x14ac:dyDescent="0.25">
      <c r="A4" s="3" t="s">
        <v>3988</v>
      </c>
      <c r="B4" t="s">
        <v>3990</v>
      </c>
      <c r="D4" s="5" t="s">
        <v>4000</v>
      </c>
      <c r="E4" s="5" t="s">
        <v>5</v>
      </c>
      <c r="F4" s="11" t="s">
        <v>4001</v>
      </c>
      <c r="G4" s="11" t="s">
        <v>4002</v>
      </c>
    </row>
    <row r="5" spans="1:8" x14ac:dyDescent="0.25">
      <c r="A5" s="4" t="s">
        <v>2734</v>
      </c>
      <c r="B5" s="1">
        <v>13999.96</v>
      </c>
      <c r="D5" s="4" t="s">
        <v>2734</v>
      </c>
      <c r="E5" s="1">
        <v>13999.96</v>
      </c>
      <c r="F5">
        <f>ROUNDUP(COUNTA($D$5:$D$1498)*10%,0)</f>
        <v>150</v>
      </c>
      <c r="G5" s="10">
        <f>SUM(E5:INDEX($E$5:$E$1498, F5))</f>
        <v>427459.65850000025</v>
      </c>
      <c r="H5">
        <f>INT(G5/E5)</f>
        <v>30</v>
      </c>
    </row>
    <row r="6" spans="1:8" x14ac:dyDescent="0.25">
      <c r="A6" s="4" t="s">
        <v>1071</v>
      </c>
      <c r="B6" s="1">
        <v>13100.24</v>
      </c>
      <c r="D6" s="4" t="s">
        <v>1071</v>
      </c>
      <c r="E6" s="1">
        <v>13100.24</v>
      </c>
      <c r="G6" s="10">
        <f>SUM(E6:INDEX($E$5:$E$1498, F6))</f>
        <v>725457.82449999999</v>
      </c>
      <c r="H6">
        <f t="shared" ref="H6:H69" si="0">INT(G6/E6)</f>
        <v>55</v>
      </c>
    </row>
    <row r="7" spans="1:8" x14ac:dyDescent="0.25">
      <c r="A7" s="4" t="s">
        <v>249</v>
      </c>
      <c r="B7" s="1">
        <v>10019.600000000002</v>
      </c>
      <c r="D7" s="4" t="s">
        <v>249</v>
      </c>
      <c r="E7" s="1">
        <v>10019.600000000002</v>
      </c>
      <c r="G7" s="10">
        <f>SUM(E7:INDEX($E$5:$E$1498, F7))</f>
        <v>725457.82449999999</v>
      </c>
      <c r="H7">
        <f t="shared" si="0"/>
        <v>72</v>
      </c>
    </row>
    <row r="8" spans="1:8" x14ac:dyDescent="0.25">
      <c r="A8" s="4" t="s">
        <v>959</v>
      </c>
      <c r="B8" s="1">
        <v>8134.3360000000002</v>
      </c>
      <c r="D8" s="4" t="s">
        <v>959</v>
      </c>
      <c r="E8" s="1">
        <v>8134.3360000000002</v>
      </c>
      <c r="G8" s="10">
        <f>SUM(E8:INDEX($E$5:$E$1498, F8))</f>
        <v>725457.82449999999</v>
      </c>
      <c r="H8">
        <f t="shared" si="0"/>
        <v>89</v>
      </c>
    </row>
    <row r="9" spans="1:8" x14ac:dyDescent="0.25">
      <c r="A9" s="4" t="s">
        <v>532</v>
      </c>
      <c r="B9" s="1">
        <v>8030.0160000000005</v>
      </c>
      <c r="D9" s="4" t="s">
        <v>532</v>
      </c>
      <c r="E9" s="1">
        <v>8030.0160000000005</v>
      </c>
      <c r="G9" s="10">
        <f>SUM(E9:INDEX($E$5:$E$1498, F9))</f>
        <v>725457.82449999999</v>
      </c>
      <c r="H9">
        <f t="shared" si="0"/>
        <v>90</v>
      </c>
    </row>
    <row r="10" spans="1:8" x14ac:dyDescent="0.25">
      <c r="A10" s="4" t="s">
        <v>2719</v>
      </c>
      <c r="B10" s="1">
        <v>7834.4</v>
      </c>
      <c r="D10" s="4" t="s">
        <v>2719</v>
      </c>
      <c r="E10" s="1">
        <v>7834.4</v>
      </c>
      <c r="G10" s="10">
        <f>SUM(E10:INDEX($E$5:$E$1498, F10))</f>
        <v>725457.82449999999</v>
      </c>
      <c r="H10">
        <f t="shared" si="0"/>
        <v>92</v>
      </c>
    </row>
    <row r="11" spans="1:8" x14ac:dyDescent="0.25">
      <c r="A11" s="4" t="s">
        <v>549</v>
      </c>
      <c r="B11" s="1">
        <v>7710.665</v>
      </c>
      <c r="D11" s="4" t="s">
        <v>549</v>
      </c>
      <c r="E11" s="1">
        <v>7710.665</v>
      </c>
      <c r="G11" s="10">
        <f>SUM(E11:INDEX($E$5:$E$1498, F11))</f>
        <v>725457.82449999999</v>
      </c>
      <c r="H11">
        <f t="shared" si="0"/>
        <v>94</v>
      </c>
    </row>
    <row r="12" spans="1:8" x14ac:dyDescent="0.25">
      <c r="A12" s="4" t="s">
        <v>131</v>
      </c>
      <c r="B12" s="1">
        <v>7467.21</v>
      </c>
      <c r="D12" s="4" t="s">
        <v>131</v>
      </c>
      <c r="E12" s="1">
        <v>7467.21</v>
      </c>
      <c r="G12" s="10">
        <f>SUM(E12:INDEX($E$5:$E$1498, F12))</f>
        <v>725457.82449999999</v>
      </c>
      <c r="H12">
        <f t="shared" si="0"/>
        <v>97</v>
      </c>
    </row>
    <row r="13" spans="1:8" x14ac:dyDescent="0.25">
      <c r="A13" s="4" t="s">
        <v>985</v>
      </c>
      <c r="B13" s="1">
        <v>6719.9040000000005</v>
      </c>
      <c r="D13" s="4" t="s">
        <v>985</v>
      </c>
      <c r="E13" s="1">
        <v>6719.9040000000005</v>
      </c>
      <c r="G13" s="10">
        <f>SUM(E13:INDEX($E$5:$E$1498, F13))</f>
        <v>725457.82449999999</v>
      </c>
      <c r="H13">
        <f t="shared" si="0"/>
        <v>107</v>
      </c>
    </row>
    <row r="14" spans="1:8" x14ac:dyDescent="0.25">
      <c r="A14" s="4" t="s">
        <v>166</v>
      </c>
      <c r="B14" s="1">
        <v>6239.8960000000006</v>
      </c>
      <c r="D14" s="4" t="s">
        <v>166</v>
      </c>
      <c r="E14" s="1">
        <v>6239.8960000000006</v>
      </c>
      <c r="G14" s="10">
        <f>SUM(E14:INDEX($E$5:$E$1498, F14))</f>
        <v>725457.82449999999</v>
      </c>
      <c r="H14">
        <f t="shared" si="0"/>
        <v>116</v>
      </c>
    </row>
    <row r="15" spans="1:8" x14ac:dyDescent="0.25">
      <c r="A15" s="4" t="s">
        <v>844</v>
      </c>
      <c r="B15" s="1">
        <v>5744.96</v>
      </c>
      <c r="D15" s="4" t="s">
        <v>844</v>
      </c>
      <c r="E15" s="1">
        <v>5744.96</v>
      </c>
      <c r="G15" s="10">
        <f>SUM(E15:INDEX($E$5:$E$1498, F15))</f>
        <v>725457.82449999999</v>
      </c>
      <c r="H15">
        <f t="shared" si="0"/>
        <v>126</v>
      </c>
    </row>
    <row r="16" spans="1:8" x14ac:dyDescent="0.25">
      <c r="A16" s="4" t="s">
        <v>2183</v>
      </c>
      <c r="B16" s="1">
        <v>5521.88</v>
      </c>
      <c r="D16" s="4" t="s">
        <v>2183</v>
      </c>
      <c r="E16" s="1">
        <v>5521.88</v>
      </c>
      <c r="G16" s="10">
        <f>SUM(E16:INDEX($E$5:$E$1498, F16))</f>
        <v>725457.82449999999</v>
      </c>
      <c r="H16">
        <f t="shared" si="0"/>
        <v>131</v>
      </c>
    </row>
    <row r="17" spans="1:8" x14ac:dyDescent="0.25">
      <c r="A17" s="4" t="s">
        <v>1227</v>
      </c>
      <c r="B17" s="1">
        <v>5375.8719999999994</v>
      </c>
      <c r="D17" s="4" t="s">
        <v>1227</v>
      </c>
      <c r="E17" s="1">
        <v>5375.8719999999994</v>
      </c>
      <c r="G17" s="10">
        <f>SUM(E17:INDEX($E$5:$E$1498, F17))</f>
        <v>725457.82449999999</v>
      </c>
      <c r="H17">
        <f t="shared" si="0"/>
        <v>134</v>
      </c>
    </row>
    <row r="18" spans="1:8" x14ac:dyDescent="0.25">
      <c r="A18" s="4" t="s">
        <v>2187</v>
      </c>
      <c r="B18" s="1">
        <v>5198.6400000000003</v>
      </c>
      <c r="D18" s="4" t="s">
        <v>2187</v>
      </c>
      <c r="E18" s="1">
        <v>5198.6400000000003</v>
      </c>
      <c r="G18" s="10">
        <f>SUM(E18:INDEX($E$5:$E$1498, F18))</f>
        <v>725457.82449999999</v>
      </c>
      <c r="H18">
        <f t="shared" si="0"/>
        <v>139</v>
      </c>
    </row>
    <row r="19" spans="1:8" x14ac:dyDescent="0.25">
      <c r="A19" s="4" t="s">
        <v>902</v>
      </c>
      <c r="B19" s="1">
        <v>5144.2979999999998</v>
      </c>
      <c r="D19" s="4" t="s">
        <v>902</v>
      </c>
      <c r="E19" s="1">
        <v>5144.2979999999998</v>
      </c>
      <c r="G19" s="10">
        <f>SUM(E19:INDEX($E$5:$E$1498, F19))</f>
        <v>725457.82449999999</v>
      </c>
      <c r="H19">
        <f t="shared" si="0"/>
        <v>141</v>
      </c>
    </row>
    <row r="20" spans="1:8" x14ac:dyDescent="0.25">
      <c r="A20" s="4" t="s">
        <v>277</v>
      </c>
      <c r="B20" s="1">
        <v>5008.7999999999993</v>
      </c>
      <c r="D20" s="4" t="s">
        <v>277</v>
      </c>
      <c r="E20" s="1">
        <v>5008.7999999999993</v>
      </c>
      <c r="G20" s="10">
        <f>SUM(E20:INDEX($E$5:$E$1498, F20))</f>
        <v>725457.82449999999</v>
      </c>
      <c r="H20">
        <f t="shared" si="0"/>
        <v>144</v>
      </c>
    </row>
    <row r="21" spans="1:8" x14ac:dyDescent="0.25">
      <c r="A21" s="4" t="s">
        <v>948</v>
      </c>
      <c r="B21" s="1">
        <v>4868.8</v>
      </c>
      <c r="D21" s="4" t="s">
        <v>948</v>
      </c>
      <c r="E21" s="1">
        <v>4868.8</v>
      </c>
      <c r="G21" s="10">
        <f>SUM(E21:INDEX($E$5:$E$1498, F21))</f>
        <v>725457.82449999999</v>
      </c>
      <c r="H21">
        <f t="shared" si="0"/>
        <v>149</v>
      </c>
    </row>
    <row r="22" spans="1:8" x14ac:dyDescent="0.25">
      <c r="A22" s="4" t="s">
        <v>1594</v>
      </c>
      <c r="B22" s="1">
        <v>4799.9840000000004</v>
      </c>
      <c r="D22" s="4" t="s">
        <v>1594</v>
      </c>
      <c r="E22" s="1">
        <v>4799.9840000000004</v>
      </c>
      <c r="G22" s="10">
        <f>SUM(E22:INDEX($E$5:$E$1498, F22))</f>
        <v>725457.82449999999</v>
      </c>
      <c r="H22">
        <f t="shared" si="0"/>
        <v>151</v>
      </c>
    </row>
    <row r="23" spans="1:8" x14ac:dyDescent="0.25">
      <c r="A23" s="4" t="s">
        <v>881</v>
      </c>
      <c r="B23" s="1">
        <v>4798.116</v>
      </c>
      <c r="D23" s="4" t="s">
        <v>881</v>
      </c>
      <c r="E23" s="1">
        <v>4798.116</v>
      </c>
      <c r="G23" s="10">
        <f>SUM(E23:INDEX($E$5:$E$1498, F23))</f>
        <v>725457.82449999999</v>
      </c>
      <c r="H23">
        <f t="shared" si="0"/>
        <v>151</v>
      </c>
    </row>
    <row r="24" spans="1:8" x14ac:dyDescent="0.25">
      <c r="A24" s="4" t="s">
        <v>220</v>
      </c>
      <c r="B24" s="1">
        <v>4666.3099999999995</v>
      </c>
      <c r="D24" s="4" t="s">
        <v>220</v>
      </c>
      <c r="E24" s="1">
        <v>4666.3099999999995</v>
      </c>
      <c r="G24" s="10">
        <f>SUM(E24:INDEX($E$5:$E$1498, F24))</f>
        <v>725457.82449999999</v>
      </c>
      <c r="H24">
        <f t="shared" si="0"/>
        <v>155</v>
      </c>
    </row>
    <row r="25" spans="1:8" x14ac:dyDescent="0.25">
      <c r="A25" s="4" t="s">
        <v>2650</v>
      </c>
      <c r="B25" s="1">
        <v>4535.9759999999997</v>
      </c>
      <c r="D25" s="4" t="s">
        <v>2650</v>
      </c>
      <c r="E25" s="1">
        <v>4535.9759999999997</v>
      </c>
      <c r="G25" s="10">
        <f>SUM(E25:INDEX($E$5:$E$1498, F25))</f>
        <v>725457.82449999999</v>
      </c>
      <c r="H25">
        <f t="shared" si="0"/>
        <v>159</v>
      </c>
    </row>
    <row r="26" spans="1:8" x14ac:dyDescent="0.25">
      <c r="A26" s="4" t="s">
        <v>1988</v>
      </c>
      <c r="B26" s="1">
        <v>4289.87</v>
      </c>
      <c r="D26" s="4" t="s">
        <v>1988</v>
      </c>
      <c r="E26" s="1">
        <v>4289.87</v>
      </c>
      <c r="G26" s="10">
        <f>SUM(E26:INDEX($E$5:$E$1498, F26))</f>
        <v>725457.82449999999</v>
      </c>
      <c r="H26">
        <f t="shared" si="0"/>
        <v>169</v>
      </c>
    </row>
    <row r="27" spans="1:8" x14ac:dyDescent="0.25">
      <c r="A27" s="4" t="s">
        <v>1173</v>
      </c>
      <c r="B27" s="1">
        <v>4211.76</v>
      </c>
      <c r="D27" s="4" t="s">
        <v>1173</v>
      </c>
      <c r="E27" s="1">
        <v>4211.76</v>
      </c>
      <c r="G27" s="10">
        <f>SUM(E27:INDEX($E$5:$E$1498, F27))</f>
        <v>725457.82449999999</v>
      </c>
      <c r="H27">
        <f t="shared" si="0"/>
        <v>172</v>
      </c>
    </row>
    <row r="28" spans="1:8" x14ac:dyDescent="0.25">
      <c r="A28" s="4" t="s">
        <v>1428</v>
      </c>
      <c r="B28" s="1">
        <v>4084.6890000000003</v>
      </c>
      <c r="D28" s="4" t="s">
        <v>1428</v>
      </c>
      <c r="E28" s="1">
        <v>4084.6890000000003</v>
      </c>
      <c r="G28" s="10">
        <f>SUM(E28:INDEX($E$5:$E$1498, F28))</f>
        <v>725457.82449999999</v>
      </c>
      <c r="H28">
        <f t="shared" si="0"/>
        <v>177</v>
      </c>
    </row>
    <row r="29" spans="1:8" x14ac:dyDescent="0.25">
      <c r="A29" s="4" t="s">
        <v>272</v>
      </c>
      <c r="B29" s="1">
        <v>3925.4880000000003</v>
      </c>
      <c r="D29" s="4" t="s">
        <v>272</v>
      </c>
      <c r="E29" s="1">
        <v>3925.4880000000003</v>
      </c>
      <c r="G29" s="10">
        <f>SUM(E29:INDEX($E$5:$E$1498, F29))</f>
        <v>725457.82449999999</v>
      </c>
      <c r="H29">
        <f t="shared" si="0"/>
        <v>184</v>
      </c>
    </row>
    <row r="30" spans="1:8" x14ac:dyDescent="0.25">
      <c r="A30" s="4" t="s">
        <v>1130</v>
      </c>
      <c r="B30" s="1">
        <v>3839.9520000000002</v>
      </c>
      <c r="D30" s="4" t="s">
        <v>1130</v>
      </c>
      <c r="E30" s="1">
        <v>3839.9520000000002</v>
      </c>
      <c r="G30" s="10">
        <f>SUM(E30:INDEX($E$5:$E$1498, F30))</f>
        <v>725457.82449999999</v>
      </c>
      <c r="H30">
        <f t="shared" si="0"/>
        <v>188</v>
      </c>
    </row>
    <row r="31" spans="1:8" x14ac:dyDescent="0.25">
      <c r="A31" s="4" t="s">
        <v>913</v>
      </c>
      <c r="B31" s="1">
        <v>3832.4970000000003</v>
      </c>
      <c r="D31" s="4" t="s">
        <v>913</v>
      </c>
      <c r="E31" s="1">
        <v>3832.4970000000003</v>
      </c>
      <c r="G31" s="10">
        <f>SUM(E31:INDEX($E$5:$E$1498, F31))</f>
        <v>725457.82449999999</v>
      </c>
      <c r="H31">
        <f t="shared" si="0"/>
        <v>189</v>
      </c>
    </row>
    <row r="32" spans="1:8" x14ac:dyDescent="0.25">
      <c r="A32" s="4" t="s">
        <v>719</v>
      </c>
      <c r="B32" s="1">
        <v>3797.5499999999997</v>
      </c>
      <c r="D32" s="4" t="s">
        <v>719</v>
      </c>
      <c r="E32" s="1">
        <v>3797.5499999999997</v>
      </c>
      <c r="G32" s="10">
        <f>SUM(E32:INDEX($E$5:$E$1498, F32))</f>
        <v>725457.82449999999</v>
      </c>
      <c r="H32">
        <f t="shared" si="0"/>
        <v>191</v>
      </c>
    </row>
    <row r="33" spans="1:8" x14ac:dyDescent="0.25">
      <c r="A33" s="4" t="s">
        <v>2231</v>
      </c>
      <c r="B33" s="1">
        <v>3724.7039999999997</v>
      </c>
      <c r="D33" s="4" t="s">
        <v>2231</v>
      </c>
      <c r="E33" s="1">
        <v>3724.7039999999997</v>
      </c>
      <c r="G33" s="10">
        <f>SUM(E33:INDEX($E$5:$E$1498, F33))</f>
        <v>725457.82449999999</v>
      </c>
      <c r="H33">
        <f t="shared" si="0"/>
        <v>194</v>
      </c>
    </row>
    <row r="34" spans="1:8" x14ac:dyDescent="0.25">
      <c r="A34" s="4" t="s">
        <v>1755</v>
      </c>
      <c r="B34" s="1">
        <v>3497.1320000000001</v>
      </c>
      <c r="D34" s="4" t="s">
        <v>1755</v>
      </c>
      <c r="E34" s="1">
        <v>3497.1320000000001</v>
      </c>
      <c r="G34" s="10">
        <f>SUM(E34:INDEX($E$5:$E$1498, F34))</f>
        <v>725457.82449999999</v>
      </c>
      <c r="H34">
        <f t="shared" si="0"/>
        <v>207</v>
      </c>
    </row>
    <row r="35" spans="1:8" x14ac:dyDescent="0.25">
      <c r="A35" s="4" t="s">
        <v>383</v>
      </c>
      <c r="B35" s="1">
        <v>3471.9440000000004</v>
      </c>
      <c r="D35" s="4" t="s">
        <v>383</v>
      </c>
      <c r="E35" s="1">
        <v>3471.9440000000004</v>
      </c>
      <c r="G35" s="10">
        <f>SUM(E35:INDEX($E$5:$E$1498, F35))</f>
        <v>725457.82449999999</v>
      </c>
      <c r="H35">
        <f t="shared" si="0"/>
        <v>208</v>
      </c>
    </row>
    <row r="36" spans="1:8" x14ac:dyDescent="0.25">
      <c r="A36" s="4" t="s">
        <v>170</v>
      </c>
      <c r="B36" s="1">
        <v>3462.6620000000003</v>
      </c>
      <c r="D36" s="4" t="s">
        <v>170</v>
      </c>
      <c r="E36" s="1">
        <v>3462.6620000000003</v>
      </c>
      <c r="G36" s="10">
        <f>SUM(E36:INDEX($E$5:$E$1498, F36))</f>
        <v>725457.82449999999</v>
      </c>
      <c r="H36">
        <f t="shared" si="0"/>
        <v>209</v>
      </c>
    </row>
    <row r="37" spans="1:8" x14ac:dyDescent="0.25">
      <c r="A37" s="4" t="s">
        <v>427</v>
      </c>
      <c r="B37" s="1">
        <v>3423.61</v>
      </c>
      <c r="D37" s="4" t="s">
        <v>427</v>
      </c>
      <c r="E37" s="1">
        <v>3423.61</v>
      </c>
      <c r="G37" s="10">
        <f>SUM(E37:INDEX($E$5:$E$1498, F37))</f>
        <v>725457.82449999999</v>
      </c>
      <c r="H37">
        <f t="shared" si="0"/>
        <v>211</v>
      </c>
    </row>
    <row r="38" spans="1:8" x14ac:dyDescent="0.25">
      <c r="A38" s="4" t="s">
        <v>592</v>
      </c>
      <c r="B38" s="1">
        <v>3371.76</v>
      </c>
      <c r="D38" s="4" t="s">
        <v>592</v>
      </c>
      <c r="E38" s="1">
        <v>3371.76</v>
      </c>
      <c r="G38" s="10">
        <f>SUM(E38:INDEX($E$5:$E$1498, F38))</f>
        <v>725457.82449999999</v>
      </c>
      <c r="H38">
        <f t="shared" si="0"/>
        <v>215</v>
      </c>
    </row>
    <row r="39" spans="1:8" x14ac:dyDescent="0.25">
      <c r="A39" s="4" t="s">
        <v>1337</v>
      </c>
      <c r="B39" s="1">
        <v>3359.9520000000002</v>
      </c>
      <c r="D39" s="4" t="s">
        <v>1337</v>
      </c>
      <c r="E39" s="1">
        <v>3359.9520000000002</v>
      </c>
      <c r="G39" s="10">
        <f>SUM(E39:INDEX($E$5:$E$1498, F39))</f>
        <v>725457.82449999999</v>
      </c>
      <c r="H39">
        <f t="shared" si="0"/>
        <v>215</v>
      </c>
    </row>
    <row r="40" spans="1:8" x14ac:dyDescent="0.25">
      <c r="A40" s="4" t="s">
        <v>1673</v>
      </c>
      <c r="B40" s="1">
        <v>3346.3679999999999</v>
      </c>
      <c r="D40" s="4" t="s">
        <v>1673</v>
      </c>
      <c r="E40" s="1">
        <v>3346.3679999999999</v>
      </c>
      <c r="G40" s="10">
        <f>SUM(E40:INDEX($E$5:$E$1498, F40))</f>
        <v>725457.82449999999</v>
      </c>
      <c r="H40">
        <f t="shared" si="0"/>
        <v>216</v>
      </c>
    </row>
    <row r="41" spans="1:8" x14ac:dyDescent="0.25">
      <c r="A41" s="4" t="s">
        <v>1996</v>
      </c>
      <c r="B41" s="1">
        <v>3281.4</v>
      </c>
      <c r="D41" s="4" t="s">
        <v>1996</v>
      </c>
      <c r="E41" s="1">
        <v>3281.4</v>
      </c>
      <c r="G41" s="10">
        <f>SUM(E41:INDEX($E$5:$E$1498, F41))</f>
        <v>725457.82449999999</v>
      </c>
      <c r="H41">
        <f t="shared" si="0"/>
        <v>221</v>
      </c>
    </row>
    <row r="42" spans="1:8" x14ac:dyDescent="0.25">
      <c r="A42" s="4" t="s">
        <v>2383</v>
      </c>
      <c r="B42" s="1">
        <v>3266.3760000000002</v>
      </c>
      <c r="D42" s="4" t="s">
        <v>2383</v>
      </c>
      <c r="E42" s="1">
        <v>3266.3760000000002</v>
      </c>
      <c r="G42" s="10">
        <f>SUM(E42:INDEX($E$5:$E$1498, F42))</f>
        <v>725457.82449999999</v>
      </c>
      <c r="H42">
        <f t="shared" si="0"/>
        <v>222</v>
      </c>
    </row>
    <row r="43" spans="1:8" x14ac:dyDescent="0.25">
      <c r="A43" s="4" t="s">
        <v>726</v>
      </c>
      <c r="B43" s="1">
        <v>3149.93</v>
      </c>
      <c r="D43" s="4" t="s">
        <v>726</v>
      </c>
      <c r="E43" s="1">
        <v>3149.93</v>
      </c>
      <c r="G43" s="10">
        <f>SUM(E43:INDEX($E$5:$E$1498, F43))</f>
        <v>725457.82449999999</v>
      </c>
      <c r="H43">
        <f t="shared" si="0"/>
        <v>230</v>
      </c>
    </row>
    <row r="44" spans="1:8" x14ac:dyDescent="0.25">
      <c r="A44" s="4" t="s">
        <v>23</v>
      </c>
      <c r="B44" s="1">
        <v>3033.2159999999999</v>
      </c>
      <c r="D44" s="4" t="s">
        <v>23</v>
      </c>
      <c r="E44" s="1">
        <v>3033.2159999999999</v>
      </c>
      <c r="G44" s="10">
        <f>SUM(E44:INDEX($E$5:$E$1498, F44))</f>
        <v>725457.82449999999</v>
      </c>
      <c r="H44">
        <f t="shared" si="0"/>
        <v>239</v>
      </c>
    </row>
    <row r="45" spans="1:8" x14ac:dyDescent="0.25">
      <c r="A45" s="4" t="s">
        <v>952</v>
      </c>
      <c r="B45" s="1">
        <v>3031.0559999999996</v>
      </c>
      <c r="D45" s="4" t="s">
        <v>952</v>
      </c>
      <c r="E45" s="1">
        <v>3031.0559999999996</v>
      </c>
      <c r="G45" s="10">
        <f>SUM(E45:INDEX($E$5:$E$1498, F45))</f>
        <v>725457.82449999999</v>
      </c>
      <c r="H45">
        <f t="shared" si="0"/>
        <v>239</v>
      </c>
    </row>
    <row r="46" spans="1:8" x14ac:dyDescent="0.25">
      <c r="A46" s="4" t="s">
        <v>1367</v>
      </c>
      <c r="B46" s="1">
        <v>3000.7119999999995</v>
      </c>
      <c r="D46" s="4" t="s">
        <v>1367</v>
      </c>
      <c r="E46" s="1">
        <v>3000.7119999999995</v>
      </c>
      <c r="G46" s="10">
        <f>SUM(E46:INDEX($E$5:$E$1498, F46))</f>
        <v>725457.82449999999</v>
      </c>
      <c r="H46">
        <f t="shared" si="0"/>
        <v>241</v>
      </c>
    </row>
    <row r="47" spans="1:8" x14ac:dyDescent="0.25">
      <c r="A47" s="4" t="s">
        <v>256</v>
      </c>
      <c r="B47" s="1">
        <v>2999.95</v>
      </c>
      <c r="D47" s="4" t="s">
        <v>256</v>
      </c>
      <c r="E47" s="1">
        <v>2999.95</v>
      </c>
      <c r="G47" s="10">
        <f>SUM(E47:INDEX($E$5:$E$1498, F47))</f>
        <v>725457.82449999999</v>
      </c>
      <c r="H47">
        <f t="shared" si="0"/>
        <v>241</v>
      </c>
    </row>
    <row r="48" spans="1:8" x14ac:dyDescent="0.25">
      <c r="A48" s="4" t="s">
        <v>462</v>
      </c>
      <c r="B48" s="1">
        <v>2913.0660000000003</v>
      </c>
      <c r="D48" s="4" t="s">
        <v>462</v>
      </c>
      <c r="E48" s="1">
        <v>2913.0660000000003</v>
      </c>
      <c r="G48" s="10">
        <f>SUM(E48:INDEX($E$5:$E$1498, F48))</f>
        <v>725457.82449999999</v>
      </c>
      <c r="H48">
        <f t="shared" si="0"/>
        <v>249</v>
      </c>
    </row>
    <row r="49" spans="1:8" x14ac:dyDescent="0.25">
      <c r="A49" s="4" t="s">
        <v>2403</v>
      </c>
      <c r="B49" s="1">
        <v>2887.056</v>
      </c>
      <c r="D49" s="4" t="s">
        <v>2403</v>
      </c>
      <c r="E49" s="1">
        <v>2887.056</v>
      </c>
      <c r="G49" s="10">
        <f>SUM(E49:INDEX($E$5:$E$1498, F49))</f>
        <v>725457.82449999999</v>
      </c>
      <c r="H49">
        <f t="shared" si="0"/>
        <v>251</v>
      </c>
    </row>
    <row r="50" spans="1:8" x14ac:dyDescent="0.25">
      <c r="A50" s="4" t="s">
        <v>35</v>
      </c>
      <c r="B50" s="1">
        <v>2855.3220000000001</v>
      </c>
      <c r="D50" s="4" t="s">
        <v>35</v>
      </c>
      <c r="E50" s="1">
        <v>2855.3220000000001</v>
      </c>
      <c r="G50" s="10">
        <f>SUM(E50:INDEX($E$5:$E$1498, F50))</f>
        <v>725457.82449999999</v>
      </c>
      <c r="H50">
        <f t="shared" si="0"/>
        <v>254</v>
      </c>
    </row>
    <row r="51" spans="1:8" x14ac:dyDescent="0.25">
      <c r="A51" s="4" t="s">
        <v>996</v>
      </c>
      <c r="B51" s="1">
        <v>2807.92</v>
      </c>
      <c r="D51" s="4" t="s">
        <v>996</v>
      </c>
      <c r="E51" s="1">
        <v>2807.92</v>
      </c>
      <c r="G51" s="10">
        <f>SUM(E51:INDEX($E$5:$E$1498, F51))</f>
        <v>725457.82449999999</v>
      </c>
      <c r="H51">
        <f t="shared" si="0"/>
        <v>258</v>
      </c>
    </row>
    <row r="52" spans="1:8" x14ac:dyDescent="0.25">
      <c r="A52" s="4" t="s">
        <v>1283</v>
      </c>
      <c r="B52" s="1">
        <v>2792</v>
      </c>
      <c r="D52" s="4" t="s">
        <v>1283</v>
      </c>
      <c r="E52" s="1">
        <v>2792</v>
      </c>
      <c r="G52" s="10">
        <f>SUM(E52:INDEX($E$5:$E$1498, F52))</f>
        <v>725457.82449999999</v>
      </c>
      <c r="H52">
        <f t="shared" si="0"/>
        <v>259</v>
      </c>
    </row>
    <row r="53" spans="1:8" x14ac:dyDescent="0.25">
      <c r="A53" s="4" t="s">
        <v>548</v>
      </c>
      <c r="B53" s="1">
        <v>2771.9940000000001</v>
      </c>
      <c r="D53" s="4" t="s">
        <v>548</v>
      </c>
      <c r="E53" s="1">
        <v>2771.9940000000001</v>
      </c>
      <c r="G53" s="10">
        <f>SUM(E53:INDEX($E$5:$E$1498, F53))</f>
        <v>725457.82449999999</v>
      </c>
      <c r="H53">
        <f t="shared" si="0"/>
        <v>261</v>
      </c>
    </row>
    <row r="54" spans="1:8" x14ac:dyDescent="0.25">
      <c r="A54" s="4" t="s">
        <v>2005</v>
      </c>
      <c r="B54" s="1">
        <v>2771.76</v>
      </c>
      <c r="D54" s="4" t="s">
        <v>2005</v>
      </c>
      <c r="E54" s="1">
        <v>2771.76</v>
      </c>
      <c r="G54" s="10">
        <f>SUM(E54:INDEX($E$5:$E$1498, F54))</f>
        <v>725457.82449999999</v>
      </c>
      <c r="H54">
        <f t="shared" si="0"/>
        <v>261</v>
      </c>
    </row>
    <row r="55" spans="1:8" x14ac:dyDescent="0.25">
      <c r="A55" s="4" t="s">
        <v>1019</v>
      </c>
      <c r="B55" s="1">
        <v>2759.9079999999999</v>
      </c>
      <c r="D55" s="4" t="s">
        <v>1019</v>
      </c>
      <c r="E55" s="1">
        <v>2759.9079999999999</v>
      </c>
      <c r="G55" s="10">
        <f>SUM(E55:INDEX($E$5:$E$1498, F55))</f>
        <v>725457.82449999999</v>
      </c>
      <c r="H55">
        <f t="shared" si="0"/>
        <v>262</v>
      </c>
    </row>
    <row r="56" spans="1:8" x14ac:dyDescent="0.25">
      <c r="A56" s="4" t="s">
        <v>365</v>
      </c>
      <c r="B56" s="1">
        <v>2720.04</v>
      </c>
      <c r="D56" s="4" t="s">
        <v>365</v>
      </c>
      <c r="E56" s="1">
        <v>2720.04</v>
      </c>
      <c r="G56" s="10">
        <f>SUM(E56:INDEX($E$5:$E$1498, F56))</f>
        <v>725457.82449999999</v>
      </c>
      <c r="H56">
        <f t="shared" si="0"/>
        <v>266</v>
      </c>
    </row>
    <row r="57" spans="1:8" x14ac:dyDescent="0.25">
      <c r="A57" s="4" t="s">
        <v>816</v>
      </c>
      <c r="B57" s="1">
        <v>2683.9120000000003</v>
      </c>
      <c r="D57" s="4" t="s">
        <v>816</v>
      </c>
      <c r="E57" s="1">
        <v>2683.9120000000003</v>
      </c>
      <c r="G57" s="10">
        <f>SUM(E57:INDEX($E$5:$E$1498, F57))</f>
        <v>725457.82449999999</v>
      </c>
      <c r="H57">
        <f t="shared" si="0"/>
        <v>270</v>
      </c>
    </row>
    <row r="58" spans="1:8" x14ac:dyDescent="0.25">
      <c r="A58" s="4" t="s">
        <v>2431</v>
      </c>
      <c r="B58" s="1">
        <v>2620.6319999999996</v>
      </c>
      <c r="D58" s="4" t="s">
        <v>2431</v>
      </c>
      <c r="E58" s="1">
        <v>2620.6319999999996</v>
      </c>
      <c r="G58" s="10">
        <f>SUM(E58:INDEX($E$5:$E$1498, F58))</f>
        <v>725457.82449999999</v>
      </c>
      <c r="H58">
        <f t="shared" si="0"/>
        <v>276</v>
      </c>
    </row>
    <row r="59" spans="1:8" x14ac:dyDescent="0.25">
      <c r="A59" s="4" t="s">
        <v>1151</v>
      </c>
      <c r="B59" s="1">
        <v>2605.77</v>
      </c>
      <c r="D59" s="4" t="s">
        <v>1151</v>
      </c>
      <c r="E59" s="1">
        <v>2605.77</v>
      </c>
      <c r="G59" s="10">
        <f>SUM(E59:INDEX($E$5:$E$1498, F59))</f>
        <v>725457.82449999999</v>
      </c>
      <c r="H59">
        <f t="shared" si="0"/>
        <v>278</v>
      </c>
    </row>
    <row r="60" spans="1:8" x14ac:dyDescent="0.25">
      <c r="A60" s="4" t="s">
        <v>1083</v>
      </c>
      <c r="B60" s="1">
        <v>2602.6909999999998</v>
      </c>
      <c r="D60" s="4" t="s">
        <v>1083</v>
      </c>
      <c r="E60" s="1">
        <v>2602.6909999999998</v>
      </c>
      <c r="G60" s="10">
        <f>SUM(E60:INDEX($E$5:$E$1498, F60))</f>
        <v>725457.82449999999</v>
      </c>
      <c r="H60">
        <f t="shared" si="0"/>
        <v>278</v>
      </c>
    </row>
    <row r="61" spans="1:8" x14ac:dyDescent="0.25">
      <c r="A61" s="4" t="s">
        <v>452</v>
      </c>
      <c r="B61" s="1">
        <v>2584.7999999999997</v>
      </c>
      <c r="D61" s="4" t="s">
        <v>452</v>
      </c>
      <c r="E61" s="1">
        <v>2584.7999999999997</v>
      </c>
      <c r="G61" s="10">
        <f>SUM(E61:INDEX($E$5:$E$1498, F61))</f>
        <v>725457.82449999999</v>
      </c>
      <c r="H61">
        <f t="shared" si="0"/>
        <v>280</v>
      </c>
    </row>
    <row r="62" spans="1:8" x14ac:dyDescent="0.25">
      <c r="A62" s="4" t="s">
        <v>782</v>
      </c>
      <c r="B62" s="1">
        <v>2575.944</v>
      </c>
      <c r="D62" s="4" t="s">
        <v>782</v>
      </c>
      <c r="E62" s="1">
        <v>2575.944</v>
      </c>
      <c r="G62" s="10">
        <f>SUM(E62:INDEX($E$5:$E$1498, F62))</f>
        <v>725457.82449999999</v>
      </c>
      <c r="H62">
        <f t="shared" si="0"/>
        <v>281</v>
      </c>
    </row>
    <row r="63" spans="1:8" x14ac:dyDescent="0.25">
      <c r="A63" s="4" t="s">
        <v>1249</v>
      </c>
      <c r="B63" s="1">
        <v>2549.9850000000001</v>
      </c>
      <c r="D63" s="4" t="s">
        <v>1249</v>
      </c>
      <c r="E63" s="1">
        <v>2549.9850000000001</v>
      </c>
      <c r="G63" s="10">
        <f>SUM(E63:INDEX($E$5:$E$1498, F63))</f>
        <v>725457.82449999999</v>
      </c>
      <c r="H63">
        <f t="shared" si="0"/>
        <v>284</v>
      </c>
    </row>
    <row r="64" spans="1:8" x14ac:dyDescent="0.25">
      <c r="A64" s="4" t="s">
        <v>2682</v>
      </c>
      <c r="B64" s="1">
        <v>2518.29</v>
      </c>
      <c r="D64" s="4" t="s">
        <v>2682</v>
      </c>
      <c r="E64" s="1">
        <v>2518.29</v>
      </c>
      <c r="G64" s="10">
        <f>SUM(E64:INDEX($E$5:$E$1498, F64))</f>
        <v>725457.82449999999</v>
      </c>
      <c r="H64">
        <f t="shared" si="0"/>
        <v>288</v>
      </c>
    </row>
    <row r="65" spans="1:8" x14ac:dyDescent="0.25">
      <c r="A65" s="4" t="s">
        <v>1758</v>
      </c>
      <c r="B65" s="1">
        <v>2435.58</v>
      </c>
      <c r="D65" s="4" t="s">
        <v>1758</v>
      </c>
      <c r="E65" s="1">
        <v>2435.58</v>
      </c>
      <c r="G65" s="10">
        <f>SUM(E65:INDEX($E$5:$E$1498, F65))</f>
        <v>725457.82449999999</v>
      </c>
      <c r="H65">
        <f t="shared" si="0"/>
        <v>297</v>
      </c>
    </row>
    <row r="66" spans="1:8" x14ac:dyDescent="0.25">
      <c r="A66" s="4" t="s">
        <v>1460</v>
      </c>
      <c r="B66" s="1">
        <v>2423.6400000000003</v>
      </c>
      <c r="D66" s="4" t="s">
        <v>1460</v>
      </c>
      <c r="E66" s="1">
        <v>2423.6400000000003</v>
      </c>
      <c r="G66" s="10">
        <f>SUM(E66:INDEX($E$5:$E$1498, F66))</f>
        <v>725457.82449999999</v>
      </c>
      <c r="H66">
        <f t="shared" si="0"/>
        <v>299</v>
      </c>
    </row>
    <row r="67" spans="1:8" x14ac:dyDescent="0.25">
      <c r="A67" s="4" t="s">
        <v>1289</v>
      </c>
      <c r="B67" s="1">
        <v>2407.84</v>
      </c>
      <c r="D67" s="4" t="s">
        <v>1289</v>
      </c>
      <c r="E67" s="1">
        <v>2407.84</v>
      </c>
      <c r="G67" s="10">
        <f>SUM(E67:INDEX($E$5:$E$1498, F67))</f>
        <v>725457.82449999999</v>
      </c>
      <c r="H67">
        <f t="shared" si="0"/>
        <v>301</v>
      </c>
    </row>
    <row r="68" spans="1:8" x14ac:dyDescent="0.25">
      <c r="A68" s="4" t="s">
        <v>192</v>
      </c>
      <c r="B68" s="1">
        <v>2399.9520000000002</v>
      </c>
      <c r="D68" s="4" t="s">
        <v>192</v>
      </c>
      <c r="E68" s="1">
        <v>2399.9520000000002</v>
      </c>
      <c r="G68" s="10">
        <f>SUM(E68:INDEX($E$5:$E$1498, F68))</f>
        <v>725457.82449999999</v>
      </c>
      <c r="H68">
        <f t="shared" si="0"/>
        <v>302</v>
      </c>
    </row>
    <row r="69" spans="1:8" x14ac:dyDescent="0.25">
      <c r="A69" s="4" t="s">
        <v>389</v>
      </c>
      <c r="B69" s="1">
        <v>2399.88</v>
      </c>
      <c r="D69" s="4" t="s">
        <v>389</v>
      </c>
      <c r="E69" s="1">
        <v>2399.88</v>
      </c>
      <c r="G69" s="10">
        <f>SUM(E69:INDEX($E$5:$E$1498, F69))</f>
        <v>725457.82449999999</v>
      </c>
      <c r="H69">
        <f t="shared" si="0"/>
        <v>302</v>
      </c>
    </row>
    <row r="70" spans="1:8" x14ac:dyDescent="0.25">
      <c r="A70" s="4" t="s">
        <v>1991</v>
      </c>
      <c r="B70" s="1">
        <v>2396.66</v>
      </c>
      <c r="D70" s="4" t="s">
        <v>1991</v>
      </c>
      <c r="E70" s="1">
        <v>2396.66</v>
      </c>
      <c r="G70" s="10">
        <f>SUM(E70:INDEX($E$5:$E$1498, F70))</f>
        <v>725457.82449999999</v>
      </c>
      <c r="H70">
        <f t="shared" ref="H70:H133" si="1">INT(G70/E70)</f>
        <v>302</v>
      </c>
    </row>
    <row r="71" spans="1:8" x14ac:dyDescent="0.25">
      <c r="A71" s="4" t="s">
        <v>1036</v>
      </c>
      <c r="B71" s="1">
        <v>2396.4</v>
      </c>
      <c r="D71" s="4" t="s">
        <v>1036</v>
      </c>
      <c r="E71" s="1">
        <v>2396.4</v>
      </c>
      <c r="G71" s="10">
        <f>SUM(E71:INDEX($E$5:$E$1498, F71))</f>
        <v>725457.82449999999</v>
      </c>
      <c r="H71">
        <f t="shared" si="1"/>
        <v>302</v>
      </c>
    </row>
    <row r="72" spans="1:8" x14ac:dyDescent="0.25">
      <c r="A72" s="4" t="s">
        <v>1416</v>
      </c>
      <c r="B72" s="1">
        <v>2395.1999999999998</v>
      </c>
      <c r="D72" s="4" t="s">
        <v>1416</v>
      </c>
      <c r="E72" s="1">
        <v>2395.1999999999998</v>
      </c>
      <c r="G72" s="10">
        <f>SUM(E72:INDEX($E$5:$E$1498, F72))</f>
        <v>725457.82449999999</v>
      </c>
      <c r="H72">
        <f t="shared" si="1"/>
        <v>302</v>
      </c>
    </row>
    <row r="73" spans="1:8" x14ac:dyDescent="0.25">
      <c r="A73" s="4" t="s">
        <v>819</v>
      </c>
      <c r="B73" s="1">
        <v>2392.4</v>
      </c>
      <c r="D73" s="4" t="s">
        <v>819</v>
      </c>
      <c r="E73" s="1">
        <v>2392.4</v>
      </c>
      <c r="G73" s="10">
        <f>SUM(E73:INDEX($E$5:$E$1498, F73))</f>
        <v>725457.82449999999</v>
      </c>
      <c r="H73">
        <f t="shared" si="1"/>
        <v>303</v>
      </c>
    </row>
    <row r="74" spans="1:8" x14ac:dyDescent="0.25">
      <c r="A74" s="4" t="s">
        <v>2476</v>
      </c>
      <c r="B74" s="1">
        <v>2360.232</v>
      </c>
      <c r="D74" s="4" t="s">
        <v>2476</v>
      </c>
      <c r="E74" s="1">
        <v>2360.232</v>
      </c>
      <c r="G74" s="10">
        <f>SUM(E74:INDEX($E$5:$E$1498, F74))</f>
        <v>725457.82449999999</v>
      </c>
      <c r="H74">
        <f t="shared" si="1"/>
        <v>307</v>
      </c>
    </row>
    <row r="75" spans="1:8" x14ac:dyDescent="0.25">
      <c r="A75" s="4" t="s">
        <v>225</v>
      </c>
      <c r="B75" s="1">
        <v>2340.9839999999999</v>
      </c>
      <c r="D75" s="4" t="s">
        <v>225</v>
      </c>
      <c r="E75" s="1">
        <v>2340.9839999999999</v>
      </c>
      <c r="G75" s="10">
        <f>SUM(E75:INDEX($E$5:$E$1498, F75))</f>
        <v>725457.82449999999</v>
      </c>
      <c r="H75">
        <f t="shared" si="1"/>
        <v>309</v>
      </c>
    </row>
    <row r="76" spans="1:8" x14ac:dyDescent="0.25">
      <c r="A76" s="4" t="s">
        <v>144</v>
      </c>
      <c r="B76" s="1">
        <v>2337.39</v>
      </c>
      <c r="D76" s="4" t="s">
        <v>144</v>
      </c>
      <c r="E76" s="1">
        <v>2337.39</v>
      </c>
      <c r="G76" s="10">
        <f>SUM(E76:INDEX($E$5:$E$1498, F76))</f>
        <v>725457.82449999999</v>
      </c>
      <c r="H76">
        <f t="shared" si="1"/>
        <v>310</v>
      </c>
    </row>
    <row r="77" spans="1:8" x14ac:dyDescent="0.25">
      <c r="A77" s="4" t="s">
        <v>1262</v>
      </c>
      <c r="B77" s="1">
        <v>2311.056</v>
      </c>
      <c r="D77" s="4" t="s">
        <v>1262</v>
      </c>
      <c r="E77" s="1">
        <v>2311.056</v>
      </c>
      <c r="G77" s="10">
        <f>SUM(E77:INDEX($E$5:$E$1498, F77))</f>
        <v>725457.82449999999</v>
      </c>
      <c r="H77">
        <f t="shared" si="1"/>
        <v>313</v>
      </c>
    </row>
    <row r="78" spans="1:8" x14ac:dyDescent="0.25">
      <c r="A78" s="4" t="s">
        <v>102</v>
      </c>
      <c r="B78" s="1">
        <v>2287.84</v>
      </c>
      <c r="D78" s="4" t="s">
        <v>102</v>
      </c>
      <c r="E78" s="1">
        <v>2287.84</v>
      </c>
      <c r="G78" s="10">
        <f>SUM(E78:INDEX($E$5:$E$1498, F78))</f>
        <v>725457.82449999999</v>
      </c>
      <c r="H78">
        <f t="shared" si="1"/>
        <v>317</v>
      </c>
    </row>
    <row r="79" spans="1:8" x14ac:dyDescent="0.25">
      <c r="A79" s="4" t="s">
        <v>596</v>
      </c>
      <c r="B79" s="1">
        <v>2261.8890000000001</v>
      </c>
      <c r="D79" s="4" t="s">
        <v>596</v>
      </c>
      <c r="E79" s="1">
        <v>2261.8890000000001</v>
      </c>
      <c r="G79" s="10">
        <f>SUM(E79:INDEX($E$5:$E$1498, F79))</f>
        <v>725457.82449999999</v>
      </c>
      <c r="H79">
        <f t="shared" si="1"/>
        <v>320</v>
      </c>
    </row>
    <row r="80" spans="1:8" x14ac:dyDescent="0.25">
      <c r="A80" s="4" t="s">
        <v>554</v>
      </c>
      <c r="B80" s="1">
        <v>2257.1880000000001</v>
      </c>
      <c r="D80" s="4" t="s">
        <v>554</v>
      </c>
      <c r="E80" s="1">
        <v>2257.1880000000001</v>
      </c>
      <c r="G80" s="10">
        <f>SUM(E80:INDEX($E$5:$E$1498, F80))</f>
        <v>725457.82449999999</v>
      </c>
      <c r="H80">
        <f t="shared" si="1"/>
        <v>321</v>
      </c>
    </row>
    <row r="81" spans="1:8" x14ac:dyDescent="0.25">
      <c r="A81" s="4" t="s">
        <v>1817</v>
      </c>
      <c r="B81" s="1">
        <v>2235.84</v>
      </c>
      <c r="D81" s="4" t="s">
        <v>1817</v>
      </c>
      <c r="E81" s="1">
        <v>2235.84</v>
      </c>
      <c r="G81" s="10">
        <f>SUM(E81:INDEX($E$5:$E$1498, F81))</f>
        <v>725457.82449999999</v>
      </c>
      <c r="H81">
        <f t="shared" si="1"/>
        <v>324</v>
      </c>
    </row>
    <row r="82" spans="1:8" x14ac:dyDescent="0.25">
      <c r="A82" s="4" t="s">
        <v>360</v>
      </c>
      <c r="B82" s="1">
        <v>2199.9560000000001</v>
      </c>
      <c r="D82" s="4" t="s">
        <v>360</v>
      </c>
      <c r="E82" s="1">
        <v>2199.9560000000001</v>
      </c>
      <c r="G82" s="10">
        <f>SUM(E82:INDEX($E$5:$E$1498, F82))</f>
        <v>725457.82449999999</v>
      </c>
      <c r="H82">
        <f t="shared" si="1"/>
        <v>329</v>
      </c>
    </row>
    <row r="83" spans="1:8" x14ac:dyDescent="0.25">
      <c r="A83" s="4" t="s">
        <v>17</v>
      </c>
      <c r="B83" s="1">
        <v>2116.6880000000001</v>
      </c>
      <c r="D83" s="4" t="s">
        <v>17</v>
      </c>
      <c r="E83" s="1">
        <v>2116.6880000000001</v>
      </c>
      <c r="G83" s="10">
        <f>SUM(E83:INDEX($E$5:$E$1498, F83))</f>
        <v>725457.82449999999</v>
      </c>
      <c r="H83">
        <f t="shared" si="1"/>
        <v>342</v>
      </c>
    </row>
    <row r="84" spans="1:8" x14ac:dyDescent="0.25">
      <c r="A84" s="4" t="s">
        <v>531</v>
      </c>
      <c r="B84" s="1">
        <v>2112.6480000000001</v>
      </c>
      <c r="D84" s="4" t="s">
        <v>531</v>
      </c>
      <c r="E84" s="1">
        <v>2112.6480000000001</v>
      </c>
      <c r="G84" s="10">
        <f>SUM(E84:INDEX($E$5:$E$1498, F84))</f>
        <v>725457.82449999999</v>
      </c>
      <c r="H84">
        <f t="shared" si="1"/>
        <v>343</v>
      </c>
    </row>
    <row r="85" spans="1:8" x14ac:dyDescent="0.25">
      <c r="A85" s="4" t="s">
        <v>358</v>
      </c>
      <c r="B85" s="1">
        <v>2102.0219999999999</v>
      </c>
      <c r="D85" s="4" t="s">
        <v>358</v>
      </c>
      <c r="E85" s="1">
        <v>2102.0219999999999</v>
      </c>
      <c r="G85" s="10">
        <f>SUM(E85:INDEX($E$5:$E$1498, F85))</f>
        <v>725457.82449999999</v>
      </c>
      <c r="H85">
        <f t="shared" si="1"/>
        <v>345</v>
      </c>
    </row>
    <row r="86" spans="1:8" x14ac:dyDescent="0.25">
      <c r="A86" s="4" t="s">
        <v>156</v>
      </c>
      <c r="B86" s="1">
        <v>2100.4560000000001</v>
      </c>
      <c r="D86" s="4" t="s">
        <v>156</v>
      </c>
      <c r="E86" s="1">
        <v>2100.4560000000001</v>
      </c>
      <c r="G86" s="10">
        <f>SUM(E86:INDEX($E$5:$E$1498, F86))</f>
        <v>725457.82449999999</v>
      </c>
      <c r="H86">
        <f t="shared" si="1"/>
        <v>345</v>
      </c>
    </row>
    <row r="87" spans="1:8" x14ac:dyDescent="0.25">
      <c r="A87" s="4" t="s">
        <v>244</v>
      </c>
      <c r="B87" s="1">
        <v>2053.328</v>
      </c>
      <c r="D87" s="4" t="s">
        <v>244</v>
      </c>
      <c r="E87" s="1">
        <v>2053.328</v>
      </c>
      <c r="G87" s="10">
        <f>SUM(E87:INDEX($E$5:$E$1498, F87))</f>
        <v>725457.82449999999</v>
      </c>
      <c r="H87">
        <f t="shared" si="1"/>
        <v>353</v>
      </c>
    </row>
    <row r="88" spans="1:8" x14ac:dyDescent="0.25">
      <c r="A88" s="4" t="s">
        <v>3023</v>
      </c>
      <c r="B88" s="1">
        <v>2022.2719999999999</v>
      </c>
      <c r="D88" s="4" t="s">
        <v>3023</v>
      </c>
      <c r="E88" s="1">
        <v>2022.2719999999999</v>
      </c>
      <c r="G88" s="10">
        <f>SUM(E88:INDEX($E$5:$E$1498, F88))</f>
        <v>725457.82449999999</v>
      </c>
      <c r="H88">
        <f t="shared" si="1"/>
        <v>358</v>
      </c>
    </row>
    <row r="89" spans="1:8" x14ac:dyDescent="0.25">
      <c r="A89" s="4" t="s">
        <v>1646</v>
      </c>
      <c r="B89" s="1">
        <v>1987.568</v>
      </c>
      <c r="D89" s="4" t="s">
        <v>1646</v>
      </c>
      <c r="E89" s="1">
        <v>1987.568</v>
      </c>
      <c r="G89" s="10">
        <f>SUM(E89:INDEX($E$5:$E$1498, F89))</f>
        <v>725457.82449999999</v>
      </c>
      <c r="H89">
        <f t="shared" si="1"/>
        <v>364</v>
      </c>
    </row>
    <row r="90" spans="1:8" x14ac:dyDescent="0.25">
      <c r="A90" s="4" t="s">
        <v>602</v>
      </c>
      <c r="B90" s="1">
        <v>1971.54</v>
      </c>
      <c r="D90" s="4" t="s">
        <v>602</v>
      </c>
      <c r="E90" s="1">
        <v>1971.54</v>
      </c>
      <c r="G90" s="10">
        <f>SUM(E90:INDEX($E$5:$E$1498, F90))</f>
        <v>725457.82449999999</v>
      </c>
      <c r="H90">
        <f t="shared" si="1"/>
        <v>367</v>
      </c>
    </row>
    <row r="91" spans="1:8" x14ac:dyDescent="0.25">
      <c r="A91" s="4" t="s">
        <v>237</v>
      </c>
      <c r="B91" s="1">
        <v>1953.8269999999998</v>
      </c>
      <c r="D91" s="4" t="s">
        <v>237</v>
      </c>
      <c r="E91" s="1">
        <v>1953.8269999999998</v>
      </c>
      <c r="G91" s="10">
        <f>SUM(E91:INDEX($E$5:$E$1498, F91))</f>
        <v>725457.82449999999</v>
      </c>
      <c r="H91">
        <f t="shared" si="1"/>
        <v>371</v>
      </c>
    </row>
    <row r="92" spans="1:8" x14ac:dyDescent="0.25">
      <c r="A92" s="4" t="s">
        <v>760</v>
      </c>
      <c r="B92" s="1">
        <v>1945.28</v>
      </c>
      <c r="D92" s="4" t="s">
        <v>760</v>
      </c>
      <c r="E92" s="1">
        <v>1945.28</v>
      </c>
      <c r="G92" s="10">
        <f>SUM(E92:INDEX($E$5:$E$1498, F92))</f>
        <v>725457.82449999999</v>
      </c>
      <c r="H92">
        <f t="shared" si="1"/>
        <v>372</v>
      </c>
    </row>
    <row r="93" spans="1:8" x14ac:dyDescent="0.25">
      <c r="A93" s="4" t="s">
        <v>678</v>
      </c>
      <c r="B93" s="1">
        <v>1937.8385000000001</v>
      </c>
      <c r="D93" s="4" t="s">
        <v>678</v>
      </c>
      <c r="E93" s="1">
        <v>1937.8385000000001</v>
      </c>
      <c r="G93" s="10">
        <f>SUM(E93:INDEX($E$5:$E$1498, F93))</f>
        <v>725457.82449999999</v>
      </c>
      <c r="H93">
        <f t="shared" si="1"/>
        <v>374</v>
      </c>
    </row>
    <row r="94" spans="1:8" x14ac:dyDescent="0.25">
      <c r="A94" s="4" t="s">
        <v>1080</v>
      </c>
      <c r="B94" s="1">
        <v>1879.96</v>
      </c>
      <c r="D94" s="4" t="s">
        <v>1080</v>
      </c>
      <c r="E94" s="1">
        <v>1879.96</v>
      </c>
      <c r="G94" s="10">
        <f>SUM(E94:INDEX($E$5:$E$1498, F94))</f>
        <v>725457.82449999999</v>
      </c>
      <c r="H94">
        <f t="shared" si="1"/>
        <v>385</v>
      </c>
    </row>
    <row r="95" spans="1:8" x14ac:dyDescent="0.25">
      <c r="A95" s="4" t="s">
        <v>2518</v>
      </c>
      <c r="B95" s="1">
        <v>1879.953</v>
      </c>
      <c r="D95" s="4" t="s">
        <v>2518</v>
      </c>
      <c r="E95" s="1">
        <v>1879.953</v>
      </c>
      <c r="G95" s="10">
        <f>SUM(E95:INDEX($E$5:$E$1498, F95))</f>
        <v>725457.82449999999</v>
      </c>
      <c r="H95">
        <f t="shared" si="1"/>
        <v>385</v>
      </c>
    </row>
    <row r="96" spans="1:8" x14ac:dyDescent="0.25">
      <c r="A96" s="4" t="s">
        <v>348</v>
      </c>
      <c r="B96" s="1">
        <v>1862.54</v>
      </c>
      <c r="D96" s="4" t="s">
        <v>348</v>
      </c>
      <c r="E96" s="1">
        <v>1862.54</v>
      </c>
      <c r="G96" s="10">
        <f>SUM(E96:INDEX($E$5:$E$1498, F96))</f>
        <v>725457.82449999999</v>
      </c>
      <c r="H96">
        <f t="shared" si="1"/>
        <v>389</v>
      </c>
    </row>
    <row r="97" spans="1:8" x14ac:dyDescent="0.25">
      <c r="A97" s="4" t="s">
        <v>470</v>
      </c>
      <c r="B97" s="1">
        <v>1855.84</v>
      </c>
      <c r="D97" s="4" t="s">
        <v>470</v>
      </c>
      <c r="E97" s="1">
        <v>1855.84</v>
      </c>
      <c r="G97" s="10">
        <f>SUM(E97:INDEX($E$5:$E$1498, F97))</f>
        <v>725457.82449999999</v>
      </c>
      <c r="H97">
        <f t="shared" si="1"/>
        <v>390</v>
      </c>
    </row>
    <row r="98" spans="1:8" x14ac:dyDescent="0.25">
      <c r="A98" s="4" t="s">
        <v>135</v>
      </c>
      <c r="B98" s="1">
        <v>1814.6000000000001</v>
      </c>
      <c r="D98" s="4" t="s">
        <v>135</v>
      </c>
      <c r="E98" s="1">
        <v>1814.6000000000001</v>
      </c>
      <c r="G98" s="10">
        <f>SUM(E98:INDEX($E$5:$E$1498, F98))</f>
        <v>725457.82449999999</v>
      </c>
      <c r="H98">
        <f t="shared" si="1"/>
        <v>399</v>
      </c>
    </row>
    <row r="99" spans="1:8" x14ac:dyDescent="0.25">
      <c r="A99" s="4" t="s">
        <v>1431</v>
      </c>
      <c r="B99" s="1">
        <v>1813.17</v>
      </c>
      <c r="D99" s="4" t="s">
        <v>1431</v>
      </c>
      <c r="E99" s="1">
        <v>1813.17</v>
      </c>
      <c r="G99" s="10">
        <f>SUM(E99:INDEX($E$5:$E$1498, F99))</f>
        <v>725457.82449999999</v>
      </c>
      <c r="H99">
        <f t="shared" si="1"/>
        <v>400</v>
      </c>
    </row>
    <row r="100" spans="1:8" x14ac:dyDescent="0.25">
      <c r="A100" s="4" t="s">
        <v>199</v>
      </c>
      <c r="B100" s="1">
        <v>1808.6510000000001</v>
      </c>
      <c r="D100" s="4" t="s">
        <v>199</v>
      </c>
      <c r="E100" s="1">
        <v>1808.6510000000001</v>
      </c>
      <c r="G100" s="10">
        <f>SUM(E100:INDEX($E$5:$E$1498, F100))</f>
        <v>725457.82449999999</v>
      </c>
      <c r="H100">
        <f t="shared" si="1"/>
        <v>401</v>
      </c>
    </row>
    <row r="101" spans="1:8" x14ac:dyDescent="0.25">
      <c r="A101" s="4" t="s">
        <v>1359</v>
      </c>
      <c r="B101" s="1">
        <v>1803.8389999999999</v>
      </c>
      <c r="D101" s="4" t="s">
        <v>1359</v>
      </c>
      <c r="E101" s="1">
        <v>1803.8389999999999</v>
      </c>
      <c r="G101" s="10">
        <f>SUM(E101:INDEX($E$5:$E$1498, F101))</f>
        <v>725457.82449999999</v>
      </c>
      <c r="H101">
        <f t="shared" si="1"/>
        <v>402</v>
      </c>
    </row>
    <row r="102" spans="1:8" x14ac:dyDescent="0.25">
      <c r="A102" s="4" t="s">
        <v>187</v>
      </c>
      <c r="B102" s="1">
        <v>1799.97</v>
      </c>
      <c r="D102" s="4" t="s">
        <v>187</v>
      </c>
      <c r="E102" s="1">
        <v>1799.97</v>
      </c>
      <c r="G102" s="10">
        <f>SUM(E102:INDEX($E$5:$E$1498, F102))</f>
        <v>725457.82449999999</v>
      </c>
      <c r="H102">
        <f t="shared" si="1"/>
        <v>403</v>
      </c>
    </row>
    <row r="103" spans="1:8" x14ac:dyDescent="0.25">
      <c r="A103" s="4" t="s">
        <v>917</v>
      </c>
      <c r="B103" s="1">
        <v>1791.84</v>
      </c>
      <c r="D103" s="4" t="s">
        <v>917</v>
      </c>
      <c r="E103" s="1">
        <v>1791.84</v>
      </c>
      <c r="G103" s="10">
        <f>SUM(E103:INDEX($E$5:$E$1498, F103))</f>
        <v>725457.82449999999</v>
      </c>
      <c r="H103">
        <f t="shared" si="1"/>
        <v>404</v>
      </c>
    </row>
    <row r="104" spans="1:8" x14ac:dyDescent="0.25">
      <c r="A104" s="4" t="s">
        <v>1469</v>
      </c>
      <c r="B104" s="1">
        <v>1788.3319999999999</v>
      </c>
      <c r="D104" s="4" t="s">
        <v>1469</v>
      </c>
      <c r="E104" s="1">
        <v>1788.3319999999999</v>
      </c>
      <c r="G104" s="10">
        <f>SUM(E104:INDEX($E$5:$E$1498, F104))</f>
        <v>725457.82449999999</v>
      </c>
      <c r="H104">
        <f t="shared" si="1"/>
        <v>405</v>
      </c>
    </row>
    <row r="105" spans="1:8" x14ac:dyDescent="0.25">
      <c r="A105" s="4" t="s">
        <v>316</v>
      </c>
      <c r="B105" s="1">
        <v>1764.5340000000001</v>
      </c>
      <c r="D105" s="4" t="s">
        <v>316</v>
      </c>
      <c r="E105" s="1">
        <v>1764.5340000000001</v>
      </c>
      <c r="G105" s="10">
        <f>SUM(E105:INDEX($E$5:$E$1498, F105))</f>
        <v>725457.82449999999</v>
      </c>
      <c r="H105">
        <f t="shared" si="1"/>
        <v>411</v>
      </c>
    </row>
    <row r="106" spans="1:8" x14ac:dyDescent="0.25">
      <c r="A106" s="4" t="s">
        <v>2336</v>
      </c>
      <c r="B106" s="1">
        <v>1747.25</v>
      </c>
      <c r="D106" s="4" t="s">
        <v>2336</v>
      </c>
      <c r="E106" s="1">
        <v>1747.25</v>
      </c>
      <c r="G106" s="10">
        <f>SUM(E106:INDEX($E$5:$E$1498, F106))</f>
        <v>725457.82449999999</v>
      </c>
      <c r="H106">
        <f t="shared" si="1"/>
        <v>415</v>
      </c>
    </row>
    <row r="107" spans="1:8" x14ac:dyDescent="0.25">
      <c r="A107" s="4" t="s">
        <v>563</v>
      </c>
      <c r="B107" s="1">
        <v>1740.248</v>
      </c>
      <c r="D107" s="4" t="s">
        <v>563</v>
      </c>
      <c r="E107" s="1">
        <v>1740.248</v>
      </c>
      <c r="G107" s="10">
        <f>SUM(E107:INDEX($E$5:$E$1498, F107))</f>
        <v>725457.82449999999</v>
      </c>
      <c r="H107">
        <f t="shared" si="1"/>
        <v>416</v>
      </c>
    </row>
    <row r="108" spans="1:8" x14ac:dyDescent="0.25">
      <c r="A108" s="4" t="s">
        <v>106</v>
      </c>
      <c r="B108" s="1">
        <v>1734.3560000000002</v>
      </c>
      <c r="D108" s="4" t="s">
        <v>106</v>
      </c>
      <c r="E108" s="1">
        <v>1734.3560000000002</v>
      </c>
      <c r="G108" s="10">
        <f>SUM(E108:INDEX($E$5:$E$1498, F108))</f>
        <v>725457.82449999999</v>
      </c>
      <c r="H108">
        <f t="shared" si="1"/>
        <v>418</v>
      </c>
    </row>
    <row r="109" spans="1:8" x14ac:dyDescent="0.25">
      <c r="A109" s="4" t="s">
        <v>264</v>
      </c>
      <c r="B109" s="1">
        <v>1716.48</v>
      </c>
      <c r="D109" s="4" t="s">
        <v>264</v>
      </c>
      <c r="E109" s="1">
        <v>1716.48</v>
      </c>
      <c r="G109" s="10">
        <f>SUM(E109:INDEX($E$5:$E$1498, F109))</f>
        <v>725457.82449999999</v>
      </c>
      <c r="H109">
        <f t="shared" si="1"/>
        <v>422</v>
      </c>
    </row>
    <row r="110" spans="1:8" x14ac:dyDescent="0.25">
      <c r="A110" s="4" t="s">
        <v>536</v>
      </c>
      <c r="B110" s="1">
        <v>1706.508</v>
      </c>
      <c r="D110" s="4" t="s">
        <v>536</v>
      </c>
      <c r="E110" s="1">
        <v>1706.508</v>
      </c>
      <c r="G110" s="10">
        <f>SUM(E110:INDEX($E$5:$E$1498, F110))</f>
        <v>725457.82449999999</v>
      </c>
      <c r="H110">
        <f t="shared" si="1"/>
        <v>425</v>
      </c>
    </row>
    <row r="111" spans="1:8" x14ac:dyDescent="0.25">
      <c r="A111" s="4" t="s">
        <v>1203</v>
      </c>
      <c r="B111" s="1">
        <v>1705.6599999999999</v>
      </c>
      <c r="D111" s="4" t="s">
        <v>1203</v>
      </c>
      <c r="E111" s="1">
        <v>1705.6599999999999</v>
      </c>
      <c r="G111" s="10">
        <f>SUM(E111:INDEX($E$5:$E$1498, F111))</f>
        <v>725457.82449999999</v>
      </c>
      <c r="H111">
        <f t="shared" si="1"/>
        <v>425</v>
      </c>
    </row>
    <row r="112" spans="1:8" x14ac:dyDescent="0.25">
      <c r="A112" s="4" t="s">
        <v>1712</v>
      </c>
      <c r="B112" s="1">
        <v>1679.944</v>
      </c>
      <c r="D112" s="4" t="s">
        <v>1712</v>
      </c>
      <c r="E112" s="1">
        <v>1679.944</v>
      </c>
      <c r="G112" s="10">
        <f>SUM(E112:INDEX($E$5:$E$1498, F112))</f>
        <v>725457.82449999999</v>
      </c>
      <c r="H112">
        <f t="shared" si="1"/>
        <v>431</v>
      </c>
    </row>
    <row r="113" spans="1:8" x14ac:dyDescent="0.25">
      <c r="A113" s="4" t="s">
        <v>722</v>
      </c>
      <c r="B113" s="1">
        <v>1672.7</v>
      </c>
      <c r="D113" s="4" t="s">
        <v>722</v>
      </c>
      <c r="E113" s="1">
        <v>1672.7</v>
      </c>
      <c r="G113" s="10">
        <f>SUM(E113:INDEX($E$5:$E$1498, F113))</f>
        <v>725457.82449999999</v>
      </c>
      <c r="H113">
        <f t="shared" si="1"/>
        <v>433</v>
      </c>
    </row>
    <row r="114" spans="1:8" x14ac:dyDescent="0.25">
      <c r="A114" s="4" t="s">
        <v>179</v>
      </c>
      <c r="B114" s="1">
        <v>1663.896</v>
      </c>
      <c r="D114" s="4" t="s">
        <v>179</v>
      </c>
      <c r="E114" s="1">
        <v>1663.896</v>
      </c>
      <c r="G114" s="10">
        <f>SUM(E114:INDEX($E$5:$E$1498, F114))</f>
        <v>725457.82449999999</v>
      </c>
      <c r="H114">
        <f t="shared" si="1"/>
        <v>435</v>
      </c>
    </row>
    <row r="115" spans="1:8" x14ac:dyDescent="0.25">
      <c r="A115" s="4" t="s">
        <v>335</v>
      </c>
      <c r="B115" s="1">
        <v>1662.4</v>
      </c>
      <c r="D115" s="4" t="s">
        <v>335</v>
      </c>
      <c r="E115" s="1">
        <v>1662.4</v>
      </c>
      <c r="G115" s="10">
        <f>SUM(E115:INDEX($E$5:$E$1498, F115))</f>
        <v>725457.82449999999</v>
      </c>
      <c r="H115">
        <f t="shared" si="1"/>
        <v>436</v>
      </c>
    </row>
    <row r="116" spans="1:8" x14ac:dyDescent="0.25">
      <c r="A116" s="4" t="s">
        <v>194</v>
      </c>
      <c r="B116" s="1">
        <v>1577.752</v>
      </c>
      <c r="D116" s="4" t="s">
        <v>194</v>
      </c>
      <c r="E116" s="1">
        <v>1577.752</v>
      </c>
      <c r="G116" s="10">
        <f>SUM(E116:INDEX($E$5:$E$1498, F116))</f>
        <v>725457.82449999999</v>
      </c>
      <c r="H116">
        <f t="shared" si="1"/>
        <v>459</v>
      </c>
    </row>
    <row r="117" spans="1:8" x14ac:dyDescent="0.25">
      <c r="A117" s="4" t="s">
        <v>1572</v>
      </c>
      <c r="B117" s="1">
        <v>1575.14</v>
      </c>
      <c r="D117" s="4" t="s">
        <v>1572</v>
      </c>
      <c r="E117" s="1">
        <v>1575.14</v>
      </c>
      <c r="G117" s="10">
        <f>SUM(E117:INDEX($E$5:$E$1498, F117))</f>
        <v>725457.82449999999</v>
      </c>
      <c r="H117">
        <f t="shared" si="1"/>
        <v>460</v>
      </c>
    </row>
    <row r="118" spans="1:8" x14ac:dyDescent="0.25">
      <c r="A118" s="4" t="s">
        <v>299</v>
      </c>
      <c r="B118" s="1">
        <v>1567.9199999999998</v>
      </c>
      <c r="D118" s="4" t="s">
        <v>299</v>
      </c>
      <c r="E118" s="1">
        <v>1567.9199999999998</v>
      </c>
      <c r="G118" s="10">
        <f>SUM(E118:INDEX($E$5:$E$1498, F118))</f>
        <v>725457.82449999999</v>
      </c>
      <c r="H118">
        <f t="shared" si="1"/>
        <v>462</v>
      </c>
    </row>
    <row r="119" spans="1:8" x14ac:dyDescent="0.25">
      <c r="A119" s="4" t="s">
        <v>1804</v>
      </c>
      <c r="B119" s="1">
        <v>1561.472</v>
      </c>
      <c r="D119" s="4" t="s">
        <v>1804</v>
      </c>
      <c r="E119" s="1">
        <v>1561.472</v>
      </c>
      <c r="G119" s="10">
        <f>SUM(E119:INDEX($E$5:$E$1498, F119))</f>
        <v>725457.82449999999</v>
      </c>
      <c r="H119">
        <f t="shared" si="1"/>
        <v>464</v>
      </c>
    </row>
    <row r="120" spans="1:8" x14ac:dyDescent="0.25">
      <c r="A120" s="4" t="s">
        <v>1008</v>
      </c>
      <c r="B120" s="1">
        <v>1552.8309999999999</v>
      </c>
      <c r="D120" s="4" t="s">
        <v>1008</v>
      </c>
      <c r="E120" s="1">
        <v>1552.8309999999999</v>
      </c>
      <c r="G120" s="10">
        <f>SUM(E120:INDEX($E$5:$E$1498, F120))</f>
        <v>725457.82449999999</v>
      </c>
      <c r="H120">
        <f t="shared" si="1"/>
        <v>467</v>
      </c>
    </row>
    <row r="121" spans="1:8" x14ac:dyDescent="0.25">
      <c r="A121" s="4" t="s">
        <v>1411</v>
      </c>
      <c r="B121" s="1">
        <v>1539.3</v>
      </c>
      <c r="D121" s="4" t="s">
        <v>1411</v>
      </c>
      <c r="E121" s="1">
        <v>1539.3</v>
      </c>
      <c r="G121" s="10">
        <f>SUM(E121:INDEX($E$5:$E$1498, F121))</f>
        <v>725457.82449999999</v>
      </c>
      <c r="H121">
        <f t="shared" si="1"/>
        <v>471</v>
      </c>
    </row>
    <row r="122" spans="1:8" x14ac:dyDescent="0.25">
      <c r="A122" s="4" t="s">
        <v>1607</v>
      </c>
      <c r="B122" s="1">
        <v>1524.9499999999998</v>
      </c>
      <c r="D122" s="4" t="s">
        <v>1607</v>
      </c>
      <c r="E122" s="1">
        <v>1524.9499999999998</v>
      </c>
      <c r="G122" s="10">
        <f>SUM(E122:INDEX($E$5:$E$1498, F122))</f>
        <v>725457.82449999999</v>
      </c>
      <c r="H122">
        <f t="shared" si="1"/>
        <v>475</v>
      </c>
    </row>
    <row r="123" spans="1:8" x14ac:dyDescent="0.25">
      <c r="A123" s="4" t="s">
        <v>659</v>
      </c>
      <c r="B123" s="1">
        <v>1507.4639999999999</v>
      </c>
      <c r="D123" s="4" t="s">
        <v>659</v>
      </c>
      <c r="E123" s="1">
        <v>1507.4639999999999</v>
      </c>
      <c r="G123" s="10">
        <f>SUM(E123:INDEX($E$5:$E$1498, F123))</f>
        <v>725457.82449999999</v>
      </c>
      <c r="H123">
        <f t="shared" si="1"/>
        <v>481</v>
      </c>
    </row>
    <row r="124" spans="1:8" x14ac:dyDescent="0.25">
      <c r="A124" s="4" t="s">
        <v>290</v>
      </c>
      <c r="B124" s="1">
        <v>1503.84</v>
      </c>
      <c r="D124" s="4" t="s">
        <v>290</v>
      </c>
      <c r="E124" s="1">
        <v>1503.84</v>
      </c>
      <c r="G124" s="10">
        <f>SUM(E124:INDEX($E$5:$E$1498, F124))</f>
        <v>725457.82449999999</v>
      </c>
      <c r="H124">
        <f t="shared" si="1"/>
        <v>482</v>
      </c>
    </row>
    <row r="125" spans="1:8" x14ac:dyDescent="0.25">
      <c r="A125" s="4" t="s">
        <v>1062</v>
      </c>
      <c r="B125" s="1">
        <v>1501.83</v>
      </c>
      <c r="D125" s="4" t="s">
        <v>1062</v>
      </c>
      <c r="E125" s="1">
        <v>1501.83</v>
      </c>
      <c r="G125" s="10">
        <f>SUM(E125:INDEX($E$5:$E$1498, F125))</f>
        <v>725457.82449999999</v>
      </c>
      <c r="H125">
        <f t="shared" si="1"/>
        <v>483</v>
      </c>
    </row>
    <row r="126" spans="1:8" x14ac:dyDescent="0.25">
      <c r="A126" s="4" t="s">
        <v>2645</v>
      </c>
      <c r="B126" s="1">
        <v>1497.6659999999999</v>
      </c>
      <c r="D126" s="4" t="s">
        <v>2645</v>
      </c>
      <c r="E126" s="1">
        <v>1497.6659999999999</v>
      </c>
      <c r="G126" s="10">
        <f>SUM(E126:INDEX($E$5:$E$1498, F126))</f>
        <v>725457.82449999999</v>
      </c>
      <c r="H126">
        <f t="shared" si="1"/>
        <v>484</v>
      </c>
    </row>
    <row r="127" spans="1:8" x14ac:dyDescent="0.25">
      <c r="A127" s="4" t="s">
        <v>2275</v>
      </c>
      <c r="B127" s="1">
        <v>1495.8239999999998</v>
      </c>
      <c r="D127" s="4" t="s">
        <v>2275</v>
      </c>
      <c r="E127" s="1">
        <v>1495.8239999999998</v>
      </c>
      <c r="G127" s="10">
        <f>SUM(E127:INDEX($E$5:$E$1498, F127))</f>
        <v>725457.82449999999</v>
      </c>
      <c r="H127">
        <f t="shared" si="1"/>
        <v>484</v>
      </c>
    </row>
    <row r="128" spans="1:8" x14ac:dyDescent="0.25">
      <c r="A128" s="4" t="s">
        <v>978</v>
      </c>
      <c r="B128" s="1">
        <v>1487.88</v>
      </c>
      <c r="D128" s="4" t="s">
        <v>978</v>
      </c>
      <c r="E128" s="1">
        <v>1487.88</v>
      </c>
      <c r="G128" s="10">
        <f>SUM(E128:INDEX($E$5:$E$1498, F128))</f>
        <v>725457.82449999999</v>
      </c>
      <c r="H128">
        <f t="shared" si="1"/>
        <v>487</v>
      </c>
    </row>
    <row r="129" spans="1:8" x14ac:dyDescent="0.25">
      <c r="A129" s="4" t="s">
        <v>807</v>
      </c>
      <c r="B129" s="1">
        <v>1475.88</v>
      </c>
      <c r="D129" s="4" t="s">
        <v>807</v>
      </c>
      <c r="E129" s="1">
        <v>1475.88</v>
      </c>
      <c r="G129" s="10">
        <f>SUM(E129:INDEX($E$5:$E$1498, F129))</f>
        <v>725457.82449999999</v>
      </c>
      <c r="H129">
        <f t="shared" si="1"/>
        <v>491</v>
      </c>
    </row>
    <row r="130" spans="1:8" x14ac:dyDescent="0.25">
      <c r="A130" s="4" t="s">
        <v>2947</v>
      </c>
      <c r="B130" s="1">
        <v>1473.1</v>
      </c>
      <c r="D130" s="4" t="s">
        <v>2947</v>
      </c>
      <c r="E130" s="1">
        <v>1473.1</v>
      </c>
      <c r="G130" s="10">
        <f>SUM(E130:INDEX($E$5:$E$1498, F130))</f>
        <v>725457.82449999999</v>
      </c>
      <c r="H130">
        <f t="shared" si="1"/>
        <v>492</v>
      </c>
    </row>
    <row r="131" spans="1:8" x14ac:dyDescent="0.25">
      <c r="A131" s="4" t="s">
        <v>1302</v>
      </c>
      <c r="B131" s="1">
        <v>1459.7529999999999</v>
      </c>
      <c r="D131" s="4" t="s">
        <v>1302</v>
      </c>
      <c r="E131" s="1">
        <v>1459.7529999999999</v>
      </c>
      <c r="G131" s="10">
        <f>SUM(E131:INDEX($E$5:$E$1498, F131))</f>
        <v>725457.82449999999</v>
      </c>
      <c r="H131">
        <f t="shared" si="1"/>
        <v>496</v>
      </c>
    </row>
    <row r="132" spans="1:8" x14ac:dyDescent="0.25">
      <c r="A132" s="4" t="s">
        <v>445</v>
      </c>
      <c r="B132" s="1">
        <v>1449.4079999999999</v>
      </c>
      <c r="D132" s="4" t="s">
        <v>445</v>
      </c>
      <c r="E132" s="1">
        <v>1449.4079999999999</v>
      </c>
      <c r="G132" s="10">
        <f>SUM(E132:INDEX($E$5:$E$1498, F132))</f>
        <v>725457.82449999999</v>
      </c>
      <c r="H132">
        <f t="shared" si="1"/>
        <v>500</v>
      </c>
    </row>
    <row r="133" spans="1:8" x14ac:dyDescent="0.25">
      <c r="A133" s="4" t="s">
        <v>1178</v>
      </c>
      <c r="B133" s="1">
        <v>1442.74</v>
      </c>
      <c r="D133" s="4" t="s">
        <v>1178</v>
      </c>
      <c r="E133" s="1">
        <v>1442.74</v>
      </c>
      <c r="G133" s="10">
        <f>SUM(E133:INDEX($E$5:$E$1498, F133))</f>
        <v>725457.82449999999</v>
      </c>
      <c r="H133">
        <f t="shared" si="1"/>
        <v>502</v>
      </c>
    </row>
    <row r="134" spans="1:8" x14ac:dyDescent="0.25">
      <c r="A134" s="4" t="s">
        <v>1034</v>
      </c>
      <c r="B134" s="1">
        <v>1428</v>
      </c>
      <c r="D134" s="4" t="s">
        <v>1034</v>
      </c>
      <c r="E134" s="1">
        <v>1428</v>
      </c>
      <c r="G134" s="10">
        <f>SUM(E134:INDEX($E$5:$E$1498, F134))</f>
        <v>725457.82449999999</v>
      </c>
      <c r="H134">
        <f t="shared" ref="H134:H197" si="2">INT(G134/E134)</f>
        <v>508</v>
      </c>
    </row>
    <row r="135" spans="1:8" x14ac:dyDescent="0.25">
      <c r="A135" s="4" t="s">
        <v>2707</v>
      </c>
      <c r="B135" s="1">
        <v>1427.76</v>
      </c>
      <c r="D135" s="4" t="s">
        <v>2707</v>
      </c>
      <c r="E135" s="1">
        <v>1427.76</v>
      </c>
      <c r="G135" s="10">
        <f>SUM(E135:INDEX($E$5:$E$1498, F135))</f>
        <v>725457.82449999999</v>
      </c>
      <c r="H135">
        <f t="shared" si="2"/>
        <v>508</v>
      </c>
    </row>
    <row r="136" spans="1:8" x14ac:dyDescent="0.25">
      <c r="A136" s="4" t="s">
        <v>1259</v>
      </c>
      <c r="B136" s="1">
        <v>1427.4</v>
      </c>
      <c r="D136" s="4" t="s">
        <v>1259</v>
      </c>
      <c r="E136" s="1">
        <v>1427.4</v>
      </c>
      <c r="G136" s="10">
        <f>SUM(E136:INDEX($E$5:$E$1498, F136))</f>
        <v>725457.82449999999</v>
      </c>
      <c r="H136">
        <f t="shared" si="2"/>
        <v>508</v>
      </c>
    </row>
    <row r="137" spans="1:8" x14ac:dyDescent="0.25">
      <c r="A137" s="4" t="s">
        <v>535</v>
      </c>
      <c r="B137" s="1">
        <v>1423.92</v>
      </c>
      <c r="D137" s="4" t="s">
        <v>535</v>
      </c>
      <c r="E137" s="1">
        <v>1423.92</v>
      </c>
      <c r="G137" s="10">
        <f>SUM(E137:INDEX($E$5:$E$1498, F137))</f>
        <v>725457.82449999999</v>
      </c>
      <c r="H137">
        <f t="shared" si="2"/>
        <v>509</v>
      </c>
    </row>
    <row r="138" spans="1:8" x14ac:dyDescent="0.25">
      <c r="A138" s="4" t="s">
        <v>1172</v>
      </c>
      <c r="B138" s="1">
        <v>1423.8979999999999</v>
      </c>
      <c r="D138" s="4" t="s">
        <v>1172</v>
      </c>
      <c r="E138" s="1">
        <v>1423.8979999999999</v>
      </c>
      <c r="G138" s="10">
        <f>SUM(E138:INDEX($E$5:$E$1498, F138))</f>
        <v>725457.82449999999</v>
      </c>
      <c r="H138">
        <f t="shared" si="2"/>
        <v>509</v>
      </c>
    </row>
    <row r="139" spans="1:8" x14ac:dyDescent="0.25">
      <c r="A139" s="4" t="s">
        <v>715</v>
      </c>
      <c r="B139" s="1">
        <v>1415.664</v>
      </c>
      <c r="D139" s="4" t="s">
        <v>715</v>
      </c>
      <c r="E139" s="1">
        <v>1415.664</v>
      </c>
      <c r="G139" s="10">
        <f>SUM(E139:INDEX($E$5:$E$1498, F139))</f>
        <v>725457.82449999999</v>
      </c>
      <c r="H139">
        <f t="shared" si="2"/>
        <v>512</v>
      </c>
    </row>
    <row r="140" spans="1:8" x14ac:dyDescent="0.25">
      <c r="A140" s="4" t="s">
        <v>430</v>
      </c>
      <c r="B140" s="1">
        <v>1415.394</v>
      </c>
      <c r="D140" s="4" t="s">
        <v>430</v>
      </c>
      <c r="E140" s="1">
        <v>1415.394</v>
      </c>
      <c r="G140" s="10">
        <f>SUM(E140:INDEX($E$5:$E$1498, F140))</f>
        <v>725457.82449999999</v>
      </c>
      <c r="H140">
        <f t="shared" si="2"/>
        <v>512</v>
      </c>
    </row>
    <row r="141" spans="1:8" x14ac:dyDescent="0.25">
      <c r="A141" s="4" t="s">
        <v>24</v>
      </c>
      <c r="B141" s="1">
        <v>1367.136</v>
      </c>
      <c r="D141" s="4" t="s">
        <v>24</v>
      </c>
      <c r="E141" s="1">
        <v>1367.136</v>
      </c>
      <c r="G141" s="10">
        <f>SUM(E141:INDEX($E$5:$E$1498, F141))</f>
        <v>725457.82449999999</v>
      </c>
      <c r="H141">
        <f t="shared" si="2"/>
        <v>530</v>
      </c>
    </row>
    <row r="142" spans="1:8" x14ac:dyDescent="0.25">
      <c r="A142" s="4" t="s">
        <v>2225</v>
      </c>
      <c r="B142" s="1">
        <v>1352.19</v>
      </c>
      <c r="D142" s="4" t="s">
        <v>2225</v>
      </c>
      <c r="E142" s="1">
        <v>1352.19</v>
      </c>
      <c r="G142" s="10">
        <f>SUM(E142:INDEX($E$5:$E$1498, F142))</f>
        <v>725457.82449999999</v>
      </c>
      <c r="H142">
        <f t="shared" si="2"/>
        <v>536</v>
      </c>
    </row>
    <row r="143" spans="1:8" x14ac:dyDescent="0.25">
      <c r="A143" s="4" t="s">
        <v>2614</v>
      </c>
      <c r="B143" s="1">
        <v>1352.0319999999999</v>
      </c>
      <c r="D143" s="4" t="s">
        <v>2614</v>
      </c>
      <c r="E143" s="1">
        <v>1352.0319999999999</v>
      </c>
      <c r="G143" s="10">
        <f>SUM(E143:INDEX($E$5:$E$1498, F143))</f>
        <v>725457.82449999999</v>
      </c>
      <c r="H143">
        <f t="shared" si="2"/>
        <v>536</v>
      </c>
    </row>
    <row r="144" spans="1:8" x14ac:dyDescent="0.25">
      <c r="A144" s="4" t="s">
        <v>1663</v>
      </c>
      <c r="B144" s="1">
        <v>1332.4960000000001</v>
      </c>
      <c r="D144" s="4" t="s">
        <v>1663</v>
      </c>
      <c r="E144" s="1">
        <v>1332.4960000000001</v>
      </c>
      <c r="G144" s="10">
        <f>SUM(E144:INDEX($E$5:$E$1498, F144))</f>
        <v>725457.82449999999</v>
      </c>
      <c r="H144">
        <f t="shared" si="2"/>
        <v>544</v>
      </c>
    </row>
    <row r="145" spans="1:8" x14ac:dyDescent="0.25">
      <c r="A145" s="4" t="s">
        <v>1058</v>
      </c>
      <c r="B145" s="1">
        <v>1322.3520000000001</v>
      </c>
      <c r="D145" s="4" t="s">
        <v>1058</v>
      </c>
      <c r="E145" s="1">
        <v>1322.3520000000001</v>
      </c>
      <c r="G145" s="10">
        <f>SUM(E145:INDEX($E$5:$E$1498, F145))</f>
        <v>725457.82449999999</v>
      </c>
      <c r="H145">
        <f t="shared" si="2"/>
        <v>548</v>
      </c>
    </row>
    <row r="146" spans="1:8" x14ac:dyDescent="0.25">
      <c r="A146" s="4" t="s">
        <v>1454</v>
      </c>
      <c r="B146" s="1">
        <v>1319.9760000000001</v>
      </c>
      <c r="D146" s="4" t="s">
        <v>1454</v>
      </c>
      <c r="E146" s="1">
        <v>1319.9760000000001</v>
      </c>
      <c r="G146" s="10">
        <f>SUM(E146:INDEX($E$5:$E$1498, F146))</f>
        <v>725457.82449999999</v>
      </c>
      <c r="H146">
        <f t="shared" si="2"/>
        <v>549</v>
      </c>
    </row>
    <row r="147" spans="1:8" x14ac:dyDescent="0.25">
      <c r="A147" s="4" t="s">
        <v>833</v>
      </c>
      <c r="B147" s="1">
        <v>1319.952</v>
      </c>
      <c r="D147" s="4" t="s">
        <v>833</v>
      </c>
      <c r="E147" s="1">
        <v>1319.952</v>
      </c>
      <c r="G147" s="10">
        <f>SUM(E147:INDEX($E$5:$E$1498, F147))</f>
        <v>725457.82449999999</v>
      </c>
      <c r="H147">
        <f t="shared" si="2"/>
        <v>549</v>
      </c>
    </row>
    <row r="148" spans="1:8" x14ac:dyDescent="0.25">
      <c r="A148" s="4" t="s">
        <v>723</v>
      </c>
      <c r="B148" s="1">
        <v>1315.008</v>
      </c>
      <c r="D148" s="4" t="s">
        <v>723</v>
      </c>
      <c r="E148" s="1">
        <v>1315.008</v>
      </c>
      <c r="G148" s="10">
        <f>SUM(E148:INDEX($E$5:$E$1498, F148))</f>
        <v>725457.82449999999</v>
      </c>
      <c r="H148">
        <f t="shared" si="2"/>
        <v>551</v>
      </c>
    </row>
    <row r="149" spans="1:8" x14ac:dyDescent="0.25">
      <c r="A149" s="4" t="s">
        <v>1395</v>
      </c>
      <c r="B149" s="1">
        <v>1314.624</v>
      </c>
      <c r="D149" s="4" t="s">
        <v>1395</v>
      </c>
      <c r="E149" s="1">
        <v>1314.624</v>
      </c>
      <c r="G149" s="10">
        <f>SUM(E149:INDEX($E$5:$E$1498, F149))</f>
        <v>725457.82449999999</v>
      </c>
      <c r="H149">
        <f t="shared" si="2"/>
        <v>551</v>
      </c>
    </row>
    <row r="150" spans="1:8" x14ac:dyDescent="0.25">
      <c r="A150" s="4" t="s">
        <v>2399</v>
      </c>
      <c r="B150" s="1">
        <v>1310.1120000000001</v>
      </c>
      <c r="D150" s="4" t="s">
        <v>2399</v>
      </c>
      <c r="E150" s="1">
        <v>1310.1120000000001</v>
      </c>
      <c r="G150" s="10">
        <f>SUM(E150:INDEX($E$5:$E$1498, F150))</f>
        <v>725457.82449999999</v>
      </c>
      <c r="H150">
        <f t="shared" si="2"/>
        <v>553</v>
      </c>
    </row>
    <row r="151" spans="1:8" x14ac:dyDescent="0.25">
      <c r="A151" s="4" t="s">
        <v>2034</v>
      </c>
      <c r="B151" s="1">
        <v>1307.114</v>
      </c>
      <c r="D151" s="4" t="s">
        <v>2034</v>
      </c>
      <c r="E151" s="1">
        <v>1307.114</v>
      </c>
      <c r="G151" s="10">
        <f>SUM(E151:INDEX($E$5:$E$1498, F151))</f>
        <v>725457.82449999999</v>
      </c>
      <c r="H151">
        <f t="shared" si="2"/>
        <v>555</v>
      </c>
    </row>
    <row r="152" spans="1:8" x14ac:dyDescent="0.25">
      <c r="A152" s="4" t="s">
        <v>1163</v>
      </c>
      <c r="B152" s="1">
        <v>1305.4639999999999</v>
      </c>
      <c r="D152" s="4" t="s">
        <v>1163</v>
      </c>
      <c r="E152" s="1">
        <v>1305.4639999999999</v>
      </c>
      <c r="G152" s="10">
        <f>SUM(E152:INDEX($E$5:$E$1498, F152))</f>
        <v>725457.82449999999</v>
      </c>
      <c r="H152">
        <f t="shared" si="2"/>
        <v>555</v>
      </c>
    </row>
    <row r="153" spans="1:8" x14ac:dyDescent="0.25">
      <c r="A153" s="4" t="s">
        <v>206</v>
      </c>
      <c r="B153" s="1">
        <v>1304.92</v>
      </c>
      <c r="D153" s="4" t="s">
        <v>206</v>
      </c>
      <c r="E153" s="1">
        <v>1304.92</v>
      </c>
      <c r="G153" s="10">
        <f>SUM(E153:INDEX($E$5:$E$1498, F153))</f>
        <v>725457.82449999999</v>
      </c>
      <c r="H153">
        <f t="shared" si="2"/>
        <v>555</v>
      </c>
    </row>
    <row r="154" spans="1:8" x14ac:dyDescent="0.25">
      <c r="A154" s="4" t="s">
        <v>2070</v>
      </c>
      <c r="B154" s="1">
        <v>1299.9000000000001</v>
      </c>
      <c r="D154" s="4" t="s">
        <v>2070</v>
      </c>
      <c r="E154" s="1">
        <v>1299.9000000000001</v>
      </c>
      <c r="G154" s="10">
        <f>SUM(E154:INDEX($E$5:$E$1498, F154))</f>
        <v>725457.82449999999</v>
      </c>
      <c r="H154">
        <f t="shared" si="2"/>
        <v>558</v>
      </c>
    </row>
    <row r="155" spans="1:8" x14ac:dyDescent="0.25">
      <c r="A155" s="4" t="s">
        <v>911</v>
      </c>
      <c r="B155" s="1">
        <v>1295.8399999999999</v>
      </c>
      <c r="D155" s="4" t="s">
        <v>911</v>
      </c>
      <c r="E155" s="1">
        <v>1295.8399999999999</v>
      </c>
      <c r="G155" s="10">
        <f>SUM(E155:INDEX($E$5:$E$1498, F155))</f>
        <v>725457.82449999999</v>
      </c>
      <c r="H155">
        <f t="shared" si="2"/>
        <v>559</v>
      </c>
    </row>
    <row r="156" spans="1:8" x14ac:dyDescent="0.25">
      <c r="A156" s="4" t="s">
        <v>274</v>
      </c>
      <c r="B156" s="1">
        <v>1295.78</v>
      </c>
      <c r="D156" s="4" t="s">
        <v>274</v>
      </c>
      <c r="E156" s="1">
        <v>1295.78</v>
      </c>
      <c r="G156" s="10">
        <f>SUM(E156:INDEX($E$5:$E$1498, F156))</f>
        <v>725457.82449999999</v>
      </c>
      <c r="H156">
        <f t="shared" si="2"/>
        <v>559</v>
      </c>
    </row>
    <row r="157" spans="1:8" x14ac:dyDescent="0.25">
      <c r="A157" s="4" t="s">
        <v>1107</v>
      </c>
      <c r="B157" s="1">
        <v>1292.94</v>
      </c>
      <c r="D157" s="4" t="s">
        <v>1107</v>
      </c>
      <c r="E157" s="1">
        <v>1292.94</v>
      </c>
      <c r="G157" s="10">
        <f>SUM(E157:INDEX($E$5:$E$1498, F157))</f>
        <v>725457.82449999999</v>
      </c>
      <c r="H157">
        <f t="shared" si="2"/>
        <v>561</v>
      </c>
    </row>
    <row r="158" spans="1:8" x14ac:dyDescent="0.25">
      <c r="A158" s="4" t="s">
        <v>1907</v>
      </c>
      <c r="B158" s="1">
        <v>1292.8800000000001</v>
      </c>
      <c r="D158" s="4" t="s">
        <v>1907</v>
      </c>
      <c r="E158" s="1">
        <v>1292.8800000000001</v>
      </c>
      <c r="G158" s="10">
        <f>SUM(E158:INDEX($E$5:$E$1498, F158))</f>
        <v>725457.82449999999</v>
      </c>
      <c r="H158">
        <f t="shared" si="2"/>
        <v>561</v>
      </c>
    </row>
    <row r="159" spans="1:8" x14ac:dyDescent="0.25">
      <c r="A159" s="4" t="s">
        <v>685</v>
      </c>
      <c r="B159" s="1">
        <v>1281.1020000000001</v>
      </c>
      <c r="D159" s="4" t="s">
        <v>685</v>
      </c>
      <c r="E159" s="1">
        <v>1281.1020000000001</v>
      </c>
      <c r="G159" s="10">
        <f>SUM(E159:INDEX($E$5:$E$1498, F159))</f>
        <v>725457.82449999999</v>
      </c>
      <c r="H159">
        <f t="shared" si="2"/>
        <v>566</v>
      </c>
    </row>
    <row r="160" spans="1:8" x14ac:dyDescent="0.25">
      <c r="A160" s="4" t="s">
        <v>727</v>
      </c>
      <c r="B160" s="1">
        <v>1258.1999999999998</v>
      </c>
      <c r="D160" s="4" t="s">
        <v>727</v>
      </c>
      <c r="E160" s="1">
        <v>1258.1999999999998</v>
      </c>
      <c r="G160" s="10">
        <f>SUM(E160:INDEX($E$5:$E$1498, F160))</f>
        <v>725457.82449999999</v>
      </c>
      <c r="H160">
        <f t="shared" si="2"/>
        <v>576</v>
      </c>
    </row>
    <row r="161" spans="1:8" x14ac:dyDescent="0.25">
      <c r="A161" s="4" t="s">
        <v>725</v>
      </c>
      <c r="B161" s="1">
        <v>1247.6400000000001</v>
      </c>
      <c r="D161" s="4" t="s">
        <v>725</v>
      </c>
      <c r="E161" s="1">
        <v>1247.6400000000001</v>
      </c>
      <c r="G161" s="10">
        <f>SUM(E161:INDEX($E$5:$E$1498, F161))</f>
        <v>725457.82449999999</v>
      </c>
      <c r="H161">
        <f t="shared" si="2"/>
        <v>581</v>
      </c>
    </row>
    <row r="162" spans="1:8" x14ac:dyDescent="0.25">
      <c r="A162" s="4" t="s">
        <v>357</v>
      </c>
      <c r="B162" s="1">
        <v>1233.4860000000001</v>
      </c>
      <c r="D162" s="4" t="s">
        <v>357</v>
      </c>
      <c r="E162" s="1">
        <v>1233.4860000000001</v>
      </c>
      <c r="G162" s="10">
        <f>SUM(E162:INDEX($E$5:$E$1498, F162))</f>
        <v>725457.82449999999</v>
      </c>
      <c r="H162">
        <f t="shared" si="2"/>
        <v>588</v>
      </c>
    </row>
    <row r="163" spans="1:8" x14ac:dyDescent="0.25">
      <c r="A163" s="4" t="s">
        <v>340</v>
      </c>
      <c r="B163" s="1">
        <v>1233.04</v>
      </c>
      <c r="D163" s="4" t="s">
        <v>340</v>
      </c>
      <c r="E163" s="1">
        <v>1233.04</v>
      </c>
      <c r="G163" s="10">
        <f>SUM(E163:INDEX($E$5:$E$1498, F163))</f>
        <v>725457.82449999999</v>
      </c>
      <c r="H163">
        <f t="shared" si="2"/>
        <v>588</v>
      </c>
    </row>
    <row r="164" spans="1:8" x14ac:dyDescent="0.25">
      <c r="A164" s="4" t="s">
        <v>714</v>
      </c>
      <c r="B164" s="1">
        <v>1230.452</v>
      </c>
      <c r="D164" s="4" t="s">
        <v>714</v>
      </c>
      <c r="E164" s="1">
        <v>1230.452</v>
      </c>
      <c r="G164" s="10">
        <f>SUM(E164:INDEX($E$5:$E$1498, F164))</f>
        <v>725457.82449999999</v>
      </c>
      <c r="H164">
        <f t="shared" si="2"/>
        <v>589</v>
      </c>
    </row>
    <row r="165" spans="1:8" x14ac:dyDescent="0.25">
      <c r="A165" s="4" t="s">
        <v>1470</v>
      </c>
      <c r="B165" s="1">
        <v>1220.8559999999998</v>
      </c>
      <c r="D165" s="4" t="s">
        <v>1470</v>
      </c>
      <c r="E165" s="1">
        <v>1220.8559999999998</v>
      </c>
      <c r="G165" s="10">
        <f>SUM(E165:INDEX($E$5:$E$1498, F165))</f>
        <v>725457.82449999999</v>
      </c>
      <c r="H165">
        <f t="shared" si="2"/>
        <v>594</v>
      </c>
    </row>
    <row r="166" spans="1:8" x14ac:dyDescent="0.25">
      <c r="A166" s="4" t="s">
        <v>974</v>
      </c>
      <c r="B166" s="1">
        <v>1212.96</v>
      </c>
      <c r="D166" s="4" t="s">
        <v>974</v>
      </c>
      <c r="E166" s="1">
        <v>1212.96</v>
      </c>
      <c r="G166" s="10">
        <f>SUM(E166:INDEX($E$5:$E$1498, F166))</f>
        <v>725457.82449999999</v>
      </c>
      <c r="H166">
        <f t="shared" si="2"/>
        <v>598</v>
      </c>
    </row>
    <row r="167" spans="1:8" x14ac:dyDescent="0.25">
      <c r="A167" s="4" t="s">
        <v>648</v>
      </c>
      <c r="B167" s="1">
        <v>1212.848</v>
      </c>
      <c r="D167" s="4" t="s">
        <v>648</v>
      </c>
      <c r="E167" s="1">
        <v>1212.848</v>
      </c>
      <c r="G167" s="10">
        <f>SUM(E167:INDEX($E$5:$E$1498, F167))</f>
        <v>725457.82449999999</v>
      </c>
      <c r="H167">
        <f t="shared" si="2"/>
        <v>598</v>
      </c>
    </row>
    <row r="168" spans="1:8" x14ac:dyDescent="0.25">
      <c r="A168" s="4" t="s">
        <v>1256</v>
      </c>
      <c r="B168" s="1">
        <v>1209.5039999999999</v>
      </c>
      <c r="D168" s="4" t="s">
        <v>1256</v>
      </c>
      <c r="E168" s="1">
        <v>1209.5039999999999</v>
      </c>
      <c r="G168" s="10">
        <f>SUM(E168:INDEX($E$5:$E$1498, F168))</f>
        <v>725457.82449999999</v>
      </c>
      <c r="H168">
        <f t="shared" si="2"/>
        <v>599</v>
      </c>
    </row>
    <row r="169" spans="1:8" x14ac:dyDescent="0.25">
      <c r="A169" s="4" t="s">
        <v>2305</v>
      </c>
      <c r="B169" s="1">
        <v>1208.172</v>
      </c>
      <c r="D169" s="4" t="s">
        <v>2305</v>
      </c>
      <c r="E169" s="1">
        <v>1208.172</v>
      </c>
      <c r="G169" s="10">
        <f>SUM(E169:INDEX($E$5:$E$1498, F169))</f>
        <v>725457.82449999999</v>
      </c>
      <c r="H169">
        <f t="shared" si="2"/>
        <v>600</v>
      </c>
    </row>
    <row r="170" spans="1:8" x14ac:dyDescent="0.25">
      <c r="A170" s="4" t="s">
        <v>1326</v>
      </c>
      <c r="B170" s="1">
        <v>1195.6320000000001</v>
      </c>
      <c r="D170" s="4" t="s">
        <v>1326</v>
      </c>
      <c r="E170" s="1">
        <v>1195.6320000000001</v>
      </c>
      <c r="G170" s="10">
        <f>SUM(E170:INDEX($E$5:$E$1498, F170))</f>
        <v>725457.82449999999</v>
      </c>
      <c r="H170">
        <f t="shared" si="2"/>
        <v>606</v>
      </c>
    </row>
    <row r="171" spans="1:8" x14ac:dyDescent="0.25">
      <c r="A171" s="4" t="s">
        <v>757</v>
      </c>
      <c r="B171" s="1">
        <v>1187.8399999999999</v>
      </c>
      <c r="D171" s="4" t="s">
        <v>757</v>
      </c>
      <c r="E171" s="1">
        <v>1187.8399999999999</v>
      </c>
      <c r="G171" s="10">
        <f>SUM(E171:INDEX($E$5:$E$1498, F171))</f>
        <v>725457.82449999999</v>
      </c>
      <c r="H171">
        <f t="shared" si="2"/>
        <v>610</v>
      </c>
    </row>
    <row r="172" spans="1:8" x14ac:dyDescent="0.25">
      <c r="A172" s="4" t="s">
        <v>550</v>
      </c>
      <c r="B172" s="1">
        <v>1179.8820000000001</v>
      </c>
      <c r="D172" s="4" t="s">
        <v>550</v>
      </c>
      <c r="E172" s="1">
        <v>1179.8820000000001</v>
      </c>
      <c r="G172" s="10">
        <f>SUM(E172:INDEX($E$5:$E$1498, F172))</f>
        <v>725457.82449999999</v>
      </c>
      <c r="H172">
        <f t="shared" si="2"/>
        <v>614</v>
      </c>
    </row>
    <row r="173" spans="1:8" x14ac:dyDescent="0.25">
      <c r="A173" s="4" t="s">
        <v>2443</v>
      </c>
      <c r="B173" s="1">
        <v>1179.8</v>
      </c>
      <c r="D173" s="4" t="s">
        <v>2443</v>
      </c>
      <c r="E173" s="1">
        <v>1179.8</v>
      </c>
      <c r="G173" s="10">
        <f>SUM(E173:INDEX($E$5:$E$1498, F173))</f>
        <v>725457.82449999999</v>
      </c>
      <c r="H173">
        <f t="shared" si="2"/>
        <v>614</v>
      </c>
    </row>
    <row r="174" spans="1:8" x14ac:dyDescent="0.25">
      <c r="A174" s="4" t="s">
        <v>2252</v>
      </c>
      <c r="B174" s="1">
        <v>1159.056</v>
      </c>
      <c r="D174" s="4" t="s">
        <v>2252</v>
      </c>
      <c r="E174" s="1">
        <v>1159.056</v>
      </c>
      <c r="G174" s="10">
        <f>SUM(E174:INDEX($E$5:$E$1498, F174))</f>
        <v>725457.82449999999</v>
      </c>
      <c r="H174">
        <f t="shared" si="2"/>
        <v>625</v>
      </c>
    </row>
    <row r="175" spans="1:8" x14ac:dyDescent="0.25">
      <c r="A175" s="4" t="s">
        <v>1193</v>
      </c>
      <c r="B175" s="1">
        <v>1158.2719999999999</v>
      </c>
      <c r="D175" s="4" t="s">
        <v>1193</v>
      </c>
      <c r="E175" s="1">
        <v>1158.2719999999999</v>
      </c>
      <c r="G175" s="10">
        <f>SUM(E175:INDEX($E$5:$E$1498, F175))</f>
        <v>725457.82449999999</v>
      </c>
      <c r="H175">
        <f t="shared" si="2"/>
        <v>626</v>
      </c>
    </row>
    <row r="176" spans="1:8" x14ac:dyDescent="0.25">
      <c r="A176" s="4" t="s">
        <v>318</v>
      </c>
      <c r="B176" s="1">
        <v>1127.8799999999999</v>
      </c>
      <c r="D176" s="4" t="s">
        <v>318</v>
      </c>
      <c r="E176" s="1">
        <v>1127.8799999999999</v>
      </c>
      <c r="G176" s="10">
        <f>SUM(E176:INDEX($E$5:$E$1498, F176))</f>
        <v>725457.82449999999</v>
      </c>
      <c r="H176">
        <f t="shared" si="2"/>
        <v>643</v>
      </c>
    </row>
    <row r="177" spans="1:8" x14ac:dyDescent="0.25">
      <c r="A177" s="4" t="s">
        <v>2129</v>
      </c>
      <c r="B177" s="1">
        <v>1127.8399999999999</v>
      </c>
      <c r="D177" s="4" t="s">
        <v>2129</v>
      </c>
      <c r="E177" s="1">
        <v>1127.8399999999999</v>
      </c>
      <c r="G177" s="10">
        <f>SUM(E177:INDEX($E$5:$E$1498, F177))</f>
        <v>725457.82449999999</v>
      </c>
      <c r="H177">
        <f t="shared" si="2"/>
        <v>643</v>
      </c>
    </row>
    <row r="178" spans="1:8" x14ac:dyDescent="0.25">
      <c r="A178" s="4" t="s">
        <v>1147</v>
      </c>
      <c r="B178" s="1">
        <v>1126.48</v>
      </c>
      <c r="D178" s="4" t="s">
        <v>1147</v>
      </c>
      <c r="E178" s="1">
        <v>1126.48</v>
      </c>
      <c r="G178" s="10">
        <f>SUM(E178:INDEX($E$5:$E$1498, F178))</f>
        <v>725457.82449999999</v>
      </c>
      <c r="H178">
        <f t="shared" si="2"/>
        <v>644</v>
      </c>
    </row>
    <row r="179" spans="1:8" x14ac:dyDescent="0.25">
      <c r="A179" s="4" t="s">
        <v>259</v>
      </c>
      <c r="B179" s="1">
        <v>1126.02</v>
      </c>
      <c r="D179" s="4" t="s">
        <v>259</v>
      </c>
      <c r="E179" s="1">
        <v>1126.02</v>
      </c>
      <c r="G179" s="10">
        <f>SUM(E179:INDEX($E$5:$E$1498, F179))</f>
        <v>725457.82449999999</v>
      </c>
      <c r="H179">
        <f t="shared" si="2"/>
        <v>644</v>
      </c>
    </row>
    <row r="180" spans="1:8" x14ac:dyDescent="0.25">
      <c r="A180" s="4" t="s">
        <v>2560</v>
      </c>
      <c r="B180" s="1">
        <v>1119.944</v>
      </c>
      <c r="D180" s="4" t="s">
        <v>2560</v>
      </c>
      <c r="E180" s="1">
        <v>1119.944</v>
      </c>
      <c r="G180" s="10">
        <f>SUM(E180:INDEX($E$5:$E$1498, F180))</f>
        <v>725457.82449999999</v>
      </c>
      <c r="H180">
        <f t="shared" si="2"/>
        <v>647</v>
      </c>
    </row>
    <row r="181" spans="1:8" x14ac:dyDescent="0.25">
      <c r="A181" s="4" t="s">
        <v>512</v>
      </c>
      <c r="B181" s="1">
        <v>1119.24</v>
      </c>
      <c r="D181" s="4" t="s">
        <v>512</v>
      </c>
      <c r="E181" s="1">
        <v>1119.24</v>
      </c>
      <c r="G181" s="10">
        <f>SUM(E181:INDEX($E$5:$E$1498, F181))</f>
        <v>725457.82449999999</v>
      </c>
      <c r="H181">
        <f t="shared" si="2"/>
        <v>648</v>
      </c>
    </row>
    <row r="182" spans="1:8" x14ac:dyDescent="0.25">
      <c r="A182" s="4" t="s">
        <v>310</v>
      </c>
      <c r="B182" s="1">
        <v>1114.384</v>
      </c>
      <c r="D182" s="4" t="s">
        <v>310</v>
      </c>
      <c r="E182" s="1">
        <v>1114.384</v>
      </c>
      <c r="G182" s="10">
        <f>SUM(E182:INDEX($E$5:$E$1498, F182))</f>
        <v>725457.82449999999</v>
      </c>
      <c r="H182">
        <f t="shared" si="2"/>
        <v>650</v>
      </c>
    </row>
    <row r="183" spans="1:8" x14ac:dyDescent="0.25">
      <c r="A183" s="4" t="s">
        <v>49</v>
      </c>
      <c r="B183" s="1">
        <v>1113.0239999999999</v>
      </c>
      <c r="D183" s="4" t="s">
        <v>49</v>
      </c>
      <c r="E183" s="1">
        <v>1113.0239999999999</v>
      </c>
      <c r="G183" s="10">
        <f>SUM(E183:INDEX($E$5:$E$1498, F183))</f>
        <v>725457.82449999999</v>
      </c>
      <c r="H183">
        <f t="shared" si="2"/>
        <v>651</v>
      </c>
    </row>
    <row r="184" spans="1:8" x14ac:dyDescent="0.25">
      <c r="A184" s="4" t="s">
        <v>186</v>
      </c>
      <c r="B184" s="1">
        <v>1108.7280000000001</v>
      </c>
      <c r="D184" s="4" t="s">
        <v>186</v>
      </c>
      <c r="E184" s="1">
        <v>1108.7280000000001</v>
      </c>
      <c r="G184" s="10">
        <f>SUM(E184:INDEX($E$5:$E$1498, F184))</f>
        <v>725457.82449999999</v>
      </c>
      <c r="H184">
        <f t="shared" si="2"/>
        <v>654</v>
      </c>
    </row>
    <row r="185" spans="1:8" x14ac:dyDescent="0.25">
      <c r="A185" s="4" t="s">
        <v>124</v>
      </c>
      <c r="B185" s="1">
        <v>1108.712</v>
      </c>
      <c r="D185" s="4" t="s">
        <v>124</v>
      </c>
      <c r="E185" s="1">
        <v>1108.712</v>
      </c>
      <c r="G185" s="10">
        <f>SUM(E185:INDEX($E$5:$E$1498, F185))</f>
        <v>725457.82449999999</v>
      </c>
      <c r="H185">
        <f t="shared" si="2"/>
        <v>654</v>
      </c>
    </row>
    <row r="186" spans="1:8" x14ac:dyDescent="0.25">
      <c r="A186" s="4" t="s">
        <v>1056</v>
      </c>
      <c r="B186" s="1">
        <v>1101.48</v>
      </c>
      <c r="D186" s="4" t="s">
        <v>1056</v>
      </c>
      <c r="E186" s="1">
        <v>1101.48</v>
      </c>
      <c r="G186" s="10">
        <f>SUM(E186:INDEX($E$5:$E$1498, F186))</f>
        <v>725457.82449999999</v>
      </c>
      <c r="H186">
        <f t="shared" si="2"/>
        <v>658</v>
      </c>
    </row>
    <row r="187" spans="1:8" x14ac:dyDescent="0.25">
      <c r="A187" s="4" t="s">
        <v>493</v>
      </c>
      <c r="B187" s="1">
        <v>1095.92</v>
      </c>
      <c r="D187" s="4" t="s">
        <v>493</v>
      </c>
      <c r="E187" s="1">
        <v>1095.92</v>
      </c>
      <c r="G187" s="10">
        <f>SUM(E187:INDEX($E$5:$E$1498, F187))</f>
        <v>725457.82449999999</v>
      </c>
      <c r="H187">
        <f t="shared" si="2"/>
        <v>661</v>
      </c>
    </row>
    <row r="188" spans="1:8" x14ac:dyDescent="0.25">
      <c r="A188" s="4" t="s">
        <v>604</v>
      </c>
      <c r="B188" s="1">
        <v>1089.75</v>
      </c>
      <c r="D188" s="4" t="s">
        <v>604</v>
      </c>
      <c r="E188" s="1">
        <v>1089.75</v>
      </c>
      <c r="G188" s="10">
        <f>SUM(E188:INDEX($E$5:$E$1498, F188))</f>
        <v>725457.82449999999</v>
      </c>
      <c r="H188">
        <f t="shared" si="2"/>
        <v>665</v>
      </c>
    </row>
    <row r="189" spans="1:8" x14ac:dyDescent="0.25">
      <c r="A189" s="4" t="s">
        <v>1053</v>
      </c>
      <c r="B189" s="1">
        <v>1087.92</v>
      </c>
      <c r="D189" s="4" t="s">
        <v>1053</v>
      </c>
      <c r="E189" s="1">
        <v>1087.92</v>
      </c>
      <c r="G189" s="10">
        <f>SUM(E189:INDEX($E$5:$E$1498, F189))</f>
        <v>725457.82449999999</v>
      </c>
      <c r="H189">
        <f t="shared" si="2"/>
        <v>666</v>
      </c>
    </row>
    <row r="190" spans="1:8" x14ac:dyDescent="0.25">
      <c r="A190" s="4" t="s">
        <v>1578</v>
      </c>
      <c r="B190" s="1">
        <v>1083.92</v>
      </c>
      <c r="D190" s="4" t="s">
        <v>1578</v>
      </c>
      <c r="E190" s="1">
        <v>1083.92</v>
      </c>
      <c r="G190" s="10">
        <f>SUM(E190:INDEX($E$5:$E$1498, F190))</f>
        <v>725457.82449999999</v>
      </c>
      <c r="H190">
        <f t="shared" si="2"/>
        <v>669</v>
      </c>
    </row>
    <row r="191" spans="1:8" x14ac:dyDescent="0.25">
      <c r="A191" s="4" t="s">
        <v>990</v>
      </c>
      <c r="B191" s="1">
        <v>1074.9760000000001</v>
      </c>
      <c r="D191" s="4" t="s">
        <v>990</v>
      </c>
      <c r="E191" s="1">
        <v>1074.9760000000001</v>
      </c>
      <c r="G191" s="10">
        <f>SUM(E191:INDEX($E$5:$E$1498, F191))</f>
        <v>725457.82449999999</v>
      </c>
      <c r="H191">
        <f t="shared" si="2"/>
        <v>674</v>
      </c>
    </row>
    <row r="192" spans="1:8" x14ac:dyDescent="0.25">
      <c r="A192" s="4" t="s">
        <v>2314</v>
      </c>
      <c r="B192" s="1">
        <v>1049.44</v>
      </c>
      <c r="D192" s="4" t="s">
        <v>2314</v>
      </c>
      <c r="E192" s="1">
        <v>1049.44</v>
      </c>
      <c r="G192" s="10">
        <f>SUM(E192:INDEX($E$5:$E$1498, F192))</f>
        <v>725457.82449999999</v>
      </c>
      <c r="H192">
        <f t="shared" si="2"/>
        <v>691</v>
      </c>
    </row>
    <row r="193" spans="1:8" x14ac:dyDescent="0.25">
      <c r="A193" s="4" t="s">
        <v>323</v>
      </c>
      <c r="B193" s="1">
        <v>1049.2</v>
      </c>
      <c r="D193" s="4" t="s">
        <v>323</v>
      </c>
      <c r="E193" s="1">
        <v>1049.2</v>
      </c>
      <c r="G193" s="10">
        <f>SUM(E193:INDEX($E$5:$E$1498, F193))</f>
        <v>725457.82449999999</v>
      </c>
      <c r="H193">
        <f t="shared" si="2"/>
        <v>691</v>
      </c>
    </row>
    <row r="194" spans="1:8" x14ac:dyDescent="0.25">
      <c r="A194" s="4" t="s">
        <v>243</v>
      </c>
      <c r="B194" s="1">
        <v>1048.616</v>
      </c>
      <c r="D194" s="4" t="s">
        <v>243</v>
      </c>
      <c r="E194" s="1">
        <v>1048.616</v>
      </c>
      <c r="G194" s="10">
        <f>SUM(E194:INDEX($E$5:$E$1498, F194))</f>
        <v>725457.82449999999</v>
      </c>
      <c r="H194">
        <f t="shared" si="2"/>
        <v>691</v>
      </c>
    </row>
    <row r="195" spans="1:8" x14ac:dyDescent="0.25">
      <c r="A195" s="4" t="s">
        <v>2285</v>
      </c>
      <c r="B195" s="1">
        <v>1039.992</v>
      </c>
      <c r="D195" s="4" t="s">
        <v>2285</v>
      </c>
      <c r="E195" s="1">
        <v>1039.992</v>
      </c>
      <c r="G195" s="10">
        <f>SUM(E195:INDEX($E$5:$E$1498, F195))</f>
        <v>725457.82449999999</v>
      </c>
      <c r="H195">
        <f t="shared" si="2"/>
        <v>697</v>
      </c>
    </row>
    <row r="196" spans="1:8" x14ac:dyDescent="0.25">
      <c r="A196" s="4" t="s">
        <v>63</v>
      </c>
      <c r="B196" s="1">
        <v>1035.2160000000001</v>
      </c>
      <c r="D196" s="4" t="s">
        <v>63</v>
      </c>
      <c r="E196" s="1">
        <v>1035.2160000000001</v>
      </c>
      <c r="G196" s="10">
        <f>SUM(E196:INDEX($E$5:$E$1498, F196))</f>
        <v>725457.82449999999</v>
      </c>
      <c r="H196">
        <f t="shared" si="2"/>
        <v>700</v>
      </c>
    </row>
    <row r="197" spans="1:8" x14ac:dyDescent="0.25">
      <c r="A197" s="4" t="s">
        <v>1752</v>
      </c>
      <c r="B197" s="1">
        <v>1034.1120000000001</v>
      </c>
      <c r="D197" s="4" t="s">
        <v>1752</v>
      </c>
      <c r="E197" s="1">
        <v>1034.1120000000001</v>
      </c>
      <c r="G197" s="10">
        <f>SUM(E197:INDEX($E$5:$E$1498, F197))</f>
        <v>725457.82449999999</v>
      </c>
      <c r="H197">
        <f t="shared" si="2"/>
        <v>701</v>
      </c>
    </row>
    <row r="198" spans="1:8" x14ac:dyDescent="0.25">
      <c r="A198" s="4" t="s">
        <v>2202</v>
      </c>
      <c r="B198" s="1">
        <v>1029.5999999999999</v>
      </c>
      <c r="D198" s="4" t="s">
        <v>2202</v>
      </c>
      <c r="E198" s="1">
        <v>1029.5999999999999</v>
      </c>
      <c r="G198" s="10">
        <f>SUM(E198:INDEX($E$5:$E$1498, F198))</f>
        <v>725457.82449999999</v>
      </c>
      <c r="H198">
        <f t="shared" ref="H198:H261" si="3">INT(G198/E198)</f>
        <v>704</v>
      </c>
    </row>
    <row r="199" spans="1:8" x14ac:dyDescent="0.25">
      <c r="A199" s="4" t="s">
        <v>776</v>
      </c>
      <c r="B199" s="1">
        <v>1024.75</v>
      </c>
      <c r="D199" s="4" t="s">
        <v>776</v>
      </c>
      <c r="E199" s="1">
        <v>1024.75</v>
      </c>
      <c r="G199" s="10">
        <f>SUM(E199:INDEX($E$5:$E$1498, F199))</f>
        <v>725457.82449999999</v>
      </c>
      <c r="H199">
        <f t="shared" si="3"/>
        <v>707</v>
      </c>
    </row>
    <row r="200" spans="1:8" x14ac:dyDescent="0.25">
      <c r="A200" s="4" t="s">
        <v>181</v>
      </c>
      <c r="B200" s="1">
        <v>1017.96</v>
      </c>
      <c r="D200" s="4" t="s">
        <v>181</v>
      </c>
      <c r="E200" s="1">
        <v>1017.96</v>
      </c>
      <c r="G200" s="10">
        <f>SUM(E200:INDEX($E$5:$E$1498, F200))</f>
        <v>725457.82449999999</v>
      </c>
      <c r="H200">
        <f t="shared" si="3"/>
        <v>712</v>
      </c>
    </row>
    <row r="201" spans="1:8" x14ac:dyDescent="0.25">
      <c r="A201" s="4" t="s">
        <v>2316</v>
      </c>
      <c r="B201" s="1">
        <v>1007.944</v>
      </c>
      <c r="D201" s="4" t="s">
        <v>2316</v>
      </c>
      <c r="E201" s="1">
        <v>1007.944</v>
      </c>
      <c r="G201" s="10">
        <f>SUM(E201:INDEX($E$5:$E$1498, F201))</f>
        <v>725457.82449999999</v>
      </c>
      <c r="H201">
        <f t="shared" si="3"/>
        <v>719</v>
      </c>
    </row>
    <row r="202" spans="1:8" x14ac:dyDescent="0.25">
      <c r="A202" s="4" t="s">
        <v>1406</v>
      </c>
      <c r="B202" s="1">
        <v>1007.9200000000001</v>
      </c>
      <c r="D202" s="4" t="s">
        <v>1406</v>
      </c>
      <c r="E202" s="1">
        <v>1007.9200000000001</v>
      </c>
      <c r="G202" s="10">
        <f>SUM(E202:INDEX($E$5:$E$1498, F202))</f>
        <v>725457.82449999999</v>
      </c>
      <c r="H202">
        <f t="shared" si="3"/>
        <v>719</v>
      </c>
    </row>
    <row r="203" spans="1:8" x14ac:dyDescent="0.25">
      <c r="A203" s="4" t="s">
        <v>711</v>
      </c>
      <c r="B203" s="1">
        <v>1007.92</v>
      </c>
      <c r="D203" s="4" t="s">
        <v>711</v>
      </c>
      <c r="E203" s="1">
        <v>1007.92</v>
      </c>
      <c r="G203" s="10">
        <f>SUM(E203:INDEX($E$5:$E$1498, F203))</f>
        <v>725457.82449999999</v>
      </c>
      <c r="H203">
        <f t="shared" si="3"/>
        <v>719</v>
      </c>
    </row>
    <row r="204" spans="1:8" x14ac:dyDescent="0.25">
      <c r="A204" s="4" t="s">
        <v>759</v>
      </c>
      <c r="B204" s="1">
        <v>1007.888</v>
      </c>
      <c r="D204" s="4" t="s">
        <v>759</v>
      </c>
      <c r="E204" s="1">
        <v>1007.888</v>
      </c>
      <c r="G204" s="10">
        <f>SUM(E204:INDEX($E$5:$E$1498, F204))</f>
        <v>725457.82449999999</v>
      </c>
      <c r="H204">
        <f t="shared" si="3"/>
        <v>719</v>
      </c>
    </row>
    <row r="205" spans="1:8" x14ac:dyDescent="0.25">
      <c r="A205" s="4" t="s">
        <v>2415</v>
      </c>
      <c r="B205" s="1">
        <v>1001.5839999999999</v>
      </c>
      <c r="D205" s="4" t="s">
        <v>2415</v>
      </c>
      <c r="E205" s="1">
        <v>1001.5839999999999</v>
      </c>
      <c r="G205" s="10">
        <f>SUM(E205:INDEX($E$5:$E$1498, F205))</f>
        <v>725457.82449999999</v>
      </c>
      <c r="H205">
        <f t="shared" si="3"/>
        <v>724</v>
      </c>
    </row>
    <row r="206" spans="1:8" x14ac:dyDescent="0.25">
      <c r="A206" s="4" t="s">
        <v>121</v>
      </c>
      <c r="B206" s="1">
        <v>1000.7280000000001</v>
      </c>
      <c r="D206" s="4" t="s">
        <v>121</v>
      </c>
      <c r="E206" s="1">
        <v>1000.7280000000001</v>
      </c>
      <c r="G206" s="10">
        <f>SUM(E206:INDEX($E$5:$E$1498, F206))</f>
        <v>725457.82449999999</v>
      </c>
      <c r="H206">
        <f t="shared" si="3"/>
        <v>724</v>
      </c>
    </row>
    <row r="207" spans="1:8" x14ac:dyDescent="0.25">
      <c r="A207" s="4" t="s">
        <v>1924</v>
      </c>
      <c r="B207" s="1">
        <v>998.82</v>
      </c>
      <c r="D207" s="4" t="s">
        <v>1924</v>
      </c>
      <c r="E207" s="1">
        <v>998.82</v>
      </c>
      <c r="G207" s="10">
        <f>SUM(E207:INDEX($E$5:$E$1498, F207))</f>
        <v>725457.82449999999</v>
      </c>
      <c r="H207">
        <f t="shared" si="3"/>
        <v>726</v>
      </c>
    </row>
    <row r="208" spans="1:8" x14ac:dyDescent="0.25">
      <c r="A208" s="4" t="s">
        <v>67</v>
      </c>
      <c r="B208" s="1">
        <v>997.53800000000001</v>
      </c>
      <c r="D208" s="4" t="s">
        <v>67</v>
      </c>
      <c r="E208" s="1">
        <v>997.53800000000001</v>
      </c>
      <c r="G208" s="10">
        <f>SUM(E208:INDEX($E$5:$E$1498, F208))</f>
        <v>725457.82449999999</v>
      </c>
      <c r="H208">
        <f t="shared" si="3"/>
        <v>727</v>
      </c>
    </row>
    <row r="209" spans="1:8" x14ac:dyDescent="0.25">
      <c r="A209" s="4" t="s">
        <v>222</v>
      </c>
      <c r="B209" s="1">
        <v>996.39599999999996</v>
      </c>
      <c r="D209" s="4" t="s">
        <v>222</v>
      </c>
      <c r="E209" s="1">
        <v>996.39599999999996</v>
      </c>
      <c r="G209" s="10">
        <f>SUM(E209:INDEX($E$5:$E$1498, F209))</f>
        <v>725457.82449999999</v>
      </c>
      <c r="H209">
        <f t="shared" si="3"/>
        <v>728</v>
      </c>
    </row>
    <row r="210" spans="1:8" x14ac:dyDescent="0.25">
      <c r="A210" s="4" t="s">
        <v>338</v>
      </c>
      <c r="B210" s="1">
        <v>979.43999999999994</v>
      </c>
      <c r="D210" s="4" t="s">
        <v>338</v>
      </c>
      <c r="E210" s="1">
        <v>979.43999999999994</v>
      </c>
      <c r="G210" s="10">
        <f>SUM(E210:INDEX($E$5:$E$1498, F210))</f>
        <v>725457.82449999999</v>
      </c>
      <c r="H210">
        <f t="shared" si="3"/>
        <v>740</v>
      </c>
    </row>
    <row r="211" spans="1:8" x14ac:dyDescent="0.25">
      <c r="A211" s="4" t="s">
        <v>887</v>
      </c>
      <c r="B211" s="1">
        <v>979.12799999999993</v>
      </c>
      <c r="D211" s="4" t="s">
        <v>887</v>
      </c>
      <c r="E211" s="1">
        <v>979.12799999999993</v>
      </c>
      <c r="G211" s="10">
        <f>SUM(E211:INDEX($E$5:$E$1498, F211))</f>
        <v>725457.82449999999</v>
      </c>
      <c r="H211">
        <f t="shared" si="3"/>
        <v>740</v>
      </c>
    </row>
    <row r="212" spans="1:8" x14ac:dyDescent="0.25">
      <c r="A212" s="4" t="s">
        <v>876</v>
      </c>
      <c r="B212" s="1">
        <v>975.68</v>
      </c>
      <c r="D212" s="4" t="s">
        <v>876</v>
      </c>
      <c r="E212" s="1">
        <v>975.68</v>
      </c>
      <c r="G212" s="10">
        <f>SUM(E212:INDEX($E$5:$E$1498, F212))</f>
        <v>725457.82449999999</v>
      </c>
      <c r="H212">
        <f t="shared" si="3"/>
        <v>743</v>
      </c>
    </row>
    <row r="213" spans="1:8" x14ac:dyDescent="0.25">
      <c r="A213" s="4" t="s">
        <v>1333</v>
      </c>
      <c r="B213" s="1">
        <v>965.76</v>
      </c>
      <c r="D213" s="4" t="s">
        <v>1333</v>
      </c>
      <c r="E213" s="1">
        <v>965.76</v>
      </c>
      <c r="G213" s="10">
        <f>SUM(E213:INDEX($E$5:$E$1498, F213))</f>
        <v>725457.82449999999</v>
      </c>
      <c r="H213">
        <f t="shared" si="3"/>
        <v>751</v>
      </c>
    </row>
    <row r="214" spans="1:8" x14ac:dyDescent="0.25">
      <c r="A214" s="4" t="s">
        <v>375</v>
      </c>
      <c r="B214" s="1">
        <v>965.32799999999997</v>
      </c>
      <c r="D214" s="4" t="s">
        <v>375</v>
      </c>
      <c r="E214" s="1">
        <v>965.32799999999997</v>
      </c>
      <c r="G214" s="10">
        <f>SUM(E214:INDEX($E$5:$E$1498, F214))</f>
        <v>725457.82449999999</v>
      </c>
      <c r="H214">
        <f t="shared" si="3"/>
        <v>751</v>
      </c>
    </row>
    <row r="215" spans="1:8" x14ac:dyDescent="0.25">
      <c r="A215" s="4" t="s">
        <v>333</v>
      </c>
      <c r="B215" s="1">
        <v>963.8</v>
      </c>
      <c r="D215" s="4" t="s">
        <v>333</v>
      </c>
      <c r="E215" s="1">
        <v>963.8</v>
      </c>
      <c r="G215" s="10">
        <f>SUM(E215:INDEX($E$5:$E$1498, F215))</f>
        <v>725457.82449999999</v>
      </c>
      <c r="H215">
        <f t="shared" si="3"/>
        <v>752</v>
      </c>
    </row>
    <row r="216" spans="1:8" x14ac:dyDescent="0.25">
      <c r="A216" s="4" t="s">
        <v>1820</v>
      </c>
      <c r="B216" s="1">
        <v>962.64</v>
      </c>
      <c r="D216" s="4" t="s">
        <v>1820</v>
      </c>
      <c r="E216" s="1">
        <v>962.64</v>
      </c>
      <c r="G216" s="10">
        <f>SUM(E216:INDEX($E$5:$E$1498, F216))</f>
        <v>725457.82449999999</v>
      </c>
      <c r="H216">
        <f t="shared" si="3"/>
        <v>753</v>
      </c>
    </row>
    <row r="217" spans="1:8" x14ac:dyDescent="0.25">
      <c r="A217" s="4" t="s">
        <v>1551</v>
      </c>
      <c r="B217" s="1">
        <v>959.88</v>
      </c>
      <c r="D217" s="4" t="s">
        <v>1551</v>
      </c>
      <c r="E217" s="1">
        <v>959.88</v>
      </c>
      <c r="G217" s="10">
        <f>SUM(E217:INDEX($E$5:$E$1498, F217))</f>
        <v>725457.82449999999</v>
      </c>
      <c r="H217">
        <f t="shared" si="3"/>
        <v>755</v>
      </c>
    </row>
    <row r="218" spans="1:8" x14ac:dyDescent="0.25">
      <c r="A218" s="4" t="s">
        <v>1081</v>
      </c>
      <c r="B218" s="1">
        <v>948.85399999999993</v>
      </c>
      <c r="D218" s="4" t="s">
        <v>1081</v>
      </c>
      <c r="E218" s="1">
        <v>948.85399999999993</v>
      </c>
      <c r="G218" s="10">
        <f>SUM(E218:INDEX($E$5:$E$1498, F218))</f>
        <v>725457.82449999999</v>
      </c>
      <c r="H218">
        <f t="shared" si="3"/>
        <v>764</v>
      </c>
    </row>
    <row r="219" spans="1:8" x14ac:dyDescent="0.25">
      <c r="A219" s="4" t="s">
        <v>935</v>
      </c>
      <c r="B219" s="1">
        <v>946.904</v>
      </c>
      <c r="D219" s="4" t="s">
        <v>935</v>
      </c>
      <c r="E219" s="1">
        <v>946.904</v>
      </c>
      <c r="G219" s="10">
        <f>SUM(E219:INDEX($E$5:$E$1498, F219))</f>
        <v>725457.82449999999</v>
      </c>
      <c r="H219">
        <f t="shared" si="3"/>
        <v>766</v>
      </c>
    </row>
    <row r="220" spans="1:8" x14ac:dyDescent="0.25">
      <c r="A220" s="4" t="s">
        <v>1150</v>
      </c>
      <c r="B220" s="1">
        <v>940.75200000000007</v>
      </c>
      <c r="D220" s="4" t="s">
        <v>1150</v>
      </c>
      <c r="E220" s="1">
        <v>940.75200000000007</v>
      </c>
      <c r="G220" s="10">
        <f>SUM(E220:INDEX($E$5:$E$1498, F220))</f>
        <v>725457.82449999999</v>
      </c>
      <c r="H220">
        <f t="shared" si="3"/>
        <v>771</v>
      </c>
    </row>
    <row r="221" spans="1:8" x14ac:dyDescent="0.25">
      <c r="A221" s="4" t="s">
        <v>1476</v>
      </c>
      <c r="B221" s="1">
        <v>932.23199999999997</v>
      </c>
      <c r="D221" s="4" t="s">
        <v>1476</v>
      </c>
      <c r="E221" s="1">
        <v>932.23199999999997</v>
      </c>
      <c r="G221" s="10">
        <f>SUM(E221:INDEX($E$5:$E$1498, F221))</f>
        <v>725457.82449999999</v>
      </c>
      <c r="H221">
        <f t="shared" si="3"/>
        <v>778</v>
      </c>
    </row>
    <row r="222" spans="1:8" x14ac:dyDescent="0.25">
      <c r="A222" s="4" t="s">
        <v>1198</v>
      </c>
      <c r="B222" s="1">
        <v>923.76</v>
      </c>
      <c r="D222" s="4" t="s">
        <v>1198</v>
      </c>
      <c r="E222" s="1">
        <v>923.76</v>
      </c>
      <c r="G222" s="10">
        <f>SUM(E222:INDEX($E$5:$E$1498, F222))</f>
        <v>725457.82449999999</v>
      </c>
      <c r="H222">
        <f t="shared" si="3"/>
        <v>785</v>
      </c>
    </row>
    <row r="223" spans="1:8" x14ac:dyDescent="0.25">
      <c r="A223" s="4" t="s">
        <v>436</v>
      </c>
      <c r="B223" s="1">
        <v>920.7</v>
      </c>
      <c r="D223" s="4" t="s">
        <v>436</v>
      </c>
      <c r="E223" s="1">
        <v>920.7</v>
      </c>
      <c r="G223" s="10">
        <f>SUM(E223:INDEX($E$5:$E$1498, F223))</f>
        <v>725457.82449999999</v>
      </c>
      <c r="H223">
        <f t="shared" si="3"/>
        <v>787</v>
      </c>
    </row>
    <row r="224" spans="1:8" x14ac:dyDescent="0.25">
      <c r="A224" s="4" t="s">
        <v>94</v>
      </c>
      <c r="B224" s="1">
        <v>914.32799999999997</v>
      </c>
      <c r="D224" s="4" t="s">
        <v>94</v>
      </c>
      <c r="E224" s="1">
        <v>914.32799999999997</v>
      </c>
      <c r="G224" s="10">
        <f>SUM(E224:INDEX($E$5:$E$1498, F224))</f>
        <v>725457.82449999999</v>
      </c>
      <c r="H224">
        <f t="shared" si="3"/>
        <v>793</v>
      </c>
    </row>
    <row r="225" spans="1:8" x14ac:dyDescent="0.25">
      <c r="A225" s="4" t="s">
        <v>1485</v>
      </c>
      <c r="B225" s="1">
        <v>911.98400000000004</v>
      </c>
      <c r="D225" s="4" t="s">
        <v>1485</v>
      </c>
      <c r="E225" s="1">
        <v>911.98400000000004</v>
      </c>
      <c r="G225" s="10">
        <f>SUM(E225:INDEX($E$5:$E$1498, F225))</f>
        <v>725457.82449999999</v>
      </c>
      <c r="H225">
        <f t="shared" si="3"/>
        <v>795</v>
      </c>
    </row>
    <row r="226" spans="1:8" x14ac:dyDescent="0.25">
      <c r="A226" s="4" t="s">
        <v>1314</v>
      </c>
      <c r="B226" s="1">
        <v>909.86999999999989</v>
      </c>
      <c r="D226" s="4" t="s">
        <v>1314</v>
      </c>
      <c r="E226" s="1">
        <v>909.86999999999989</v>
      </c>
      <c r="G226" s="10">
        <f>SUM(E226:INDEX($E$5:$E$1498, F226))</f>
        <v>725457.82449999999</v>
      </c>
      <c r="H226">
        <f t="shared" si="3"/>
        <v>797</v>
      </c>
    </row>
    <row r="227" spans="1:8" x14ac:dyDescent="0.25">
      <c r="A227" s="4" t="s">
        <v>783</v>
      </c>
      <c r="B227" s="1">
        <v>908</v>
      </c>
      <c r="D227" s="4" t="s">
        <v>783</v>
      </c>
      <c r="E227" s="1">
        <v>908</v>
      </c>
      <c r="G227" s="10">
        <f>SUM(E227:INDEX($E$5:$E$1498, F227))</f>
        <v>725457.82449999999</v>
      </c>
      <c r="H227">
        <f t="shared" si="3"/>
        <v>798</v>
      </c>
    </row>
    <row r="228" spans="1:8" x14ac:dyDescent="0.25">
      <c r="A228" s="4" t="s">
        <v>1682</v>
      </c>
      <c r="B228" s="1">
        <v>904.90000000000009</v>
      </c>
      <c r="D228" s="4" t="s">
        <v>1682</v>
      </c>
      <c r="E228" s="1">
        <v>904.90000000000009</v>
      </c>
      <c r="G228" s="10">
        <f>SUM(E228:INDEX($E$5:$E$1498, F228))</f>
        <v>725457.82449999999</v>
      </c>
      <c r="H228">
        <f t="shared" si="3"/>
        <v>801</v>
      </c>
    </row>
    <row r="229" spans="1:8" x14ac:dyDescent="0.25">
      <c r="A229" s="4" t="s">
        <v>216</v>
      </c>
      <c r="B229" s="1">
        <v>899.91</v>
      </c>
      <c r="D229" s="4" t="s">
        <v>216</v>
      </c>
      <c r="E229" s="1">
        <v>899.91</v>
      </c>
      <c r="G229" s="10">
        <f>SUM(E229:INDEX($E$5:$E$1498, F229))</f>
        <v>725457.82449999999</v>
      </c>
      <c r="H229">
        <f t="shared" si="3"/>
        <v>806</v>
      </c>
    </row>
    <row r="230" spans="1:8" x14ac:dyDescent="0.25">
      <c r="A230" s="4" t="s">
        <v>349</v>
      </c>
      <c r="B230" s="1">
        <v>899.85</v>
      </c>
      <c r="D230" s="4" t="s">
        <v>349</v>
      </c>
      <c r="E230" s="1">
        <v>899.85</v>
      </c>
      <c r="G230" s="10">
        <f>SUM(E230:INDEX($E$5:$E$1498, F230))</f>
        <v>725457.82449999999</v>
      </c>
      <c r="H230">
        <f t="shared" si="3"/>
        <v>806</v>
      </c>
    </row>
    <row r="231" spans="1:8" x14ac:dyDescent="0.25">
      <c r="A231" s="4" t="s">
        <v>994</v>
      </c>
      <c r="B231" s="1">
        <v>892.98</v>
      </c>
      <c r="D231" s="4" t="s">
        <v>994</v>
      </c>
      <c r="E231" s="1">
        <v>892.98</v>
      </c>
      <c r="G231" s="10">
        <f>SUM(E231:INDEX($E$5:$E$1498, F231))</f>
        <v>725457.82449999999</v>
      </c>
      <c r="H231">
        <f t="shared" si="3"/>
        <v>812</v>
      </c>
    </row>
    <row r="232" spans="1:8" x14ac:dyDescent="0.25">
      <c r="A232" s="4" t="s">
        <v>309</v>
      </c>
      <c r="B232" s="1">
        <v>891.92</v>
      </c>
      <c r="D232" s="4" t="s">
        <v>309</v>
      </c>
      <c r="E232" s="1">
        <v>891.92</v>
      </c>
      <c r="G232" s="10">
        <f>SUM(E232:INDEX($E$5:$E$1498, F232))</f>
        <v>725457.82449999999</v>
      </c>
      <c r="H232">
        <f t="shared" si="3"/>
        <v>813</v>
      </c>
    </row>
    <row r="233" spans="1:8" x14ac:dyDescent="0.25">
      <c r="A233" s="4" t="s">
        <v>1544</v>
      </c>
      <c r="B233" s="1">
        <v>890.66399999999999</v>
      </c>
      <c r="D233" s="4" t="s">
        <v>1544</v>
      </c>
      <c r="E233" s="1">
        <v>890.66399999999999</v>
      </c>
      <c r="G233" s="10">
        <f>SUM(E233:INDEX($E$5:$E$1498, F233))</f>
        <v>725457.82449999999</v>
      </c>
      <c r="H233">
        <f t="shared" si="3"/>
        <v>814</v>
      </c>
    </row>
    <row r="234" spans="1:8" x14ac:dyDescent="0.25">
      <c r="A234" s="4" t="s">
        <v>1747</v>
      </c>
      <c r="B234" s="1">
        <v>888.62400000000002</v>
      </c>
      <c r="D234" s="4" t="s">
        <v>1747</v>
      </c>
      <c r="E234" s="1">
        <v>888.62400000000002</v>
      </c>
      <c r="G234" s="10">
        <f>SUM(E234:INDEX($E$5:$E$1498, F234))</f>
        <v>725457.82449999999</v>
      </c>
      <c r="H234">
        <f t="shared" si="3"/>
        <v>816</v>
      </c>
    </row>
    <row r="235" spans="1:8" x14ac:dyDescent="0.25">
      <c r="A235" s="4" t="s">
        <v>909</v>
      </c>
      <c r="B235" s="1">
        <v>888.62400000000002</v>
      </c>
      <c r="D235" s="4" t="s">
        <v>909</v>
      </c>
      <c r="E235" s="1">
        <v>888.62400000000002</v>
      </c>
      <c r="G235" s="10">
        <f>SUM(E235:INDEX($E$5:$E$1498, F235))</f>
        <v>725457.82449999999</v>
      </c>
      <c r="H235">
        <f t="shared" si="3"/>
        <v>816</v>
      </c>
    </row>
    <row r="236" spans="1:8" x14ac:dyDescent="0.25">
      <c r="A236" s="4" t="s">
        <v>2238</v>
      </c>
      <c r="B236" s="1">
        <v>873.50400000000002</v>
      </c>
      <c r="D236" s="4" t="s">
        <v>2238</v>
      </c>
      <c r="E236" s="1">
        <v>873.50400000000002</v>
      </c>
      <c r="G236" s="10">
        <f>SUM(E236:INDEX($E$5:$E$1498, F236))</f>
        <v>725457.82449999999</v>
      </c>
      <c r="H236">
        <f t="shared" si="3"/>
        <v>830</v>
      </c>
    </row>
    <row r="237" spans="1:8" x14ac:dyDescent="0.25">
      <c r="A237" s="4" t="s">
        <v>371</v>
      </c>
      <c r="B237" s="1">
        <v>872.32</v>
      </c>
      <c r="D237" s="4" t="s">
        <v>371</v>
      </c>
      <c r="E237" s="1">
        <v>872.32</v>
      </c>
      <c r="G237" s="10">
        <f>SUM(E237:INDEX($E$5:$E$1498, F237))</f>
        <v>725457.82449999999</v>
      </c>
      <c r="H237">
        <f t="shared" si="3"/>
        <v>831</v>
      </c>
    </row>
    <row r="238" spans="1:8" x14ac:dyDescent="0.25">
      <c r="A238" s="4" t="s">
        <v>2401</v>
      </c>
      <c r="B238" s="1">
        <v>866.89799999999991</v>
      </c>
      <c r="D238" s="4" t="s">
        <v>2401</v>
      </c>
      <c r="E238" s="1">
        <v>866.89799999999991</v>
      </c>
      <c r="G238" s="10">
        <f>SUM(E238:INDEX($E$5:$E$1498, F238))</f>
        <v>725457.82449999999</v>
      </c>
      <c r="H238">
        <f t="shared" si="3"/>
        <v>836</v>
      </c>
    </row>
    <row r="239" spans="1:8" x14ac:dyDescent="0.25">
      <c r="A239" s="4" t="s">
        <v>590</v>
      </c>
      <c r="B239" s="1">
        <v>863.94600000000003</v>
      </c>
      <c r="D239" s="4" t="s">
        <v>590</v>
      </c>
      <c r="E239" s="1">
        <v>863.94600000000003</v>
      </c>
      <c r="G239" s="10">
        <f>SUM(E239:INDEX($E$5:$E$1498, F239))</f>
        <v>725457.82449999999</v>
      </c>
      <c r="H239">
        <f t="shared" si="3"/>
        <v>839</v>
      </c>
    </row>
    <row r="240" spans="1:8" x14ac:dyDescent="0.25">
      <c r="A240" s="4" t="s">
        <v>378</v>
      </c>
      <c r="B240" s="1">
        <v>863.87199999999996</v>
      </c>
      <c r="D240" s="4" t="s">
        <v>378</v>
      </c>
      <c r="E240" s="1">
        <v>863.87199999999996</v>
      </c>
      <c r="G240" s="10">
        <f>SUM(E240:INDEX($E$5:$E$1498, F240))</f>
        <v>725457.82449999999</v>
      </c>
      <c r="H240">
        <f t="shared" si="3"/>
        <v>839</v>
      </c>
    </row>
    <row r="241" spans="1:8" x14ac:dyDescent="0.25">
      <c r="A241" s="4" t="s">
        <v>2056</v>
      </c>
      <c r="B241" s="1">
        <v>854.91000000000008</v>
      </c>
      <c r="D241" s="4" t="s">
        <v>2056</v>
      </c>
      <c r="E241" s="1">
        <v>854.91000000000008</v>
      </c>
      <c r="G241" s="10">
        <f>SUM(E241:INDEX($E$5:$E$1498, F241))</f>
        <v>725457.82449999999</v>
      </c>
      <c r="H241">
        <f t="shared" si="3"/>
        <v>848</v>
      </c>
    </row>
    <row r="242" spans="1:8" x14ac:dyDescent="0.25">
      <c r="A242" s="4" t="s">
        <v>200</v>
      </c>
      <c r="B242" s="1">
        <v>851.76</v>
      </c>
      <c r="D242" s="4" t="s">
        <v>200</v>
      </c>
      <c r="E242" s="1">
        <v>851.76</v>
      </c>
      <c r="G242" s="10">
        <f>SUM(E242:INDEX($E$5:$E$1498, F242))</f>
        <v>725457.82449999999</v>
      </c>
      <c r="H242">
        <f t="shared" si="3"/>
        <v>851</v>
      </c>
    </row>
    <row r="243" spans="1:8" x14ac:dyDescent="0.25">
      <c r="A243" s="4" t="s">
        <v>1042</v>
      </c>
      <c r="B243" s="1">
        <v>849.1</v>
      </c>
      <c r="D243" s="4" t="s">
        <v>1042</v>
      </c>
      <c r="E243" s="1">
        <v>849.1</v>
      </c>
      <c r="G243" s="10">
        <f>SUM(E243:INDEX($E$5:$E$1498, F243))</f>
        <v>725457.82449999999</v>
      </c>
      <c r="H243">
        <f t="shared" si="3"/>
        <v>854</v>
      </c>
    </row>
    <row r="244" spans="1:8" x14ac:dyDescent="0.25">
      <c r="A244" s="4" t="s">
        <v>1214</v>
      </c>
      <c r="B244" s="1">
        <v>847.25</v>
      </c>
      <c r="D244" s="4" t="s">
        <v>1214</v>
      </c>
      <c r="E244" s="1">
        <v>847.25</v>
      </c>
      <c r="G244" s="10">
        <f>SUM(E244:INDEX($E$5:$E$1498, F244))</f>
        <v>725457.82449999999</v>
      </c>
      <c r="H244">
        <f t="shared" si="3"/>
        <v>856</v>
      </c>
    </row>
    <row r="245" spans="1:8" x14ac:dyDescent="0.25">
      <c r="A245" s="4" t="s">
        <v>2990</v>
      </c>
      <c r="B245" s="1">
        <v>842.72</v>
      </c>
      <c r="D245" s="4" t="s">
        <v>2990</v>
      </c>
      <c r="E245" s="1">
        <v>842.72</v>
      </c>
      <c r="G245" s="10">
        <f>SUM(E245:INDEX($E$5:$E$1498, F245))</f>
        <v>725457.82449999999</v>
      </c>
      <c r="H245">
        <f t="shared" si="3"/>
        <v>860</v>
      </c>
    </row>
    <row r="246" spans="1:8" x14ac:dyDescent="0.25">
      <c r="A246" s="4" t="s">
        <v>213</v>
      </c>
      <c r="B246" s="1">
        <v>842.19200000000001</v>
      </c>
      <c r="D246" s="4" t="s">
        <v>213</v>
      </c>
      <c r="E246" s="1">
        <v>842.19200000000001</v>
      </c>
      <c r="G246" s="10">
        <f>SUM(E246:INDEX($E$5:$E$1498, F246))</f>
        <v>725457.82449999999</v>
      </c>
      <c r="H246">
        <f t="shared" si="3"/>
        <v>861</v>
      </c>
    </row>
    <row r="247" spans="1:8" x14ac:dyDescent="0.25">
      <c r="A247" s="4" t="s">
        <v>50</v>
      </c>
      <c r="B247" s="1">
        <v>839.84</v>
      </c>
      <c r="D247" s="4" t="s">
        <v>50</v>
      </c>
      <c r="E247" s="1">
        <v>839.84</v>
      </c>
      <c r="G247" s="10">
        <f>SUM(E247:INDEX($E$5:$E$1498, F247))</f>
        <v>725457.82449999999</v>
      </c>
      <c r="H247">
        <f t="shared" si="3"/>
        <v>863</v>
      </c>
    </row>
    <row r="248" spans="1:8" x14ac:dyDescent="0.25">
      <c r="A248" s="4" t="s">
        <v>321</v>
      </c>
      <c r="B248" s="1">
        <v>835.90800000000002</v>
      </c>
      <c r="D248" s="4" t="s">
        <v>321</v>
      </c>
      <c r="E248" s="1">
        <v>835.90800000000002</v>
      </c>
      <c r="G248" s="10">
        <f>SUM(E248:INDEX($E$5:$E$1498, F248))</f>
        <v>725457.82449999999</v>
      </c>
      <c r="H248">
        <f t="shared" si="3"/>
        <v>867</v>
      </c>
    </row>
    <row r="249" spans="1:8" x14ac:dyDescent="0.25">
      <c r="A249" s="4" t="s">
        <v>772</v>
      </c>
      <c r="B249" s="1">
        <v>822.66399999999999</v>
      </c>
      <c r="D249" s="4" t="s">
        <v>772</v>
      </c>
      <c r="E249" s="1">
        <v>822.66399999999999</v>
      </c>
      <c r="G249" s="10">
        <f>SUM(E249:INDEX($E$5:$E$1498, F249))</f>
        <v>725457.82449999999</v>
      </c>
      <c r="H249">
        <f t="shared" si="3"/>
        <v>881</v>
      </c>
    </row>
    <row r="250" spans="1:8" x14ac:dyDescent="0.25">
      <c r="A250" s="4" t="s">
        <v>1332</v>
      </c>
      <c r="B250" s="1">
        <v>817.83</v>
      </c>
      <c r="D250" s="4" t="s">
        <v>1332</v>
      </c>
      <c r="E250" s="1">
        <v>817.83</v>
      </c>
      <c r="G250" s="10">
        <f>SUM(E250:INDEX($E$5:$E$1498, F250))</f>
        <v>725457.82449999999</v>
      </c>
      <c r="H250">
        <f t="shared" si="3"/>
        <v>887</v>
      </c>
    </row>
    <row r="251" spans="1:8" x14ac:dyDescent="0.25">
      <c r="A251" s="4" t="s">
        <v>968</v>
      </c>
      <c r="B251" s="1">
        <v>812.16000000000008</v>
      </c>
      <c r="D251" s="4" t="s">
        <v>968</v>
      </c>
      <c r="E251" s="1">
        <v>812.16000000000008</v>
      </c>
      <c r="G251" s="10">
        <f>SUM(E251:INDEX($E$5:$E$1498, F251))</f>
        <v>725457.82449999999</v>
      </c>
      <c r="H251">
        <f t="shared" si="3"/>
        <v>893</v>
      </c>
    </row>
    <row r="252" spans="1:8" x14ac:dyDescent="0.25">
      <c r="A252" s="4" t="s">
        <v>1145</v>
      </c>
      <c r="B252" s="1">
        <v>808.08</v>
      </c>
      <c r="D252" s="4" t="s">
        <v>1145</v>
      </c>
      <c r="E252" s="1">
        <v>808.08</v>
      </c>
      <c r="G252" s="10">
        <f>SUM(E252:INDEX($E$5:$E$1498, F252))</f>
        <v>725457.82449999999</v>
      </c>
      <c r="H252">
        <f t="shared" si="3"/>
        <v>897</v>
      </c>
    </row>
    <row r="253" spans="1:8" x14ac:dyDescent="0.25">
      <c r="A253" s="4" t="s">
        <v>1320</v>
      </c>
      <c r="B253" s="1">
        <v>796</v>
      </c>
      <c r="D253" s="4" t="s">
        <v>1320</v>
      </c>
      <c r="E253" s="1">
        <v>796</v>
      </c>
      <c r="G253" s="10">
        <f>SUM(E253:INDEX($E$5:$E$1498, F253))</f>
        <v>725457.82449999999</v>
      </c>
      <c r="H253">
        <f t="shared" si="3"/>
        <v>911</v>
      </c>
    </row>
    <row r="254" spans="1:8" x14ac:dyDescent="0.25">
      <c r="A254" s="4" t="s">
        <v>673</v>
      </c>
      <c r="B254" s="1">
        <v>792.79199999999992</v>
      </c>
      <c r="D254" s="4" t="s">
        <v>673</v>
      </c>
      <c r="E254" s="1">
        <v>792.79199999999992</v>
      </c>
      <c r="G254" s="10">
        <f>SUM(E254:INDEX($E$5:$E$1498, F254))</f>
        <v>725457.82449999999</v>
      </c>
      <c r="H254">
        <f t="shared" si="3"/>
        <v>915</v>
      </c>
    </row>
    <row r="255" spans="1:8" x14ac:dyDescent="0.25">
      <c r="A255" s="4" t="s">
        <v>900</v>
      </c>
      <c r="B255" s="1">
        <v>779.84400000000005</v>
      </c>
      <c r="D255" s="4" t="s">
        <v>900</v>
      </c>
      <c r="E255" s="1">
        <v>779.84400000000005</v>
      </c>
      <c r="G255" s="10">
        <f>SUM(E255:INDEX($E$5:$E$1498, F255))</f>
        <v>725457.82449999999</v>
      </c>
      <c r="H255">
        <f t="shared" si="3"/>
        <v>930</v>
      </c>
    </row>
    <row r="256" spans="1:8" x14ac:dyDescent="0.25">
      <c r="A256" s="4" t="s">
        <v>2127</v>
      </c>
      <c r="B256" s="1">
        <v>777.21</v>
      </c>
      <c r="D256" s="4" t="s">
        <v>2127</v>
      </c>
      <c r="E256" s="1">
        <v>777.21</v>
      </c>
      <c r="G256" s="10">
        <f>SUM(E256:INDEX($E$5:$E$1498, F256))</f>
        <v>725457.82449999999</v>
      </c>
      <c r="H256">
        <f t="shared" si="3"/>
        <v>933</v>
      </c>
    </row>
    <row r="257" spans="1:8" x14ac:dyDescent="0.25">
      <c r="A257" s="4" t="s">
        <v>1207</v>
      </c>
      <c r="B257" s="1">
        <v>775.8</v>
      </c>
      <c r="D257" s="4" t="s">
        <v>1207</v>
      </c>
      <c r="E257" s="1">
        <v>775.8</v>
      </c>
      <c r="G257" s="10">
        <f>SUM(E257:INDEX($E$5:$E$1498, F257))</f>
        <v>725457.82449999999</v>
      </c>
      <c r="H257">
        <f t="shared" si="3"/>
        <v>935</v>
      </c>
    </row>
    <row r="258" spans="1:8" x14ac:dyDescent="0.25">
      <c r="A258" s="4" t="s">
        <v>2163</v>
      </c>
      <c r="B258" s="1">
        <v>770.35199999999998</v>
      </c>
      <c r="D258" s="4" t="s">
        <v>2163</v>
      </c>
      <c r="E258" s="1">
        <v>770.35199999999998</v>
      </c>
      <c r="G258" s="10">
        <f>SUM(E258:INDEX($E$5:$E$1498, F258))</f>
        <v>725457.82449999999</v>
      </c>
      <c r="H258">
        <f t="shared" si="3"/>
        <v>941</v>
      </c>
    </row>
    <row r="259" spans="1:8" x14ac:dyDescent="0.25">
      <c r="A259" s="4" t="s">
        <v>150</v>
      </c>
      <c r="B259" s="1">
        <v>767.84</v>
      </c>
      <c r="D259" s="4" t="s">
        <v>150</v>
      </c>
      <c r="E259" s="1">
        <v>767.84</v>
      </c>
      <c r="G259" s="10">
        <f>SUM(E259:INDEX($E$5:$E$1498, F259))</f>
        <v>725457.82449999999</v>
      </c>
      <c r="H259">
        <f t="shared" si="3"/>
        <v>944</v>
      </c>
    </row>
    <row r="260" spans="1:8" x14ac:dyDescent="0.25">
      <c r="A260" s="4" t="s">
        <v>386</v>
      </c>
      <c r="B260" s="1">
        <v>748.72</v>
      </c>
      <c r="D260" s="4" t="s">
        <v>386</v>
      </c>
      <c r="E260" s="1">
        <v>748.72</v>
      </c>
      <c r="G260" s="10">
        <f>SUM(E260:INDEX($E$5:$E$1498, F260))</f>
        <v>725457.82449999999</v>
      </c>
      <c r="H260">
        <f t="shared" si="3"/>
        <v>968</v>
      </c>
    </row>
    <row r="261" spans="1:8" x14ac:dyDescent="0.25">
      <c r="A261" s="4" t="s">
        <v>1899</v>
      </c>
      <c r="B261" s="1">
        <v>739.08800000000008</v>
      </c>
      <c r="D261" s="4" t="s">
        <v>1899</v>
      </c>
      <c r="E261" s="1">
        <v>739.08800000000008</v>
      </c>
      <c r="G261" s="10">
        <f>SUM(E261:INDEX($E$5:$E$1498, F261))</f>
        <v>725457.82449999999</v>
      </c>
      <c r="H261">
        <f t="shared" si="3"/>
        <v>981</v>
      </c>
    </row>
    <row r="262" spans="1:8" x14ac:dyDescent="0.25">
      <c r="A262" s="4" t="s">
        <v>70</v>
      </c>
      <c r="B262" s="1">
        <v>731.976</v>
      </c>
      <c r="D262" s="4" t="s">
        <v>70</v>
      </c>
      <c r="E262" s="1">
        <v>731.976</v>
      </c>
      <c r="G262" s="10">
        <f>SUM(E262:INDEX($E$5:$E$1498, F262))</f>
        <v>725457.82449999999</v>
      </c>
      <c r="H262">
        <f t="shared" ref="H262:H325" si="4">INT(G262/E262)</f>
        <v>991</v>
      </c>
    </row>
    <row r="263" spans="1:8" x14ac:dyDescent="0.25">
      <c r="A263" s="4" t="s">
        <v>526</v>
      </c>
      <c r="B263" s="1">
        <v>728.81999999999994</v>
      </c>
      <c r="D263" s="4" t="s">
        <v>526</v>
      </c>
      <c r="E263" s="1">
        <v>728.81999999999994</v>
      </c>
      <c r="G263" s="10">
        <f>SUM(E263:INDEX($E$5:$E$1498, F263))</f>
        <v>725457.82449999999</v>
      </c>
      <c r="H263">
        <f t="shared" si="4"/>
        <v>995</v>
      </c>
    </row>
    <row r="264" spans="1:8" x14ac:dyDescent="0.25">
      <c r="A264" s="4" t="s">
        <v>2124</v>
      </c>
      <c r="B264" s="1">
        <v>727.94399999999996</v>
      </c>
      <c r="D264" s="4" t="s">
        <v>2124</v>
      </c>
      <c r="E264" s="1">
        <v>727.94399999999996</v>
      </c>
      <c r="G264" s="10">
        <f>SUM(E264:INDEX($E$5:$E$1498, F264))</f>
        <v>725457.82449999999</v>
      </c>
      <c r="H264">
        <f t="shared" si="4"/>
        <v>996</v>
      </c>
    </row>
    <row r="265" spans="1:8" x14ac:dyDescent="0.25">
      <c r="A265" s="4" t="s">
        <v>1361</v>
      </c>
      <c r="B265" s="1">
        <v>726.66499999999996</v>
      </c>
      <c r="D265" s="4" t="s">
        <v>1361</v>
      </c>
      <c r="E265" s="1">
        <v>726.66499999999996</v>
      </c>
      <c r="G265" s="10">
        <f>SUM(E265:INDEX($E$5:$E$1498, F265))</f>
        <v>725457.82449999999</v>
      </c>
      <c r="H265">
        <f t="shared" si="4"/>
        <v>998</v>
      </c>
    </row>
    <row r="266" spans="1:8" x14ac:dyDescent="0.25">
      <c r="A266" s="4" t="s">
        <v>695</v>
      </c>
      <c r="B266" s="1">
        <v>724.70399999999995</v>
      </c>
      <c r="D266" s="4" t="s">
        <v>695</v>
      </c>
      <c r="E266" s="1">
        <v>724.70399999999995</v>
      </c>
      <c r="G266" s="10">
        <f>SUM(E266:INDEX($E$5:$E$1498, F266))</f>
        <v>725457.82449999999</v>
      </c>
      <c r="H266">
        <f t="shared" si="4"/>
        <v>1001</v>
      </c>
    </row>
    <row r="267" spans="1:8" x14ac:dyDescent="0.25">
      <c r="A267" s="4" t="s">
        <v>1012</v>
      </c>
      <c r="B267" s="1">
        <v>724.27200000000005</v>
      </c>
      <c r="D267" s="4" t="s">
        <v>1012</v>
      </c>
      <c r="E267" s="1">
        <v>724.27200000000005</v>
      </c>
      <c r="G267" s="10">
        <f>SUM(E267:INDEX($E$5:$E$1498, F267))</f>
        <v>725457.82449999999</v>
      </c>
      <c r="H267">
        <f t="shared" si="4"/>
        <v>1001</v>
      </c>
    </row>
    <row r="268" spans="1:8" x14ac:dyDescent="0.25">
      <c r="A268" s="4" t="s">
        <v>663</v>
      </c>
      <c r="B268" s="1">
        <v>723.00000000000011</v>
      </c>
      <c r="D268" s="4" t="s">
        <v>663</v>
      </c>
      <c r="E268" s="1">
        <v>723.00000000000011</v>
      </c>
      <c r="G268" s="10">
        <f>SUM(E268:INDEX($E$5:$E$1498, F268))</f>
        <v>725457.82449999999</v>
      </c>
      <c r="H268">
        <f t="shared" si="4"/>
        <v>1003</v>
      </c>
    </row>
    <row r="269" spans="1:8" x14ac:dyDescent="0.25">
      <c r="A269" s="4" t="s">
        <v>1997</v>
      </c>
      <c r="B269" s="1">
        <v>720</v>
      </c>
      <c r="D269" s="4" t="s">
        <v>1997</v>
      </c>
      <c r="E269" s="1">
        <v>720</v>
      </c>
      <c r="G269" s="10">
        <f>SUM(E269:INDEX($E$5:$E$1498, F269))</f>
        <v>725457.82449999999</v>
      </c>
      <c r="H269">
        <f t="shared" si="4"/>
        <v>1007</v>
      </c>
    </row>
    <row r="270" spans="1:8" x14ac:dyDescent="0.25">
      <c r="A270" s="4" t="s">
        <v>612</v>
      </c>
      <c r="B270" s="1">
        <v>719.91</v>
      </c>
      <c r="D270" s="4" t="s">
        <v>612</v>
      </c>
      <c r="E270" s="1">
        <v>719.91</v>
      </c>
      <c r="G270" s="10">
        <f>SUM(E270:INDEX($E$5:$E$1498, F270))</f>
        <v>725457.82449999999</v>
      </c>
      <c r="H270">
        <f t="shared" si="4"/>
        <v>1007</v>
      </c>
    </row>
    <row r="271" spans="1:8" x14ac:dyDescent="0.25">
      <c r="A271" s="4" t="s">
        <v>1854</v>
      </c>
      <c r="B271" s="1">
        <v>719.91</v>
      </c>
      <c r="D271" s="4" t="s">
        <v>1854</v>
      </c>
      <c r="E271" s="1">
        <v>719.91</v>
      </c>
      <c r="G271" s="10">
        <f>SUM(E271:INDEX($E$5:$E$1498, F271))</f>
        <v>725457.82449999999</v>
      </c>
      <c r="H271">
        <f t="shared" si="4"/>
        <v>1007</v>
      </c>
    </row>
    <row r="272" spans="1:8" x14ac:dyDescent="0.25">
      <c r="A272" s="4" t="s">
        <v>2175</v>
      </c>
      <c r="B272" s="1">
        <v>717.6</v>
      </c>
      <c r="D272" s="4" t="s">
        <v>2175</v>
      </c>
      <c r="E272" s="1">
        <v>717.6</v>
      </c>
      <c r="G272" s="10">
        <f>SUM(E272:INDEX($E$5:$E$1498, F272))</f>
        <v>725457.82449999999</v>
      </c>
      <c r="H272">
        <f t="shared" si="4"/>
        <v>1010</v>
      </c>
    </row>
    <row r="273" spans="1:8" x14ac:dyDescent="0.25">
      <c r="A273" s="4" t="s">
        <v>495</v>
      </c>
      <c r="B273" s="1">
        <v>716.54399999999998</v>
      </c>
      <c r="D273" s="4" t="s">
        <v>495</v>
      </c>
      <c r="E273" s="1">
        <v>716.54399999999998</v>
      </c>
      <c r="G273" s="10">
        <f>SUM(E273:INDEX($E$5:$E$1498, F273))</f>
        <v>725457.82449999999</v>
      </c>
      <c r="H273">
        <f t="shared" si="4"/>
        <v>1012</v>
      </c>
    </row>
    <row r="274" spans="1:8" x14ac:dyDescent="0.25">
      <c r="A274" s="4" t="s">
        <v>2675</v>
      </c>
      <c r="B274" s="1">
        <v>715.64</v>
      </c>
      <c r="D274" s="4" t="s">
        <v>2675</v>
      </c>
      <c r="E274" s="1">
        <v>715.64</v>
      </c>
      <c r="G274" s="10">
        <f>SUM(E274:INDEX($E$5:$E$1498, F274))</f>
        <v>725457.82449999999</v>
      </c>
      <c r="H274">
        <f t="shared" si="4"/>
        <v>1013</v>
      </c>
    </row>
    <row r="275" spans="1:8" x14ac:dyDescent="0.25">
      <c r="A275" s="4" t="s">
        <v>227</v>
      </c>
      <c r="B275" s="1">
        <v>703.96799999999996</v>
      </c>
      <c r="D275" s="4" t="s">
        <v>227</v>
      </c>
      <c r="E275" s="1">
        <v>703.96799999999996</v>
      </c>
      <c r="G275" s="10">
        <f>SUM(E275:INDEX($E$5:$E$1498, F275))</f>
        <v>725457.82449999999</v>
      </c>
      <c r="H275">
        <f t="shared" si="4"/>
        <v>1030</v>
      </c>
    </row>
    <row r="276" spans="1:8" x14ac:dyDescent="0.25">
      <c r="A276" s="4" t="s">
        <v>2609</v>
      </c>
      <c r="B276" s="1">
        <v>703.71</v>
      </c>
      <c r="D276" s="4" t="s">
        <v>2609</v>
      </c>
      <c r="E276" s="1">
        <v>703.71</v>
      </c>
      <c r="G276" s="10">
        <f>SUM(E276:INDEX($E$5:$E$1498, F276))</f>
        <v>725457.82449999999</v>
      </c>
      <c r="H276">
        <f t="shared" si="4"/>
        <v>1030</v>
      </c>
    </row>
    <row r="277" spans="1:8" x14ac:dyDescent="0.25">
      <c r="A277" s="4" t="s">
        <v>162</v>
      </c>
      <c r="B277" s="1">
        <v>699.93</v>
      </c>
      <c r="D277" s="4" t="s">
        <v>162</v>
      </c>
      <c r="E277" s="1">
        <v>699.93</v>
      </c>
      <c r="G277" s="10">
        <f>SUM(E277:INDEX($E$5:$E$1498, F277))</f>
        <v>725457.82449999999</v>
      </c>
      <c r="H277">
        <f t="shared" si="4"/>
        <v>1036</v>
      </c>
    </row>
    <row r="278" spans="1:8" x14ac:dyDescent="0.25">
      <c r="A278" s="4" t="s">
        <v>2335</v>
      </c>
      <c r="B278" s="1">
        <v>698.35199999999998</v>
      </c>
      <c r="D278" s="4" t="s">
        <v>2335</v>
      </c>
      <c r="E278" s="1">
        <v>698.35199999999998</v>
      </c>
      <c r="G278" s="10">
        <f>SUM(E278:INDEX($E$5:$E$1498, F278))</f>
        <v>725457.82449999999</v>
      </c>
      <c r="H278">
        <f t="shared" si="4"/>
        <v>1038</v>
      </c>
    </row>
    <row r="279" spans="1:8" x14ac:dyDescent="0.25">
      <c r="A279" s="4" t="s">
        <v>988</v>
      </c>
      <c r="B279" s="1">
        <v>693.32799999999997</v>
      </c>
      <c r="D279" s="4" t="s">
        <v>988</v>
      </c>
      <c r="E279" s="1">
        <v>693.32799999999997</v>
      </c>
      <c r="G279" s="10">
        <f>SUM(E279:INDEX($E$5:$E$1498, F279))</f>
        <v>725457.82449999999</v>
      </c>
      <c r="H279">
        <f t="shared" si="4"/>
        <v>1046</v>
      </c>
    </row>
    <row r="280" spans="1:8" x14ac:dyDescent="0.25">
      <c r="A280" s="4" t="s">
        <v>1811</v>
      </c>
      <c r="B280" s="1">
        <v>689.82</v>
      </c>
      <c r="D280" s="4" t="s">
        <v>1811</v>
      </c>
      <c r="E280" s="1">
        <v>689.82</v>
      </c>
      <c r="G280" s="10">
        <f>SUM(E280:INDEX($E$5:$E$1498, F280))</f>
        <v>725457.82449999999</v>
      </c>
      <c r="H280">
        <f t="shared" si="4"/>
        <v>1051</v>
      </c>
    </row>
    <row r="281" spans="1:8" x14ac:dyDescent="0.25">
      <c r="A281" s="4" t="s">
        <v>511</v>
      </c>
      <c r="B281" s="1">
        <v>686.32</v>
      </c>
      <c r="D281" s="4" t="s">
        <v>511</v>
      </c>
      <c r="E281" s="1">
        <v>686.32</v>
      </c>
      <c r="G281" s="10">
        <f>SUM(E281:INDEX($E$5:$E$1498, F281))</f>
        <v>725457.82449999999</v>
      </c>
      <c r="H281">
        <f t="shared" si="4"/>
        <v>1057</v>
      </c>
    </row>
    <row r="282" spans="1:8" x14ac:dyDescent="0.25">
      <c r="A282" s="4" t="s">
        <v>1903</v>
      </c>
      <c r="B282" s="1">
        <v>681.40800000000002</v>
      </c>
      <c r="D282" s="4" t="s">
        <v>1903</v>
      </c>
      <c r="E282" s="1">
        <v>681.40800000000002</v>
      </c>
      <c r="G282" s="10">
        <f>SUM(E282:INDEX($E$5:$E$1498, F282))</f>
        <v>725457.82449999999</v>
      </c>
      <c r="H282">
        <f t="shared" si="4"/>
        <v>1064</v>
      </c>
    </row>
    <row r="283" spans="1:8" x14ac:dyDescent="0.25">
      <c r="A283" s="4" t="s">
        <v>26</v>
      </c>
      <c r="B283" s="1">
        <v>679.96</v>
      </c>
      <c r="D283" s="4" t="s">
        <v>26</v>
      </c>
      <c r="E283" s="1">
        <v>679.96</v>
      </c>
      <c r="G283" s="10">
        <f>SUM(E283:INDEX($E$5:$E$1498, F283))</f>
        <v>725457.82449999999</v>
      </c>
      <c r="H283">
        <f t="shared" si="4"/>
        <v>1066</v>
      </c>
    </row>
    <row r="284" spans="1:8" x14ac:dyDescent="0.25">
      <c r="A284" s="4" t="s">
        <v>718</v>
      </c>
      <c r="B284" s="1">
        <v>675.96</v>
      </c>
      <c r="D284" s="4" t="s">
        <v>718</v>
      </c>
      <c r="E284" s="1">
        <v>675.96</v>
      </c>
      <c r="G284" s="10">
        <f>SUM(E284:INDEX($E$5:$E$1498, F284))</f>
        <v>725457.82449999999</v>
      </c>
      <c r="H284">
        <f t="shared" si="4"/>
        <v>1073</v>
      </c>
    </row>
    <row r="285" spans="1:8" x14ac:dyDescent="0.25">
      <c r="A285" s="4" t="s">
        <v>91</v>
      </c>
      <c r="B285" s="1">
        <v>671.93</v>
      </c>
      <c r="D285" s="4" t="s">
        <v>91</v>
      </c>
      <c r="E285" s="1">
        <v>671.93</v>
      </c>
      <c r="G285" s="10">
        <f>SUM(E285:INDEX($E$5:$E$1498, F285))</f>
        <v>725457.82449999999</v>
      </c>
      <c r="H285">
        <f t="shared" si="4"/>
        <v>1079</v>
      </c>
    </row>
    <row r="286" spans="1:8" x14ac:dyDescent="0.25">
      <c r="A286" s="4" t="s">
        <v>1623</v>
      </c>
      <c r="B286" s="1">
        <v>666.34400000000005</v>
      </c>
      <c r="D286" s="4" t="s">
        <v>1623</v>
      </c>
      <c r="E286" s="1">
        <v>666.34400000000005</v>
      </c>
      <c r="G286" s="10">
        <f>SUM(E286:INDEX($E$5:$E$1498, F286))</f>
        <v>725457.82449999999</v>
      </c>
      <c r="H286">
        <f t="shared" si="4"/>
        <v>1088</v>
      </c>
    </row>
    <row r="287" spans="1:8" x14ac:dyDescent="0.25">
      <c r="A287" s="4" t="s">
        <v>326</v>
      </c>
      <c r="B287" s="1">
        <v>660.8</v>
      </c>
      <c r="D287" s="4" t="s">
        <v>326</v>
      </c>
      <c r="E287" s="1">
        <v>660.8</v>
      </c>
      <c r="G287" s="10">
        <f>SUM(E287:INDEX($E$5:$E$1498, F287))</f>
        <v>725457.82449999999</v>
      </c>
      <c r="H287">
        <f t="shared" si="4"/>
        <v>1097</v>
      </c>
    </row>
    <row r="288" spans="1:8" x14ac:dyDescent="0.25">
      <c r="A288" s="4" t="s">
        <v>1508</v>
      </c>
      <c r="B288" s="1">
        <v>659.9</v>
      </c>
      <c r="D288" s="4" t="s">
        <v>1508</v>
      </c>
      <c r="E288" s="1">
        <v>659.9</v>
      </c>
      <c r="G288" s="10">
        <f>SUM(E288:INDEX($E$5:$E$1498, F288))</f>
        <v>725457.82449999999</v>
      </c>
      <c r="H288">
        <f t="shared" si="4"/>
        <v>1099</v>
      </c>
    </row>
    <row r="289" spans="1:8" x14ac:dyDescent="0.25">
      <c r="A289" s="4" t="s">
        <v>247</v>
      </c>
      <c r="B289" s="1">
        <v>648.44000000000005</v>
      </c>
      <c r="D289" s="4" t="s">
        <v>247</v>
      </c>
      <c r="E289" s="1">
        <v>648.44000000000005</v>
      </c>
      <c r="G289" s="10">
        <f>SUM(E289:INDEX($E$5:$E$1498, F289))</f>
        <v>725457.82449999999</v>
      </c>
      <c r="H289">
        <f t="shared" si="4"/>
        <v>1118</v>
      </c>
    </row>
    <row r="290" spans="1:8" x14ac:dyDescent="0.25">
      <c r="A290" s="4" t="s">
        <v>1542</v>
      </c>
      <c r="B290" s="1">
        <v>646.94999999999993</v>
      </c>
      <c r="D290" s="4" t="s">
        <v>1542</v>
      </c>
      <c r="E290" s="1">
        <v>646.94999999999993</v>
      </c>
      <c r="G290" s="10">
        <f>SUM(E290:INDEX($E$5:$E$1498, F290))</f>
        <v>725457.82449999999</v>
      </c>
      <c r="H290">
        <f t="shared" si="4"/>
        <v>1121</v>
      </c>
    </row>
    <row r="291" spans="1:8" x14ac:dyDescent="0.25">
      <c r="A291" s="4" t="s">
        <v>128</v>
      </c>
      <c r="B291" s="1">
        <v>643.13599999999997</v>
      </c>
      <c r="D291" s="4" t="s">
        <v>128</v>
      </c>
      <c r="E291" s="1">
        <v>643.13599999999997</v>
      </c>
      <c r="G291" s="10">
        <f>SUM(E291:INDEX($E$5:$E$1498, F291))</f>
        <v>725457.82449999999</v>
      </c>
      <c r="H291">
        <f t="shared" si="4"/>
        <v>1128</v>
      </c>
    </row>
    <row r="292" spans="1:8" x14ac:dyDescent="0.25">
      <c r="A292" s="4" t="s">
        <v>623</v>
      </c>
      <c r="B292" s="1">
        <v>641.13</v>
      </c>
      <c r="D292" s="4" t="s">
        <v>623</v>
      </c>
      <c r="E292" s="1">
        <v>641.13</v>
      </c>
      <c r="G292" s="10">
        <f>SUM(E292:INDEX($E$5:$E$1498, F292))</f>
        <v>725457.82449999999</v>
      </c>
      <c r="H292">
        <f t="shared" si="4"/>
        <v>1131</v>
      </c>
    </row>
    <row r="293" spans="1:8" x14ac:dyDescent="0.25">
      <c r="A293" s="4" t="s">
        <v>955</v>
      </c>
      <c r="B293" s="1">
        <v>639.93600000000004</v>
      </c>
      <c r="D293" s="4" t="s">
        <v>955</v>
      </c>
      <c r="E293" s="1">
        <v>639.93600000000004</v>
      </c>
      <c r="G293" s="10">
        <f>SUM(E293:INDEX($E$5:$E$1498, F293))</f>
        <v>725457.82449999999</v>
      </c>
      <c r="H293">
        <f t="shared" si="4"/>
        <v>1133</v>
      </c>
    </row>
    <row r="294" spans="1:8" x14ac:dyDescent="0.25">
      <c r="A294" s="4" t="s">
        <v>2099</v>
      </c>
      <c r="B294" s="1">
        <v>638.28800000000001</v>
      </c>
      <c r="D294" s="4" t="s">
        <v>2099</v>
      </c>
      <c r="E294" s="1">
        <v>638.28800000000001</v>
      </c>
      <c r="G294" s="10">
        <f>SUM(E294:INDEX($E$5:$E$1498, F294))</f>
        <v>725457.82449999999</v>
      </c>
      <c r="H294">
        <f t="shared" si="4"/>
        <v>1136</v>
      </c>
    </row>
    <row r="295" spans="1:8" x14ac:dyDescent="0.25">
      <c r="A295" s="4" t="s">
        <v>1106</v>
      </c>
      <c r="B295" s="1">
        <v>637.53600000000006</v>
      </c>
      <c r="D295" s="4" t="s">
        <v>1106</v>
      </c>
      <c r="E295" s="1">
        <v>637.53600000000006</v>
      </c>
      <c r="G295" s="10">
        <f>SUM(E295:INDEX($E$5:$E$1498, F295))</f>
        <v>725457.82449999999</v>
      </c>
      <c r="H295">
        <f t="shared" si="4"/>
        <v>1137</v>
      </c>
    </row>
    <row r="296" spans="1:8" x14ac:dyDescent="0.25">
      <c r="A296" s="4" t="s">
        <v>1109</v>
      </c>
      <c r="B296" s="1">
        <v>628.17600000000004</v>
      </c>
      <c r="D296" s="4" t="s">
        <v>1109</v>
      </c>
      <c r="E296" s="1">
        <v>628.17600000000004</v>
      </c>
      <c r="G296" s="10">
        <f>SUM(E296:INDEX($E$5:$E$1498, F296))</f>
        <v>725457.82449999999</v>
      </c>
      <c r="H296">
        <f t="shared" si="4"/>
        <v>1154</v>
      </c>
    </row>
    <row r="297" spans="1:8" x14ac:dyDescent="0.25">
      <c r="A297" s="4" t="s">
        <v>285</v>
      </c>
      <c r="B297" s="1">
        <v>623.96</v>
      </c>
      <c r="D297" s="4" t="s">
        <v>285</v>
      </c>
      <c r="E297" s="1">
        <v>623.96</v>
      </c>
      <c r="G297" s="10">
        <f>SUM(E297:INDEX($E$5:$E$1498, F297))</f>
        <v>725457.82449999999</v>
      </c>
      <c r="H297">
        <f t="shared" si="4"/>
        <v>1162</v>
      </c>
    </row>
    <row r="298" spans="1:8" x14ac:dyDescent="0.25">
      <c r="A298" s="4" t="s">
        <v>152</v>
      </c>
      <c r="B298" s="1">
        <v>623.56000000000006</v>
      </c>
      <c r="D298" s="4" t="s">
        <v>152</v>
      </c>
      <c r="E298" s="1">
        <v>623.56000000000006</v>
      </c>
      <c r="G298" s="10">
        <f>SUM(E298:INDEX($E$5:$E$1498, F298))</f>
        <v>725457.82449999999</v>
      </c>
      <c r="H298">
        <f t="shared" si="4"/>
        <v>1163</v>
      </c>
    </row>
    <row r="299" spans="1:8" x14ac:dyDescent="0.25">
      <c r="A299" s="4" t="s">
        <v>2445</v>
      </c>
      <c r="B299" s="1">
        <v>621.76</v>
      </c>
      <c r="D299" s="4" t="s">
        <v>2445</v>
      </c>
      <c r="E299" s="1">
        <v>621.76</v>
      </c>
      <c r="G299" s="10">
        <f>SUM(E299:INDEX($E$5:$E$1498, F299))</f>
        <v>725457.82449999999</v>
      </c>
      <c r="H299">
        <f t="shared" si="4"/>
        <v>1166</v>
      </c>
    </row>
    <row r="300" spans="1:8" x14ac:dyDescent="0.25">
      <c r="A300" s="4" t="s">
        <v>2066</v>
      </c>
      <c r="B300" s="1">
        <v>619.01800000000003</v>
      </c>
      <c r="D300" s="4" t="s">
        <v>2066</v>
      </c>
      <c r="E300" s="1">
        <v>619.01800000000003</v>
      </c>
      <c r="G300" s="10">
        <f>SUM(E300:INDEX($E$5:$E$1498, F300))</f>
        <v>725457.82449999999</v>
      </c>
      <c r="H300">
        <f t="shared" si="4"/>
        <v>1171</v>
      </c>
    </row>
    <row r="301" spans="1:8" x14ac:dyDescent="0.25">
      <c r="A301" s="4" t="s">
        <v>1480</v>
      </c>
      <c r="B301" s="1">
        <v>610.5</v>
      </c>
      <c r="D301" s="4" t="s">
        <v>1480</v>
      </c>
      <c r="E301" s="1">
        <v>610.5</v>
      </c>
      <c r="G301" s="10">
        <f>SUM(E301:INDEX($E$5:$E$1498, F301))</f>
        <v>725457.82449999999</v>
      </c>
      <c r="H301">
        <f t="shared" si="4"/>
        <v>1188</v>
      </c>
    </row>
    <row r="302" spans="1:8" x14ac:dyDescent="0.25">
      <c r="A302" s="4" t="s">
        <v>880</v>
      </c>
      <c r="B302" s="1">
        <v>609.87800000000004</v>
      </c>
      <c r="D302" s="4" t="s">
        <v>880</v>
      </c>
      <c r="E302" s="1">
        <v>609.87800000000004</v>
      </c>
      <c r="G302" s="10">
        <f>SUM(E302:INDEX($E$5:$E$1498, F302))</f>
        <v>725457.82449999999</v>
      </c>
      <c r="H302">
        <f t="shared" si="4"/>
        <v>1189</v>
      </c>
    </row>
    <row r="303" spans="1:8" x14ac:dyDescent="0.25">
      <c r="A303" s="4" t="s">
        <v>332</v>
      </c>
      <c r="B303" s="1">
        <v>604.75199999999995</v>
      </c>
      <c r="D303" s="4" t="s">
        <v>332</v>
      </c>
      <c r="E303" s="1">
        <v>604.75199999999995</v>
      </c>
      <c r="G303" s="10">
        <f>SUM(E303:INDEX($E$5:$E$1498, F303))</f>
        <v>725457.82449999999</v>
      </c>
      <c r="H303">
        <f t="shared" si="4"/>
        <v>1199</v>
      </c>
    </row>
    <row r="304" spans="1:8" x14ac:dyDescent="0.25">
      <c r="A304" s="4" t="s">
        <v>2584</v>
      </c>
      <c r="B304" s="1">
        <v>603.92000000000007</v>
      </c>
      <c r="D304" s="4" t="s">
        <v>2584</v>
      </c>
      <c r="E304" s="1">
        <v>603.92000000000007</v>
      </c>
      <c r="G304" s="10">
        <f>SUM(E304:INDEX($E$5:$E$1498, F304))</f>
        <v>725457.82449999999</v>
      </c>
      <c r="H304">
        <f t="shared" si="4"/>
        <v>1201</v>
      </c>
    </row>
    <row r="305" spans="1:8" x14ac:dyDescent="0.25">
      <c r="A305" s="4" t="s">
        <v>1593</v>
      </c>
      <c r="B305" s="1">
        <v>603.32999999999993</v>
      </c>
      <c r="D305" s="4" t="s">
        <v>1593</v>
      </c>
      <c r="E305" s="1">
        <v>603.32999999999993</v>
      </c>
      <c r="G305" s="10">
        <f>SUM(E305:INDEX($E$5:$E$1498, F305))</f>
        <v>725457.82449999999</v>
      </c>
      <c r="H305">
        <f t="shared" si="4"/>
        <v>1202</v>
      </c>
    </row>
    <row r="306" spans="1:8" x14ac:dyDescent="0.25">
      <c r="A306" s="4" t="s">
        <v>1038</v>
      </c>
      <c r="B306" s="1">
        <v>599.94000000000005</v>
      </c>
      <c r="D306" s="4" t="s">
        <v>1038</v>
      </c>
      <c r="E306" s="1">
        <v>599.94000000000005</v>
      </c>
      <c r="G306" s="10">
        <f>SUM(E306:INDEX($E$5:$E$1498, F306))</f>
        <v>725457.82449999999</v>
      </c>
      <c r="H306">
        <f t="shared" si="4"/>
        <v>1209</v>
      </c>
    </row>
    <row r="307" spans="1:8" x14ac:dyDescent="0.25">
      <c r="A307" s="4" t="s">
        <v>1353</v>
      </c>
      <c r="B307" s="1">
        <v>596.99199999999996</v>
      </c>
      <c r="D307" s="4" t="s">
        <v>1353</v>
      </c>
      <c r="E307" s="1">
        <v>596.99199999999996</v>
      </c>
      <c r="G307" s="10">
        <f>SUM(E307:INDEX($E$5:$E$1498, F307))</f>
        <v>725457.82449999999</v>
      </c>
      <c r="H307">
        <f t="shared" si="4"/>
        <v>1215</v>
      </c>
    </row>
    <row r="308" spans="1:8" x14ac:dyDescent="0.25">
      <c r="A308" s="4" t="s">
        <v>1718</v>
      </c>
      <c r="B308" s="1">
        <v>590.35199999999998</v>
      </c>
      <c r="D308" s="4" t="s">
        <v>1718</v>
      </c>
      <c r="E308" s="1">
        <v>590.35199999999998</v>
      </c>
      <c r="G308" s="10">
        <f>SUM(E308:INDEX($E$5:$E$1498, F308))</f>
        <v>725457.82449999999</v>
      </c>
      <c r="H308">
        <f t="shared" si="4"/>
        <v>1228</v>
      </c>
    </row>
    <row r="309" spans="1:8" x14ac:dyDescent="0.25">
      <c r="A309" s="4" t="s">
        <v>1738</v>
      </c>
      <c r="B309" s="1">
        <v>586.91999999999996</v>
      </c>
      <c r="D309" s="4" t="s">
        <v>1738</v>
      </c>
      <c r="E309" s="1">
        <v>586.91999999999996</v>
      </c>
      <c r="G309" s="10">
        <f>SUM(E309:INDEX($E$5:$E$1498, F309))</f>
        <v>725457.82449999999</v>
      </c>
      <c r="H309">
        <f t="shared" si="4"/>
        <v>1236</v>
      </c>
    </row>
    <row r="310" spans="1:8" x14ac:dyDescent="0.25">
      <c r="A310" s="4" t="s">
        <v>1729</v>
      </c>
      <c r="B310" s="1">
        <v>586.39800000000002</v>
      </c>
      <c r="D310" s="4" t="s">
        <v>1729</v>
      </c>
      <c r="E310" s="1">
        <v>586.39800000000002</v>
      </c>
      <c r="G310" s="10">
        <f>SUM(E310:INDEX($E$5:$E$1498, F310))</f>
        <v>725457.82449999999</v>
      </c>
      <c r="H310">
        <f t="shared" si="4"/>
        <v>1237</v>
      </c>
    </row>
    <row r="311" spans="1:8" x14ac:dyDescent="0.25">
      <c r="A311" s="4" t="s">
        <v>1143</v>
      </c>
      <c r="B311" s="1">
        <v>585.55200000000002</v>
      </c>
      <c r="D311" s="4" t="s">
        <v>1143</v>
      </c>
      <c r="E311" s="1">
        <v>585.55200000000002</v>
      </c>
      <c r="G311" s="10">
        <f>SUM(E311:INDEX($E$5:$E$1498, F311))</f>
        <v>725457.82449999999</v>
      </c>
      <c r="H311">
        <f t="shared" si="4"/>
        <v>1238</v>
      </c>
    </row>
    <row r="312" spans="1:8" x14ac:dyDescent="0.25">
      <c r="A312" s="4" t="s">
        <v>2866</v>
      </c>
      <c r="B312" s="1">
        <v>583.79999999999995</v>
      </c>
      <c r="D312" s="4" t="s">
        <v>2866</v>
      </c>
      <c r="E312" s="1">
        <v>583.79999999999995</v>
      </c>
      <c r="G312" s="10">
        <f>SUM(E312:INDEX($E$5:$E$1498, F312))</f>
        <v>725457.82449999999</v>
      </c>
      <c r="H312">
        <f t="shared" si="4"/>
        <v>1242</v>
      </c>
    </row>
    <row r="313" spans="1:8" x14ac:dyDescent="0.25">
      <c r="A313" s="4" t="s">
        <v>2704</v>
      </c>
      <c r="B313" s="1">
        <v>583.05600000000004</v>
      </c>
      <c r="D313" s="4" t="s">
        <v>2704</v>
      </c>
      <c r="E313" s="1">
        <v>583.05600000000004</v>
      </c>
      <c r="G313" s="10">
        <f>SUM(E313:INDEX($E$5:$E$1498, F313))</f>
        <v>725457.82449999999</v>
      </c>
      <c r="H313">
        <f t="shared" si="4"/>
        <v>1244</v>
      </c>
    </row>
    <row r="314" spans="1:8" x14ac:dyDescent="0.25">
      <c r="A314" s="4" t="s">
        <v>240</v>
      </c>
      <c r="B314" s="1">
        <v>582.67599999999993</v>
      </c>
      <c r="D314" s="4" t="s">
        <v>240</v>
      </c>
      <c r="E314" s="1">
        <v>582.67599999999993</v>
      </c>
      <c r="G314" s="10">
        <f>SUM(E314:INDEX($E$5:$E$1498, F314))</f>
        <v>725457.82449999999</v>
      </c>
      <c r="H314">
        <f t="shared" si="4"/>
        <v>1245</v>
      </c>
    </row>
    <row r="315" spans="1:8" x14ac:dyDescent="0.25">
      <c r="A315" s="4" t="s">
        <v>1734</v>
      </c>
      <c r="B315" s="1">
        <v>579.13599999999997</v>
      </c>
      <c r="D315" s="4" t="s">
        <v>1734</v>
      </c>
      <c r="E315" s="1">
        <v>579.13599999999997</v>
      </c>
      <c r="G315" s="10">
        <f>SUM(E315:INDEX($E$5:$E$1498, F315))</f>
        <v>725457.82449999999</v>
      </c>
      <c r="H315">
        <f t="shared" si="4"/>
        <v>1252</v>
      </c>
    </row>
    <row r="316" spans="1:8" x14ac:dyDescent="0.25">
      <c r="A316" s="4" t="s">
        <v>2306</v>
      </c>
      <c r="B316" s="1">
        <v>577.48800000000006</v>
      </c>
      <c r="D316" s="4" t="s">
        <v>2306</v>
      </c>
      <c r="E316" s="1">
        <v>577.48800000000006</v>
      </c>
      <c r="G316" s="10">
        <f>SUM(E316:INDEX($E$5:$E$1498, F316))</f>
        <v>725457.82449999999</v>
      </c>
      <c r="H316">
        <f t="shared" si="4"/>
        <v>1256</v>
      </c>
    </row>
    <row r="317" spans="1:8" x14ac:dyDescent="0.25">
      <c r="A317" s="4" t="s">
        <v>1651</v>
      </c>
      <c r="B317" s="1">
        <v>575.91999999999996</v>
      </c>
      <c r="D317" s="4" t="s">
        <v>1651</v>
      </c>
      <c r="E317" s="1">
        <v>575.91999999999996</v>
      </c>
      <c r="G317" s="10">
        <f>SUM(E317:INDEX($E$5:$E$1498, F317))</f>
        <v>725457.82449999999</v>
      </c>
      <c r="H317">
        <f t="shared" si="4"/>
        <v>1259</v>
      </c>
    </row>
    <row r="318" spans="1:8" x14ac:dyDescent="0.25">
      <c r="A318" s="4" t="s">
        <v>1805</v>
      </c>
      <c r="B318" s="1">
        <v>569.70000000000005</v>
      </c>
      <c r="D318" s="4" t="s">
        <v>1805</v>
      </c>
      <c r="E318" s="1">
        <v>569.70000000000005</v>
      </c>
      <c r="G318" s="10">
        <f>SUM(E318:INDEX($E$5:$E$1498, F318))</f>
        <v>725457.82449999999</v>
      </c>
      <c r="H318">
        <f t="shared" si="4"/>
        <v>1273</v>
      </c>
    </row>
    <row r="319" spans="1:8" x14ac:dyDescent="0.25">
      <c r="A319" s="4" t="s">
        <v>77</v>
      </c>
      <c r="B319" s="1">
        <v>567.04</v>
      </c>
      <c r="D319" s="4" t="s">
        <v>77</v>
      </c>
      <c r="E319" s="1">
        <v>567.04</v>
      </c>
      <c r="G319" s="10">
        <f>SUM(E319:INDEX($E$5:$E$1498, F319))</f>
        <v>725457.82449999999</v>
      </c>
      <c r="H319">
        <f t="shared" si="4"/>
        <v>1279</v>
      </c>
    </row>
    <row r="320" spans="1:8" x14ac:dyDescent="0.25">
      <c r="A320" s="4" t="s">
        <v>444</v>
      </c>
      <c r="B320" s="1">
        <v>559.98400000000004</v>
      </c>
      <c r="D320" s="4" t="s">
        <v>444</v>
      </c>
      <c r="E320" s="1">
        <v>559.98400000000004</v>
      </c>
      <c r="G320" s="10">
        <f>SUM(E320:INDEX($E$5:$E$1498, F320))</f>
        <v>725457.82449999999</v>
      </c>
      <c r="H320">
        <f t="shared" si="4"/>
        <v>1295</v>
      </c>
    </row>
    <row r="321" spans="1:8" x14ac:dyDescent="0.25">
      <c r="A321" s="4" t="s">
        <v>605</v>
      </c>
      <c r="B321" s="1">
        <v>559.79999999999995</v>
      </c>
      <c r="D321" s="4" t="s">
        <v>605</v>
      </c>
      <c r="E321" s="1">
        <v>559.79999999999995</v>
      </c>
      <c r="G321" s="10">
        <f>SUM(E321:INDEX($E$5:$E$1498, F321))</f>
        <v>725457.82449999999</v>
      </c>
      <c r="H321">
        <f t="shared" si="4"/>
        <v>1295</v>
      </c>
    </row>
    <row r="322" spans="1:8" x14ac:dyDescent="0.25">
      <c r="A322" s="4" t="s">
        <v>1976</v>
      </c>
      <c r="B322" s="1">
        <v>556.66499999999996</v>
      </c>
      <c r="D322" s="4" t="s">
        <v>1976</v>
      </c>
      <c r="E322" s="1">
        <v>556.66499999999996</v>
      </c>
      <c r="G322" s="10">
        <f>SUM(E322:INDEX($E$5:$E$1498, F322))</f>
        <v>725457.82449999999</v>
      </c>
      <c r="H322">
        <f t="shared" si="4"/>
        <v>1303</v>
      </c>
    </row>
    <row r="323" spans="1:8" x14ac:dyDescent="0.25">
      <c r="A323" s="4" t="s">
        <v>1006</v>
      </c>
      <c r="B323" s="1">
        <v>555.64800000000002</v>
      </c>
      <c r="D323" s="4" t="s">
        <v>1006</v>
      </c>
      <c r="E323" s="1">
        <v>555.64800000000002</v>
      </c>
      <c r="G323" s="10">
        <f>SUM(E323:INDEX($E$5:$E$1498, F323))</f>
        <v>725457.82449999999</v>
      </c>
      <c r="H323">
        <f t="shared" si="4"/>
        <v>1305</v>
      </c>
    </row>
    <row r="324" spans="1:8" x14ac:dyDescent="0.25">
      <c r="A324" s="4" t="s">
        <v>1115</v>
      </c>
      <c r="B324" s="1">
        <v>554.79999999999995</v>
      </c>
      <c r="D324" s="4" t="s">
        <v>1115</v>
      </c>
      <c r="E324" s="1">
        <v>554.79999999999995</v>
      </c>
      <c r="G324" s="10">
        <f>SUM(E324:INDEX($E$5:$E$1498, F324))</f>
        <v>725457.82449999999</v>
      </c>
      <c r="H324">
        <f t="shared" si="4"/>
        <v>1307</v>
      </c>
    </row>
    <row r="325" spans="1:8" x14ac:dyDescent="0.25">
      <c r="A325" s="4" t="s">
        <v>2926</v>
      </c>
      <c r="B325" s="1">
        <v>553.56799999999998</v>
      </c>
      <c r="D325" s="4" t="s">
        <v>2926</v>
      </c>
      <c r="E325" s="1">
        <v>553.56799999999998</v>
      </c>
      <c r="G325" s="10">
        <f>SUM(E325:INDEX($E$5:$E$1498, F325))</f>
        <v>725457.82449999999</v>
      </c>
      <c r="H325">
        <f t="shared" si="4"/>
        <v>1310</v>
      </c>
    </row>
    <row r="326" spans="1:8" x14ac:dyDescent="0.25">
      <c r="A326" s="4" t="s">
        <v>999</v>
      </c>
      <c r="B326" s="1">
        <v>547.05600000000004</v>
      </c>
      <c r="D326" s="4" t="s">
        <v>999</v>
      </c>
      <c r="E326" s="1">
        <v>547.05600000000004</v>
      </c>
      <c r="G326" s="10">
        <f>SUM(E326:INDEX($E$5:$E$1498, F326))</f>
        <v>725457.82449999999</v>
      </c>
      <c r="H326">
        <f t="shared" ref="H326:H389" si="5">INT(G326/E326)</f>
        <v>1326</v>
      </c>
    </row>
    <row r="327" spans="1:8" x14ac:dyDescent="0.25">
      <c r="A327" s="4" t="s">
        <v>1704</v>
      </c>
      <c r="B327" s="1">
        <v>542.88</v>
      </c>
      <c r="D327" s="4" t="s">
        <v>1704</v>
      </c>
      <c r="E327" s="1">
        <v>542.88</v>
      </c>
      <c r="G327" s="10">
        <f>SUM(E327:INDEX($E$5:$E$1498, F327))</f>
        <v>725457.82449999999</v>
      </c>
      <c r="H327">
        <f t="shared" si="5"/>
        <v>1336</v>
      </c>
    </row>
    <row r="328" spans="1:8" x14ac:dyDescent="0.25">
      <c r="A328" s="4" t="s">
        <v>636</v>
      </c>
      <c r="B328" s="1">
        <v>535.86599999999999</v>
      </c>
      <c r="D328" s="4" t="s">
        <v>636</v>
      </c>
      <c r="E328" s="1">
        <v>535.86599999999999</v>
      </c>
      <c r="G328" s="10">
        <f>SUM(E328:INDEX($E$5:$E$1498, F328))</f>
        <v>725457.82449999999</v>
      </c>
      <c r="H328">
        <f t="shared" si="5"/>
        <v>1353</v>
      </c>
    </row>
    <row r="329" spans="1:8" x14ac:dyDescent="0.25">
      <c r="A329" s="4" t="s">
        <v>2088</v>
      </c>
      <c r="B329" s="1">
        <v>532.72</v>
      </c>
      <c r="D329" s="4" t="s">
        <v>2088</v>
      </c>
      <c r="E329" s="1">
        <v>532.72</v>
      </c>
      <c r="G329" s="10">
        <f>SUM(E329:INDEX($E$5:$E$1498, F329))</f>
        <v>725457.82449999999</v>
      </c>
      <c r="H329">
        <f t="shared" si="5"/>
        <v>1361</v>
      </c>
    </row>
    <row r="330" spans="1:8" x14ac:dyDescent="0.25">
      <c r="A330" s="4" t="s">
        <v>1285</v>
      </c>
      <c r="B330" s="1">
        <v>532.70399999999995</v>
      </c>
      <c r="D330" s="4" t="s">
        <v>1285</v>
      </c>
      <c r="E330" s="1">
        <v>532.70399999999995</v>
      </c>
      <c r="G330" s="10">
        <f>SUM(E330:INDEX($E$5:$E$1498, F330))</f>
        <v>725457.82449999999</v>
      </c>
      <c r="H330">
        <f t="shared" si="5"/>
        <v>1361</v>
      </c>
    </row>
    <row r="331" spans="1:8" x14ac:dyDescent="0.25">
      <c r="A331" s="4" t="s">
        <v>670</v>
      </c>
      <c r="B331" s="1">
        <v>532.4559999999999</v>
      </c>
      <c r="D331" s="4" t="s">
        <v>670</v>
      </c>
      <c r="E331" s="1">
        <v>532.4559999999999</v>
      </c>
      <c r="G331" s="10">
        <f>SUM(E331:INDEX($E$5:$E$1498, F331))</f>
        <v>725457.82449999999</v>
      </c>
      <c r="H331">
        <f t="shared" si="5"/>
        <v>1362</v>
      </c>
    </row>
    <row r="332" spans="1:8" x14ac:dyDescent="0.25">
      <c r="A332" s="4" t="s">
        <v>646</v>
      </c>
      <c r="B332" s="1">
        <v>531</v>
      </c>
      <c r="D332" s="4" t="s">
        <v>646</v>
      </c>
      <c r="E332" s="1">
        <v>531</v>
      </c>
      <c r="G332" s="10">
        <f>SUM(E332:INDEX($E$5:$E$1498, F332))</f>
        <v>725457.82449999999</v>
      </c>
      <c r="H332">
        <f t="shared" si="5"/>
        <v>1366</v>
      </c>
    </row>
    <row r="333" spans="1:8" x14ac:dyDescent="0.25">
      <c r="A333" s="4" t="s">
        <v>1911</v>
      </c>
      <c r="B333" s="1">
        <v>527.1</v>
      </c>
      <c r="D333" s="4" t="s">
        <v>1911</v>
      </c>
      <c r="E333" s="1">
        <v>527.1</v>
      </c>
      <c r="G333" s="10">
        <f>SUM(E333:INDEX($E$5:$E$1498, F333))</f>
        <v>725457.82449999999</v>
      </c>
      <c r="H333">
        <f t="shared" si="5"/>
        <v>1376</v>
      </c>
    </row>
    <row r="334" spans="1:8" x14ac:dyDescent="0.25">
      <c r="A334" s="4" t="s">
        <v>802</v>
      </c>
      <c r="B334" s="1">
        <v>515.84</v>
      </c>
      <c r="D334" s="4" t="s">
        <v>802</v>
      </c>
      <c r="E334" s="1">
        <v>515.84</v>
      </c>
      <c r="G334" s="10">
        <f>SUM(E334:INDEX($E$5:$E$1498, F334))</f>
        <v>725457.82449999999</v>
      </c>
      <c r="H334">
        <f t="shared" si="5"/>
        <v>1406</v>
      </c>
    </row>
    <row r="335" spans="1:8" x14ac:dyDescent="0.25">
      <c r="A335" s="4" t="s">
        <v>1956</v>
      </c>
      <c r="B335" s="1">
        <v>512.33600000000001</v>
      </c>
      <c r="D335" s="4" t="s">
        <v>1956</v>
      </c>
      <c r="E335" s="1">
        <v>512.33600000000001</v>
      </c>
      <c r="G335" s="10">
        <f>SUM(E335:INDEX($E$5:$E$1498, F335))</f>
        <v>725457.82449999999</v>
      </c>
      <c r="H335">
        <f t="shared" si="5"/>
        <v>1415</v>
      </c>
    </row>
    <row r="336" spans="1:8" x14ac:dyDescent="0.25">
      <c r="A336" s="4" t="s">
        <v>1044</v>
      </c>
      <c r="B336" s="1">
        <v>510.92999999999995</v>
      </c>
      <c r="D336" s="4" t="s">
        <v>1044</v>
      </c>
      <c r="E336" s="1">
        <v>510.92999999999995</v>
      </c>
      <c r="G336" s="10">
        <f>SUM(E336:INDEX($E$5:$E$1498, F336))</f>
        <v>725457.82449999999</v>
      </c>
      <c r="H336">
        <f t="shared" si="5"/>
        <v>1419</v>
      </c>
    </row>
    <row r="337" spans="1:8" x14ac:dyDescent="0.25">
      <c r="A337" s="4" t="s">
        <v>1539</v>
      </c>
      <c r="B337" s="1">
        <v>510.6</v>
      </c>
      <c r="D337" s="4" t="s">
        <v>1539</v>
      </c>
      <c r="E337" s="1">
        <v>510.6</v>
      </c>
      <c r="G337" s="10">
        <f>SUM(E337:INDEX($E$5:$E$1498, F337))</f>
        <v>725457.82449999999</v>
      </c>
      <c r="H337">
        <f t="shared" si="5"/>
        <v>1420</v>
      </c>
    </row>
    <row r="338" spans="1:8" x14ac:dyDescent="0.25">
      <c r="A338" s="4" t="s">
        <v>732</v>
      </c>
      <c r="B338" s="1">
        <v>509.04</v>
      </c>
      <c r="D338" s="4" t="s">
        <v>732</v>
      </c>
      <c r="E338" s="1">
        <v>509.04</v>
      </c>
      <c r="G338" s="10">
        <f>SUM(E338:INDEX($E$5:$E$1498, F338))</f>
        <v>725457.82449999999</v>
      </c>
      <c r="H338">
        <f t="shared" si="5"/>
        <v>1425</v>
      </c>
    </row>
    <row r="339" spans="1:8" x14ac:dyDescent="0.25">
      <c r="A339" s="4" t="s">
        <v>2195</v>
      </c>
      <c r="B339" s="1">
        <v>506.28</v>
      </c>
      <c r="D339" s="4" t="s">
        <v>2195</v>
      </c>
      <c r="E339" s="1">
        <v>506.28</v>
      </c>
      <c r="G339" s="10">
        <f>SUM(E339:INDEX($E$5:$E$1498, F339))</f>
        <v>725457.82449999999</v>
      </c>
      <c r="H339">
        <f t="shared" si="5"/>
        <v>1432</v>
      </c>
    </row>
    <row r="340" spans="1:8" x14ac:dyDescent="0.25">
      <c r="A340" s="4" t="s">
        <v>2434</v>
      </c>
      <c r="B340" s="1">
        <v>503.96</v>
      </c>
      <c r="D340" s="4" t="s">
        <v>2434</v>
      </c>
      <c r="E340" s="1">
        <v>503.96</v>
      </c>
      <c r="G340" s="10">
        <f>SUM(E340:INDEX($E$5:$E$1498, F340))</f>
        <v>725457.82449999999</v>
      </c>
      <c r="H340">
        <f t="shared" si="5"/>
        <v>1439</v>
      </c>
    </row>
    <row r="341" spans="1:8" x14ac:dyDescent="0.25">
      <c r="A341" s="4" t="s">
        <v>238</v>
      </c>
      <c r="B341" s="1">
        <v>503.928</v>
      </c>
      <c r="D341" s="4" t="s">
        <v>238</v>
      </c>
      <c r="E341" s="1">
        <v>503.928</v>
      </c>
      <c r="G341" s="10">
        <f>SUM(E341:INDEX($E$5:$E$1498, F341))</f>
        <v>725457.82449999999</v>
      </c>
      <c r="H341">
        <f t="shared" si="5"/>
        <v>1439</v>
      </c>
    </row>
    <row r="342" spans="1:8" x14ac:dyDescent="0.25">
      <c r="A342" s="4" t="s">
        <v>2498</v>
      </c>
      <c r="B342" s="1">
        <v>499.96799999999996</v>
      </c>
      <c r="D342" s="4" t="s">
        <v>2498</v>
      </c>
      <c r="E342" s="1">
        <v>499.96799999999996</v>
      </c>
      <c r="G342" s="10">
        <f>SUM(E342:INDEX($E$5:$E$1498, F342))</f>
        <v>725457.82449999999</v>
      </c>
      <c r="H342">
        <f t="shared" si="5"/>
        <v>1451</v>
      </c>
    </row>
    <row r="343" spans="1:8" x14ac:dyDescent="0.25">
      <c r="A343" s="4" t="s">
        <v>65</v>
      </c>
      <c r="B343" s="1">
        <v>495.85799999999995</v>
      </c>
      <c r="D343" s="4" t="s">
        <v>65</v>
      </c>
      <c r="E343" s="1">
        <v>495.85799999999995</v>
      </c>
      <c r="G343" s="10">
        <f>SUM(E343:INDEX($E$5:$E$1498, F343))</f>
        <v>725457.82449999999</v>
      </c>
      <c r="H343">
        <f t="shared" si="5"/>
        <v>1463</v>
      </c>
    </row>
    <row r="344" spans="1:8" x14ac:dyDescent="0.25">
      <c r="A344" s="4" t="s">
        <v>1339</v>
      </c>
      <c r="B344" s="1">
        <v>494.37599999999998</v>
      </c>
      <c r="D344" s="4" t="s">
        <v>1339</v>
      </c>
      <c r="E344" s="1">
        <v>494.37599999999998</v>
      </c>
      <c r="G344" s="10">
        <f>SUM(E344:INDEX($E$5:$E$1498, F344))</f>
        <v>725457.82449999999</v>
      </c>
      <c r="H344">
        <f t="shared" si="5"/>
        <v>1467</v>
      </c>
    </row>
    <row r="345" spans="1:8" x14ac:dyDescent="0.25">
      <c r="A345" s="4" t="s">
        <v>774</v>
      </c>
      <c r="B345" s="1">
        <v>488.66500000000002</v>
      </c>
      <c r="D345" s="4" t="s">
        <v>774</v>
      </c>
      <c r="E345" s="1">
        <v>488.66500000000002</v>
      </c>
      <c r="G345" s="10">
        <f>SUM(E345:INDEX($E$5:$E$1498, F345))</f>
        <v>725457.82449999999</v>
      </c>
      <c r="H345">
        <f t="shared" si="5"/>
        <v>1484</v>
      </c>
    </row>
    <row r="346" spans="1:8" x14ac:dyDescent="0.25">
      <c r="A346" s="4" t="s">
        <v>149</v>
      </c>
      <c r="B346" s="1">
        <v>488.17599999999999</v>
      </c>
      <c r="D346" s="4" t="s">
        <v>149</v>
      </c>
      <c r="E346" s="1">
        <v>488.17599999999999</v>
      </c>
      <c r="G346" s="10">
        <f>SUM(E346:INDEX($E$5:$E$1498, F346))</f>
        <v>725457.82449999999</v>
      </c>
      <c r="H346">
        <f t="shared" si="5"/>
        <v>1486</v>
      </c>
    </row>
    <row r="347" spans="1:8" x14ac:dyDescent="0.25">
      <c r="A347" s="4" t="s">
        <v>1775</v>
      </c>
      <c r="B347" s="1">
        <v>487.84</v>
      </c>
      <c r="D347" s="4" t="s">
        <v>1775</v>
      </c>
      <c r="E347" s="1">
        <v>487.84</v>
      </c>
      <c r="G347" s="10">
        <f>SUM(E347:INDEX($E$5:$E$1498, F347))</f>
        <v>725457.82449999999</v>
      </c>
      <c r="H347">
        <f t="shared" si="5"/>
        <v>1487</v>
      </c>
    </row>
    <row r="348" spans="1:8" x14ac:dyDescent="0.25">
      <c r="A348" s="4" t="s">
        <v>476</v>
      </c>
      <c r="B348" s="1">
        <v>487.12</v>
      </c>
      <c r="D348" s="4" t="s">
        <v>476</v>
      </c>
      <c r="E348" s="1">
        <v>487.12</v>
      </c>
      <c r="G348" s="10">
        <f>SUM(E348:INDEX($E$5:$E$1498, F348))</f>
        <v>725457.82449999999</v>
      </c>
      <c r="H348">
        <f t="shared" si="5"/>
        <v>1489</v>
      </c>
    </row>
    <row r="349" spans="1:8" x14ac:dyDescent="0.25">
      <c r="A349" s="4" t="s">
        <v>262</v>
      </c>
      <c r="B349" s="1">
        <v>483.69799999999998</v>
      </c>
      <c r="D349" s="4" t="s">
        <v>262</v>
      </c>
      <c r="E349" s="1">
        <v>483.69799999999998</v>
      </c>
      <c r="G349" s="10">
        <f>SUM(E349:INDEX($E$5:$E$1498, F349))</f>
        <v>725457.82449999999</v>
      </c>
      <c r="H349">
        <f t="shared" si="5"/>
        <v>1499</v>
      </c>
    </row>
    <row r="350" spans="1:8" x14ac:dyDescent="0.25">
      <c r="A350" s="4" t="s">
        <v>737</v>
      </c>
      <c r="B350" s="1">
        <v>482.32800000000003</v>
      </c>
      <c r="D350" s="4" t="s">
        <v>737</v>
      </c>
      <c r="E350" s="1">
        <v>482.32800000000003</v>
      </c>
      <c r="G350" s="10">
        <f>SUM(E350:INDEX($E$5:$E$1498, F350))</f>
        <v>725457.82449999999</v>
      </c>
      <c r="H350">
        <f t="shared" si="5"/>
        <v>1504</v>
      </c>
    </row>
    <row r="351" spans="1:8" x14ac:dyDescent="0.25">
      <c r="A351" s="4" t="s">
        <v>1490</v>
      </c>
      <c r="B351" s="1">
        <v>480.74</v>
      </c>
      <c r="D351" s="4" t="s">
        <v>1490</v>
      </c>
      <c r="E351" s="1">
        <v>480.74</v>
      </c>
      <c r="G351" s="10">
        <f>SUM(E351:INDEX($E$5:$E$1498, F351))</f>
        <v>725457.82449999999</v>
      </c>
      <c r="H351">
        <f t="shared" si="5"/>
        <v>1509</v>
      </c>
    </row>
    <row r="352" spans="1:8" x14ac:dyDescent="0.25">
      <c r="A352" s="4" t="s">
        <v>1127</v>
      </c>
      <c r="B352" s="1">
        <v>480.4</v>
      </c>
      <c r="D352" s="4" t="s">
        <v>1127</v>
      </c>
      <c r="E352" s="1">
        <v>480.4</v>
      </c>
      <c r="G352" s="10">
        <f>SUM(E352:INDEX($E$5:$E$1498, F352))</f>
        <v>725457.82449999999</v>
      </c>
      <c r="H352">
        <f t="shared" si="5"/>
        <v>1510</v>
      </c>
    </row>
    <row r="353" spans="1:8" x14ac:dyDescent="0.25">
      <c r="A353" s="4" t="s">
        <v>2823</v>
      </c>
      <c r="B353" s="1">
        <v>479.97</v>
      </c>
      <c r="D353" s="4" t="s">
        <v>2823</v>
      </c>
      <c r="E353" s="1">
        <v>479.97</v>
      </c>
      <c r="G353" s="10">
        <f>SUM(E353:INDEX($E$5:$E$1498, F353))</f>
        <v>725457.82449999999</v>
      </c>
      <c r="H353">
        <f t="shared" si="5"/>
        <v>1511</v>
      </c>
    </row>
    <row r="354" spans="1:8" x14ac:dyDescent="0.25">
      <c r="A354" s="4" t="s">
        <v>1300</v>
      </c>
      <c r="B354" s="1">
        <v>479.96800000000002</v>
      </c>
      <c r="D354" s="4" t="s">
        <v>1300</v>
      </c>
      <c r="E354" s="1">
        <v>479.96800000000002</v>
      </c>
      <c r="G354" s="10">
        <f>SUM(E354:INDEX($E$5:$E$1498, F354))</f>
        <v>725457.82449999999</v>
      </c>
      <c r="H354">
        <f t="shared" si="5"/>
        <v>1511</v>
      </c>
    </row>
    <row r="355" spans="1:8" x14ac:dyDescent="0.25">
      <c r="A355" s="4" t="s">
        <v>2655</v>
      </c>
      <c r="B355" s="1">
        <v>479.92</v>
      </c>
      <c r="D355" s="4" t="s">
        <v>2655</v>
      </c>
      <c r="E355" s="1">
        <v>479.92</v>
      </c>
      <c r="G355" s="10">
        <f>SUM(E355:INDEX($E$5:$E$1498, F355))</f>
        <v>725457.82449999999</v>
      </c>
      <c r="H355">
        <f t="shared" si="5"/>
        <v>1511</v>
      </c>
    </row>
    <row r="356" spans="1:8" x14ac:dyDescent="0.25">
      <c r="A356" s="4" t="s">
        <v>2429</v>
      </c>
      <c r="B356" s="1">
        <v>479.72</v>
      </c>
      <c r="D356" s="4" t="s">
        <v>2429</v>
      </c>
      <c r="E356" s="1">
        <v>479.72</v>
      </c>
      <c r="G356" s="10">
        <f>SUM(E356:INDEX($E$5:$E$1498, F356))</f>
        <v>725457.82449999999</v>
      </c>
      <c r="H356">
        <f t="shared" si="5"/>
        <v>1512</v>
      </c>
    </row>
    <row r="357" spans="1:8" x14ac:dyDescent="0.25">
      <c r="A357" s="4" t="s">
        <v>2116</v>
      </c>
      <c r="B357" s="1">
        <v>477.24</v>
      </c>
      <c r="D357" s="4" t="s">
        <v>2116</v>
      </c>
      <c r="E357" s="1">
        <v>477.24</v>
      </c>
      <c r="G357" s="10">
        <f>SUM(E357:INDEX($E$5:$E$1498, F357))</f>
        <v>725457.82449999999</v>
      </c>
      <c r="H357">
        <f t="shared" si="5"/>
        <v>1520</v>
      </c>
    </row>
    <row r="358" spans="1:8" x14ac:dyDescent="0.25">
      <c r="A358" s="4" t="s">
        <v>739</v>
      </c>
      <c r="B358" s="1">
        <v>473.34399999999994</v>
      </c>
      <c r="D358" s="4" t="s">
        <v>739</v>
      </c>
      <c r="E358" s="1">
        <v>473.34399999999994</v>
      </c>
      <c r="G358" s="10">
        <f>SUM(E358:INDEX($E$5:$E$1498, F358))</f>
        <v>725457.82449999999</v>
      </c>
      <c r="H358">
        <f t="shared" si="5"/>
        <v>1532</v>
      </c>
    </row>
    <row r="359" spans="1:8" x14ac:dyDescent="0.25">
      <c r="A359" s="4" t="s">
        <v>1374</v>
      </c>
      <c r="B359" s="1">
        <v>472.03200000000004</v>
      </c>
      <c r="D359" s="4" t="s">
        <v>1374</v>
      </c>
      <c r="E359" s="1">
        <v>472.03200000000004</v>
      </c>
      <c r="G359" s="10">
        <f>SUM(E359:INDEX($E$5:$E$1498, F359))</f>
        <v>725457.82449999999</v>
      </c>
      <c r="H359">
        <f t="shared" si="5"/>
        <v>1536</v>
      </c>
    </row>
    <row r="360" spans="1:8" x14ac:dyDescent="0.25">
      <c r="A360" s="4" t="s">
        <v>1340</v>
      </c>
      <c r="B360" s="1">
        <v>471.12</v>
      </c>
      <c r="D360" s="4" t="s">
        <v>1340</v>
      </c>
      <c r="E360" s="1">
        <v>471.12</v>
      </c>
      <c r="G360" s="10">
        <f>SUM(E360:INDEX($E$5:$E$1498, F360))</f>
        <v>725457.82449999999</v>
      </c>
      <c r="H360">
        <f t="shared" si="5"/>
        <v>1539</v>
      </c>
    </row>
    <row r="361" spans="1:8" x14ac:dyDescent="0.25">
      <c r="A361" s="4" t="s">
        <v>421</v>
      </c>
      <c r="B361" s="1">
        <v>470.67999999999995</v>
      </c>
      <c r="D361" s="4" t="s">
        <v>421</v>
      </c>
      <c r="E361" s="1">
        <v>470.67999999999995</v>
      </c>
      <c r="G361" s="10">
        <f>SUM(E361:INDEX($E$5:$E$1498, F361))</f>
        <v>725457.82449999999</v>
      </c>
      <c r="H361">
        <f t="shared" si="5"/>
        <v>1541</v>
      </c>
    </row>
    <row r="362" spans="1:8" x14ac:dyDescent="0.25">
      <c r="A362" s="4" t="s">
        <v>191</v>
      </c>
      <c r="B362" s="1">
        <v>467.87</v>
      </c>
      <c r="D362" s="4" t="s">
        <v>191</v>
      </c>
      <c r="E362" s="1">
        <v>467.87</v>
      </c>
      <c r="G362" s="10">
        <f>SUM(E362:INDEX($E$5:$E$1498, F362))</f>
        <v>725457.82449999999</v>
      </c>
      <c r="H362">
        <f t="shared" si="5"/>
        <v>1550</v>
      </c>
    </row>
    <row r="363" spans="1:8" x14ac:dyDescent="0.25">
      <c r="A363" s="4" t="s">
        <v>1870</v>
      </c>
      <c r="B363" s="1">
        <v>467.46</v>
      </c>
      <c r="D363" s="4" t="s">
        <v>1870</v>
      </c>
      <c r="E363" s="1">
        <v>467.46</v>
      </c>
      <c r="G363" s="10">
        <f>SUM(E363:INDEX($E$5:$E$1498, F363))</f>
        <v>725457.82449999999</v>
      </c>
      <c r="H363">
        <f t="shared" si="5"/>
        <v>1551</v>
      </c>
    </row>
    <row r="364" spans="1:8" x14ac:dyDescent="0.25">
      <c r="A364" s="4" t="s">
        <v>2340</v>
      </c>
      <c r="B364" s="1">
        <v>467.15199999999999</v>
      </c>
      <c r="D364" s="4" t="s">
        <v>2340</v>
      </c>
      <c r="E364" s="1">
        <v>467.15199999999999</v>
      </c>
      <c r="G364" s="10">
        <f>SUM(E364:INDEX($E$5:$E$1498, F364))</f>
        <v>725457.82449999999</v>
      </c>
      <c r="H364">
        <f t="shared" si="5"/>
        <v>1552</v>
      </c>
    </row>
    <row r="365" spans="1:8" x14ac:dyDescent="0.25">
      <c r="A365" s="4" t="s">
        <v>982</v>
      </c>
      <c r="B365" s="1">
        <v>466.06</v>
      </c>
      <c r="D365" s="4" t="s">
        <v>982</v>
      </c>
      <c r="E365" s="1">
        <v>466.06</v>
      </c>
      <c r="G365" s="10">
        <f>SUM(E365:INDEX($E$5:$E$1498, F365))</f>
        <v>725457.82449999999</v>
      </c>
      <c r="H365">
        <f t="shared" si="5"/>
        <v>1556</v>
      </c>
    </row>
    <row r="366" spans="1:8" x14ac:dyDescent="0.25">
      <c r="A366" s="4" t="s">
        <v>1809</v>
      </c>
      <c r="B366" s="1">
        <v>464.85</v>
      </c>
      <c r="D366" s="4" t="s">
        <v>1809</v>
      </c>
      <c r="E366" s="1">
        <v>464.85</v>
      </c>
      <c r="G366" s="10">
        <f>SUM(E366:INDEX($E$5:$E$1498, F366))</f>
        <v>725457.82449999999</v>
      </c>
      <c r="H366">
        <f t="shared" si="5"/>
        <v>1560</v>
      </c>
    </row>
    <row r="367" spans="1:8" x14ac:dyDescent="0.25">
      <c r="A367" s="4" t="s">
        <v>2417</v>
      </c>
      <c r="B367" s="1">
        <v>460.94099999999997</v>
      </c>
      <c r="D367" s="4" t="s">
        <v>2417</v>
      </c>
      <c r="E367" s="1">
        <v>460.94099999999997</v>
      </c>
      <c r="G367" s="10">
        <f>SUM(E367:INDEX($E$5:$E$1498, F367))</f>
        <v>725457.82449999999</v>
      </c>
      <c r="H367">
        <f t="shared" si="5"/>
        <v>1573</v>
      </c>
    </row>
    <row r="368" spans="1:8" x14ac:dyDescent="0.25">
      <c r="A368" s="4" t="s">
        <v>868</v>
      </c>
      <c r="B368" s="1">
        <v>459.69600000000003</v>
      </c>
      <c r="D368" s="4" t="s">
        <v>868</v>
      </c>
      <c r="E368" s="1">
        <v>459.69600000000003</v>
      </c>
      <c r="G368" s="10">
        <f>SUM(E368:INDEX($E$5:$E$1498, F368))</f>
        <v>725457.82449999999</v>
      </c>
      <c r="H368">
        <f t="shared" si="5"/>
        <v>1578</v>
      </c>
    </row>
    <row r="369" spans="1:8" x14ac:dyDescent="0.25">
      <c r="A369" s="4" t="s">
        <v>692</v>
      </c>
      <c r="B369" s="1">
        <v>453.57600000000002</v>
      </c>
      <c r="D369" s="4" t="s">
        <v>692</v>
      </c>
      <c r="E369" s="1">
        <v>453.57600000000002</v>
      </c>
      <c r="G369" s="10">
        <f>SUM(E369:INDEX($E$5:$E$1498, F369))</f>
        <v>725457.82449999999</v>
      </c>
      <c r="H369">
        <f t="shared" si="5"/>
        <v>1599</v>
      </c>
    </row>
    <row r="370" spans="1:8" x14ac:dyDescent="0.25">
      <c r="A370" s="4" t="s">
        <v>2125</v>
      </c>
      <c r="B370" s="1">
        <v>451.25199999999995</v>
      </c>
      <c r="D370" s="4" t="s">
        <v>2125</v>
      </c>
      <c r="E370" s="1">
        <v>451.25199999999995</v>
      </c>
      <c r="G370" s="10">
        <f>SUM(E370:INDEX($E$5:$E$1498, F370))</f>
        <v>725457.82449999999</v>
      </c>
      <c r="H370">
        <f t="shared" si="5"/>
        <v>1607</v>
      </c>
    </row>
    <row r="371" spans="1:8" x14ac:dyDescent="0.25">
      <c r="A371" s="4" t="s">
        <v>2134</v>
      </c>
      <c r="B371" s="1">
        <v>450.89000000000004</v>
      </c>
      <c r="D371" s="4" t="s">
        <v>2134</v>
      </c>
      <c r="E371" s="1">
        <v>450.89000000000004</v>
      </c>
      <c r="G371" s="10">
        <f>SUM(E371:INDEX($E$5:$E$1498, F371))</f>
        <v>725457.82449999999</v>
      </c>
      <c r="H371">
        <f t="shared" si="5"/>
        <v>1608</v>
      </c>
    </row>
    <row r="372" spans="1:8" x14ac:dyDescent="0.25">
      <c r="A372" s="4" t="s">
        <v>1625</v>
      </c>
      <c r="B372" s="1">
        <v>447.96800000000002</v>
      </c>
      <c r="D372" s="4" t="s">
        <v>1625</v>
      </c>
      <c r="E372" s="1">
        <v>447.96800000000002</v>
      </c>
      <c r="G372" s="10">
        <f>SUM(E372:INDEX($E$5:$E$1498, F372))</f>
        <v>725457.82449999999</v>
      </c>
      <c r="H372">
        <f t="shared" si="5"/>
        <v>1619</v>
      </c>
    </row>
    <row r="373" spans="1:8" x14ac:dyDescent="0.25">
      <c r="A373" s="4" t="s">
        <v>1495</v>
      </c>
      <c r="B373" s="1">
        <v>447.94400000000002</v>
      </c>
      <c r="D373" s="4" t="s">
        <v>1495</v>
      </c>
      <c r="E373" s="1">
        <v>447.94400000000002</v>
      </c>
      <c r="G373" s="10">
        <f>SUM(E373:INDEX($E$5:$E$1498, F373))</f>
        <v>725457.82449999999</v>
      </c>
      <c r="H373">
        <f t="shared" si="5"/>
        <v>1619</v>
      </c>
    </row>
    <row r="374" spans="1:8" x14ac:dyDescent="0.25">
      <c r="A374" s="4" t="s">
        <v>2240</v>
      </c>
      <c r="B374" s="1">
        <v>443.91999999999996</v>
      </c>
      <c r="D374" s="4" t="s">
        <v>2240</v>
      </c>
      <c r="E374" s="1">
        <v>443.91999999999996</v>
      </c>
      <c r="G374" s="10">
        <f>SUM(E374:INDEX($E$5:$E$1498, F374))</f>
        <v>725457.82449999999</v>
      </c>
      <c r="H374">
        <f t="shared" si="5"/>
        <v>1634</v>
      </c>
    </row>
    <row r="375" spans="1:8" x14ac:dyDescent="0.25">
      <c r="A375" s="4" t="s">
        <v>937</v>
      </c>
      <c r="B375" s="1">
        <v>439.91600000000005</v>
      </c>
      <c r="D375" s="4" t="s">
        <v>937</v>
      </c>
      <c r="E375" s="1">
        <v>439.91600000000005</v>
      </c>
      <c r="G375" s="10">
        <f>SUM(E375:INDEX($E$5:$E$1498, F375))</f>
        <v>725457.82449999999</v>
      </c>
      <c r="H375">
        <f t="shared" si="5"/>
        <v>1649</v>
      </c>
    </row>
    <row r="376" spans="1:8" x14ac:dyDescent="0.25">
      <c r="A376" s="4" t="s">
        <v>672</v>
      </c>
      <c r="B376" s="1">
        <v>439.916</v>
      </c>
      <c r="D376" s="4" t="s">
        <v>672</v>
      </c>
      <c r="E376" s="1">
        <v>439.916</v>
      </c>
      <c r="G376" s="10">
        <f>SUM(E376:INDEX($E$5:$E$1498, F376))</f>
        <v>725457.82449999999</v>
      </c>
      <c r="H376">
        <f t="shared" si="5"/>
        <v>1649</v>
      </c>
    </row>
    <row r="377" spans="1:8" x14ac:dyDescent="0.25">
      <c r="A377" s="4" t="s">
        <v>112</v>
      </c>
      <c r="B377" s="1">
        <v>437.32799999999997</v>
      </c>
      <c r="D377" s="4" t="s">
        <v>112</v>
      </c>
      <c r="E377" s="1">
        <v>437.32799999999997</v>
      </c>
      <c r="G377" s="10">
        <f>SUM(E377:INDEX($E$5:$E$1498, F377))</f>
        <v>725457.82449999999</v>
      </c>
      <c r="H377">
        <f t="shared" si="5"/>
        <v>1658</v>
      </c>
    </row>
    <row r="378" spans="1:8" x14ac:dyDescent="0.25">
      <c r="A378" s="4" t="s">
        <v>587</v>
      </c>
      <c r="B378" s="1">
        <v>436.70400000000006</v>
      </c>
      <c r="D378" s="4" t="s">
        <v>587</v>
      </c>
      <c r="E378" s="1">
        <v>436.70400000000006</v>
      </c>
      <c r="G378" s="10">
        <f>SUM(E378:INDEX($E$5:$E$1498, F378))</f>
        <v>725457.82449999999</v>
      </c>
      <c r="H378">
        <f t="shared" si="5"/>
        <v>1661</v>
      </c>
    </row>
    <row r="379" spans="1:8" x14ac:dyDescent="0.25">
      <c r="A379" s="4" t="s">
        <v>3054</v>
      </c>
      <c r="B379" s="1">
        <v>436.70400000000001</v>
      </c>
      <c r="D379" s="4" t="s">
        <v>3054</v>
      </c>
      <c r="E379" s="1">
        <v>436.70400000000001</v>
      </c>
      <c r="G379" s="10">
        <f>SUM(E379:INDEX($E$5:$E$1498, F379))</f>
        <v>725457.82449999999</v>
      </c>
      <c r="H379">
        <f t="shared" si="5"/>
        <v>1661</v>
      </c>
    </row>
    <row r="380" spans="1:8" x14ac:dyDescent="0.25">
      <c r="A380" s="4" t="s">
        <v>984</v>
      </c>
      <c r="B380" s="1">
        <v>435.26</v>
      </c>
      <c r="D380" s="4" t="s">
        <v>984</v>
      </c>
      <c r="E380" s="1">
        <v>435.26</v>
      </c>
      <c r="G380" s="10">
        <f>SUM(E380:INDEX($E$5:$E$1498, F380))</f>
        <v>725457.82449999999</v>
      </c>
      <c r="H380">
        <f t="shared" si="5"/>
        <v>1666</v>
      </c>
    </row>
    <row r="381" spans="1:8" x14ac:dyDescent="0.25">
      <c r="A381" s="4" t="s">
        <v>680</v>
      </c>
      <c r="B381" s="1">
        <v>435.20400000000006</v>
      </c>
      <c r="D381" s="4" t="s">
        <v>680</v>
      </c>
      <c r="E381" s="1">
        <v>435.20400000000006</v>
      </c>
      <c r="G381" s="10">
        <f>SUM(E381:INDEX($E$5:$E$1498, F381))</f>
        <v>725457.82449999999</v>
      </c>
      <c r="H381">
        <f t="shared" si="5"/>
        <v>1666</v>
      </c>
    </row>
    <row r="382" spans="1:8" x14ac:dyDescent="0.25">
      <c r="A382" s="4" t="s">
        <v>528</v>
      </c>
      <c r="B382" s="1">
        <v>434.67600000000004</v>
      </c>
      <c r="D382" s="4" t="s">
        <v>528</v>
      </c>
      <c r="E382" s="1">
        <v>434.67600000000004</v>
      </c>
      <c r="G382" s="10">
        <f>SUM(E382:INDEX($E$5:$E$1498, F382))</f>
        <v>725457.82449999999</v>
      </c>
      <c r="H382">
        <f t="shared" si="5"/>
        <v>1668</v>
      </c>
    </row>
    <row r="383" spans="1:8" x14ac:dyDescent="0.25">
      <c r="A383" s="4" t="s">
        <v>1210</v>
      </c>
      <c r="B383" s="1">
        <v>431.976</v>
      </c>
      <c r="D383" s="4" t="s">
        <v>1210</v>
      </c>
      <c r="E383" s="1">
        <v>431.976</v>
      </c>
      <c r="G383" s="10">
        <f>SUM(E383:INDEX($E$5:$E$1498, F383))</f>
        <v>725457.82449999999</v>
      </c>
      <c r="H383">
        <f t="shared" si="5"/>
        <v>1679</v>
      </c>
    </row>
    <row r="384" spans="1:8" x14ac:dyDescent="0.25">
      <c r="A384" s="4" t="s">
        <v>1350</v>
      </c>
      <c r="B384" s="1">
        <v>431.96800000000002</v>
      </c>
      <c r="D384" s="4" t="s">
        <v>1350</v>
      </c>
      <c r="E384" s="1">
        <v>431.96800000000002</v>
      </c>
      <c r="G384" s="10">
        <f>SUM(E384:INDEX($E$5:$E$1498, F384))</f>
        <v>725457.82449999999</v>
      </c>
      <c r="H384">
        <f t="shared" si="5"/>
        <v>1679</v>
      </c>
    </row>
    <row r="385" spans="1:8" x14ac:dyDescent="0.25">
      <c r="A385" s="4" t="s">
        <v>1422</v>
      </c>
      <c r="B385" s="1">
        <v>431.928</v>
      </c>
      <c r="D385" s="4" t="s">
        <v>1422</v>
      </c>
      <c r="E385" s="1">
        <v>431.928</v>
      </c>
      <c r="G385" s="10">
        <f>SUM(E385:INDEX($E$5:$E$1498, F385))</f>
        <v>725457.82449999999</v>
      </c>
      <c r="H385">
        <f t="shared" si="5"/>
        <v>1679</v>
      </c>
    </row>
    <row r="386" spans="1:8" x14ac:dyDescent="0.25">
      <c r="A386" s="4" t="s">
        <v>137</v>
      </c>
      <c r="B386" s="1">
        <v>431.85599999999999</v>
      </c>
      <c r="D386" s="4" t="s">
        <v>137</v>
      </c>
      <c r="E386" s="1">
        <v>431.85599999999999</v>
      </c>
      <c r="G386" s="10">
        <f>SUM(E386:INDEX($E$5:$E$1498, F386))</f>
        <v>725457.82449999999</v>
      </c>
      <c r="H386">
        <f t="shared" si="5"/>
        <v>1679</v>
      </c>
    </row>
    <row r="387" spans="1:8" x14ac:dyDescent="0.25">
      <c r="A387" s="4" t="s">
        <v>2256</v>
      </c>
      <c r="B387" s="1">
        <v>428.4</v>
      </c>
      <c r="D387" s="4" t="s">
        <v>2256</v>
      </c>
      <c r="E387" s="1">
        <v>428.4</v>
      </c>
      <c r="G387" s="10">
        <f>SUM(E387:INDEX($E$5:$E$1498, F387))</f>
        <v>725457.82449999999</v>
      </c>
      <c r="H387">
        <f t="shared" si="5"/>
        <v>1693</v>
      </c>
    </row>
    <row r="388" spans="1:8" x14ac:dyDescent="0.25">
      <c r="A388" s="4" t="s">
        <v>1552</v>
      </c>
      <c r="B388" s="1">
        <v>421.31399999999996</v>
      </c>
      <c r="D388" s="4" t="s">
        <v>1552</v>
      </c>
      <c r="E388" s="1">
        <v>421.31399999999996</v>
      </c>
      <c r="G388" s="10">
        <f>SUM(E388:INDEX($E$5:$E$1498, F388))</f>
        <v>725457.82449999999</v>
      </c>
      <c r="H388">
        <f t="shared" si="5"/>
        <v>1721</v>
      </c>
    </row>
    <row r="389" spans="1:8" x14ac:dyDescent="0.25">
      <c r="A389" s="4" t="s">
        <v>2474</v>
      </c>
      <c r="B389" s="1">
        <v>421.1</v>
      </c>
      <c r="D389" s="4" t="s">
        <v>2474</v>
      </c>
      <c r="E389" s="1">
        <v>421.1</v>
      </c>
      <c r="G389" s="10">
        <f>SUM(E389:INDEX($E$5:$E$1498, F389))</f>
        <v>725457.82449999999</v>
      </c>
      <c r="H389">
        <f t="shared" si="5"/>
        <v>1722</v>
      </c>
    </row>
    <row r="390" spans="1:8" x14ac:dyDescent="0.25">
      <c r="A390" s="4" t="s">
        <v>2995</v>
      </c>
      <c r="B390" s="1">
        <v>419.94400000000002</v>
      </c>
      <c r="D390" s="4" t="s">
        <v>2995</v>
      </c>
      <c r="E390" s="1">
        <v>419.94400000000002</v>
      </c>
      <c r="G390" s="10">
        <f>SUM(E390:INDEX($E$5:$E$1498, F390))</f>
        <v>725457.82449999999</v>
      </c>
      <c r="H390">
        <f t="shared" ref="H390:H453" si="6">INT(G390/E390)</f>
        <v>1727</v>
      </c>
    </row>
    <row r="391" spans="1:8" x14ac:dyDescent="0.25">
      <c r="A391" s="4" t="s">
        <v>2310</v>
      </c>
      <c r="B391" s="1">
        <v>419.9</v>
      </c>
      <c r="D391" s="4" t="s">
        <v>2310</v>
      </c>
      <c r="E391" s="1">
        <v>419.9</v>
      </c>
      <c r="G391" s="10">
        <f>SUM(E391:INDEX($E$5:$E$1498, F391))</f>
        <v>725457.82449999999</v>
      </c>
      <c r="H391">
        <f t="shared" si="6"/>
        <v>1727</v>
      </c>
    </row>
    <row r="392" spans="1:8" x14ac:dyDescent="0.25">
      <c r="A392" s="4" t="s">
        <v>2360</v>
      </c>
      <c r="B392" s="1">
        <v>419.85999999999996</v>
      </c>
      <c r="D392" s="4" t="s">
        <v>2360</v>
      </c>
      <c r="E392" s="1">
        <v>419.85999999999996</v>
      </c>
      <c r="G392" s="10">
        <f>SUM(E392:INDEX($E$5:$E$1498, F392))</f>
        <v>725457.82449999999</v>
      </c>
      <c r="H392">
        <f t="shared" si="6"/>
        <v>1727</v>
      </c>
    </row>
    <row r="393" spans="1:8" x14ac:dyDescent="0.25">
      <c r="A393" s="4" t="s">
        <v>539</v>
      </c>
      <c r="B393" s="1">
        <v>415.89600000000002</v>
      </c>
      <c r="D393" s="4" t="s">
        <v>539</v>
      </c>
      <c r="E393" s="1">
        <v>415.89600000000002</v>
      </c>
      <c r="G393" s="10">
        <f>SUM(E393:INDEX($E$5:$E$1498, F393))</f>
        <v>725457.82449999999</v>
      </c>
      <c r="H393">
        <f t="shared" si="6"/>
        <v>1744</v>
      </c>
    </row>
    <row r="394" spans="1:8" x14ac:dyDescent="0.25">
      <c r="A394" s="4" t="s">
        <v>1727</v>
      </c>
      <c r="B394" s="1">
        <v>413.2</v>
      </c>
      <c r="D394" s="4" t="s">
        <v>1727</v>
      </c>
      <c r="E394" s="1">
        <v>413.2</v>
      </c>
      <c r="G394" s="10">
        <f>SUM(E394:INDEX($E$5:$E$1498, F394))</f>
        <v>725457.82449999999</v>
      </c>
      <c r="H394">
        <f t="shared" si="6"/>
        <v>1755</v>
      </c>
    </row>
    <row r="395" spans="1:8" x14ac:dyDescent="0.25">
      <c r="A395" s="4" t="s">
        <v>2529</v>
      </c>
      <c r="B395" s="1">
        <v>400.8</v>
      </c>
      <c r="D395" s="4" t="s">
        <v>2529</v>
      </c>
      <c r="E395" s="1">
        <v>400.8</v>
      </c>
      <c r="G395" s="10">
        <f>SUM(E395:INDEX($E$5:$E$1498, F395))</f>
        <v>725457.82449999999</v>
      </c>
      <c r="H395">
        <f t="shared" si="6"/>
        <v>1810</v>
      </c>
    </row>
    <row r="396" spans="1:8" x14ac:dyDescent="0.25">
      <c r="A396" s="4" t="s">
        <v>607</v>
      </c>
      <c r="B396" s="1">
        <v>399.96</v>
      </c>
      <c r="D396" s="4" t="s">
        <v>607</v>
      </c>
      <c r="E396" s="1">
        <v>399.96</v>
      </c>
      <c r="G396" s="10">
        <f>SUM(E396:INDEX($E$5:$E$1498, F396))</f>
        <v>725457.82449999999</v>
      </c>
      <c r="H396">
        <f t="shared" si="6"/>
        <v>1813</v>
      </c>
    </row>
    <row r="397" spans="1:8" x14ac:dyDescent="0.25">
      <c r="A397" s="4" t="s">
        <v>2658</v>
      </c>
      <c r="B397" s="1">
        <v>399.95</v>
      </c>
      <c r="D397" s="4" t="s">
        <v>2658</v>
      </c>
      <c r="E397" s="1">
        <v>399.95</v>
      </c>
      <c r="G397" s="10">
        <f>SUM(E397:INDEX($E$5:$E$1498, F397))</f>
        <v>725457.82449999999</v>
      </c>
      <c r="H397">
        <f t="shared" si="6"/>
        <v>1813</v>
      </c>
    </row>
    <row r="398" spans="1:8" x14ac:dyDescent="0.25">
      <c r="A398" s="4" t="s">
        <v>907</v>
      </c>
      <c r="B398" s="1">
        <v>398.35199999999998</v>
      </c>
      <c r="D398" s="4" t="s">
        <v>907</v>
      </c>
      <c r="E398" s="1">
        <v>398.35199999999998</v>
      </c>
      <c r="G398" s="10">
        <f>SUM(E398:INDEX($E$5:$E$1498, F398))</f>
        <v>725457.82449999999</v>
      </c>
      <c r="H398">
        <f t="shared" si="6"/>
        <v>1821</v>
      </c>
    </row>
    <row r="399" spans="1:8" x14ac:dyDescent="0.25">
      <c r="A399" s="4" t="s">
        <v>1838</v>
      </c>
      <c r="B399" s="1">
        <v>395.7</v>
      </c>
      <c r="D399" s="4" t="s">
        <v>1838</v>
      </c>
      <c r="E399" s="1">
        <v>395.7</v>
      </c>
      <c r="G399" s="10">
        <f>SUM(E399:INDEX($E$5:$E$1498, F399))</f>
        <v>725457.82449999999</v>
      </c>
      <c r="H399">
        <f t="shared" si="6"/>
        <v>1833</v>
      </c>
    </row>
    <row r="400" spans="1:8" x14ac:dyDescent="0.25">
      <c r="A400" s="4" t="s">
        <v>1073</v>
      </c>
      <c r="B400" s="1">
        <v>393.55200000000002</v>
      </c>
      <c r="D400" s="4" t="s">
        <v>1073</v>
      </c>
      <c r="E400" s="1">
        <v>393.55200000000002</v>
      </c>
      <c r="G400" s="10">
        <f>SUM(E400:INDEX($E$5:$E$1498, F400))</f>
        <v>725457.82449999999</v>
      </c>
      <c r="H400">
        <f t="shared" si="6"/>
        <v>1843</v>
      </c>
    </row>
    <row r="401" spans="1:8" x14ac:dyDescent="0.25">
      <c r="A401" s="4" t="s">
        <v>362</v>
      </c>
      <c r="B401" s="1">
        <v>391.608</v>
      </c>
      <c r="D401" s="4" t="s">
        <v>362</v>
      </c>
      <c r="E401" s="1">
        <v>391.608</v>
      </c>
      <c r="G401" s="10">
        <f>SUM(E401:INDEX($E$5:$E$1498, F401))</f>
        <v>725457.82449999999</v>
      </c>
      <c r="H401">
        <f t="shared" si="6"/>
        <v>1852</v>
      </c>
    </row>
    <row r="402" spans="1:8" x14ac:dyDescent="0.25">
      <c r="A402" s="4" t="s">
        <v>905</v>
      </c>
      <c r="B402" s="1">
        <v>388.70400000000006</v>
      </c>
      <c r="D402" s="4" t="s">
        <v>905</v>
      </c>
      <c r="E402" s="1">
        <v>388.70400000000006</v>
      </c>
      <c r="G402" s="10">
        <f>SUM(E402:INDEX($E$5:$E$1498, F402))</f>
        <v>725457.82449999999</v>
      </c>
      <c r="H402">
        <f t="shared" si="6"/>
        <v>1866</v>
      </c>
    </row>
    <row r="403" spans="1:8" x14ac:dyDescent="0.25">
      <c r="A403" s="4" t="s">
        <v>2754</v>
      </c>
      <c r="B403" s="1">
        <v>387.13600000000002</v>
      </c>
      <c r="D403" s="4" t="s">
        <v>2754</v>
      </c>
      <c r="E403" s="1">
        <v>387.13600000000002</v>
      </c>
      <c r="G403" s="10">
        <f>SUM(E403:INDEX($E$5:$E$1498, F403))</f>
        <v>725457.82449999999</v>
      </c>
      <c r="H403">
        <f t="shared" si="6"/>
        <v>1873</v>
      </c>
    </row>
    <row r="404" spans="1:8" x14ac:dyDescent="0.25">
      <c r="A404" s="4" t="s">
        <v>1597</v>
      </c>
      <c r="B404" s="1">
        <v>385.8</v>
      </c>
      <c r="D404" s="4" t="s">
        <v>1597</v>
      </c>
      <c r="E404" s="1">
        <v>385.8</v>
      </c>
      <c r="G404" s="10">
        <f>SUM(E404:INDEX($E$5:$E$1498, F404))</f>
        <v>725457.82449999999</v>
      </c>
      <c r="H404">
        <f t="shared" si="6"/>
        <v>1880</v>
      </c>
    </row>
    <row r="405" spans="1:8" x14ac:dyDescent="0.25">
      <c r="A405" s="4" t="s">
        <v>1619</v>
      </c>
      <c r="B405" s="1">
        <v>383.96</v>
      </c>
      <c r="D405" s="4" t="s">
        <v>1619</v>
      </c>
      <c r="E405" s="1">
        <v>383.96</v>
      </c>
      <c r="G405" s="10">
        <f>SUM(E405:INDEX($E$5:$E$1498, F405))</f>
        <v>725457.82449999999</v>
      </c>
      <c r="H405">
        <f t="shared" si="6"/>
        <v>1889</v>
      </c>
    </row>
    <row r="406" spans="1:8" x14ac:dyDescent="0.25">
      <c r="A406" s="4" t="s">
        <v>1501</v>
      </c>
      <c r="B406" s="1">
        <v>383.93599999999998</v>
      </c>
      <c r="D406" s="4" t="s">
        <v>1501</v>
      </c>
      <c r="E406" s="1">
        <v>383.93599999999998</v>
      </c>
      <c r="G406" s="10">
        <f>SUM(E406:INDEX($E$5:$E$1498, F406))</f>
        <v>725457.82449999999</v>
      </c>
      <c r="H406">
        <f t="shared" si="6"/>
        <v>1889</v>
      </c>
    </row>
    <row r="407" spans="1:8" x14ac:dyDescent="0.25">
      <c r="A407" s="4" t="s">
        <v>608</v>
      </c>
      <c r="B407" s="1">
        <v>381.36</v>
      </c>
      <c r="D407" s="4" t="s">
        <v>608</v>
      </c>
      <c r="E407" s="1">
        <v>381.36</v>
      </c>
      <c r="G407" s="10">
        <f>SUM(E407:INDEX($E$5:$E$1498, F407))</f>
        <v>725457.82449999999</v>
      </c>
      <c r="H407">
        <f t="shared" si="6"/>
        <v>1902</v>
      </c>
    </row>
    <row r="408" spans="1:8" x14ac:dyDescent="0.25">
      <c r="A408" s="4" t="s">
        <v>270</v>
      </c>
      <c r="B408" s="1">
        <v>380.86399999999998</v>
      </c>
      <c r="D408" s="4" t="s">
        <v>270</v>
      </c>
      <c r="E408" s="1">
        <v>380.86399999999998</v>
      </c>
      <c r="G408" s="10">
        <f>SUM(E408:INDEX($E$5:$E$1498, F408))</f>
        <v>725457.82449999999</v>
      </c>
      <c r="H408">
        <f t="shared" si="6"/>
        <v>1904</v>
      </c>
    </row>
    <row r="409" spans="1:8" x14ac:dyDescent="0.25">
      <c r="A409" s="4" t="s">
        <v>2294</v>
      </c>
      <c r="B409" s="1">
        <v>380.56200000000001</v>
      </c>
      <c r="D409" s="4" t="s">
        <v>2294</v>
      </c>
      <c r="E409" s="1">
        <v>380.56200000000001</v>
      </c>
      <c r="G409" s="10">
        <f>SUM(E409:INDEX($E$5:$E$1498, F409))</f>
        <v>725457.82449999999</v>
      </c>
      <c r="H409">
        <f t="shared" si="6"/>
        <v>1906</v>
      </c>
    </row>
    <row r="410" spans="1:8" x14ac:dyDescent="0.25">
      <c r="A410" s="4" t="s">
        <v>912</v>
      </c>
      <c r="B410" s="1">
        <v>379.404</v>
      </c>
      <c r="D410" s="4" t="s">
        <v>912</v>
      </c>
      <c r="E410" s="1">
        <v>379.404</v>
      </c>
      <c r="G410" s="10">
        <f>SUM(E410:INDEX($E$5:$E$1498, F410))</f>
        <v>725457.82449999999</v>
      </c>
      <c r="H410">
        <f t="shared" si="6"/>
        <v>1912</v>
      </c>
    </row>
    <row r="411" spans="1:8" x14ac:dyDescent="0.25">
      <c r="A411" s="4" t="s">
        <v>2358</v>
      </c>
      <c r="B411" s="1">
        <v>376.64</v>
      </c>
      <c r="D411" s="4" t="s">
        <v>2358</v>
      </c>
      <c r="E411" s="1">
        <v>376.64</v>
      </c>
      <c r="G411" s="10">
        <f>SUM(E411:INDEX($E$5:$E$1498, F411))</f>
        <v>725457.82449999999</v>
      </c>
      <c r="H411">
        <f t="shared" si="6"/>
        <v>1926</v>
      </c>
    </row>
    <row r="412" spans="1:8" x14ac:dyDescent="0.25">
      <c r="A412" s="4" t="s">
        <v>97</v>
      </c>
      <c r="B412" s="1">
        <v>374.596</v>
      </c>
      <c r="D412" s="4" t="s">
        <v>97</v>
      </c>
      <c r="E412" s="1">
        <v>374.596</v>
      </c>
      <c r="G412" s="10">
        <f>SUM(E412:INDEX($E$5:$E$1498, F412))</f>
        <v>725457.82449999999</v>
      </c>
      <c r="H412">
        <f t="shared" si="6"/>
        <v>1936</v>
      </c>
    </row>
    <row r="413" spans="1:8" x14ac:dyDescent="0.25">
      <c r="A413" s="4" t="s">
        <v>2325</v>
      </c>
      <c r="B413" s="1">
        <v>371.976</v>
      </c>
      <c r="D413" s="4" t="s">
        <v>2325</v>
      </c>
      <c r="E413" s="1">
        <v>371.976</v>
      </c>
      <c r="G413" s="10">
        <f>SUM(E413:INDEX($E$5:$E$1498, F413))</f>
        <v>725457.82449999999</v>
      </c>
      <c r="H413">
        <f t="shared" si="6"/>
        <v>1950</v>
      </c>
    </row>
    <row r="414" spans="1:8" x14ac:dyDescent="0.25">
      <c r="A414" s="4" t="s">
        <v>2493</v>
      </c>
      <c r="B414" s="1">
        <v>369.16</v>
      </c>
      <c r="D414" s="4" t="s">
        <v>2493</v>
      </c>
      <c r="E414" s="1">
        <v>369.16</v>
      </c>
      <c r="G414" s="10">
        <f>SUM(E414:INDEX($E$5:$E$1498, F414))</f>
        <v>725457.82449999999</v>
      </c>
      <c r="H414">
        <f t="shared" si="6"/>
        <v>1965</v>
      </c>
    </row>
    <row r="415" spans="1:8" x14ac:dyDescent="0.25">
      <c r="A415" s="4" t="s">
        <v>1918</v>
      </c>
      <c r="B415" s="1">
        <v>368.91</v>
      </c>
      <c r="D415" s="4" t="s">
        <v>1918</v>
      </c>
      <c r="E415" s="1">
        <v>368.91</v>
      </c>
      <c r="G415" s="10">
        <f>SUM(E415:INDEX($E$5:$E$1498, F415))</f>
        <v>725457.82449999999</v>
      </c>
      <c r="H415">
        <f t="shared" si="6"/>
        <v>1966</v>
      </c>
    </row>
    <row r="416" spans="1:8" x14ac:dyDescent="0.25">
      <c r="A416" s="4" t="s">
        <v>1250</v>
      </c>
      <c r="B416" s="1">
        <v>367.09800000000001</v>
      </c>
      <c r="D416" s="4" t="s">
        <v>1250</v>
      </c>
      <c r="E416" s="1">
        <v>367.09800000000001</v>
      </c>
      <c r="G416" s="10">
        <f>SUM(E416:INDEX($E$5:$E$1498, F416))</f>
        <v>725457.82449999999</v>
      </c>
      <c r="H416">
        <f t="shared" si="6"/>
        <v>1976</v>
      </c>
    </row>
    <row r="417" spans="1:8" x14ac:dyDescent="0.25">
      <c r="A417" s="4" t="s">
        <v>1375</v>
      </c>
      <c r="B417" s="1">
        <v>365.44</v>
      </c>
      <c r="D417" s="4" t="s">
        <v>1375</v>
      </c>
      <c r="E417" s="1">
        <v>365.44</v>
      </c>
      <c r="G417" s="10">
        <f>SUM(E417:INDEX($E$5:$E$1498, F417))</f>
        <v>725457.82449999999</v>
      </c>
      <c r="H417">
        <f t="shared" si="6"/>
        <v>1985</v>
      </c>
    </row>
    <row r="418" spans="1:8" x14ac:dyDescent="0.25">
      <c r="A418" s="4" t="s">
        <v>915</v>
      </c>
      <c r="B418" s="1">
        <v>365.44</v>
      </c>
      <c r="D418" s="4" t="s">
        <v>915</v>
      </c>
      <c r="E418" s="1">
        <v>365.44</v>
      </c>
      <c r="G418" s="10">
        <f>SUM(E418:INDEX($E$5:$E$1498, F418))</f>
        <v>725457.82449999999</v>
      </c>
      <c r="H418">
        <f t="shared" si="6"/>
        <v>1985</v>
      </c>
    </row>
    <row r="419" spans="1:8" x14ac:dyDescent="0.25">
      <c r="A419" s="4" t="s">
        <v>1505</v>
      </c>
      <c r="B419" s="1">
        <v>364.70400000000001</v>
      </c>
      <c r="D419" s="4" t="s">
        <v>1505</v>
      </c>
      <c r="E419" s="1">
        <v>364.70400000000001</v>
      </c>
      <c r="G419" s="10">
        <f>SUM(E419:INDEX($E$5:$E$1498, F419))</f>
        <v>725457.82449999999</v>
      </c>
      <c r="H419">
        <f t="shared" si="6"/>
        <v>1989</v>
      </c>
    </row>
    <row r="420" spans="1:8" x14ac:dyDescent="0.25">
      <c r="A420" s="4" t="s">
        <v>877</v>
      </c>
      <c r="B420" s="1">
        <v>363.87</v>
      </c>
      <c r="D420" s="4" t="s">
        <v>877</v>
      </c>
      <c r="E420" s="1">
        <v>363.87</v>
      </c>
      <c r="G420" s="10">
        <f>SUM(E420:INDEX($E$5:$E$1498, F420))</f>
        <v>725457.82449999999</v>
      </c>
      <c r="H420">
        <f t="shared" si="6"/>
        <v>1993</v>
      </c>
    </row>
    <row r="421" spans="1:8" x14ac:dyDescent="0.25">
      <c r="A421" s="4" t="s">
        <v>474</v>
      </c>
      <c r="B421" s="1">
        <v>360.62400000000002</v>
      </c>
      <c r="D421" s="4" t="s">
        <v>474</v>
      </c>
      <c r="E421" s="1">
        <v>360.62400000000002</v>
      </c>
      <c r="G421" s="10">
        <f>SUM(E421:INDEX($E$5:$E$1498, F421))</f>
        <v>725457.82449999999</v>
      </c>
      <c r="H421">
        <f t="shared" si="6"/>
        <v>2011</v>
      </c>
    </row>
    <row r="422" spans="1:8" x14ac:dyDescent="0.25">
      <c r="A422" s="4" t="s">
        <v>2053</v>
      </c>
      <c r="B422" s="1">
        <v>359.98</v>
      </c>
      <c r="D422" s="4" t="s">
        <v>2053</v>
      </c>
      <c r="E422" s="1">
        <v>359.98</v>
      </c>
      <c r="G422" s="10">
        <f>SUM(E422:INDEX($E$5:$E$1498, F422))</f>
        <v>725457.82449999999</v>
      </c>
      <c r="H422">
        <f t="shared" si="6"/>
        <v>2015</v>
      </c>
    </row>
    <row r="423" spans="1:8" x14ac:dyDescent="0.25">
      <c r="A423" s="4" t="s">
        <v>1028</v>
      </c>
      <c r="B423" s="1">
        <v>359.976</v>
      </c>
      <c r="D423" s="4" t="s">
        <v>1028</v>
      </c>
      <c r="E423" s="1">
        <v>359.976</v>
      </c>
      <c r="G423" s="10">
        <f>SUM(E423:INDEX($E$5:$E$1498, F423))</f>
        <v>725457.82449999999</v>
      </c>
      <c r="H423">
        <f t="shared" si="6"/>
        <v>2015</v>
      </c>
    </row>
    <row r="424" spans="1:8" x14ac:dyDescent="0.25">
      <c r="A424" s="4" t="s">
        <v>2152</v>
      </c>
      <c r="B424" s="1">
        <v>359.88</v>
      </c>
      <c r="D424" s="4" t="s">
        <v>2152</v>
      </c>
      <c r="E424" s="1">
        <v>359.88</v>
      </c>
      <c r="G424" s="10">
        <f>SUM(E424:INDEX($E$5:$E$1498, F424))</f>
        <v>725457.82449999999</v>
      </c>
      <c r="H424">
        <f t="shared" si="6"/>
        <v>2015</v>
      </c>
    </row>
    <row r="425" spans="1:8" x14ac:dyDescent="0.25">
      <c r="A425" s="4" t="s">
        <v>146</v>
      </c>
      <c r="B425" s="1">
        <v>359.70000000000005</v>
      </c>
      <c r="D425" s="4" t="s">
        <v>146</v>
      </c>
      <c r="E425" s="1">
        <v>359.70000000000005</v>
      </c>
      <c r="G425" s="10">
        <f>SUM(E425:INDEX($E$5:$E$1498, F425))</f>
        <v>725457.82449999999</v>
      </c>
      <c r="H425">
        <f t="shared" si="6"/>
        <v>2016</v>
      </c>
    </row>
    <row r="426" spans="1:8" x14ac:dyDescent="0.25">
      <c r="A426" s="4" t="s">
        <v>2072</v>
      </c>
      <c r="B426" s="1">
        <v>355.36</v>
      </c>
      <c r="D426" s="4" t="s">
        <v>2072</v>
      </c>
      <c r="E426" s="1">
        <v>355.36</v>
      </c>
      <c r="G426" s="10">
        <f>SUM(E426:INDEX($E$5:$E$1498, F426))</f>
        <v>725457.82449999999</v>
      </c>
      <c r="H426">
        <f t="shared" si="6"/>
        <v>2041</v>
      </c>
    </row>
    <row r="427" spans="1:8" x14ac:dyDescent="0.25">
      <c r="A427" s="4" t="s">
        <v>827</v>
      </c>
      <c r="B427" s="1">
        <v>354.96</v>
      </c>
      <c r="D427" s="4" t="s">
        <v>827</v>
      </c>
      <c r="E427" s="1">
        <v>354.96</v>
      </c>
      <c r="G427" s="10">
        <f>SUM(E427:INDEX($E$5:$E$1498, F427))</f>
        <v>725457.82449999999</v>
      </c>
      <c r="H427">
        <f t="shared" si="6"/>
        <v>2043</v>
      </c>
    </row>
    <row r="428" spans="1:8" x14ac:dyDescent="0.25">
      <c r="A428" s="4" t="s">
        <v>2485</v>
      </c>
      <c r="B428" s="1">
        <v>354.75</v>
      </c>
      <c r="D428" s="4" t="s">
        <v>2485</v>
      </c>
      <c r="E428" s="1">
        <v>354.75</v>
      </c>
      <c r="G428" s="10">
        <f>SUM(E428:INDEX($E$5:$E$1498, F428))</f>
        <v>725457.82449999999</v>
      </c>
      <c r="H428">
        <f t="shared" si="6"/>
        <v>2044</v>
      </c>
    </row>
    <row r="429" spans="1:8" x14ac:dyDescent="0.25">
      <c r="A429" s="4" t="s">
        <v>2095</v>
      </c>
      <c r="B429" s="1">
        <v>353.88</v>
      </c>
      <c r="D429" s="4" t="s">
        <v>2095</v>
      </c>
      <c r="E429" s="1">
        <v>353.88</v>
      </c>
      <c r="G429" s="10">
        <f>SUM(E429:INDEX($E$5:$E$1498, F429))</f>
        <v>725457.82449999999</v>
      </c>
      <c r="H429">
        <f t="shared" si="6"/>
        <v>2050</v>
      </c>
    </row>
    <row r="430" spans="1:8" x14ac:dyDescent="0.25">
      <c r="A430" s="4" t="s">
        <v>2048</v>
      </c>
      <c r="B430" s="1">
        <v>352.38</v>
      </c>
      <c r="D430" s="4" t="s">
        <v>2048</v>
      </c>
      <c r="E430" s="1">
        <v>352.38</v>
      </c>
      <c r="G430" s="10">
        <f>SUM(E430:INDEX($E$5:$E$1498, F430))</f>
        <v>725457.82449999999</v>
      </c>
      <c r="H430">
        <f t="shared" si="6"/>
        <v>2058</v>
      </c>
    </row>
    <row r="431" spans="1:8" x14ac:dyDescent="0.25">
      <c r="A431" s="4" t="s">
        <v>2329</v>
      </c>
      <c r="B431" s="1">
        <v>351.74400000000003</v>
      </c>
      <c r="D431" s="4" t="s">
        <v>2329</v>
      </c>
      <c r="E431" s="1">
        <v>351.74400000000003</v>
      </c>
      <c r="G431" s="10">
        <f>SUM(E431:INDEX($E$5:$E$1498, F431))</f>
        <v>725457.82449999999</v>
      </c>
      <c r="H431">
        <f t="shared" si="6"/>
        <v>2062</v>
      </c>
    </row>
    <row r="432" spans="1:8" x14ac:dyDescent="0.25">
      <c r="A432" s="4" t="s">
        <v>2122</v>
      </c>
      <c r="B432" s="1">
        <v>351.54</v>
      </c>
      <c r="D432" s="4" t="s">
        <v>2122</v>
      </c>
      <c r="E432" s="1">
        <v>351.54</v>
      </c>
      <c r="G432" s="10">
        <f>SUM(E432:INDEX($E$5:$E$1498, F432))</f>
        <v>725457.82449999999</v>
      </c>
      <c r="H432">
        <f t="shared" si="6"/>
        <v>2063</v>
      </c>
    </row>
    <row r="433" spans="1:8" x14ac:dyDescent="0.25">
      <c r="A433" s="4" t="s">
        <v>1700</v>
      </c>
      <c r="B433" s="1">
        <v>351.21600000000001</v>
      </c>
      <c r="D433" s="4" t="s">
        <v>1700</v>
      </c>
      <c r="E433" s="1">
        <v>351.21600000000001</v>
      </c>
      <c r="G433" s="10">
        <f>SUM(E433:INDEX($E$5:$E$1498, F433))</f>
        <v>725457.82449999999</v>
      </c>
      <c r="H433">
        <f t="shared" si="6"/>
        <v>2065</v>
      </c>
    </row>
    <row r="434" spans="1:8" x14ac:dyDescent="0.25">
      <c r="A434" s="4" t="s">
        <v>39</v>
      </c>
      <c r="B434" s="1">
        <v>350.20399999999995</v>
      </c>
      <c r="D434" s="4" t="s">
        <v>39</v>
      </c>
      <c r="E434" s="1">
        <v>350.20399999999995</v>
      </c>
      <c r="G434" s="10">
        <f>SUM(E434:INDEX($E$5:$E$1498, F434))</f>
        <v>725457.82449999999</v>
      </c>
      <c r="H434">
        <f t="shared" si="6"/>
        <v>2071</v>
      </c>
    </row>
    <row r="435" spans="1:8" x14ac:dyDescent="0.25">
      <c r="A435" s="4" t="s">
        <v>242</v>
      </c>
      <c r="B435" s="1">
        <v>345.76499999999999</v>
      </c>
      <c r="D435" s="4" t="s">
        <v>242</v>
      </c>
      <c r="E435" s="1">
        <v>345.76499999999999</v>
      </c>
      <c r="G435" s="10">
        <f>SUM(E435:INDEX($E$5:$E$1498, F435))</f>
        <v>725457.82449999999</v>
      </c>
      <c r="H435">
        <f t="shared" si="6"/>
        <v>2098</v>
      </c>
    </row>
    <row r="436" spans="1:8" x14ac:dyDescent="0.25">
      <c r="A436" s="4" t="s">
        <v>779</v>
      </c>
      <c r="B436" s="1">
        <v>345.04</v>
      </c>
      <c r="D436" s="4" t="s">
        <v>779</v>
      </c>
      <c r="E436" s="1">
        <v>345.04</v>
      </c>
      <c r="G436" s="10">
        <f>SUM(E436:INDEX($E$5:$E$1498, F436))</f>
        <v>725457.82449999999</v>
      </c>
      <c r="H436">
        <f t="shared" si="6"/>
        <v>2102</v>
      </c>
    </row>
    <row r="437" spans="1:8" x14ac:dyDescent="0.25">
      <c r="A437" s="4" t="s">
        <v>1224</v>
      </c>
      <c r="B437" s="1">
        <v>341.66399999999999</v>
      </c>
      <c r="D437" s="4" t="s">
        <v>1224</v>
      </c>
      <c r="E437" s="1">
        <v>341.66399999999999</v>
      </c>
      <c r="G437" s="10">
        <f>SUM(E437:INDEX($E$5:$E$1498, F437))</f>
        <v>725457.82449999999</v>
      </c>
      <c r="H437">
        <f t="shared" si="6"/>
        <v>2123</v>
      </c>
    </row>
    <row r="438" spans="1:8" x14ac:dyDescent="0.25">
      <c r="A438" s="4" t="s">
        <v>591</v>
      </c>
      <c r="B438" s="1">
        <v>339.93200000000002</v>
      </c>
      <c r="D438" s="4" t="s">
        <v>591</v>
      </c>
      <c r="E438" s="1">
        <v>339.93200000000002</v>
      </c>
      <c r="G438" s="10">
        <f>SUM(E438:INDEX($E$5:$E$1498, F438))</f>
        <v>725457.82449999999</v>
      </c>
      <c r="H438">
        <f t="shared" si="6"/>
        <v>2134</v>
      </c>
    </row>
    <row r="439" spans="1:8" x14ac:dyDescent="0.25">
      <c r="A439" s="4" t="s">
        <v>537</v>
      </c>
      <c r="B439" s="1">
        <v>338.04</v>
      </c>
      <c r="D439" s="4" t="s">
        <v>537</v>
      </c>
      <c r="E439" s="1">
        <v>338.04</v>
      </c>
      <c r="G439" s="10">
        <f>SUM(E439:INDEX($E$5:$E$1498, F439))</f>
        <v>725457.82449999999</v>
      </c>
      <c r="H439">
        <f t="shared" si="6"/>
        <v>2146</v>
      </c>
    </row>
    <row r="440" spans="1:8" x14ac:dyDescent="0.25">
      <c r="A440" s="4" t="s">
        <v>1621</v>
      </c>
      <c r="B440" s="1">
        <v>335.68</v>
      </c>
      <c r="D440" s="4" t="s">
        <v>1621</v>
      </c>
      <c r="E440" s="1">
        <v>335.68</v>
      </c>
      <c r="G440" s="10">
        <f>SUM(E440:INDEX($E$5:$E$1498, F440))</f>
        <v>725457.82449999999</v>
      </c>
      <c r="H440">
        <f t="shared" si="6"/>
        <v>2161</v>
      </c>
    </row>
    <row r="441" spans="1:8" x14ac:dyDescent="0.25">
      <c r="A441" s="4" t="s">
        <v>2534</v>
      </c>
      <c r="B441" s="1">
        <v>335.37</v>
      </c>
      <c r="D441" s="4" t="s">
        <v>2534</v>
      </c>
      <c r="E441" s="1">
        <v>335.37</v>
      </c>
      <c r="G441" s="10">
        <f>SUM(E441:INDEX($E$5:$E$1498, F441))</f>
        <v>725457.82449999999</v>
      </c>
      <c r="H441">
        <f t="shared" si="6"/>
        <v>2163</v>
      </c>
    </row>
    <row r="442" spans="1:8" x14ac:dyDescent="0.25">
      <c r="A442" s="4" t="s">
        <v>89</v>
      </c>
      <c r="B442" s="1">
        <v>335.29999999999995</v>
      </c>
      <c r="D442" s="4" t="s">
        <v>89</v>
      </c>
      <c r="E442" s="1">
        <v>335.29999999999995</v>
      </c>
      <c r="G442" s="10">
        <f>SUM(E442:INDEX($E$5:$E$1498, F442))</f>
        <v>725457.82449999999</v>
      </c>
      <c r="H442">
        <f t="shared" si="6"/>
        <v>2163</v>
      </c>
    </row>
    <row r="443" spans="1:8" x14ac:dyDescent="0.25">
      <c r="A443" s="4" t="s">
        <v>861</v>
      </c>
      <c r="B443" s="1">
        <v>334.76800000000003</v>
      </c>
      <c r="D443" s="4" t="s">
        <v>861</v>
      </c>
      <c r="E443" s="1">
        <v>334.76800000000003</v>
      </c>
      <c r="G443" s="10">
        <f>SUM(E443:INDEX($E$5:$E$1498, F443))</f>
        <v>725457.82449999999</v>
      </c>
      <c r="H443">
        <f t="shared" si="6"/>
        <v>2167</v>
      </c>
    </row>
    <row r="444" spans="1:8" x14ac:dyDescent="0.25">
      <c r="A444" s="4" t="s">
        <v>114</v>
      </c>
      <c r="B444" s="1">
        <v>331.50000000000006</v>
      </c>
      <c r="D444" s="4" t="s">
        <v>114</v>
      </c>
      <c r="E444" s="1">
        <v>331.50000000000006</v>
      </c>
      <c r="G444" s="10">
        <f>SUM(E444:INDEX($E$5:$E$1498, F444))</f>
        <v>725457.82449999999</v>
      </c>
      <c r="H444">
        <f t="shared" si="6"/>
        <v>2188</v>
      </c>
    </row>
    <row r="445" spans="1:8" x14ac:dyDescent="0.25">
      <c r="A445" s="4" t="s">
        <v>931</v>
      </c>
      <c r="B445" s="1">
        <v>329.37600000000003</v>
      </c>
      <c r="D445" s="4" t="s">
        <v>931</v>
      </c>
      <c r="E445" s="1">
        <v>329.37600000000003</v>
      </c>
      <c r="G445" s="10">
        <f>SUM(E445:INDEX($E$5:$E$1498, F445))</f>
        <v>725457.82449999999</v>
      </c>
      <c r="H445">
        <f t="shared" si="6"/>
        <v>2202</v>
      </c>
    </row>
    <row r="446" spans="1:8" x14ac:dyDescent="0.25">
      <c r="A446" s="4" t="s">
        <v>1510</v>
      </c>
      <c r="B446" s="1">
        <v>328.27</v>
      </c>
      <c r="D446" s="4" t="s">
        <v>1510</v>
      </c>
      <c r="E446" s="1">
        <v>328.27</v>
      </c>
      <c r="G446" s="10">
        <f>SUM(E446:INDEX($E$5:$E$1498, F446))</f>
        <v>725457.82449999999</v>
      </c>
      <c r="H446">
        <f t="shared" si="6"/>
        <v>2209</v>
      </c>
    </row>
    <row r="447" spans="1:8" x14ac:dyDescent="0.25">
      <c r="A447" s="4" t="s">
        <v>1486</v>
      </c>
      <c r="B447" s="1">
        <v>327.58000000000004</v>
      </c>
      <c r="D447" s="4" t="s">
        <v>1486</v>
      </c>
      <c r="E447" s="1">
        <v>327.58000000000004</v>
      </c>
      <c r="G447" s="10">
        <f>SUM(E447:INDEX($E$5:$E$1498, F447))</f>
        <v>725457.82449999999</v>
      </c>
      <c r="H447">
        <f t="shared" si="6"/>
        <v>2214</v>
      </c>
    </row>
    <row r="448" spans="1:8" x14ac:dyDescent="0.25">
      <c r="A448" s="4" t="s">
        <v>355</v>
      </c>
      <c r="B448" s="1">
        <v>324.87</v>
      </c>
      <c r="D448" s="4" t="s">
        <v>355</v>
      </c>
      <c r="E448" s="1">
        <v>324.87</v>
      </c>
      <c r="G448" s="10">
        <f>SUM(E448:INDEX($E$5:$E$1498, F448))</f>
        <v>725457.82449999999</v>
      </c>
      <c r="H448">
        <f t="shared" si="6"/>
        <v>2233</v>
      </c>
    </row>
    <row r="449" spans="1:8" x14ac:dyDescent="0.25">
      <c r="A449" s="4" t="s">
        <v>1149</v>
      </c>
      <c r="B449" s="1">
        <v>323.37</v>
      </c>
      <c r="D449" s="4" t="s">
        <v>1149</v>
      </c>
      <c r="E449" s="1">
        <v>323.37</v>
      </c>
      <c r="G449" s="10">
        <f>SUM(E449:INDEX($E$5:$E$1498, F449))</f>
        <v>725457.82449999999</v>
      </c>
      <c r="H449">
        <f t="shared" si="6"/>
        <v>2243</v>
      </c>
    </row>
    <row r="450" spans="1:8" x14ac:dyDescent="0.25">
      <c r="A450" s="4" t="s">
        <v>1598</v>
      </c>
      <c r="B450" s="1">
        <v>322.67700000000002</v>
      </c>
      <c r="D450" s="4" t="s">
        <v>1598</v>
      </c>
      <c r="E450" s="1">
        <v>322.67700000000002</v>
      </c>
      <c r="G450" s="10">
        <f>SUM(E450:INDEX($E$5:$E$1498, F450))</f>
        <v>725457.82449999999</v>
      </c>
      <c r="H450">
        <f t="shared" si="6"/>
        <v>2248</v>
      </c>
    </row>
    <row r="451" spans="1:8" x14ac:dyDescent="0.25">
      <c r="A451" s="4" t="s">
        <v>3031</v>
      </c>
      <c r="B451" s="1">
        <v>319.84000000000003</v>
      </c>
      <c r="D451" s="4" t="s">
        <v>3031</v>
      </c>
      <c r="E451" s="1">
        <v>319.84000000000003</v>
      </c>
      <c r="G451" s="10">
        <f>SUM(E451:INDEX($E$5:$E$1498, F451))</f>
        <v>725457.82449999999</v>
      </c>
      <c r="H451">
        <f t="shared" si="6"/>
        <v>2268</v>
      </c>
    </row>
    <row r="452" spans="1:8" x14ac:dyDescent="0.25">
      <c r="A452" s="4" t="s">
        <v>248</v>
      </c>
      <c r="B452" s="1">
        <v>318.976</v>
      </c>
      <c r="D452" s="4" t="s">
        <v>248</v>
      </c>
      <c r="E452" s="1">
        <v>318.976</v>
      </c>
      <c r="G452" s="10">
        <f>SUM(E452:INDEX($E$5:$E$1498, F452))</f>
        <v>725457.82449999999</v>
      </c>
      <c r="H452">
        <f t="shared" si="6"/>
        <v>2274</v>
      </c>
    </row>
    <row r="453" spans="1:8" x14ac:dyDescent="0.25">
      <c r="A453" s="4" t="s">
        <v>1329</v>
      </c>
      <c r="B453" s="1">
        <v>316.75200000000001</v>
      </c>
      <c r="D453" s="4" t="s">
        <v>1329</v>
      </c>
      <c r="E453" s="1">
        <v>316.75200000000001</v>
      </c>
      <c r="G453" s="10">
        <f>SUM(E453:INDEX($E$5:$E$1498, F453))</f>
        <v>725457.82449999999</v>
      </c>
      <c r="H453">
        <f t="shared" si="6"/>
        <v>2290</v>
      </c>
    </row>
    <row r="454" spans="1:8" x14ac:dyDescent="0.25">
      <c r="A454" s="4" t="s">
        <v>619</v>
      </c>
      <c r="B454" s="1">
        <v>316.75199999999995</v>
      </c>
      <c r="D454" s="4" t="s">
        <v>619</v>
      </c>
      <c r="E454" s="1">
        <v>316.75199999999995</v>
      </c>
      <c r="G454" s="10">
        <f>SUM(E454:INDEX($E$5:$E$1498, F454))</f>
        <v>725457.82449999999</v>
      </c>
      <c r="H454">
        <f t="shared" ref="H454:H517" si="7">INT(G454/E454)</f>
        <v>2290</v>
      </c>
    </row>
    <row r="455" spans="1:8" x14ac:dyDescent="0.25">
      <c r="A455" s="4" t="s">
        <v>2909</v>
      </c>
      <c r="B455" s="1">
        <v>314.60000000000002</v>
      </c>
      <c r="D455" s="4" t="s">
        <v>2909</v>
      </c>
      <c r="E455" s="1">
        <v>314.60000000000002</v>
      </c>
      <c r="G455" s="10">
        <f>SUM(E455:INDEX($E$5:$E$1498, F455))</f>
        <v>725457.82449999999</v>
      </c>
      <c r="H455">
        <f t="shared" si="7"/>
        <v>2305</v>
      </c>
    </row>
    <row r="456" spans="1:8" x14ac:dyDescent="0.25">
      <c r="A456" s="4" t="s">
        <v>2102</v>
      </c>
      <c r="B456" s="1">
        <v>314.54999999999995</v>
      </c>
      <c r="D456" s="4" t="s">
        <v>2102</v>
      </c>
      <c r="E456" s="1">
        <v>314.54999999999995</v>
      </c>
      <c r="G456" s="10">
        <f>SUM(E456:INDEX($E$5:$E$1498, F456))</f>
        <v>725457.82449999999</v>
      </c>
      <c r="H456">
        <f t="shared" si="7"/>
        <v>2306</v>
      </c>
    </row>
    <row r="457" spans="1:8" x14ac:dyDescent="0.25">
      <c r="A457" s="4" t="s">
        <v>1188</v>
      </c>
      <c r="B457" s="1">
        <v>314.35199999999998</v>
      </c>
      <c r="D457" s="4" t="s">
        <v>1188</v>
      </c>
      <c r="E457" s="1">
        <v>314.35199999999998</v>
      </c>
      <c r="G457" s="10">
        <f>SUM(E457:INDEX($E$5:$E$1498, F457))</f>
        <v>725457.82449999999</v>
      </c>
      <c r="H457">
        <f t="shared" si="7"/>
        <v>2307</v>
      </c>
    </row>
    <row r="458" spans="1:8" x14ac:dyDescent="0.25">
      <c r="A458" s="4" t="s">
        <v>2864</v>
      </c>
      <c r="B458" s="1">
        <v>313.536</v>
      </c>
      <c r="D458" s="4" t="s">
        <v>2864</v>
      </c>
      <c r="E458" s="1">
        <v>313.536</v>
      </c>
      <c r="G458" s="10">
        <f>SUM(E458:INDEX($E$5:$E$1498, F458))</f>
        <v>725457.82449999999</v>
      </c>
      <c r="H458">
        <f t="shared" si="7"/>
        <v>2313</v>
      </c>
    </row>
    <row r="459" spans="1:8" x14ac:dyDescent="0.25">
      <c r="A459" s="4" t="s">
        <v>261</v>
      </c>
      <c r="B459" s="1">
        <v>312.66399999999999</v>
      </c>
      <c r="D459" s="4" t="s">
        <v>261</v>
      </c>
      <c r="E459" s="1">
        <v>312.66399999999999</v>
      </c>
      <c r="G459" s="10">
        <f>SUM(E459:INDEX($E$5:$E$1498, F459))</f>
        <v>725457.82449999999</v>
      </c>
      <c r="H459">
        <f t="shared" si="7"/>
        <v>2320</v>
      </c>
    </row>
    <row r="460" spans="1:8" x14ac:dyDescent="0.25">
      <c r="A460" s="4" t="s">
        <v>2886</v>
      </c>
      <c r="B460" s="1">
        <v>312.02999999999997</v>
      </c>
      <c r="D460" s="4" t="s">
        <v>2886</v>
      </c>
      <c r="E460" s="1">
        <v>312.02999999999997</v>
      </c>
      <c r="G460" s="10">
        <f>SUM(E460:INDEX($E$5:$E$1498, F460))</f>
        <v>725457.82449999999</v>
      </c>
      <c r="H460">
        <f t="shared" si="7"/>
        <v>2324</v>
      </c>
    </row>
    <row r="461" spans="1:8" x14ac:dyDescent="0.25">
      <c r="A461" s="4" t="s">
        <v>1514</v>
      </c>
      <c r="B461" s="1">
        <v>311.976</v>
      </c>
      <c r="D461" s="4" t="s">
        <v>1514</v>
      </c>
      <c r="E461" s="1">
        <v>311.976</v>
      </c>
      <c r="G461" s="10">
        <f>SUM(E461:INDEX($E$5:$E$1498, F461))</f>
        <v>725457.82449999999</v>
      </c>
      <c r="H461">
        <f t="shared" si="7"/>
        <v>2325</v>
      </c>
    </row>
    <row r="462" spans="1:8" x14ac:dyDescent="0.25">
      <c r="A462" s="4" t="s">
        <v>1066</v>
      </c>
      <c r="B462" s="1">
        <v>311.14999999999998</v>
      </c>
      <c r="D462" s="4" t="s">
        <v>1066</v>
      </c>
      <c r="E462" s="1">
        <v>311.14999999999998</v>
      </c>
      <c r="G462" s="10">
        <f>SUM(E462:INDEX($E$5:$E$1498, F462))</f>
        <v>725457.82449999999</v>
      </c>
      <c r="H462">
        <f t="shared" si="7"/>
        <v>2331</v>
      </c>
    </row>
    <row r="463" spans="1:8" x14ac:dyDescent="0.25">
      <c r="A463" s="4" t="s">
        <v>2557</v>
      </c>
      <c r="B463" s="1">
        <v>310.44299999999998</v>
      </c>
      <c r="D463" s="4" t="s">
        <v>2557</v>
      </c>
      <c r="E463" s="1">
        <v>310.44299999999998</v>
      </c>
      <c r="G463" s="10">
        <f>SUM(E463:INDEX($E$5:$E$1498, F463))</f>
        <v>725457.82449999999</v>
      </c>
      <c r="H463">
        <f t="shared" si="7"/>
        <v>2336</v>
      </c>
    </row>
    <row r="464" spans="1:8" x14ac:dyDescent="0.25">
      <c r="A464" s="4" t="s">
        <v>2017</v>
      </c>
      <c r="B464" s="1">
        <v>309.57599999999996</v>
      </c>
      <c r="D464" s="4" t="s">
        <v>2017</v>
      </c>
      <c r="E464" s="1">
        <v>309.57599999999996</v>
      </c>
      <c r="G464" s="10">
        <f>SUM(E464:INDEX($E$5:$E$1498, F464))</f>
        <v>725457.82449999999</v>
      </c>
      <c r="H464">
        <f t="shared" si="7"/>
        <v>2343</v>
      </c>
    </row>
    <row r="465" spans="1:8" x14ac:dyDescent="0.25">
      <c r="A465" s="4" t="s">
        <v>1813</v>
      </c>
      <c r="B465" s="1">
        <v>308.15999999999997</v>
      </c>
      <c r="D465" s="4" t="s">
        <v>1813</v>
      </c>
      <c r="E465" s="1">
        <v>308.15999999999997</v>
      </c>
      <c r="G465" s="10">
        <f>SUM(E465:INDEX($E$5:$E$1498, F465))</f>
        <v>725457.82449999999</v>
      </c>
      <c r="H465">
        <f t="shared" si="7"/>
        <v>2354</v>
      </c>
    </row>
    <row r="466" spans="1:8" x14ac:dyDescent="0.25">
      <c r="A466" s="4" t="s">
        <v>762</v>
      </c>
      <c r="B466" s="1">
        <v>307.666</v>
      </c>
      <c r="D466" s="4" t="s">
        <v>762</v>
      </c>
      <c r="E466" s="1">
        <v>307.666</v>
      </c>
      <c r="G466" s="10">
        <f>SUM(E466:INDEX($E$5:$E$1498, F466))</f>
        <v>725457.82449999999</v>
      </c>
      <c r="H466">
        <f t="shared" si="7"/>
        <v>2357</v>
      </c>
    </row>
    <row r="467" spans="1:8" x14ac:dyDescent="0.25">
      <c r="A467" s="4" t="s">
        <v>2708</v>
      </c>
      <c r="B467" s="1">
        <v>307.666</v>
      </c>
      <c r="D467" s="4" t="s">
        <v>2708</v>
      </c>
      <c r="E467" s="1">
        <v>307.666</v>
      </c>
      <c r="G467" s="10">
        <f>SUM(E467:INDEX($E$5:$E$1498, F467))</f>
        <v>725457.82449999999</v>
      </c>
      <c r="H467">
        <f t="shared" si="7"/>
        <v>2357</v>
      </c>
    </row>
    <row r="468" spans="1:8" x14ac:dyDescent="0.25">
      <c r="A468" s="4" t="s">
        <v>29</v>
      </c>
      <c r="B468" s="1">
        <v>305.25</v>
      </c>
      <c r="D468" s="4" t="s">
        <v>29</v>
      </c>
      <c r="E468" s="1">
        <v>305.25</v>
      </c>
      <c r="G468" s="10">
        <f>SUM(E468:INDEX($E$5:$E$1498, F468))</f>
        <v>725457.82449999999</v>
      </c>
      <c r="H468">
        <f t="shared" si="7"/>
        <v>2376</v>
      </c>
    </row>
    <row r="469" spans="1:8" x14ac:dyDescent="0.25">
      <c r="A469" s="4" t="s">
        <v>53</v>
      </c>
      <c r="B469" s="1">
        <v>303.73799999999994</v>
      </c>
      <c r="D469" s="4" t="s">
        <v>53</v>
      </c>
      <c r="E469" s="1">
        <v>303.73799999999994</v>
      </c>
      <c r="G469" s="10">
        <f>SUM(E469:INDEX($E$5:$E$1498, F469))</f>
        <v>725457.82449999999</v>
      </c>
      <c r="H469">
        <f t="shared" si="7"/>
        <v>2388</v>
      </c>
    </row>
    <row r="470" spans="1:8" x14ac:dyDescent="0.25">
      <c r="A470" s="4" t="s">
        <v>1212</v>
      </c>
      <c r="B470" s="1">
        <v>303.52</v>
      </c>
      <c r="D470" s="4" t="s">
        <v>1212</v>
      </c>
      <c r="E470" s="1">
        <v>303.52</v>
      </c>
      <c r="G470" s="10">
        <f>SUM(E470:INDEX($E$5:$E$1498, F470))</f>
        <v>725457.82449999999</v>
      </c>
      <c r="H470">
        <f t="shared" si="7"/>
        <v>2390</v>
      </c>
    </row>
    <row r="471" spans="1:8" x14ac:dyDescent="0.25">
      <c r="A471" s="4" t="s">
        <v>2297</v>
      </c>
      <c r="B471" s="1">
        <v>302.37599999999998</v>
      </c>
      <c r="D471" s="4" t="s">
        <v>2297</v>
      </c>
      <c r="E471" s="1">
        <v>302.37599999999998</v>
      </c>
      <c r="G471" s="10">
        <f>SUM(E471:INDEX($E$5:$E$1498, F471))</f>
        <v>725457.82449999999</v>
      </c>
      <c r="H471">
        <f t="shared" si="7"/>
        <v>2399</v>
      </c>
    </row>
    <row r="472" spans="1:8" x14ac:dyDescent="0.25">
      <c r="A472" s="4" t="s">
        <v>3005</v>
      </c>
      <c r="B472" s="1">
        <v>302.37599999999998</v>
      </c>
      <c r="D472" s="4" t="s">
        <v>3005</v>
      </c>
      <c r="E472" s="1">
        <v>302.37599999999998</v>
      </c>
      <c r="G472" s="10">
        <f>SUM(E472:INDEX($E$5:$E$1498, F472))</f>
        <v>725457.82449999999</v>
      </c>
      <c r="H472">
        <f t="shared" si="7"/>
        <v>2399</v>
      </c>
    </row>
    <row r="473" spans="1:8" x14ac:dyDescent="0.25">
      <c r="A473" s="4" t="s">
        <v>716</v>
      </c>
      <c r="B473" s="1">
        <v>300</v>
      </c>
      <c r="D473" s="4" t="s">
        <v>716</v>
      </c>
      <c r="E473" s="1">
        <v>300</v>
      </c>
      <c r="G473" s="10">
        <f>SUM(E473:INDEX($E$5:$E$1498, F473))</f>
        <v>725457.82449999999</v>
      </c>
      <c r="H473">
        <f t="shared" si="7"/>
        <v>2418</v>
      </c>
    </row>
    <row r="474" spans="1:8" x14ac:dyDescent="0.25">
      <c r="A474" s="4" t="s">
        <v>1010</v>
      </c>
      <c r="B474" s="1">
        <v>299.97000000000003</v>
      </c>
      <c r="D474" s="4" t="s">
        <v>1010</v>
      </c>
      <c r="E474" s="1">
        <v>299.97000000000003</v>
      </c>
      <c r="G474" s="10">
        <f>SUM(E474:INDEX($E$5:$E$1498, F474))</f>
        <v>725457.82449999999</v>
      </c>
      <c r="H474">
        <f t="shared" si="7"/>
        <v>2418</v>
      </c>
    </row>
    <row r="475" spans="1:8" x14ac:dyDescent="0.25">
      <c r="A475" s="4" t="s">
        <v>471</v>
      </c>
      <c r="B475" s="1">
        <v>299.96999999999997</v>
      </c>
      <c r="D475" s="4" t="s">
        <v>471</v>
      </c>
      <c r="E475" s="1">
        <v>299.96999999999997</v>
      </c>
      <c r="G475" s="10">
        <f>SUM(E475:INDEX($E$5:$E$1498, F475))</f>
        <v>725457.82449999999</v>
      </c>
      <c r="H475">
        <f t="shared" si="7"/>
        <v>2418</v>
      </c>
    </row>
    <row r="476" spans="1:8" x14ac:dyDescent="0.25">
      <c r="A476" s="4" t="s">
        <v>47</v>
      </c>
      <c r="B476" s="1">
        <v>299.10000000000002</v>
      </c>
      <c r="D476" s="4" t="s">
        <v>47</v>
      </c>
      <c r="E476" s="1">
        <v>299.10000000000002</v>
      </c>
      <c r="G476" s="10">
        <f>SUM(E476:INDEX($E$5:$E$1498, F476))</f>
        <v>725457.82449999999</v>
      </c>
      <c r="H476">
        <f t="shared" si="7"/>
        <v>2425</v>
      </c>
    </row>
    <row r="477" spans="1:8" x14ac:dyDescent="0.25">
      <c r="A477" s="4" t="s">
        <v>432</v>
      </c>
      <c r="B477" s="1">
        <v>295.92</v>
      </c>
      <c r="D477" s="4" t="s">
        <v>432</v>
      </c>
      <c r="E477" s="1">
        <v>295.92</v>
      </c>
      <c r="G477" s="10">
        <f>SUM(E477:INDEX($E$5:$E$1498, F477))</f>
        <v>725457.82449999999</v>
      </c>
      <c r="H477">
        <f t="shared" si="7"/>
        <v>2451</v>
      </c>
    </row>
    <row r="478" spans="1:8" x14ac:dyDescent="0.25">
      <c r="A478" s="4" t="s">
        <v>1534</v>
      </c>
      <c r="B478" s="1">
        <v>293.64</v>
      </c>
      <c r="D478" s="4" t="s">
        <v>1534</v>
      </c>
      <c r="E478" s="1">
        <v>293.64</v>
      </c>
      <c r="G478" s="10">
        <f>SUM(E478:INDEX($E$5:$E$1498, F478))</f>
        <v>725457.82449999999</v>
      </c>
      <c r="H478">
        <f t="shared" si="7"/>
        <v>2470</v>
      </c>
    </row>
    <row r="479" spans="1:8" x14ac:dyDescent="0.25">
      <c r="A479" s="4" t="s">
        <v>594</v>
      </c>
      <c r="B479" s="1">
        <v>291.8</v>
      </c>
      <c r="D479" s="4" t="s">
        <v>594</v>
      </c>
      <c r="E479" s="1">
        <v>291.8</v>
      </c>
      <c r="G479" s="10">
        <f>SUM(E479:INDEX($E$5:$E$1498, F479))</f>
        <v>725457.82449999999</v>
      </c>
      <c r="H479">
        <f t="shared" si="7"/>
        <v>2486</v>
      </c>
    </row>
    <row r="480" spans="1:8" x14ac:dyDescent="0.25">
      <c r="A480" s="4" t="s">
        <v>1030</v>
      </c>
      <c r="B480" s="1">
        <v>291.27999999999997</v>
      </c>
      <c r="D480" s="4" t="s">
        <v>1030</v>
      </c>
      <c r="E480" s="1">
        <v>291.27999999999997</v>
      </c>
      <c r="G480" s="10">
        <f>SUM(E480:INDEX($E$5:$E$1498, F480))</f>
        <v>725457.82449999999</v>
      </c>
      <c r="H480">
        <f t="shared" si="7"/>
        <v>2490</v>
      </c>
    </row>
    <row r="481" spans="1:8" x14ac:dyDescent="0.25">
      <c r="A481" s="4" t="s">
        <v>838</v>
      </c>
      <c r="B481" s="1">
        <v>290.77999999999997</v>
      </c>
      <c r="D481" s="4" t="s">
        <v>838</v>
      </c>
      <c r="E481" s="1">
        <v>290.77999999999997</v>
      </c>
      <c r="G481" s="10">
        <f>SUM(E481:INDEX($E$5:$E$1498, F481))</f>
        <v>725457.82449999999</v>
      </c>
      <c r="H481">
        <f t="shared" si="7"/>
        <v>2494</v>
      </c>
    </row>
    <row r="482" spans="1:8" x14ac:dyDescent="0.25">
      <c r="A482" s="4" t="s">
        <v>710</v>
      </c>
      <c r="B482" s="1">
        <v>290.666</v>
      </c>
      <c r="D482" s="4" t="s">
        <v>710</v>
      </c>
      <c r="E482" s="1">
        <v>290.666</v>
      </c>
      <c r="G482" s="10">
        <f>SUM(E482:INDEX($E$5:$E$1498, F482))</f>
        <v>725457.82449999999</v>
      </c>
      <c r="H482">
        <f t="shared" si="7"/>
        <v>2495</v>
      </c>
    </row>
    <row r="483" spans="1:8" x14ac:dyDescent="0.25">
      <c r="A483" s="4" t="s">
        <v>1402</v>
      </c>
      <c r="B483" s="1">
        <v>287.96800000000002</v>
      </c>
      <c r="D483" s="4" t="s">
        <v>1402</v>
      </c>
      <c r="E483" s="1">
        <v>287.96800000000002</v>
      </c>
      <c r="G483" s="10">
        <f>SUM(E483:INDEX($E$5:$E$1498, F483))</f>
        <v>725457.82449999999</v>
      </c>
      <c r="H483">
        <f t="shared" si="7"/>
        <v>2519</v>
      </c>
    </row>
    <row r="484" spans="1:8" x14ac:dyDescent="0.25">
      <c r="A484" s="4" t="s">
        <v>2184</v>
      </c>
      <c r="B484" s="1">
        <v>287.88</v>
      </c>
      <c r="D484" s="4" t="s">
        <v>2184</v>
      </c>
      <c r="E484" s="1">
        <v>287.88</v>
      </c>
      <c r="G484" s="10">
        <f>SUM(E484:INDEX($E$5:$E$1498, F484))</f>
        <v>725457.82449999999</v>
      </c>
      <c r="H484">
        <f t="shared" si="7"/>
        <v>2520</v>
      </c>
    </row>
    <row r="485" spans="1:8" x14ac:dyDescent="0.25">
      <c r="A485" s="4" t="s">
        <v>2662</v>
      </c>
      <c r="B485" s="1">
        <v>286.86</v>
      </c>
      <c r="D485" s="4" t="s">
        <v>2662</v>
      </c>
      <c r="E485" s="1">
        <v>286.86</v>
      </c>
      <c r="G485" s="10">
        <f>SUM(E485:INDEX($E$5:$E$1498, F485))</f>
        <v>725457.82449999999</v>
      </c>
      <c r="H485">
        <f t="shared" si="7"/>
        <v>2528</v>
      </c>
    </row>
    <row r="486" spans="1:8" x14ac:dyDescent="0.25">
      <c r="A486" s="4" t="s">
        <v>2782</v>
      </c>
      <c r="B486" s="1">
        <v>286.85000000000002</v>
      </c>
      <c r="D486" s="4" t="s">
        <v>2782</v>
      </c>
      <c r="E486" s="1">
        <v>286.85000000000002</v>
      </c>
      <c r="G486" s="10">
        <f>SUM(E486:INDEX($E$5:$E$1498, F486))</f>
        <v>725457.82449999999</v>
      </c>
      <c r="H486">
        <f t="shared" si="7"/>
        <v>2529</v>
      </c>
    </row>
    <row r="487" spans="1:8" x14ac:dyDescent="0.25">
      <c r="A487" s="4" t="s">
        <v>842</v>
      </c>
      <c r="B487" s="1">
        <v>286.20799999999997</v>
      </c>
      <c r="D487" s="4" t="s">
        <v>842</v>
      </c>
      <c r="E487" s="1">
        <v>286.20799999999997</v>
      </c>
      <c r="G487" s="10">
        <f>SUM(E487:INDEX($E$5:$E$1498, F487))</f>
        <v>725457.82449999999</v>
      </c>
      <c r="H487">
        <f t="shared" si="7"/>
        <v>2534</v>
      </c>
    </row>
    <row r="488" spans="1:8" x14ac:dyDescent="0.25">
      <c r="A488" s="4" t="s">
        <v>73</v>
      </c>
      <c r="B488" s="1">
        <v>284.98400000000004</v>
      </c>
      <c r="D488" s="4" t="s">
        <v>73</v>
      </c>
      <c r="E488" s="1">
        <v>284.98400000000004</v>
      </c>
      <c r="G488" s="10">
        <f>SUM(E488:INDEX($E$5:$E$1498, F488))</f>
        <v>725457.82449999999</v>
      </c>
      <c r="H488">
        <f t="shared" si="7"/>
        <v>2545</v>
      </c>
    </row>
    <row r="489" spans="1:8" x14ac:dyDescent="0.25">
      <c r="A489" s="4" t="s">
        <v>1363</v>
      </c>
      <c r="B489" s="1">
        <v>283.92</v>
      </c>
      <c r="D489" s="4" t="s">
        <v>1363</v>
      </c>
      <c r="E489" s="1">
        <v>283.92</v>
      </c>
      <c r="G489" s="10">
        <f>SUM(E489:INDEX($E$5:$E$1498, F489))</f>
        <v>725457.82449999999</v>
      </c>
      <c r="H489">
        <f t="shared" si="7"/>
        <v>2555</v>
      </c>
    </row>
    <row r="490" spans="1:8" x14ac:dyDescent="0.25">
      <c r="A490" s="4" t="s">
        <v>3046</v>
      </c>
      <c r="B490" s="1">
        <v>282.83999999999997</v>
      </c>
      <c r="D490" s="4" t="s">
        <v>3046</v>
      </c>
      <c r="E490" s="1">
        <v>282.83999999999997</v>
      </c>
      <c r="G490" s="10">
        <f>SUM(E490:INDEX($E$5:$E$1498, F490))</f>
        <v>725457.82449999999</v>
      </c>
      <c r="H490">
        <f t="shared" si="7"/>
        <v>2564</v>
      </c>
    </row>
    <row r="491" spans="1:8" x14ac:dyDescent="0.25">
      <c r="A491" s="4" t="s">
        <v>428</v>
      </c>
      <c r="B491" s="1">
        <v>280.99799999999999</v>
      </c>
      <c r="D491" s="4" t="s">
        <v>428</v>
      </c>
      <c r="E491" s="1">
        <v>280.99799999999999</v>
      </c>
      <c r="G491" s="10">
        <f>SUM(E491:INDEX($E$5:$E$1498, F491))</f>
        <v>725457.82449999999</v>
      </c>
      <c r="H491">
        <f t="shared" si="7"/>
        <v>2581</v>
      </c>
    </row>
    <row r="492" spans="1:8" x14ac:dyDescent="0.25">
      <c r="A492" s="4" t="s">
        <v>1743</v>
      </c>
      <c r="B492" s="1">
        <v>279.92</v>
      </c>
      <c r="D492" s="4" t="s">
        <v>1743</v>
      </c>
      <c r="E492" s="1">
        <v>279.92</v>
      </c>
      <c r="G492" s="10">
        <f>SUM(E492:INDEX($E$5:$E$1498, F492))</f>
        <v>725457.82449999999</v>
      </c>
      <c r="H492">
        <f t="shared" si="7"/>
        <v>2591</v>
      </c>
    </row>
    <row r="493" spans="1:8" x14ac:dyDescent="0.25">
      <c r="A493" s="4" t="s">
        <v>197</v>
      </c>
      <c r="B493" s="1">
        <v>279.89999999999998</v>
      </c>
      <c r="D493" s="4" t="s">
        <v>197</v>
      </c>
      <c r="E493" s="1">
        <v>279.89999999999998</v>
      </c>
      <c r="G493" s="10">
        <f>SUM(E493:INDEX($E$5:$E$1498, F493))</f>
        <v>725457.82449999999</v>
      </c>
      <c r="H493">
        <f t="shared" si="7"/>
        <v>2591</v>
      </c>
    </row>
    <row r="494" spans="1:8" x14ac:dyDescent="0.25">
      <c r="A494" s="4" t="s">
        <v>933</v>
      </c>
      <c r="B494" s="1">
        <v>279.726</v>
      </c>
      <c r="D494" s="4" t="s">
        <v>933</v>
      </c>
      <c r="E494" s="1">
        <v>279.726</v>
      </c>
      <c r="G494" s="10">
        <f>SUM(E494:INDEX($E$5:$E$1498, F494))</f>
        <v>725457.82449999999</v>
      </c>
      <c r="H494">
        <f t="shared" si="7"/>
        <v>2593</v>
      </c>
    </row>
    <row r="495" spans="1:8" x14ac:dyDescent="0.25">
      <c r="A495" s="4" t="s">
        <v>202</v>
      </c>
      <c r="B495" s="1">
        <v>279.72000000000003</v>
      </c>
      <c r="D495" s="4" t="s">
        <v>202</v>
      </c>
      <c r="E495" s="1">
        <v>279.72000000000003</v>
      </c>
      <c r="G495" s="10">
        <f>SUM(E495:INDEX($E$5:$E$1498, F495))</f>
        <v>725457.82449999999</v>
      </c>
      <c r="H495">
        <f t="shared" si="7"/>
        <v>2593</v>
      </c>
    </row>
    <row r="496" spans="1:8" x14ac:dyDescent="0.25">
      <c r="A496" s="4" t="s">
        <v>133</v>
      </c>
      <c r="B496" s="1">
        <v>279.64999999999998</v>
      </c>
      <c r="D496" s="4" t="s">
        <v>133</v>
      </c>
      <c r="E496" s="1">
        <v>279.64999999999998</v>
      </c>
      <c r="G496" s="10">
        <f>SUM(E496:INDEX($E$5:$E$1498, F496))</f>
        <v>725457.82449999999</v>
      </c>
      <c r="H496">
        <f t="shared" si="7"/>
        <v>2594</v>
      </c>
    </row>
    <row r="497" spans="1:8" x14ac:dyDescent="0.25">
      <c r="A497" s="4" t="s">
        <v>1129</v>
      </c>
      <c r="B497" s="1">
        <v>279.32800000000003</v>
      </c>
      <c r="D497" s="4" t="s">
        <v>1129</v>
      </c>
      <c r="E497" s="1">
        <v>279.32800000000003</v>
      </c>
      <c r="G497" s="10">
        <f>SUM(E497:INDEX($E$5:$E$1498, F497))</f>
        <v>725457.82449999999</v>
      </c>
      <c r="H497">
        <f t="shared" si="7"/>
        <v>2597</v>
      </c>
    </row>
    <row r="498" spans="1:8" x14ac:dyDescent="0.25">
      <c r="A498" s="4" t="s">
        <v>1017</v>
      </c>
      <c r="B498" s="1">
        <v>278.88</v>
      </c>
      <c r="D498" s="4" t="s">
        <v>1017</v>
      </c>
      <c r="E498" s="1">
        <v>278.88</v>
      </c>
      <c r="G498" s="10">
        <f>SUM(E498:INDEX($E$5:$E$1498, F498))</f>
        <v>725457.82449999999</v>
      </c>
      <c r="H498">
        <f t="shared" si="7"/>
        <v>2601</v>
      </c>
    </row>
    <row r="499" spans="1:8" x14ac:dyDescent="0.25">
      <c r="A499" s="4" t="s">
        <v>448</v>
      </c>
      <c r="B499" s="1">
        <v>278.82</v>
      </c>
      <c r="D499" s="4" t="s">
        <v>448</v>
      </c>
      <c r="E499" s="1">
        <v>278.82</v>
      </c>
      <c r="G499" s="10">
        <f>SUM(E499:INDEX($E$5:$E$1498, F499))</f>
        <v>725457.82449999999</v>
      </c>
      <c r="H499">
        <f t="shared" si="7"/>
        <v>2601</v>
      </c>
    </row>
    <row r="500" spans="1:8" x14ac:dyDescent="0.25">
      <c r="A500" s="4" t="s">
        <v>743</v>
      </c>
      <c r="B500" s="1">
        <v>278.08000000000004</v>
      </c>
      <c r="D500" s="4" t="s">
        <v>743</v>
      </c>
      <c r="E500" s="1">
        <v>278.08000000000004</v>
      </c>
      <c r="G500" s="10">
        <f>SUM(E500:INDEX($E$5:$E$1498, F500))</f>
        <v>725457.82449999999</v>
      </c>
      <c r="H500">
        <f t="shared" si="7"/>
        <v>2608</v>
      </c>
    </row>
    <row r="501" spans="1:8" x14ac:dyDescent="0.25">
      <c r="A501" s="4" t="s">
        <v>2243</v>
      </c>
      <c r="B501" s="1">
        <v>277.5</v>
      </c>
      <c r="D501" s="4" t="s">
        <v>2243</v>
      </c>
      <c r="E501" s="1">
        <v>277.5</v>
      </c>
      <c r="G501" s="10">
        <f>SUM(E501:INDEX($E$5:$E$1498, F501))</f>
        <v>725457.82449999999</v>
      </c>
      <c r="H501">
        <f t="shared" si="7"/>
        <v>2614</v>
      </c>
    </row>
    <row r="502" spans="1:8" x14ac:dyDescent="0.25">
      <c r="A502" s="4" t="s">
        <v>2574</v>
      </c>
      <c r="B502" s="1">
        <v>276.69</v>
      </c>
      <c r="D502" s="4" t="s">
        <v>2574</v>
      </c>
      <c r="E502" s="1">
        <v>276.69</v>
      </c>
      <c r="G502" s="10">
        <f>SUM(E502:INDEX($E$5:$E$1498, F502))</f>
        <v>725457.82449999999</v>
      </c>
      <c r="H502">
        <f t="shared" si="7"/>
        <v>2621</v>
      </c>
    </row>
    <row r="503" spans="1:8" x14ac:dyDescent="0.25">
      <c r="A503" s="4" t="s">
        <v>2882</v>
      </c>
      <c r="B503" s="1">
        <v>276.27999999999997</v>
      </c>
      <c r="D503" s="4" t="s">
        <v>2882</v>
      </c>
      <c r="E503" s="1">
        <v>276.27999999999997</v>
      </c>
      <c r="G503" s="10">
        <f>SUM(E503:INDEX($E$5:$E$1498, F503))</f>
        <v>725457.82449999999</v>
      </c>
      <c r="H503">
        <f t="shared" si="7"/>
        <v>2625</v>
      </c>
    </row>
    <row r="504" spans="1:8" x14ac:dyDescent="0.25">
      <c r="A504" s="4" t="s">
        <v>2114</v>
      </c>
      <c r="B504" s="1">
        <v>275.88</v>
      </c>
      <c r="D504" s="4" t="s">
        <v>2114</v>
      </c>
      <c r="E504" s="1">
        <v>275.88</v>
      </c>
      <c r="G504" s="10">
        <f>SUM(E504:INDEX($E$5:$E$1498, F504))</f>
        <v>725457.82449999999</v>
      </c>
      <c r="H504">
        <f t="shared" si="7"/>
        <v>2629</v>
      </c>
    </row>
    <row r="505" spans="1:8" x14ac:dyDescent="0.25">
      <c r="A505" s="4" t="s">
        <v>287</v>
      </c>
      <c r="B505" s="1">
        <v>275.52</v>
      </c>
      <c r="D505" s="4" t="s">
        <v>287</v>
      </c>
      <c r="E505" s="1">
        <v>275.52</v>
      </c>
      <c r="G505" s="10">
        <f>SUM(E505:INDEX($E$5:$E$1498, F505))</f>
        <v>725457.82449999999</v>
      </c>
      <c r="H505">
        <f t="shared" si="7"/>
        <v>2633</v>
      </c>
    </row>
    <row r="506" spans="1:8" x14ac:dyDescent="0.25">
      <c r="A506" s="4" t="s">
        <v>1237</v>
      </c>
      <c r="B506" s="1">
        <v>275.49</v>
      </c>
      <c r="D506" s="4" t="s">
        <v>1237</v>
      </c>
      <c r="E506" s="1">
        <v>275.49</v>
      </c>
      <c r="G506" s="10">
        <f>SUM(E506:INDEX($E$5:$E$1498, F506))</f>
        <v>725457.82449999999</v>
      </c>
      <c r="H506">
        <f t="shared" si="7"/>
        <v>2633</v>
      </c>
    </row>
    <row r="507" spans="1:8" x14ac:dyDescent="0.25">
      <c r="A507" s="4" t="s">
        <v>308</v>
      </c>
      <c r="B507" s="1">
        <v>274.03200000000004</v>
      </c>
      <c r="D507" s="4" t="s">
        <v>308</v>
      </c>
      <c r="E507" s="1">
        <v>274.03200000000004</v>
      </c>
      <c r="G507" s="10">
        <f>SUM(E507:INDEX($E$5:$E$1498, F507))</f>
        <v>725457.82449999999</v>
      </c>
      <c r="H507">
        <f t="shared" si="7"/>
        <v>2647</v>
      </c>
    </row>
    <row r="508" spans="1:8" x14ac:dyDescent="0.25">
      <c r="A508" s="4" t="s">
        <v>2511</v>
      </c>
      <c r="B508" s="1">
        <v>273.666</v>
      </c>
      <c r="D508" s="4" t="s">
        <v>2511</v>
      </c>
      <c r="E508" s="1">
        <v>273.666</v>
      </c>
      <c r="G508" s="10">
        <f>SUM(E508:INDEX($E$5:$E$1498, F508))</f>
        <v>725457.82449999999</v>
      </c>
      <c r="H508">
        <f t="shared" si="7"/>
        <v>2650</v>
      </c>
    </row>
    <row r="509" spans="1:8" x14ac:dyDescent="0.25">
      <c r="A509" s="4" t="s">
        <v>3123</v>
      </c>
      <c r="B509" s="1">
        <v>273.56799999999998</v>
      </c>
      <c r="D509" s="4" t="s">
        <v>3123</v>
      </c>
      <c r="E509" s="1">
        <v>273.56799999999998</v>
      </c>
      <c r="G509" s="10">
        <f>SUM(E509:INDEX($E$5:$E$1498, F509))</f>
        <v>725457.82449999999</v>
      </c>
      <c r="H509">
        <f t="shared" si="7"/>
        <v>2651</v>
      </c>
    </row>
    <row r="510" spans="1:8" x14ac:dyDescent="0.25">
      <c r="A510" s="4" t="s">
        <v>457</v>
      </c>
      <c r="B510" s="1">
        <v>273.096</v>
      </c>
      <c r="D510" s="4" t="s">
        <v>457</v>
      </c>
      <c r="E510" s="1">
        <v>273.096</v>
      </c>
      <c r="G510" s="10">
        <f>SUM(E510:INDEX($E$5:$E$1498, F510))</f>
        <v>725457.82449999999</v>
      </c>
      <c r="H510">
        <f t="shared" si="7"/>
        <v>2656</v>
      </c>
    </row>
    <row r="511" spans="1:8" x14ac:dyDescent="0.25">
      <c r="A511" s="4" t="s">
        <v>803</v>
      </c>
      <c r="B511" s="1">
        <v>272.84800000000001</v>
      </c>
      <c r="D511" s="4" t="s">
        <v>803</v>
      </c>
      <c r="E511" s="1">
        <v>272.84800000000001</v>
      </c>
      <c r="G511" s="10">
        <f>SUM(E511:INDEX($E$5:$E$1498, F511))</f>
        <v>725457.82449999999</v>
      </c>
      <c r="H511">
        <f t="shared" si="7"/>
        <v>2658</v>
      </c>
    </row>
    <row r="512" spans="1:8" x14ac:dyDescent="0.25">
      <c r="A512" s="4" t="s">
        <v>835</v>
      </c>
      <c r="B512" s="1">
        <v>271.99200000000002</v>
      </c>
      <c r="D512" s="4" t="s">
        <v>835</v>
      </c>
      <c r="E512" s="1">
        <v>271.99200000000002</v>
      </c>
      <c r="G512" s="10">
        <f>SUM(E512:INDEX($E$5:$E$1498, F512))</f>
        <v>725457.82449999999</v>
      </c>
      <c r="H512">
        <f t="shared" si="7"/>
        <v>2667</v>
      </c>
    </row>
    <row r="513" spans="1:8" x14ac:dyDescent="0.25">
      <c r="A513" s="4" t="s">
        <v>3126</v>
      </c>
      <c r="B513" s="1">
        <v>271.95999999999998</v>
      </c>
      <c r="D513" s="4" t="s">
        <v>3126</v>
      </c>
      <c r="E513" s="1">
        <v>271.95999999999998</v>
      </c>
      <c r="G513" s="10">
        <f>SUM(E513:INDEX($E$5:$E$1498, F513))</f>
        <v>725457.82449999999</v>
      </c>
      <c r="H513">
        <f t="shared" si="7"/>
        <v>2667</v>
      </c>
    </row>
    <row r="514" spans="1:8" x14ac:dyDescent="0.25">
      <c r="A514" s="4" t="s">
        <v>2377</v>
      </c>
      <c r="B514" s="1">
        <v>269.97000000000003</v>
      </c>
      <c r="D514" s="4" t="s">
        <v>2377</v>
      </c>
      <c r="E514" s="1">
        <v>269.97000000000003</v>
      </c>
      <c r="G514" s="10">
        <f>SUM(E514:INDEX($E$5:$E$1498, F514))</f>
        <v>725457.82449999999</v>
      </c>
      <c r="H514">
        <f t="shared" si="7"/>
        <v>2687</v>
      </c>
    </row>
    <row r="515" spans="1:8" x14ac:dyDescent="0.25">
      <c r="A515" s="4" t="s">
        <v>1800</v>
      </c>
      <c r="B515" s="1">
        <v>263.95999999999998</v>
      </c>
      <c r="D515" s="4" t="s">
        <v>1800</v>
      </c>
      <c r="E515" s="1">
        <v>263.95999999999998</v>
      </c>
      <c r="G515" s="10">
        <f>SUM(E515:INDEX($E$5:$E$1498, F515))</f>
        <v>725457.82449999999</v>
      </c>
      <c r="H515">
        <f t="shared" si="7"/>
        <v>2748</v>
      </c>
    </row>
    <row r="516" spans="1:8" x14ac:dyDescent="0.25">
      <c r="A516" s="4" t="s">
        <v>580</v>
      </c>
      <c r="B516" s="1">
        <v>263.88</v>
      </c>
      <c r="D516" s="4" t="s">
        <v>580</v>
      </c>
      <c r="E516" s="1">
        <v>263.88</v>
      </c>
      <c r="G516" s="10">
        <f>SUM(E516:INDEX($E$5:$E$1498, F516))</f>
        <v>725457.82449999999</v>
      </c>
      <c r="H516">
        <f t="shared" si="7"/>
        <v>2749</v>
      </c>
    </row>
    <row r="517" spans="1:8" x14ac:dyDescent="0.25">
      <c r="A517" s="4" t="s">
        <v>1376</v>
      </c>
      <c r="B517" s="1">
        <v>263.2</v>
      </c>
      <c r="D517" s="4" t="s">
        <v>1376</v>
      </c>
      <c r="E517" s="1">
        <v>263.2</v>
      </c>
      <c r="G517" s="10">
        <f>SUM(E517:INDEX($E$5:$E$1498, F517))</f>
        <v>725457.82449999999</v>
      </c>
      <c r="H517">
        <f t="shared" si="7"/>
        <v>2756</v>
      </c>
    </row>
    <row r="518" spans="1:8" x14ac:dyDescent="0.25">
      <c r="A518" s="4" t="s">
        <v>863</v>
      </c>
      <c r="B518" s="1">
        <v>262.62599999999998</v>
      </c>
      <c r="D518" s="4" t="s">
        <v>863</v>
      </c>
      <c r="E518" s="1">
        <v>262.62599999999998</v>
      </c>
      <c r="G518" s="10">
        <f>SUM(E518:INDEX($E$5:$E$1498, F518))</f>
        <v>725457.82449999999</v>
      </c>
      <c r="H518">
        <f t="shared" ref="H518:H581" si="8">INT(G518/E518)</f>
        <v>2762</v>
      </c>
    </row>
    <row r="519" spans="1:8" x14ac:dyDescent="0.25">
      <c r="A519" s="4" t="s">
        <v>459</v>
      </c>
      <c r="B519" s="1">
        <v>258.75</v>
      </c>
      <c r="D519" s="4" t="s">
        <v>459</v>
      </c>
      <c r="E519" s="1">
        <v>258.75</v>
      </c>
      <c r="G519" s="10">
        <f>SUM(E519:INDEX($E$5:$E$1498, F519))</f>
        <v>725457.82449999999</v>
      </c>
      <c r="H519">
        <f t="shared" si="8"/>
        <v>2803</v>
      </c>
    </row>
    <row r="520" spans="1:8" x14ac:dyDescent="0.25">
      <c r="A520" s="4" t="s">
        <v>392</v>
      </c>
      <c r="B520" s="1">
        <v>257.55399999999997</v>
      </c>
      <c r="D520" s="4" t="s">
        <v>392</v>
      </c>
      <c r="E520" s="1">
        <v>257.55399999999997</v>
      </c>
      <c r="G520" s="10">
        <f>SUM(E520:INDEX($E$5:$E$1498, F520))</f>
        <v>725457.82449999999</v>
      </c>
      <c r="H520">
        <f t="shared" si="8"/>
        <v>2816</v>
      </c>
    </row>
    <row r="521" spans="1:8" x14ac:dyDescent="0.25">
      <c r="A521" s="4" t="s">
        <v>584</v>
      </c>
      <c r="B521" s="1">
        <v>257.54399999999998</v>
      </c>
      <c r="D521" s="4" t="s">
        <v>584</v>
      </c>
      <c r="E521" s="1">
        <v>257.54399999999998</v>
      </c>
      <c r="G521" s="10">
        <f>SUM(E521:INDEX($E$5:$E$1498, F521))</f>
        <v>725457.82449999999</v>
      </c>
      <c r="H521">
        <f t="shared" si="8"/>
        <v>2816</v>
      </c>
    </row>
    <row r="522" spans="1:8" x14ac:dyDescent="0.25">
      <c r="A522" s="4" t="s">
        <v>1536</v>
      </c>
      <c r="B522" s="1">
        <v>257.49900000000002</v>
      </c>
      <c r="D522" s="4" t="s">
        <v>1536</v>
      </c>
      <c r="E522" s="1">
        <v>257.49900000000002</v>
      </c>
      <c r="G522" s="10">
        <f>SUM(E522:INDEX($E$5:$E$1498, F522))</f>
        <v>725457.82449999999</v>
      </c>
      <c r="H522">
        <f t="shared" si="8"/>
        <v>2817</v>
      </c>
    </row>
    <row r="523" spans="1:8" x14ac:dyDescent="0.25">
      <c r="A523" s="4" t="s">
        <v>2971</v>
      </c>
      <c r="B523" s="1">
        <v>255.85</v>
      </c>
      <c r="D523" s="4" t="s">
        <v>2971</v>
      </c>
      <c r="E523" s="1">
        <v>255.85</v>
      </c>
      <c r="G523" s="10">
        <f>SUM(E523:INDEX($E$5:$E$1498, F523))</f>
        <v>725457.82449999999</v>
      </c>
      <c r="H523">
        <f t="shared" si="8"/>
        <v>2835</v>
      </c>
    </row>
    <row r="524" spans="1:8" x14ac:dyDescent="0.25">
      <c r="A524" s="4" t="s">
        <v>1225</v>
      </c>
      <c r="B524" s="1">
        <v>255.52800000000002</v>
      </c>
      <c r="D524" s="4" t="s">
        <v>1225</v>
      </c>
      <c r="E524" s="1">
        <v>255.52800000000002</v>
      </c>
      <c r="G524" s="10">
        <f>SUM(E524:INDEX($E$5:$E$1498, F524))</f>
        <v>725457.82449999999</v>
      </c>
      <c r="H524">
        <f t="shared" si="8"/>
        <v>2839</v>
      </c>
    </row>
    <row r="525" spans="1:8" x14ac:dyDescent="0.25">
      <c r="A525" s="4" t="s">
        <v>829</v>
      </c>
      <c r="B525" s="1">
        <v>255.208</v>
      </c>
      <c r="D525" s="4" t="s">
        <v>829</v>
      </c>
      <c r="E525" s="1">
        <v>255.208</v>
      </c>
      <c r="G525" s="10">
        <f>SUM(E525:INDEX($E$5:$E$1498, F525))</f>
        <v>725457.82449999999</v>
      </c>
      <c r="H525">
        <f t="shared" si="8"/>
        <v>2842</v>
      </c>
    </row>
    <row r="526" spans="1:8" x14ac:dyDescent="0.25">
      <c r="A526" s="4" t="s">
        <v>304</v>
      </c>
      <c r="B526" s="1">
        <v>254.35200000000003</v>
      </c>
      <c r="D526" s="4" t="s">
        <v>304</v>
      </c>
      <c r="E526" s="1">
        <v>254.35200000000003</v>
      </c>
      <c r="G526" s="10">
        <f>SUM(E526:INDEX($E$5:$E$1498, F526))</f>
        <v>725457.82449999999</v>
      </c>
      <c r="H526">
        <f t="shared" si="8"/>
        <v>2852</v>
      </c>
    </row>
    <row r="527" spans="1:8" x14ac:dyDescent="0.25">
      <c r="A527" s="4" t="s">
        <v>1643</v>
      </c>
      <c r="B527" s="1">
        <v>253.17599999999999</v>
      </c>
      <c r="D527" s="4" t="s">
        <v>1643</v>
      </c>
      <c r="E527" s="1">
        <v>253.17599999999999</v>
      </c>
      <c r="G527" s="10">
        <f>SUM(E527:INDEX($E$5:$E$1498, F527))</f>
        <v>725457.82449999999</v>
      </c>
      <c r="H527">
        <f t="shared" si="8"/>
        <v>2865</v>
      </c>
    </row>
    <row r="528" spans="1:8" x14ac:dyDescent="0.25">
      <c r="A528" s="4" t="s">
        <v>2752</v>
      </c>
      <c r="B528" s="1">
        <v>251.76</v>
      </c>
      <c r="D528" s="4" t="s">
        <v>2752</v>
      </c>
      <c r="E528" s="1">
        <v>251.76</v>
      </c>
      <c r="G528" s="10">
        <f>SUM(E528:INDEX($E$5:$E$1498, F528))</f>
        <v>725457.82449999999</v>
      </c>
      <c r="H528">
        <f t="shared" si="8"/>
        <v>2881</v>
      </c>
    </row>
    <row r="529" spans="1:8" x14ac:dyDescent="0.25">
      <c r="A529" s="4" t="s">
        <v>617</v>
      </c>
      <c r="B529" s="1">
        <v>250.27199999999999</v>
      </c>
      <c r="D529" s="4" t="s">
        <v>617</v>
      </c>
      <c r="E529" s="1">
        <v>250.27199999999999</v>
      </c>
      <c r="G529" s="10">
        <f>SUM(E529:INDEX($E$5:$E$1498, F529))</f>
        <v>725457.82449999999</v>
      </c>
      <c r="H529">
        <f t="shared" si="8"/>
        <v>2898</v>
      </c>
    </row>
    <row r="530" spans="1:8" x14ac:dyDescent="0.25">
      <c r="A530" s="4" t="s">
        <v>1766</v>
      </c>
      <c r="B530" s="1">
        <v>248.80799999999996</v>
      </c>
      <c r="D530" s="4" t="s">
        <v>1766</v>
      </c>
      <c r="E530" s="1">
        <v>248.80799999999996</v>
      </c>
      <c r="G530" s="10">
        <f>SUM(E530:INDEX($E$5:$E$1498, F530))</f>
        <v>725457.82449999999</v>
      </c>
      <c r="H530">
        <f t="shared" si="8"/>
        <v>2915</v>
      </c>
    </row>
    <row r="531" spans="1:8" x14ac:dyDescent="0.25">
      <c r="A531" s="4" t="s">
        <v>2008</v>
      </c>
      <c r="B531" s="1">
        <v>248.78399999999999</v>
      </c>
      <c r="D531" s="4" t="s">
        <v>2008</v>
      </c>
      <c r="E531" s="1">
        <v>248.78399999999999</v>
      </c>
      <c r="G531" s="10">
        <f>SUM(E531:INDEX($E$5:$E$1498, F531))</f>
        <v>725457.82449999999</v>
      </c>
      <c r="H531">
        <f t="shared" si="8"/>
        <v>2916</v>
      </c>
    </row>
    <row r="532" spans="1:8" x14ac:dyDescent="0.25">
      <c r="A532" s="4" t="s">
        <v>519</v>
      </c>
      <c r="B532" s="1">
        <v>248.12400000000002</v>
      </c>
      <c r="D532" s="4" t="s">
        <v>519</v>
      </c>
      <c r="E532" s="1">
        <v>248.12400000000002</v>
      </c>
      <c r="G532" s="10">
        <f>SUM(E532:INDEX($E$5:$E$1498, F532))</f>
        <v>725457.82449999999</v>
      </c>
      <c r="H532">
        <f t="shared" si="8"/>
        <v>2923</v>
      </c>
    </row>
    <row r="533" spans="1:8" x14ac:dyDescent="0.25">
      <c r="A533" s="4" t="s">
        <v>1087</v>
      </c>
      <c r="B533" s="1">
        <v>246.16800000000001</v>
      </c>
      <c r="D533" s="4" t="s">
        <v>1087</v>
      </c>
      <c r="E533" s="1">
        <v>246.16800000000001</v>
      </c>
      <c r="G533" s="10">
        <f>SUM(E533:INDEX($E$5:$E$1498, F533))</f>
        <v>725457.82449999999</v>
      </c>
      <c r="H533">
        <f t="shared" si="8"/>
        <v>2947</v>
      </c>
    </row>
    <row r="534" spans="1:8" x14ac:dyDescent="0.25">
      <c r="A534" s="4" t="s">
        <v>546</v>
      </c>
      <c r="B534" s="1">
        <v>245.82</v>
      </c>
      <c r="D534" s="4" t="s">
        <v>546</v>
      </c>
      <c r="E534" s="1">
        <v>245.82</v>
      </c>
      <c r="G534" s="10">
        <f>SUM(E534:INDEX($E$5:$E$1498, F534))</f>
        <v>725457.82449999999</v>
      </c>
      <c r="H534">
        <f t="shared" si="8"/>
        <v>2951</v>
      </c>
    </row>
    <row r="535" spans="1:8" x14ac:dyDescent="0.25">
      <c r="A535" s="4" t="s">
        <v>515</v>
      </c>
      <c r="B535" s="1">
        <v>245.358</v>
      </c>
      <c r="D535" s="4" t="s">
        <v>515</v>
      </c>
      <c r="E535" s="1">
        <v>245.358</v>
      </c>
      <c r="G535" s="10">
        <f>SUM(E535:INDEX($E$5:$E$1498, F535))</f>
        <v>725457.82449999999</v>
      </c>
      <c r="H535">
        <f t="shared" si="8"/>
        <v>2956</v>
      </c>
    </row>
    <row r="536" spans="1:8" x14ac:dyDescent="0.25">
      <c r="A536" s="4" t="s">
        <v>2438</v>
      </c>
      <c r="B536" s="1">
        <v>244.7</v>
      </c>
      <c r="D536" s="4" t="s">
        <v>2438</v>
      </c>
      <c r="E536" s="1">
        <v>244.7</v>
      </c>
      <c r="G536" s="10">
        <f>SUM(E536:INDEX($E$5:$E$1498, F536))</f>
        <v>725457.82449999999</v>
      </c>
      <c r="H536">
        <f t="shared" si="8"/>
        <v>2964</v>
      </c>
    </row>
    <row r="537" spans="1:8" x14ac:dyDescent="0.25">
      <c r="A537" s="4" t="s">
        <v>2120</v>
      </c>
      <c r="B537" s="1">
        <v>244.66399999999999</v>
      </c>
      <c r="D537" s="4" t="s">
        <v>2120</v>
      </c>
      <c r="E537" s="1">
        <v>244.66399999999999</v>
      </c>
      <c r="G537" s="10">
        <f>SUM(E537:INDEX($E$5:$E$1498, F537))</f>
        <v>725457.82449999999</v>
      </c>
      <c r="H537">
        <f t="shared" si="8"/>
        <v>2965</v>
      </c>
    </row>
    <row r="538" spans="1:8" x14ac:dyDescent="0.25">
      <c r="A538" s="4" t="s">
        <v>1284</v>
      </c>
      <c r="B538" s="1">
        <v>244.62</v>
      </c>
      <c r="D538" s="4" t="s">
        <v>1284</v>
      </c>
      <c r="E538" s="1">
        <v>244.62</v>
      </c>
      <c r="G538" s="10">
        <f>SUM(E538:INDEX($E$5:$E$1498, F538))</f>
        <v>725457.82449999999</v>
      </c>
      <c r="H538">
        <f t="shared" si="8"/>
        <v>2965</v>
      </c>
    </row>
    <row r="539" spans="1:8" x14ac:dyDescent="0.25">
      <c r="A539" s="4" t="s">
        <v>837</v>
      </c>
      <c r="B539" s="1">
        <v>244.55</v>
      </c>
      <c r="D539" s="4" t="s">
        <v>837</v>
      </c>
      <c r="E539" s="1">
        <v>244.55</v>
      </c>
      <c r="G539" s="10">
        <f>SUM(E539:INDEX($E$5:$E$1498, F539))</f>
        <v>725457.82449999999</v>
      </c>
      <c r="H539">
        <f t="shared" si="8"/>
        <v>2966</v>
      </c>
    </row>
    <row r="540" spans="1:8" x14ac:dyDescent="0.25">
      <c r="A540" s="4" t="s">
        <v>1182</v>
      </c>
      <c r="B540" s="1">
        <v>243.2</v>
      </c>
      <c r="D540" s="4" t="s">
        <v>1182</v>
      </c>
      <c r="E540" s="1">
        <v>243.2</v>
      </c>
      <c r="G540" s="10">
        <f>SUM(E540:INDEX($E$5:$E$1498, F540))</f>
        <v>725457.82449999999</v>
      </c>
      <c r="H540">
        <f t="shared" si="8"/>
        <v>2982</v>
      </c>
    </row>
    <row r="541" spans="1:8" x14ac:dyDescent="0.25">
      <c r="A541" s="4" t="s">
        <v>98</v>
      </c>
      <c r="B541" s="1">
        <v>242.64000000000001</v>
      </c>
      <c r="D541" s="4" t="s">
        <v>98</v>
      </c>
      <c r="E541" s="1">
        <v>242.64000000000001</v>
      </c>
      <c r="G541" s="10">
        <f>SUM(E541:INDEX($E$5:$E$1498, F541))</f>
        <v>725457.82449999999</v>
      </c>
      <c r="H541">
        <f t="shared" si="8"/>
        <v>2989</v>
      </c>
    </row>
    <row r="542" spans="1:8" x14ac:dyDescent="0.25">
      <c r="A542" s="4" t="s">
        <v>2750</v>
      </c>
      <c r="B542" s="1">
        <v>242.624</v>
      </c>
      <c r="D542" s="4" t="s">
        <v>2750</v>
      </c>
      <c r="E542" s="1">
        <v>242.624</v>
      </c>
      <c r="G542" s="10">
        <f>SUM(E542:INDEX($E$5:$E$1498, F542))</f>
        <v>725457.82449999999</v>
      </c>
      <c r="H542">
        <f t="shared" si="8"/>
        <v>2990</v>
      </c>
    </row>
    <row r="543" spans="1:8" x14ac:dyDescent="0.25">
      <c r="A543" s="4" t="s">
        <v>2588</v>
      </c>
      <c r="B543" s="1">
        <v>242.352</v>
      </c>
      <c r="D543" s="4" t="s">
        <v>2588</v>
      </c>
      <c r="E543" s="1">
        <v>242.352</v>
      </c>
      <c r="G543" s="10">
        <f>SUM(E543:INDEX($E$5:$E$1498, F543))</f>
        <v>725457.82449999999</v>
      </c>
      <c r="H543">
        <f t="shared" si="8"/>
        <v>2993</v>
      </c>
    </row>
    <row r="544" spans="1:8" x14ac:dyDescent="0.25">
      <c r="A544" s="4" t="s">
        <v>3080</v>
      </c>
      <c r="B544" s="1">
        <v>242.136</v>
      </c>
      <c r="D544" s="4" t="s">
        <v>3080</v>
      </c>
      <c r="E544" s="1">
        <v>242.136</v>
      </c>
      <c r="G544" s="10">
        <f>SUM(E544:INDEX($E$5:$E$1498, F544))</f>
        <v>725457.82449999999</v>
      </c>
      <c r="H544">
        <f t="shared" si="8"/>
        <v>2996</v>
      </c>
    </row>
    <row r="545" spans="1:8" x14ac:dyDescent="0.25">
      <c r="A545" s="4" t="s">
        <v>943</v>
      </c>
      <c r="B545" s="1">
        <v>241.96</v>
      </c>
      <c r="D545" s="4" t="s">
        <v>943</v>
      </c>
      <c r="E545" s="1">
        <v>241.96</v>
      </c>
      <c r="G545" s="10">
        <f>SUM(E545:INDEX($E$5:$E$1498, F545))</f>
        <v>725457.82449999999</v>
      </c>
      <c r="H545">
        <f t="shared" si="8"/>
        <v>2998</v>
      </c>
    </row>
    <row r="546" spans="1:8" x14ac:dyDescent="0.25">
      <c r="A546" s="4" t="s">
        <v>1346</v>
      </c>
      <c r="B546" s="1">
        <v>241.8</v>
      </c>
      <c r="D546" s="4" t="s">
        <v>1346</v>
      </c>
      <c r="E546" s="1">
        <v>241.8</v>
      </c>
      <c r="G546" s="10">
        <f>SUM(E546:INDEX($E$5:$E$1498, F546))</f>
        <v>725457.82449999999</v>
      </c>
      <c r="H546">
        <f t="shared" si="8"/>
        <v>3000</v>
      </c>
    </row>
    <row r="547" spans="1:8" x14ac:dyDescent="0.25">
      <c r="A547" s="4" t="s">
        <v>814</v>
      </c>
      <c r="B547" s="1">
        <v>241.64400000000001</v>
      </c>
      <c r="D547" s="4" t="s">
        <v>814</v>
      </c>
      <c r="E547" s="1">
        <v>241.64400000000001</v>
      </c>
      <c r="G547" s="10">
        <f>SUM(E547:INDEX($E$5:$E$1498, F547))</f>
        <v>725457.82449999999</v>
      </c>
      <c r="H547">
        <f t="shared" si="8"/>
        <v>3002</v>
      </c>
    </row>
    <row r="548" spans="1:8" x14ac:dyDescent="0.25">
      <c r="A548" s="4" t="s">
        <v>805</v>
      </c>
      <c r="B548" s="1">
        <v>241.33199999999999</v>
      </c>
      <c r="D548" s="4" t="s">
        <v>805</v>
      </c>
      <c r="E548" s="1">
        <v>241.33199999999999</v>
      </c>
      <c r="G548" s="10">
        <f>SUM(E548:INDEX($E$5:$E$1498, F548))</f>
        <v>725457.82449999999</v>
      </c>
      <c r="H548">
        <f t="shared" si="8"/>
        <v>3006</v>
      </c>
    </row>
    <row r="549" spans="1:8" x14ac:dyDescent="0.25">
      <c r="A549" s="4" t="s">
        <v>2857</v>
      </c>
      <c r="B549" s="1">
        <v>239.98400000000001</v>
      </c>
      <c r="D549" s="4" t="s">
        <v>2857</v>
      </c>
      <c r="E549" s="1">
        <v>239.98400000000001</v>
      </c>
      <c r="G549" s="10">
        <f>SUM(E549:INDEX($E$5:$E$1498, F549))</f>
        <v>725457.82449999999</v>
      </c>
      <c r="H549">
        <f t="shared" si="8"/>
        <v>3022</v>
      </c>
    </row>
    <row r="550" spans="1:8" x14ac:dyDescent="0.25">
      <c r="A550" s="4" t="s">
        <v>232</v>
      </c>
      <c r="B550" s="1">
        <v>239.39999999999998</v>
      </c>
      <c r="D550" s="4" t="s">
        <v>232</v>
      </c>
      <c r="E550" s="1">
        <v>239.39999999999998</v>
      </c>
      <c r="G550" s="10">
        <f>SUM(E550:INDEX($E$5:$E$1498, F550))</f>
        <v>725457.82449999999</v>
      </c>
      <c r="H550">
        <f t="shared" si="8"/>
        <v>3030</v>
      </c>
    </row>
    <row r="551" spans="1:8" x14ac:dyDescent="0.25">
      <c r="A551" s="4" t="s">
        <v>74</v>
      </c>
      <c r="B551" s="1">
        <v>238.56</v>
      </c>
      <c r="D551" s="4" t="s">
        <v>74</v>
      </c>
      <c r="E551" s="1">
        <v>238.56</v>
      </c>
      <c r="G551" s="10">
        <f>SUM(E551:INDEX($E$5:$E$1498, F551))</f>
        <v>725457.82449999999</v>
      </c>
      <c r="H551">
        <f t="shared" si="8"/>
        <v>3040</v>
      </c>
    </row>
    <row r="552" spans="1:8" x14ac:dyDescent="0.25">
      <c r="A552" s="4" t="s">
        <v>953</v>
      </c>
      <c r="B552" s="1">
        <v>238.40999999999997</v>
      </c>
      <c r="D552" s="4" t="s">
        <v>953</v>
      </c>
      <c r="E552" s="1">
        <v>238.40999999999997</v>
      </c>
      <c r="G552" s="10">
        <f>SUM(E552:INDEX($E$5:$E$1498, F552))</f>
        <v>725457.82449999999</v>
      </c>
      <c r="H552">
        <f t="shared" si="8"/>
        <v>3042</v>
      </c>
    </row>
    <row r="553" spans="1:8" x14ac:dyDescent="0.25">
      <c r="A553" s="4" t="s">
        <v>1547</v>
      </c>
      <c r="B553" s="1">
        <v>236.88</v>
      </c>
      <c r="D553" s="4" t="s">
        <v>1547</v>
      </c>
      <c r="E553" s="1">
        <v>236.88</v>
      </c>
      <c r="G553" s="10">
        <f>SUM(E553:INDEX($E$5:$E$1498, F553))</f>
        <v>725457.82449999999</v>
      </c>
      <c r="H553">
        <f t="shared" si="8"/>
        <v>3062</v>
      </c>
    </row>
    <row r="554" spans="1:8" x14ac:dyDescent="0.25">
      <c r="A554" s="4" t="s">
        <v>2648</v>
      </c>
      <c r="B554" s="1">
        <v>233.988</v>
      </c>
      <c r="D554" s="4" t="s">
        <v>2648</v>
      </c>
      <c r="E554" s="1">
        <v>233.988</v>
      </c>
      <c r="G554" s="10">
        <f>SUM(E554:INDEX($E$5:$E$1498, F554))</f>
        <v>725457.82449999999</v>
      </c>
      <c r="H554">
        <f t="shared" si="8"/>
        <v>3100</v>
      </c>
    </row>
    <row r="555" spans="1:8" x14ac:dyDescent="0.25">
      <c r="A555" s="4" t="s">
        <v>413</v>
      </c>
      <c r="B555" s="1">
        <v>233.35999999999999</v>
      </c>
      <c r="D555" s="4" t="s">
        <v>413</v>
      </c>
      <c r="E555" s="1">
        <v>233.35999999999999</v>
      </c>
      <c r="G555" s="10">
        <f>SUM(E555:INDEX($E$5:$E$1498, F555))</f>
        <v>725457.82449999999</v>
      </c>
      <c r="H555">
        <f t="shared" si="8"/>
        <v>3108</v>
      </c>
    </row>
    <row r="556" spans="1:8" x14ac:dyDescent="0.25">
      <c r="A556" s="4" t="s">
        <v>2189</v>
      </c>
      <c r="B556" s="1">
        <v>233.01599999999999</v>
      </c>
      <c r="D556" s="4" t="s">
        <v>2189</v>
      </c>
      <c r="E556" s="1">
        <v>233.01599999999999</v>
      </c>
      <c r="G556" s="10">
        <f>SUM(E556:INDEX($E$5:$E$1498, F556))</f>
        <v>725457.82449999999</v>
      </c>
      <c r="H556">
        <f t="shared" si="8"/>
        <v>3113</v>
      </c>
    </row>
    <row r="557" spans="1:8" x14ac:dyDescent="0.25">
      <c r="A557" s="4" t="s">
        <v>1385</v>
      </c>
      <c r="B557" s="1">
        <v>231.744</v>
      </c>
      <c r="D557" s="4" t="s">
        <v>1385</v>
      </c>
      <c r="E557" s="1">
        <v>231.744</v>
      </c>
      <c r="G557" s="10">
        <f>SUM(E557:INDEX($E$5:$E$1498, F557))</f>
        <v>725457.82449999999</v>
      </c>
      <c r="H557">
        <f t="shared" si="8"/>
        <v>3130</v>
      </c>
    </row>
    <row r="558" spans="1:8" x14ac:dyDescent="0.25">
      <c r="A558" s="4" t="s">
        <v>184</v>
      </c>
      <c r="B558" s="1">
        <v>231.16800000000001</v>
      </c>
      <c r="D558" s="4" t="s">
        <v>184</v>
      </c>
      <c r="E558" s="1">
        <v>231.16800000000001</v>
      </c>
      <c r="G558" s="10">
        <f>SUM(E558:INDEX($E$5:$E$1498, F558))</f>
        <v>725457.82449999999</v>
      </c>
      <c r="H558">
        <f t="shared" si="8"/>
        <v>3138</v>
      </c>
    </row>
    <row r="559" spans="1:8" x14ac:dyDescent="0.25">
      <c r="A559" s="4" t="s">
        <v>64</v>
      </c>
      <c r="B559" s="1">
        <v>230.31</v>
      </c>
      <c r="D559" s="4" t="s">
        <v>64</v>
      </c>
      <c r="E559" s="1">
        <v>230.31</v>
      </c>
      <c r="G559" s="10">
        <f>SUM(E559:INDEX($E$5:$E$1498, F559))</f>
        <v>725457.82449999999</v>
      </c>
      <c r="H559">
        <f t="shared" si="8"/>
        <v>3149</v>
      </c>
    </row>
    <row r="560" spans="1:8" x14ac:dyDescent="0.25">
      <c r="A560" s="4" t="s">
        <v>1273</v>
      </c>
      <c r="B560" s="1">
        <v>228.69599999999997</v>
      </c>
      <c r="D560" s="4" t="s">
        <v>1273</v>
      </c>
      <c r="E560" s="1">
        <v>228.69599999999997</v>
      </c>
      <c r="G560" s="10">
        <f>SUM(E560:INDEX($E$5:$E$1498, F560))</f>
        <v>725457.82449999999</v>
      </c>
      <c r="H560">
        <f t="shared" si="8"/>
        <v>3172</v>
      </c>
    </row>
    <row r="561" spans="1:8" x14ac:dyDescent="0.25">
      <c r="A561" s="4" t="s">
        <v>1266</v>
      </c>
      <c r="B561" s="1">
        <v>227.84</v>
      </c>
      <c r="D561" s="4" t="s">
        <v>1266</v>
      </c>
      <c r="E561" s="1">
        <v>227.84</v>
      </c>
      <c r="G561" s="10">
        <f>SUM(E561:INDEX($E$5:$E$1498, F561))</f>
        <v>725457.82449999999</v>
      </c>
      <c r="H561">
        <f t="shared" si="8"/>
        <v>3184</v>
      </c>
    </row>
    <row r="562" spans="1:8" x14ac:dyDescent="0.25">
      <c r="A562" s="4" t="s">
        <v>2168</v>
      </c>
      <c r="B562" s="1">
        <v>226.56</v>
      </c>
      <c r="D562" s="4" t="s">
        <v>2168</v>
      </c>
      <c r="E562" s="1">
        <v>226.56</v>
      </c>
      <c r="G562" s="10">
        <f>SUM(E562:INDEX($E$5:$E$1498, F562))</f>
        <v>725457.82449999999</v>
      </c>
      <c r="H562">
        <f t="shared" si="8"/>
        <v>3202</v>
      </c>
    </row>
    <row r="563" spans="1:8" x14ac:dyDescent="0.25">
      <c r="A563" s="4" t="s">
        <v>2014</v>
      </c>
      <c r="B563" s="1">
        <v>224.98599999999999</v>
      </c>
      <c r="D563" s="4" t="s">
        <v>2014</v>
      </c>
      <c r="E563" s="1">
        <v>224.98599999999999</v>
      </c>
      <c r="G563" s="10">
        <f>SUM(E563:INDEX($E$5:$E$1498, F563))</f>
        <v>725457.82449999999</v>
      </c>
      <c r="H563">
        <f t="shared" si="8"/>
        <v>3224</v>
      </c>
    </row>
    <row r="564" spans="1:8" x14ac:dyDescent="0.25">
      <c r="A564" s="4" t="s">
        <v>1571</v>
      </c>
      <c r="B564" s="1">
        <v>224.24</v>
      </c>
      <c r="D564" s="4" t="s">
        <v>1571</v>
      </c>
      <c r="E564" s="1">
        <v>224.24</v>
      </c>
      <c r="G564" s="10">
        <f>SUM(E564:INDEX($E$5:$E$1498, F564))</f>
        <v>725457.82449999999</v>
      </c>
      <c r="H564">
        <f t="shared" si="8"/>
        <v>3235</v>
      </c>
    </row>
    <row r="565" spans="1:8" x14ac:dyDescent="0.25">
      <c r="A565" s="4" t="s">
        <v>2420</v>
      </c>
      <c r="B565" s="1">
        <v>223.38400000000001</v>
      </c>
      <c r="D565" s="4" t="s">
        <v>2420</v>
      </c>
      <c r="E565" s="1">
        <v>223.38400000000001</v>
      </c>
      <c r="G565" s="10">
        <f>SUM(E565:INDEX($E$5:$E$1498, F565))</f>
        <v>725457.82449999999</v>
      </c>
      <c r="H565">
        <f t="shared" si="8"/>
        <v>3247</v>
      </c>
    </row>
    <row r="566" spans="1:8" x14ac:dyDescent="0.25">
      <c r="A566" s="4" t="s">
        <v>1681</v>
      </c>
      <c r="B566" s="1">
        <v>223.27199999999999</v>
      </c>
      <c r="D566" s="4" t="s">
        <v>1681</v>
      </c>
      <c r="E566" s="1">
        <v>223.27199999999999</v>
      </c>
      <c r="G566" s="10">
        <f>SUM(E566:INDEX($E$5:$E$1498, F566))</f>
        <v>725457.82449999999</v>
      </c>
      <c r="H566">
        <f t="shared" si="8"/>
        <v>3249</v>
      </c>
    </row>
    <row r="567" spans="1:8" x14ac:dyDescent="0.25">
      <c r="A567" s="4" t="s">
        <v>226</v>
      </c>
      <c r="B567" s="1">
        <v>222.666</v>
      </c>
      <c r="D567" s="4" t="s">
        <v>226</v>
      </c>
      <c r="E567" s="1">
        <v>222.666</v>
      </c>
      <c r="G567" s="10">
        <f>SUM(E567:INDEX($E$5:$E$1498, F567))</f>
        <v>725457.82449999999</v>
      </c>
      <c r="H567">
        <f t="shared" si="8"/>
        <v>3258</v>
      </c>
    </row>
    <row r="568" spans="1:8" x14ac:dyDescent="0.25">
      <c r="A568" s="4" t="s">
        <v>111</v>
      </c>
      <c r="B568" s="1">
        <v>221.92</v>
      </c>
      <c r="D568" s="4" t="s">
        <v>111</v>
      </c>
      <c r="E568" s="1">
        <v>221.92</v>
      </c>
      <c r="G568" s="10">
        <f>SUM(E568:INDEX($E$5:$E$1498, F568))</f>
        <v>725457.82449999999</v>
      </c>
      <c r="H568">
        <f t="shared" si="8"/>
        <v>3269</v>
      </c>
    </row>
    <row r="569" spans="1:8" x14ac:dyDescent="0.25">
      <c r="A569" s="4" t="s">
        <v>1705</v>
      </c>
      <c r="B569" s="1">
        <v>220.70400000000001</v>
      </c>
      <c r="D569" s="4" t="s">
        <v>1705</v>
      </c>
      <c r="E569" s="1">
        <v>220.70400000000001</v>
      </c>
      <c r="G569" s="10">
        <f>SUM(E569:INDEX($E$5:$E$1498, F569))</f>
        <v>725457.82449999999</v>
      </c>
      <c r="H569">
        <f t="shared" si="8"/>
        <v>3287</v>
      </c>
    </row>
    <row r="570" spans="1:8" x14ac:dyDescent="0.25">
      <c r="A570" s="4" t="s">
        <v>2339</v>
      </c>
      <c r="B570" s="1">
        <v>219.91199999999998</v>
      </c>
      <c r="D570" s="4" t="s">
        <v>2339</v>
      </c>
      <c r="E570" s="1">
        <v>219.91199999999998</v>
      </c>
      <c r="G570" s="10">
        <f>SUM(E570:INDEX($E$5:$E$1498, F570))</f>
        <v>725457.82449999999</v>
      </c>
      <c r="H570">
        <f t="shared" si="8"/>
        <v>3298</v>
      </c>
    </row>
    <row r="571" spans="1:8" x14ac:dyDescent="0.25">
      <c r="A571" s="4" t="s">
        <v>729</v>
      </c>
      <c r="B571" s="1">
        <v>219.84</v>
      </c>
      <c r="D571" s="4" t="s">
        <v>729</v>
      </c>
      <c r="E571" s="1">
        <v>219.84</v>
      </c>
      <c r="G571" s="10">
        <f>SUM(E571:INDEX($E$5:$E$1498, F571))</f>
        <v>725457.82449999999</v>
      </c>
      <c r="H571">
        <f t="shared" si="8"/>
        <v>3299</v>
      </c>
    </row>
    <row r="572" spans="1:8" x14ac:dyDescent="0.25">
      <c r="A572" s="4" t="s">
        <v>236</v>
      </c>
      <c r="B572" s="1">
        <v>219.04</v>
      </c>
      <c r="D572" s="4" t="s">
        <v>236</v>
      </c>
      <c r="E572" s="1">
        <v>219.04</v>
      </c>
      <c r="G572" s="10">
        <f>SUM(E572:INDEX($E$5:$E$1498, F572))</f>
        <v>725457.82449999999</v>
      </c>
      <c r="H572">
        <f t="shared" si="8"/>
        <v>3311</v>
      </c>
    </row>
    <row r="573" spans="1:8" x14ac:dyDescent="0.25">
      <c r="A573" s="4" t="s">
        <v>118</v>
      </c>
      <c r="B573" s="1">
        <v>218.75</v>
      </c>
      <c r="D573" s="4" t="s">
        <v>118</v>
      </c>
      <c r="E573" s="1">
        <v>218.75</v>
      </c>
      <c r="G573" s="10">
        <f>SUM(E573:INDEX($E$5:$E$1498, F573))</f>
        <v>725457.82449999999</v>
      </c>
      <c r="H573">
        <f t="shared" si="8"/>
        <v>3316</v>
      </c>
    </row>
    <row r="574" spans="1:8" x14ac:dyDescent="0.25">
      <c r="A574" s="4" t="s">
        <v>151</v>
      </c>
      <c r="B574" s="1">
        <v>218.352</v>
      </c>
      <c r="D574" s="4" t="s">
        <v>151</v>
      </c>
      <c r="E574" s="1">
        <v>218.352</v>
      </c>
      <c r="G574" s="10">
        <f>SUM(E574:INDEX($E$5:$E$1498, F574))</f>
        <v>725457.82449999999</v>
      </c>
      <c r="H574">
        <f t="shared" si="8"/>
        <v>3322</v>
      </c>
    </row>
    <row r="575" spans="1:8" x14ac:dyDescent="0.25">
      <c r="A575" s="4" t="s">
        <v>1435</v>
      </c>
      <c r="B575" s="1">
        <v>217.16800000000001</v>
      </c>
      <c r="D575" s="4" t="s">
        <v>1435</v>
      </c>
      <c r="E575" s="1">
        <v>217.16800000000001</v>
      </c>
      <c r="G575" s="10">
        <f>SUM(E575:INDEX($E$5:$E$1498, F575))</f>
        <v>725457.82449999999</v>
      </c>
      <c r="H575">
        <f t="shared" si="8"/>
        <v>3340</v>
      </c>
    </row>
    <row r="576" spans="1:8" x14ac:dyDescent="0.25">
      <c r="A576" s="4" t="s">
        <v>1759</v>
      </c>
      <c r="B576" s="1">
        <v>216.86</v>
      </c>
      <c r="D576" s="4" t="s">
        <v>1759</v>
      </c>
      <c r="E576" s="1">
        <v>216.86</v>
      </c>
      <c r="G576" s="10">
        <f>SUM(E576:INDEX($E$5:$E$1498, F576))</f>
        <v>725457.82449999999</v>
      </c>
      <c r="H576">
        <f t="shared" si="8"/>
        <v>3345</v>
      </c>
    </row>
    <row r="577" spans="1:8" x14ac:dyDescent="0.25">
      <c r="A577" s="4" t="s">
        <v>2021</v>
      </c>
      <c r="B577" s="1">
        <v>216.86</v>
      </c>
      <c r="D577" s="4" t="s">
        <v>2021</v>
      </c>
      <c r="E577" s="1">
        <v>216.86</v>
      </c>
      <c r="G577" s="10">
        <f>SUM(E577:INDEX($E$5:$E$1498, F577))</f>
        <v>725457.82449999999</v>
      </c>
      <c r="H577">
        <f t="shared" si="8"/>
        <v>3345</v>
      </c>
    </row>
    <row r="578" spans="1:8" x14ac:dyDescent="0.25">
      <c r="A578" s="4" t="s">
        <v>2508</v>
      </c>
      <c r="B578" s="1">
        <v>215.964</v>
      </c>
      <c r="D578" s="4" t="s">
        <v>2508</v>
      </c>
      <c r="E578" s="1">
        <v>215.964</v>
      </c>
      <c r="G578" s="10">
        <f>SUM(E578:INDEX($E$5:$E$1498, F578))</f>
        <v>725457.82449999999</v>
      </c>
      <c r="H578">
        <f t="shared" si="8"/>
        <v>3359</v>
      </c>
    </row>
    <row r="579" spans="1:8" x14ac:dyDescent="0.25">
      <c r="A579" s="4" t="s">
        <v>2379</v>
      </c>
      <c r="B579" s="1">
        <v>215.85599999999999</v>
      </c>
      <c r="D579" s="4" t="s">
        <v>2379</v>
      </c>
      <c r="E579" s="1">
        <v>215.85599999999999</v>
      </c>
      <c r="G579" s="10">
        <f>SUM(E579:INDEX($E$5:$E$1498, F579))</f>
        <v>725457.82449999999</v>
      </c>
      <c r="H579">
        <f t="shared" si="8"/>
        <v>3360</v>
      </c>
    </row>
    <row r="580" spans="1:8" x14ac:dyDescent="0.25">
      <c r="A580" s="4" t="s">
        <v>2169</v>
      </c>
      <c r="B580" s="1">
        <v>215.76</v>
      </c>
      <c r="D580" s="4" t="s">
        <v>2169</v>
      </c>
      <c r="E580" s="1">
        <v>215.76</v>
      </c>
      <c r="G580" s="10">
        <f>SUM(E580:INDEX($E$5:$E$1498, F580))</f>
        <v>725457.82449999999</v>
      </c>
      <c r="H580">
        <f t="shared" si="8"/>
        <v>3362</v>
      </c>
    </row>
    <row r="581" spans="1:8" x14ac:dyDescent="0.25">
      <c r="A581" s="4" t="s">
        <v>1054</v>
      </c>
      <c r="B581" s="1">
        <v>215.67</v>
      </c>
      <c r="D581" s="4" t="s">
        <v>1054</v>
      </c>
      <c r="E581" s="1">
        <v>215.67</v>
      </c>
      <c r="G581" s="10">
        <f>SUM(E581:INDEX($E$5:$E$1498, F581))</f>
        <v>725457.82449999999</v>
      </c>
      <c r="H581">
        <f t="shared" si="8"/>
        <v>3363</v>
      </c>
    </row>
    <row r="582" spans="1:8" x14ac:dyDescent="0.25">
      <c r="A582" s="4" t="s">
        <v>1932</v>
      </c>
      <c r="B582" s="1">
        <v>215.29599999999999</v>
      </c>
      <c r="D582" s="4" t="s">
        <v>1932</v>
      </c>
      <c r="E582" s="1">
        <v>215.29599999999999</v>
      </c>
      <c r="G582" s="10">
        <f>SUM(E582:INDEX($E$5:$E$1498, F582))</f>
        <v>725457.82449999999</v>
      </c>
      <c r="H582">
        <f t="shared" ref="H582:H645" si="9">INT(G582/E582)</f>
        <v>3369</v>
      </c>
    </row>
    <row r="583" spans="1:8" x14ac:dyDescent="0.25">
      <c r="A583" s="4" t="s">
        <v>394</v>
      </c>
      <c r="B583" s="1">
        <v>215.28</v>
      </c>
      <c r="D583" s="4" t="s">
        <v>394</v>
      </c>
      <c r="E583" s="1">
        <v>215.28</v>
      </c>
      <c r="G583" s="10">
        <f>SUM(E583:INDEX($E$5:$E$1498, F583))</f>
        <v>725457.82449999999</v>
      </c>
      <c r="H583">
        <f t="shared" si="9"/>
        <v>3369</v>
      </c>
    </row>
    <row r="584" spans="1:8" x14ac:dyDescent="0.25">
      <c r="A584" s="4" t="s">
        <v>1274</v>
      </c>
      <c r="B584" s="1">
        <v>214.95</v>
      </c>
      <c r="D584" s="4" t="s">
        <v>1274</v>
      </c>
      <c r="E584" s="1">
        <v>214.95</v>
      </c>
      <c r="G584" s="10">
        <f>SUM(E584:INDEX($E$5:$E$1498, F584))</f>
        <v>725457.82449999999</v>
      </c>
      <c r="H584">
        <f t="shared" si="9"/>
        <v>3375</v>
      </c>
    </row>
    <row r="585" spans="1:8" x14ac:dyDescent="0.25">
      <c r="A585" s="4" t="s">
        <v>32</v>
      </c>
      <c r="B585" s="1">
        <v>213.48</v>
      </c>
      <c r="D585" s="4" t="s">
        <v>32</v>
      </c>
      <c r="E585" s="1">
        <v>213.48</v>
      </c>
      <c r="G585" s="10">
        <f>SUM(E585:INDEX($E$5:$E$1498, F585))</f>
        <v>725457.82449999999</v>
      </c>
      <c r="H585">
        <f t="shared" si="9"/>
        <v>3398</v>
      </c>
    </row>
    <row r="586" spans="1:8" x14ac:dyDescent="0.25">
      <c r="A586" s="4" t="s">
        <v>1316</v>
      </c>
      <c r="B586" s="1">
        <v>213.01</v>
      </c>
      <c r="D586" s="4" t="s">
        <v>1316</v>
      </c>
      <c r="E586" s="1">
        <v>213.01</v>
      </c>
      <c r="G586" s="10">
        <f>SUM(E586:INDEX($E$5:$E$1498, F586))</f>
        <v>725457.82449999999</v>
      </c>
      <c r="H586">
        <f t="shared" si="9"/>
        <v>3405</v>
      </c>
    </row>
    <row r="587" spans="1:8" x14ac:dyDescent="0.25">
      <c r="A587" s="4" t="s">
        <v>1937</v>
      </c>
      <c r="B587" s="1">
        <v>212.72399999999999</v>
      </c>
      <c r="D587" s="4" t="s">
        <v>1937</v>
      </c>
      <c r="E587" s="1">
        <v>212.72399999999999</v>
      </c>
      <c r="G587" s="10">
        <f>SUM(E587:INDEX($E$5:$E$1498, F587))</f>
        <v>725457.82449999999</v>
      </c>
      <c r="H587">
        <f t="shared" si="9"/>
        <v>3410</v>
      </c>
    </row>
    <row r="588" spans="1:8" x14ac:dyDescent="0.25">
      <c r="A588" s="4" t="s">
        <v>176</v>
      </c>
      <c r="B588" s="1">
        <v>211.96</v>
      </c>
      <c r="D588" s="4" t="s">
        <v>176</v>
      </c>
      <c r="E588" s="1">
        <v>211.96</v>
      </c>
      <c r="G588" s="10">
        <f>SUM(E588:INDEX($E$5:$E$1498, F588))</f>
        <v>725457.82449999999</v>
      </c>
      <c r="H588">
        <f t="shared" si="9"/>
        <v>3422</v>
      </c>
    </row>
    <row r="589" spans="1:8" x14ac:dyDescent="0.25">
      <c r="A589" s="4" t="s">
        <v>1016</v>
      </c>
      <c r="B589" s="1">
        <v>211.24799999999999</v>
      </c>
      <c r="D589" s="4" t="s">
        <v>1016</v>
      </c>
      <c r="E589" s="1">
        <v>211.24799999999999</v>
      </c>
      <c r="G589" s="10">
        <f>SUM(E589:INDEX($E$5:$E$1498, F589))</f>
        <v>725457.82449999999</v>
      </c>
      <c r="H589">
        <f t="shared" si="9"/>
        <v>3434</v>
      </c>
    </row>
    <row r="590" spans="1:8" x14ac:dyDescent="0.25">
      <c r="A590" s="4" t="s">
        <v>2324</v>
      </c>
      <c r="B590" s="1">
        <v>211.16800000000001</v>
      </c>
      <c r="D590" s="4" t="s">
        <v>2324</v>
      </c>
      <c r="E590" s="1">
        <v>211.16800000000001</v>
      </c>
      <c r="G590" s="10">
        <f>SUM(E590:INDEX($E$5:$E$1498, F590))</f>
        <v>725457.82449999999</v>
      </c>
      <c r="H590">
        <f t="shared" si="9"/>
        <v>3435</v>
      </c>
    </row>
    <row r="591" spans="1:8" x14ac:dyDescent="0.25">
      <c r="A591" s="4" t="s">
        <v>300</v>
      </c>
      <c r="B591" s="1">
        <v>211.16800000000001</v>
      </c>
      <c r="D591" s="4" t="s">
        <v>300</v>
      </c>
      <c r="E591" s="1">
        <v>211.16800000000001</v>
      </c>
      <c r="G591" s="10">
        <f>SUM(E591:INDEX($E$5:$E$1498, F591))</f>
        <v>725457.82449999999</v>
      </c>
      <c r="H591">
        <f t="shared" si="9"/>
        <v>3435</v>
      </c>
    </row>
    <row r="592" spans="1:8" x14ac:dyDescent="0.25">
      <c r="A592" s="4" t="s">
        <v>1018</v>
      </c>
      <c r="B592" s="1">
        <v>211.16800000000001</v>
      </c>
      <c r="D592" s="4" t="s">
        <v>1018</v>
      </c>
      <c r="E592" s="1">
        <v>211.16800000000001</v>
      </c>
      <c r="G592" s="10">
        <f>SUM(E592:INDEX($E$5:$E$1498, F592))</f>
        <v>725457.82449999999</v>
      </c>
      <c r="H592">
        <f t="shared" si="9"/>
        <v>3435</v>
      </c>
    </row>
    <row r="593" spans="1:8" x14ac:dyDescent="0.25">
      <c r="A593" s="4" t="s">
        <v>2223</v>
      </c>
      <c r="B593" s="1">
        <v>211.00800000000001</v>
      </c>
      <c r="D593" s="4" t="s">
        <v>2223</v>
      </c>
      <c r="E593" s="1">
        <v>211.00800000000001</v>
      </c>
      <c r="G593" s="10">
        <f>SUM(E593:INDEX($E$5:$E$1498, F593))</f>
        <v>725457.82449999999</v>
      </c>
      <c r="H593">
        <f t="shared" si="9"/>
        <v>3438</v>
      </c>
    </row>
    <row r="594" spans="1:8" x14ac:dyDescent="0.25">
      <c r="A594" s="4" t="s">
        <v>1528</v>
      </c>
      <c r="B594" s="1">
        <v>210.91499999999999</v>
      </c>
      <c r="D594" s="4" t="s">
        <v>1528</v>
      </c>
      <c r="E594" s="1">
        <v>210.91499999999999</v>
      </c>
      <c r="G594" s="10">
        <f>SUM(E594:INDEX($E$5:$E$1498, F594))</f>
        <v>725457.82449999999</v>
      </c>
      <c r="H594">
        <f t="shared" si="9"/>
        <v>3439</v>
      </c>
    </row>
    <row r="595" spans="1:8" x14ac:dyDescent="0.25">
      <c r="A595" s="4" t="s">
        <v>2856</v>
      </c>
      <c r="B595" s="1">
        <v>210.58</v>
      </c>
      <c r="D595" s="4" t="s">
        <v>2856</v>
      </c>
      <c r="E595" s="1">
        <v>210.58</v>
      </c>
      <c r="G595" s="10">
        <f>SUM(E595:INDEX($E$5:$E$1498, F595))</f>
        <v>725457.82449999999</v>
      </c>
      <c r="H595">
        <f t="shared" si="9"/>
        <v>3445</v>
      </c>
    </row>
    <row r="596" spans="1:8" x14ac:dyDescent="0.25">
      <c r="A596" s="4" t="s">
        <v>1265</v>
      </c>
      <c r="B596" s="1">
        <v>209.8</v>
      </c>
      <c r="D596" s="4" t="s">
        <v>1265</v>
      </c>
      <c r="E596" s="1">
        <v>209.8</v>
      </c>
      <c r="G596" s="10">
        <f>SUM(E596:INDEX($E$5:$E$1498, F596))</f>
        <v>725457.82449999999</v>
      </c>
      <c r="H596">
        <f t="shared" si="9"/>
        <v>3457</v>
      </c>
    </row>
    <row r="597" spans="1:8" x14ac:dyDescent="0.25">
      <c r="A597" s="4" t="s">
        <v>2171</v>
      </c>
      <c r="B597" s="1">
        <v>209.7</v>
      </c>
      <c r="D597" s="4" t="s">
        <v>2171</v>
      </c>
      <c r="E597" s="1">
        <v>209.7</v>
      </c>
      <c r="G597" s="10">
        <f>SUM(E597:INDEX($E$5:$E$1498, F597))</f>
        <v>725457.82449999999</v>
      </c>
      <c r="H597">
        <f t="shared" si="9"/>
        <v>3459</v>
      </c>
    </row>
    <row r="598" spans="1:8" x14ac:dyDescent="0.25">
      <c r="A598" s="4" t="s">
        <v>1244</v>
      </c>
      <c r="B598" s="1">
        <v>209.7</v>
      </c>
      <c r="D598" s="4" t="s">
        <v>1244</v>
      </c>
      <c r="E598" s="1">
        <v>209.7</v>
      </c>
      <c r="G598" s="10">
        <f>SUM(E598:INDEX($E$5:$E$1498, F598))</f>
        <v>725457.82449999999</v>
      </c>
      <c r="H598">
        <f t="shared" si="9"/>
        <v>3459</v>
      </c>
    </row>
    <row r="599" spans="1:8" x14ac:dyDescent="0.25">
      <c r="A599" s="4" t="s">
        <v>1295</v>
      </c>
      <c r="B599" s="1">
        <v>209.304</v>
      </c>
      <c r="D599" s="4" t="s">
        <v>1295</v>
      </c>
      <c r="E599" s="1">
        <v>209.304</v>
      </c>
      <c r="G599" s="10">
        <f>SUM(E599:INDEX($E$5:$E$1498, F599))</f>
        <v>725457.82449999999</v>
      </c>
      <c r="H599">
        <f t="shared" si="9"/>
        <v>3466</v>
      </c>
    </row>
    <row r="600" spans="1:8" x14ac:dyDescent="0.25">
      <c r="A600" s="4" t="s">
        <v>412</v>
      </c>
      <c r="B600" s="1">
        <v>209.244</v>
      </c>
      <c r="D600" s="4" t="s">
        <v>412</v>
      </c>
      <c r="E600" s="1">
        <v>209.244</v>
      </c>
      <c r="G600" s="10">
        <f>SUM(E600:INDEX($E$5:$E$1498, F600))</f>
        <v>725457.82449999999</v>
      </c>
      <c r="H600">
        <f t="shared" si="9"/>
        <v>3467</v>
      </c>
    </row>
    <row r="601" spans="1:8" x14ac:dyDescent="0.25">
      <c r="A601" s="4" t="s">
        <v>1430</v>
      </c>
      <c r="B601" s="1">
        <v>208.56</v>
      </c>
      <c r="D601" s="4" t="s">
        <v>1430</v>
      </c>
      <c r="E601" s="1">
        <v>208.56</v>
      </c>
      <c r="G601" s="10">
        <f>SUM(E601:INDEX($E$5:$E$1498, F601))</f>
        <v>725457.82449999999</v>
      </c>
      <c r="H601">
        <f t="shared" si="9"/>
        <v>3478</v>
      </c>
    </row>
    <row r="602" spans="1:8" x14ac:dyDescent="0.25">
      <c r="A602" s="4" t="s">
        <v>3112</v>
      </c>
      <c r="B602" s="1">
        <v>207.35</v>
      </c>
      <c r="D602" s="4" t="s">
        <v>3112</v>
      </c>
      <c r="E602" s="1">
        <v>207.35</v>
      </c>
      <c r="G602" s="10">
        <f>SUM(E602:INDEX($E$5:$E$1498, F602))</f>
        <v>725457.82449999999</v>
      </c>
      <c r="H602">
        <f t="shared" si="9"/>
        <v>3498</v>
      </c>
    </row>
    <row r="603" spans="1:8" x14ac:dyDescent="0.25">
      <c r="A603" s="4" t="s">
        <v>2946</v>
      </c>
      <c r="B603" s="1">
        <v>207.184</v>
      </c>
      <c r="D603" s="4" t="s">
        <v>2946</v>
      </c>
      <c r="E603" s="1">
        <v>207.184</v>
      </c>
      <c r="G603" s="10">
        <f>SUM(E603:INDEX($E$5:$E$1498, F603))</f>
        <v>725457.82449999999</v>
      </c>
      <c r="H603">
        <f t="shared" si="9"/>
        <v>3501</v>
      </c>
    </row>
    <row r="604" spans="1:8" x14ac:dyDescent="0.25">
      <c r="A604" s="4" t="s">
        <v>822</v>
      </c>
      <c r="B604" s="1">
        <v>205.38</v>
      </c>
      <c r="D604" s="4" t="s">
        <v>822</v>
      </c>
      <c r="E604" s="1">
        <v>205.38</v>
      </c>
      <c r="G604" s="10">
        <f>SUM(E604:INDEX($E$5:$E$1498, F604))</f>
        <v>725457.82449999999</v>
      </c>
      <c r="H604">
        <f t="shared" si="9"/>
        <v>3532</v>
      </c>
    </row>
    <row r="605" spans="1:8" x14ac:dyDescent="0.25">
      <c r="A605" s="4" t="s">
        <v>382</v>
      </c>
      <c r="B605" s="1">
        <v>205.08599999999998</v>
      </c>
      <c r="D605" s="4" t="s">
        <v>382</v>
      </c>
      <c r="E605" s="1">
        <v>205.08599999999998</v>
      </c>
      <c r="G605" s="10">
        <f>SUM(E605:INDEX($E$5:$E$1498, F605))</f>
        <v>725457.82449999999</v>
      </c>
      <c r="H605">
        <f t="shared" si="9"/>
        <v>3537</v>
      </c>
    </row>
    <row r="606" spans="1:8" x14ac:dyDescent="0.25">
      <c r="A606" s="4" t="s">
        <v>530</v>
      </c>
      <c r="B606" s="1">
        <v>204.8</v>
      </c>
      <c r="D606" s="4" t="s">
        <v>530</v>
      </c>
      <c r="E606" s="1">
        <v>204.8</v>
      </c>
      <c r="G606" s="10">
        <f>SUM(E606:INDEX($E$5:$E$1498, F606))</f>
        <v>725457.82449999999</v>
      </c>
      <c r="H606">
        <f t="shared" si="9"/>
        <v>3542</v>
      </c>
    </row>
    <row r="607" spans="1:8" x14ac:dyDescent="0.25">
      <c r="A607" s="4" t="s">
        <v>320</v>
      </c>
      <c r="B607" s="1">
        <v>203.506</v>
      </c>
      <c r="D607" s="4" t="s">
        <v>320</v>
      </c>
      <c r="E607" s="1">
        <v>203.506</v>
      </c>
      <c r="G607" s="10">
        <f>SUM(E607:INDEX($E$5:$E$1498, F607))</f>
        <v>725457.82449999999</v>
      </c>
      <c r="H607">
        <f t="shared" si="9"/>
        <v>3564</v>
      </c>
    </row>
    <row r="608" spans="1:8" x14ac:dyDescent="0.25">
      <c r="A608" s="4" t="s">
        <v>408</v>
      </c>
      <c r="B608" s="1">
        <v>202.42000000000002</v>
      </c>
      <c r="D608" s="4" t="s">
        <v>408</v>
      </c>
      <c r="E608" s="1">
        <v>202.42000000000002</v>
      </c>
      <c r="G608" s="10">
        <f>SUM(E608:INDEX($E$5:$E$1498, F608))</f>
        <v>725457.82449999999</v>
      </c>
      <c r="H608">
        <f t="shared" si="9"/>
        <v>3583</v>
      </c>
    </row>
    <row r="609" spans="1:8" x14ac:dyDescent="0.25">
      <c r="A609" s="4" t="s">
        <v>2126</v>
      </c>
      <c r="B609" s="1">
        <v>202.39999999999998</v>
      </c>
      <c r="D609" s="4" t="s">
        <v>2126</v>
      </c>
      <c r="E609" s="1">
        <v>202.39999999999998</v>
      </c>
      <c r="G609" s="10">
        <f>SUM(E609:INDEX($E$5:$E$1498, F609))</f>
        <v>725457.82449999999</v>
      </c>
      <c r="H609">
        <f t="shared" si="9"/>
        <v>3584</v>
      </c>
    </row>
    <row r="610" spans="1:8" x14ac:dyDescent="0.25">
      <c r="A610" s="4" t="s">
        <v>699</v>
      </c>
      <c r="B610" s="1">
        <v>201.56800000000001</v>
      </c>
      <c r="D610" s="4" t="s">
        <v>699</v>
      </c>
      <c r="E610" s="1">
        <v>201.56800000000001</v>
      </c>
      <c r="G610" s="10">
        <f>SUM(E610:INDEX($E$5:$E$1498, F610))</f>
        <v>725457.82449999999</v>
      </c>
      <c r="H610">
        <f t="shared" si="9"/>
        <v>3599</v>
      </c>
    </row>
    <row r="611" spans="1:8" x14ac:dyDescent="0.25">
      <c r="A611" s="4" t="s">
        <v>1098</v>
      </c>
      <c r="B611" s="1">
        <v>201.52799999999999</v>
      </c>
      <c r="D611" s="4" t="s">
        <v>1098</v>
      </c>
      <c r="E611" s="1">
        <v>201.52799999999999</v>
      </c>
      <c r="G611" s="10">
        <f>SUM(E611:INDEX($E$5:$E$1498, F611))</f>
        <v>725457.82449999999</v>
      </c>
      <c r="H611">
        <f t="shared" si="9"/>
        <v>3599</v>
      </c>
    </row>
    <row r="612" spans="1:8" x14ac:dyDescent="0.25">
      <c r="A612" s="4" t="s">
        <v>3072</v>
      </c>
      <c r="B612" s="1">
        <v>201.04</v>
      </c>
      <c r="D612" s="4" t="s">
        <v>3072</v>
      </c>
      <c r="E612" s="1">
        <v>201.04</v>
      </c>
      <c r="G612" s="10">
        <f>SUM(E612:INDEX($E$5:$E$1498, F612))</f>
        <v>725457.82449999999</v>
      </c>
      <c r="H612">
        <f t="shared" si="9"/>
        <v>3608</v>
      </c>
    </row>
    <row r="613" spans="1:8" x14ac:dyDescent="0.25">
      <c r="A613" s="4" t="s">
        <v>2251</v>
      </c>
      <c r="B613" s="1">
        <v>199.95999999999998</v>
      </c>
      <c r="D613" s="4" t="s">
        <v>2251</v>
      </c>
      <c r="E613" s="1">
        <v>199.95999999999998</v>
      </c>
      <c r="G613" s="10">
        <f>SUM(E613:INDEX($E$5:$E$1498, F613))</f>
        <v>725457.82449999999</v>
      </c>
      <c r="H613">
        <f t="shared" si="9"/>
        <v>3628</v>
      </c>
    </row>
    <row r="614" spans="1:8" x14ac:dyDescent="0.25">
      <c r="A614" s="4" t="s">
        <v>211</v>
      </c>
      <c r="B614" s="1">
        <v>196.75200000000001</v>
      </c>
      <c r="D614" s="4" t="s">
        <v>211</v>
      </c>
      <c r="E614" s="1">
        <v>196.75200000000001</v>
      </c>
      <c r="G614" s="10">
        <f>SUM(E614:INDEX($E$5:$E$1498, F614))</f>
        <v>725457.82449999999</v>
      </c>
      <c r="H614">
        <f t="shared" si="9"/>
        <v>3687</v>
      </c>
    </row>
    <row r="615" spans="1:8" x14ac:dyDescent="0.25">
      <c r="A615" s="4" t="s">
        <v>799</v>
      </c>
      <c r="B615" s="1">
        <v>196.45</v>
      </c>
      <c r="D615" s="4" t="s">
        <v>799</v>
      </c>
      <c r="E615" s="1">
        <v>196.45</v>
      </c>
      <c r="G615" s="10">
        <f>SUM(E615:INDEX($E$5:$E$1498, F615))</f>
        <v>725457.82449999999</v>
      </c>
      <c r="H615">
        <f t="shared" si="9"/>
        <v>3692</v>
      </c>
    </row>
    <row r="616" spans="1:8" x14ac:dyDescent="0.25">
      <c r="A616" s="4" t="s">
        <v>517</v>
      </c>
      <c r="B616" s="1">
        <v>195.184</v>
      </c>
      <c r="D616" s="4" t="s">
        <v>517</v>
      </c>
      <c r="E616" s="1">
        <v>195.184</v>
      </c>
      <c r="G616" s="10">
        <f>SUM(E616:INDEX($E$5:$E$1498, F616))</f>
        <v>725457.82449999999</v>
      </c>
      <c r="H616">
        <f t="shared" si="9"/>
        <v>3716</v>
      </c>
    </row>
    <row r="617" spans="1:8" x14ac:dyDescent="0.25">
      <c r="A617" s="4" t="s">
        <v>1670</v>
      </c>
      <c r="B617" s="1">
        <v>194.94</v>
      </c>
      <c r="D617" s="4" t="s">
        <v>1670</v>
      </c>
      <c r="E617" s="1">
        <v>194.94</v>
      </c>
      <c r="G617" s="10">
        <f>SUM(E617:INDEX($E$5:$E$1498, F617))</f>
        <v>725457.82449999999</v>
      </c>
      <c r="H617">
        <f t="shared" si="9"/>
        <v>3721</v>
      </c>
    </row>
    <row r="618" spans="1:8" x14ac:dyDescent="0.25">
      <c r="A618" s="4" t="s">
        <v>1869</v>
      </c>
      <c r="B618" s="1">
        <v>194.88</v>
      </c>
      <c r="D618" s="4" t="s">
        <v>1869</v>
      </c>
      <c r="E618" s="1">
        <v>194.88</v>
      </c>
      <c r="G618" s="10">
        <f>SUM(E618:INDEX($E$5:$E$1498, F618))</f>
        <v>725457.82449999999</v>
      </c>
      <c r="H618">
        <f t="shared" si="9"/>
        <v>3722</v>
      </c>
    </row>
    <row r="619" spans="1:8" x14ac:dyDescent="0.25">
      <c r="A619" s="4" t="s">
        <v>618</v>
      </c>
      <c r="B619" s="1">
        <v>194.84399999999999</v>
      </c>
      <c r="D619" s="4" t="s">
        <v>618</v>
      </c>
      <c r="E619" s="1">
        <v>194.84399999999999</v>
      </c>
      <c r="G619" s="10">
        <f>SUM(E619:INDEX($E$5:$E$1498, F619))</f>
        <v>725457.82449999999</v>
      </c>
      <c r="H619">
        <f t="shared" si="9"/>
        <v>3723</v>
      </c>
    </row>
    <row r="620" spans="1:8" x14ac:dyDescent="0.25">
      <c r="A620" s="4" t="s">
        <v>2749</v>
      </c>
      <c r="B620" s="1">
        <v>192.16</v>
      </c>
      <c r="D620" s="4" t="s">
        <v>2749</v>
      </c>
      <c r="E620" s="1">
        <v>192.16</v>
      </c>
      <c r="G620" s="10">
        <f>SUM(E620:INDEX($E$5:$E$1498, F620))</f>
        <v>725457.82449999999</v>
      </c>
      <c r="H620">
        <f t="shared" si="9"/>
        <v>3775</v>
      </c>
    </row>
    <row r="621" spans="1:8" x14ac:dyDescent="0.25">
      <c r="A621" s="4" t="s">
        <v>2343</v>
      </c>
      <c r="B621" s="1">
        <v>191.952</v>
      </c>
      <c r="D621" s="4" t="s">
        <v>2343</v>
      </c>
      <c r="E621" s="1">
        <v>191.952</v>
      </c>
      <c r="G621" s="10">
        <f>SUM(E621:INDEX($E$5:$E$1498, F621))</f>
        <v>725457.82449999999</v>
      </c>
      <c r="H621">
        <f t="shared" si="9"/>
        <v>3779</v>
      </c>
    </row>
    <row r="622" spans="1:8" x14ac:dyDescent="0.25">
      <c r="A622" s="4" t="s">
        <v>941</v>
      </c>
      <c r="B622" s="1">
        <v>191.82</v>
      </c>
      <c r="D622" s="4" t="s">
        <v>941</v>
      </c>
      <c r="E622" s="1">
        <v>191.82</v>
      </c>
      <c r="G622" s="10">
        <f>SUM(E622:INDEX($E$5:$E$1498, F622))</f>
        <v>725457.82449999999</v>
      </c>
      <c r="H622">
        <f t="shared" si="9"/>
        <v>3781</v>
      </c>
    </row>
    <row r="623" spans="1:8" x14ac:dyDescent="0.25">
      <c r="A623" s="4" t="s">
        <v>1545</v>
      </c>
      <c r="B623" s="1">
        <v>191.68</v>
      </c>
      <c r="D623" s="4" t="s">
        <v>1545</v>
      </c>
      <c r="E623" s="1">
        <v>191.68</v>
      </c>
      <c r="G623" s="10">
        <f>SUM(E623:INDEX($E$5:$E$1498, F623))</f>
        <v>725457.82449999999</v>
      </c>
      <c r="H623">
        <f t="shared" si="9"/>
        <v>3784</v>
      </c>
    </row>
    <row r="624" spans="1:8" x14ac:dyDescent="0.25">
      <c r="A624" s="4" t="s">
        <v>2027</v>
      </c>
      <c r="B624" s="1">
        <v>189.28</v>
      </c>
      <c r="D624" s="4" t="s">
        <v>2027</v>
      </c>
      <c r="E624" s="1">
        <v>189.28</v>
      </c>
      <c r="G624" s="10">
        <f>SUM(E624:INDEX($E$5:$E$1498, F624))</f>
        <v>725457.82449999999</v>
      </c>
      <c r="H624">
        <f t="shared" si="9"/>
        <v>3832</v>
      </c>
    </row>
    <row r="625" spans="1:8" x14ac:dyDescent="0.25">
      <c r="A625" s="4" t="s">
        <v>1613</v>
      </c>
      <c r="B625" s="1">
        <v>189</v>
      </c>
      <c r="D625" s="4" t="s">
        <v>1613</v>
      </c>
      <c r="E625" s="1">
        <v>189</v>
      </c>
      <c r="G625" s="10">
        <f>SUM(E625:INDEX($E$5:$E$1498, F625))</f>
        <v>725457.82449999999</v>
      </c>
      <c r="H625">
        <f t="shared" si="9"/>
        <v>3838</v>
      </c>
    </row>
    <row r="626" spans="1:8" x14ac:dyDescent="0.25">
      <c r="A626" s="4" t="s">
        <v>301</v>
      </c>
      <c r="B626" s="1">
        <v>186.91200000000001</v>
      </c>
      <c r="D626" s="4" t="s">
        <v>301</v>
      </c>
      <c r="E626" s="1">
        <v>186.91200000000001</v>
      </c>
      <c r="G626" s="10">
        <f>SUM(E626:INDEX($E$5:$E$1498, F626))</f>
        <v>725457.82449999999</v>
      </c>
      <c r="H626">
        <f t="shared" si="9"/>
        <v>3881</v>
      </c>
    </row>
    <row r="627" spans="1:8" x14ac:dyDescent="0.25">
      <c r="A627" s="4" t="s">
        <v>3016</v>
      </c>
      <c r="B627" s="1">
        <v>186.15</v>
      </c>
      <c r="D627" s="4" t="s">
        <v>3016</v>
      </c>
      <c r="E627" s="1">
        <v>186.15</v>
      </c>
      <c r="G627" s="10">
        <f>SUM(E627:INDEX($E$5:$E$1498, F627))</f>
        <v>725457.82449999999</v>
      </c>
      <c r="H627">
        <f t="shared" si="9"/>
        <v>3897</v>
      </c>
    </row>
    <row r="628" spans="1:8" x14ac:dyDescent="0.25">
      <c r="A628" s="4" t="s">
        <v>1004</v>
      </c>
      <c r="B628" s="1">
        <v>185.148</v>
      </c>
      <c r="D628" s="4" t="s">
        <v>1004</v>
      </c>
      <c r="E628" s="1">
        <v>185.148</v>
      </c>
      <c r="G628" s="10">
        <f>SUM(E628:INDEX($E$5:$E$1498, F628))</f>
        <v>725457.82449999999</v>
      </c>
      <c r="H628">
        <f t="shared" si="9"/>
        <v>3918</v>
      </c>
    </row>
    <row r="629" spans="1:8" x14ac:dyDescent="0.25">
      <c r="A629" s="4" t="s">
        <v>228</v>
      </c>
      <c r="B629" s="1">
        <v>185.04</v>
      </c>
      <c r="D629" s="4" t="s">
        <v>228</v>
      </c>
      <c r="E629" s="1">
        <v>185.04</v>
      </c>
      <c r="G629" s="10">
        <f>SUM(E629:INDEX($E$5:$E$1498, F629))</f>
        <v>725457.82449999999</v>
      </c>
      <c r="H629">
        <f t="shared" si="9"/>
        <v>3920</v>
      </c>
    </row>
    <row r="630" spans="1:8" x14ac:dyDescent="0.25">
      <c r="A630" s="4" t="s">
        <v>1871</v>
      </c>
      <c r="B630" s="1">
        <v>184.20000000000002</v>
      </c>
      <c r="D630" s="4" t="s">
        <v>1871</v>
      </c>
      <c r="E630" s="1">
        <v>184.20000000000002</v>
      </c>
      <c r="G630" s="10">
        <f>SUM(E630:INDEX($E$5:$E$1498, F630))</f>
        <v>725457.82449999999</v>
      </c>
      <c r="H630">
        <f t="shared" si="9"/>
        <v>3938</v>
      </c>
    </row>
    <row r="631" spans="1:8" x14ac:dyDescent="0.25">
      <c r="A631" s="4" t="s">
        <v>56</v>
      </c>
      <c r="B631" s="1">
        <v>183.96</v>
      </c>
      <c r="D631" s="4" t="s">
        <v>56</v>
      </c>
      <c r="E631" s="1">
        <v>183.96</v>
      </c>
      <c r="G631" s="10">
        <f>SUM(E631:INDEX($E$5:$E$1498, F631))</f>
        <v>725457.82449999999</v>
      </c>
      <c r="H631">
        <f t="shared" si="9"/>
        <v>3943</v>
      </c>
    </row>
    <row r="632" spans="1:8" x14ac:dyDescent="0.25">
      <c r="A632" s="4" t="s">
        <v>575</v>
      </c>
      <c r="B632" s="1">
        <v>183.84</v>
      </c>
      <c r="D632" s="4" t="s">
        <v>575</v>
      </c>
      <c r="E632" s="1">
        <v>183.84</v>
      </c>
      <c r="G632" s="10">
        <f>SUM(E632:INDEX($E$5:$E$1498, F632))</f>
        <v>725457.82449999999</v>
      </c>
      <c r="H632">
        <f t="shared" si="9"/>
        <v>3946</v>
      </c>
    </row>
    <row r="633" spans="1:8" x14ac:dyDescent="0.25">
      <c r="A633" s="4" t="s">
        <v>21</v>
      </c>
      <c r="B633" s="1">
        <v>183.84</v>
      </c>
      <c r="D633" s="4" t="s">
        <v>21</v>
      </c>
      <c r="E633" s="1">
        <v>183.84</v>
      </c>
      <c r="G633" s="10">
        <f>SUM(E633:INDEX($E$5:$E$1498, F633))</f>
        <v>725457.82449999999</v>
      </c>
      <c r="H633">
        <f t="shared" si="9"/>
        <v>3946</v>
      </c>
    </row>
    <row r="634" spans="1:8" x14ac:dyDescent="0.25">
      <c r="A634" s="4" t="s">
        <v>1398</v>
      </c>
      <c r="B634" s="1">
        <v>182.7</v>
      </c>
      <c r="D634" s="4" t="s">
        <v>1398</v>
      </c>
      <c r="E634" s="1">
        <v>182.7</v>
      </c>
      <c r="G634" s="10">
        <f>SUM(E634:INDEX($E$5:$E$1498, F634))</f>
        <v>725457.82449999999</v>
      </c>
      <c r="H634">
        <f t="shared" si="9"/>
        <v>3970</v>
      </c>
    </row>
    <row r="635" spans="1:8" x14ac:dyDescent="0.25">
      <c r="A635" s="4" t="s">
        <v>891</v>
      </c>
      <c r="B635" s="1">
        <v>182.11199999999999</v>
      </c>
      <c r="D635" s="4" t="s">
        <v>891</v>
      </c>
      <c r="E635" s="1">
        <v>182.11199999999999</v>
      </c>
      <c r="G635" s="10">
        <f>SUM(E635:INDEX($E$5:$E$1498, F635))</f>
        <v>725457.82449999999</v>
      </c>
      <c r="H635">
        <f t="shared" si="9"/>
        <v>3983</v>
      </c>
    </row>
    <row r="636" spans="1:8" x14ac:dyDescent="0.25">
      <c r="A636" s="4" t="s">
        <v>2893</v>
      </c>
      <c r="B636" s="1">
        <v>179.99100000000001</v>
      </c>
      <c r="D636" s="4" t="s">
        <v>2893</v>
      </c>
      <c r="E636" s="1">
        <v>179.99100000000001</v>
      </c>
      <c r="G636" s="10">
        <f>SUM(E636:INDEX($E$5:$E$1498, F636))</f>
        <v>725457.82449999999</v>
      </c>
      <c r="H636">
        <f t="shared" si="9"/>
        <v>4030</v>
      </c>
    </row>
    <row r="637" spans="1:8" x14ac:dyDescent="0.25">
      <c r="A637" s="4" t="s">
        <v>649</v>
      </c>
      <c r="B637" s="1">
        <v>179.94</v>
      </c>
      <c r="D637" s="4" t="s">
        <v>649</v>
      </c>
      <c r="E637" s="1">
        <v>179.94</v>
      </c>
      <c r="G637" s="10">
        <f>SUM(E637:INDEX($E$5:$E$1498, F637))</f>
        <v>725457.82449999999</v>
      </c>
      <c r="H637">
        <f t="shared" si="9"/>
        <v>4031</v>
      </c>
    </row>
    <row r="638" spans="1:8" x14ac:dyDescent="0.25">
      <c r="A638" s="4" t="s">
        <v>2253</v>
      </c>
      <c r="B638" s="1">
        <v>179.9</v>
      </c>
      <c r="D638" s="4" t="s">
        <v>2253</v>
      </c>
      <c r="E638" s="1">
        <v>179.9</v>
      </c>
      <c r="G638" s="10">
        <f>SUM(E638:INDEX($E$5:$E$1498, F638))</f>
        <v>725457.82449999999</v>
      </c>
      <c r="H638">
        <f t="shared" si="9"/>
        <v>4032</v>
      </c>
    </row>
    <row r="639" spans="1:8" x14ac:dyDescent="0.25">
      <c r="A639" s="4" t="s">
        <v>1239</v>
      </c>
      <c r="B639" s="1">
        <v>179.262</v>
      </c>
      <c r="D639" s="4" t="s">
        <v>1239</v>
      </c>
      <c r="E639" s="1">
        <v>179.262</v>
      </c>
      <c r="G639" s="10">
        <f>SUM(E639:INDEX($E$5:$E$1498, F639))</f>
        <v>725457.82449999999</v>
      </c>
      <c r="H639">
        <f t="shared" si="9"/>
        <v>4046</v>
      </c>
    </row>
    <row r="640" spans="1:8" x14ac:dyDescent="0.25">
      <c r="A640" s="4" t="s">
        <v>377</v>
      </c>
      <c r="B640" s="1">
        <v>177.84</v>
      </c>
      <c r="D640" s="4" t="s">
        <v>377</v>
      </c>
      <c r="E640" s="1">
        <v>177.84</v>
      </c>
      <c r="G640" s="10">
        <f>SUM(E640:INDEX($E$5:$E$1498, F640))</f>
        <v>725457.82449999999</v>
      </c>
      <c r="H640">
        <f t="shared" si="9"/>
        <v>4079</v>
      </c>
    </row>
    <row r="641" spans="1:8" x14ac:dyDescent="0.25">
      <c r="A641" s="4" t="s">
        <v>223</v>
      </c>
      <c r="B641" s="1">
        <v>176.11200000000002</v>
      </c>
      <c r="D641" s="4" t="s">
        <v>223</v>
      </c>
      <c r="E641" s="1">
        <v>176.11200000000002</v>
      </c>
      <c r="G641" s="10">
        <f>SUM(E641:INDEX($E$5:$E$1498, F641))</f>
        <v>725457.82449999999</v>
      </c>
      <c r="H641">
        <f t="shared" si="9"/>
        <v>4119</v>
      </c>
    </row>
    <row r="642" spans="1:8" x14ac:dyDescent="0.25">
      <c r="A642" s="4" t="s">
        <v>1124</v>
      </c>
      <c r="B642" s="1">
        <v>175.84</v>
      </c>
      <c r="D642" s="4" t="s">
        <v>1124</v>
      </c>
      <c r="E642" s="1">
        <v>175.84</v>
      </c>
      <c r="G642" s="10">
        <f>SUM(E642:INDEX($E$5:$E$1498, F642))</f>
        <v>725457.82449999999</v>
      </c>
      <c r="H642">
        <f t="shared" si="9"/>
        <v>4125</v>
      </c>
    </row>
    <row r="643" spans="1:8" x14ac:dyDescent="0.25">
      <c r="A643" s="4" t="s">
        <v>266</v>
      </c>
      <c r="B643" s="1">
        <v>175.78</v>
      </c>
      <c r="D643" s="4" t="s">
        <v>266</v>
      </c>
      <c r="E643" s="1">
        <v>175.78</v>
      </c>
      <c r="G643" s="10">
        <f>SUM(E643:INDEX($E$5:$E$1498, F643))</f>
        <v>725457.82449999999</v>
      </c>
      <c r="H643">
        <f t="shared" si="9"/>
        <v>4127</v>
      </c>
    </row>
    <row r="644" spans="1:8" x14ac:dyDescent="0.25">
      <c r="A644" s="4" t="s">
        <v>1443</v>
      </c>
      <c r="B644" s="1">
        <v>175.6</v>
      </c>
      <c r="D644" s="4" t="s">
        <v>1443</v>
      </c>
      <c r="E644" s="1">
        <v>175.6</v>
      </c>
      <c r="G644" s="10">
        <f>SUM(E644:INDEX($E$5:$E$1498, F644))</f>
        <v>725457.82449999999</v>
      </c>
      <c r="H644">
        <f t="shared" si="9"/>
        <v>4131</v>
      </c>
    </row>
    <row r="645" spans="1:8" x14ac:dyDescent="0.25">
      <c r="A645" s="4" t="s">
        <v>2751</v>
      </c>
      <c r="B645" s="1">
        <v>174.95</v>
      </c>
      <c r="D645" s="4" t="s">
        <v>2751</v>
      </c>
      <c r="E645" s="1">
        <v>174.95</v>
      </c>
      <c r="G645" s="10">
        <f>SUM(E645:INDEX($E$5:$E$1498, F645))</f>
        <v>725457.82449999999</v>
      </c>
      <c r="H645">
        <f t="shared" si="9"/>
        <v>4146</v>
      </c>
    </row>
    <row r="646" spans="1:8" x14ac:dyDescent="0.25">
      <c r="A646" s="4" t="s">
        <v>2606</v>
      </c>
      <c r="B646" s="1">
        <v>172.16200000000001</v>
      </c>
      <c r="D646" s="4" t="s">
        <v>2606</v>
      </c>
      <c r="E646" s="1">
        <v>172.16200000000001</v>
      </c>
      <c r="G646" s="10">
        <f>SUM(E646:INDEX($E$5:$E$1498, F646))</f>
        <v>725457.82449999999</v>
      </c>
      <c r="H646">
        <f t="shared" ref="H646:H709" si="10">INT(G646/E646)</f>
        <v>4213</v>
      </c>
    </row>
    <row r="647" spans="1:8" x14ac:dyDescent="0.25">
      <c r="A647" s="4" t="s">
        <v>484</v>
      </c>
      <c r="B647" s="1">
        <v>171.91400000000002</v>
      </c>
      <c r="D647" s="4" t="s">
        <v>484</v>
      </c>
      <c r="E647" s="1">
        <v>171.91400000000002</v>
      </c>
      <c r="G647" s="10">
        <f>SUM(E647:INDEX($E$5:$E$1498, F647))</f>
        <v>725457.82449999999</v>
      </c>
      <c r="H647">
        <f t="shared" si="10"/>
        <v>4219</v>
      </c>
    </row>
    <row r="648" spans="1:8" x14ac:dyDescent="0.25">
      <c r="A648" s="4" t="s">
        <v>1277</v>
      </c>
      <c r="B648" s="1">
        <v>171.69</v>
      </c>
      <c r="D648" s="4" t="s">
        <v>1277</v>
      </c>
      <c r="E648" s="1">
        <v>171.69</v>
      </c>
      <c r="G648" s="10">
        <f>SUM(E648:INDEX($E$5:$E$1498, F648))</f>
        <v>725457.82449999999</v>
      </c>
      <c r="H648">
        <f t="shared" si="10"/>
        <v>4225</v>
      </c>
    </row>
    <row r="649" spans="1:8" x14ac:dyDescent="0.25">
      <c r="A649" s="4" t="s">
        <v>344</v>
      </c>
      <c r="B649" s="1">
        <v>171.07999999999998</v>
      </c>
      <c r="D649" s="4" t="s">
        <v>344</v>
      </c>
      <c r="E649" s="1">
        <v>171.07999999999998</v>
      </c>
      <c r="G649" s="10">
        <f>SUM(E649:INDEX($E$5:$E$1498, F649))</f>
        <v>725457.82449999999</v>
      </c>
      <c r="H649">
        <f t="shared" si="10"/>
        <v>4240</v>
      </c>
    </row>
    <row r="650" spans="1:8" x14ac:dyDescent="0.25">
      <c r="A650" s="4" t="s">
        <v>1487</v>
      </c>
      <c r="B650" s="1">
        <v>170.97</v>
      </c>
      <c r="D650" s="4" t="s">
        <v>1487</v>
      </c>
      <c r="E650" s="1">
        <v>170.97</v>
      </c>
      <c r="G650" s="10">
        <f>SUM(E650:INDEX($E$5:$E$1498, F650))</f>
        <v>725457.82449999999</v>
      </c>
      <c r="H650">
        <f t="shared" si="10"/>
        <v>4243</v>
      </c>
    </row>
    <row r="651" spans="1:8" x14ac:dyDescent="0.25">
      <c r="A651" s="4" t="s">
        <v>560</v>
      </c>
      <c r="B651" s="1">
        <v>169.01600000000002</v>
      </c>
      <c r="D651" s="4" t="s">
        <v>560</v>
      </c>
      <c r="E651" s="1">
        <v>169.01600000000002</v>
      </c>
      <c r="G651" s="10">
        <f>SUM(E651:INDEX($E$5:$E$1498, F651))</f>
        <v>725457.82449999999</v>
      </c>
      <c r="H651">
        <f t="shared" si="10"/>
        <v>4292</v>
      </c>
    </row>
    <row r="652" spans="1:8" x14ac:dyDescent="0.25">
      <c r="A652" s="4" t="s">
        <v>351</v>
      </c>
      <c r="B652" s="1">
        <v>168.489</v>
      </c>
      <c r="D652" s="4" t="s">
        <v>351</v>
      </c>
      <c r="E652" s="1">
        <v>168.489</v>
      </c>
      <c r="G652" s="10">
        <f>SUM(E652:INDEX($E$5:$E$1498, F652))</f>
        <v>725457.82449999999</v>
      </c>
      <c r="H652">
        <f t="shared" si="10"/>
        <v>4305</v>
      </c>
    </row>
    <row r="653" spans="1:8" x14ac:dyDescent="0.25">
      <c r="A653" s="4" t="s">
        <v>281</v>
      </c>
      <c r="B653" s="1">
        <v>168.11199999999999</v>
      </c>
      <c r="D653" s="4" t="s">
        <v>281</v>
      </c>
      <c r="E653" s="1">
        <v>168.11199999999999</v>
      </c>
      <c r="G653" s="10">
        <f>SUM(E653:INDEX($E$5:$E$1498, F653))</f>
        <v>725457.82449999999</v>
      </c>
      <c r="H653">
        <f t="shared" si="10"/>
        <v>4315</v>
      </c>
    </row>
    <row r="654" spans="1:8" x14ac:dyDescent="0.25">
      <c r="A654" s="4" t="s">
        <v>1628</v>
      </c>
      <c r="B654" s="1">
        <v>167.86</v>
      </c>
      <c r="D654" s="4" t="s">
        <v>1628</v>
      </c>
      <c r="E654" s="1">
        <v>167.86</v>
      </c>
      <c r="G654" s="10">
        <f>SUM(E654:INDEX($E$5:$E$1498, F654))</f>
        <v>725457.82449999999</v>
      </c>
      <c r="H654">
        <f t="shared" si="10"/>
        <v>4321</v>
      </c>
    </row>
    <row r="655" spans="1:8" x14ac:dyDescent="0.25">
      <c r="A655" s="4" t="s">
        <v>1683</v>
      </c>
      <c r="B655" s="1">
        <v>167.6</v>
      </c>
      <c r="D655" s="4" t="s">
        <v>1683</v>
      </c>
      <c r="E655" s="1">
        <v>167.6</v>
      </c>
      <c r="G655" s="10">
        <f>SUM(E655:INDEX($E$5:$E$1498, F655))</f>
        <v>725457.82449999999</v>
      </c>
      <c r="H655">
        <f t="shared" si="10"/>
        <v>4328</v>
      </c>
    </row>
    <row r="656" spans="1:8" x14ac:dyDescent="0.25">
      <c r="A656" s="4" t="s">
        <v>1516</v>
      </c>
      <c r="B656" s="1">
        <v>166.54</v>
      </c>
      <c r="D656" s="4" t="s">
        <v>1516</v>
      </c>
      <c r="E656" s="1">
        <v>166.54</v>
      </c>
      <c r="G656" s="10">
        <f>SUM(E656:INDEX($E$5:$E$1498, F656))</f>
        <v>725457.82449999999</v>
      </c>
      <c r="H656">
        <f t="shared" si="10"/>
        <v>4356</v>
      </c>
    </row>
    <row r="657" spans="1:8" x14ac:dyDescent="0.25">
      <c r="A657" s="4" t="s">
        <v>1433</v>
      </c>
      <c r="B657" s="1">
        <v>165.55</v>
      </c>
      <c r="D657" s="4" t="s">
        <v>1433</v>
      </c>
      <c r="E657" s="1">
        <v>165.55</v>
      </c>
      <c r="G657" s="10">
        <f>SUM(E657:INDEX($E$5:$E$1498, F657))</f>
        <v>725457.82449999999</v>
      </c>
      <c r="H657">
        <f t="shared" si="10"/>
        <v>4382</v>
      </c>
    </row>
    <row r="658" spans="1:8" x14ac:dyDescent="0.25">
      <c r="A658" s="4" t="s">
        <v>2578</v>
      </c>
      <c r="B658" s="1">
        <v>164.792</v>
      </c>
      <c r="D658" s="4" t="s">
        <v>2578</v>
      </c>
      <c r="E658" s="1">
        <v>164.792</v>
      </c>
      <c r="G658" s="10">
        <f>SUM(E658:INDEX($E$5:$E$1498, F658))</f>
        <v>725457.82449999999</v>
      </c>
      <c r="H658">
        <f t="shared" si="10"/>
        <v>4402</v>
      </c>
    </row>
    <row r="659" spans="1:8" x14ac:dyDescent="0.25">
      <c r="A659" s="4" t="s">
        <v>1888</v>
      </c>
      <c r="B659" s="1">
        <v>164.32</v>
      </c>
      <c r="D659" s="4" t="s">
        <v>1888</v>
      </c>
      <c r="E659" s="1">
        <v>164.32</v>
      </c>
      <c r="G659" s="10">
        <f>SUM(E659:INDEX($E$5:$E$1498, F659))</f>
        <v>725457.82449999999</v>
      </c>
      <c r="H659">
        <f t="shared" si="10"/>
        <v>4414</v>
      </c>
    </row>
    <row r="660" spans="1:8" x14ac:dyDescent="0.25">
      <c r="A660" s="4" t="s">
        <v>2973</v>
      </c>
      <c r="B660" s="1">
        <v>163.88</v>
      </c>
      <c r="D660" s="4" t="s">
        <v>2973</v>
      </c>
      <c r="E660" s="1">
        <v>163.88</v>
      </c>
      <c r="G660" s="10">
        <f>SUM(E660:INDEX($E$5:$E$1498, F660))</f>
        <v>725457.82449999999</v>
      </c>
      <c r="H660">
        <f t="shared" si="10"/>
        <v>4426</v>
      </c>
    </row>
    <row r="661" spans="1:8" x14ac:dyDescent="0.25">
      <c r="A661" s="4" t="s">
        <v>1325</v>
      </c>
      <c r="B661" s="1">
        <v>163.6</v>
      </c>
      <c r="D661" s="4" t="s">
        <v>1325</v>
      </c>
      <c r="E661" s="1">
        <v>163.6</v>
      </c>
      <c r="G661" s="10">
        <f>SUM(E661:INDEX($E$5:$E$1498, F661))</f>
        <v>725457.82449999999</v>
      </c>
      <c r="H661">
        <f t="shared" si="10"/>
        <v>4434</v>
      </c>
    </row>
    <row r="662" spans="1:8" x14ac:dyDescent="0.25">
      <c r="A662" s="4" t="s">
        <v>1684</v>
      </c>
      <c r="B662" s="1">
        <v>162.72</v>
      </c>
      <c r="D662" s="4" t="s">
        <v>1684</v>
      </c>
      <c r="E662" s="1">
        <v>162.72</v>
      </c>
      <c r="G662" s="10">
        <f>SUM(E662:INDEX($E$5:$E$1498, F662))</f>
        <v>725457.82449999999</v>
      </c>
      <c r="H662">
        <f t="shared" si="10"/>
        <v>4458</v>
      </c>
    </row>
    <row r="663" spans="1:8" x14ac:dyDescent="0.25">
      <c r="A663" s="4" t="s">
        <v>1463</v>
      </c>
      <c r="B663" s="1">
        <v>162.6</v>
      </c>
      <c r="D663" s="4" t="s">
        <v>1463</v>
      </c>
      <c r="E663" s="1">
        <v>162.6</v>
      </c>
      <c r="G663" s="10">
        <f>SUM(E663:INDEX($E$5:$E$1498, F663))</f>
        <v>725457.82449999999</v>
      </c>
      <c r="H663">
        <f t="shared" si="10"/>
        <v>4461</v>
      </c>
    </row>
    <row r="664" spans="1:8" x14ac:dyDescent="0.25">
      <c r="A664" s="4" t="s">
        <v>571</v>
      </c>
      <c r="B664" s="1">
        <v>161.94</v>
      </c>
      <c r="D664" s="4" t="s">
        <v>571</v>
      </c>
      <c r="E664" s="1">
        <v>161.94</v>
      </c>
      <c r="G664" s="10">
        <f>SUM(E664:INDEX($E$5:$E$1498, F664))</f>
        <v>725457.82449999999</v>
      </c>
      <c r="H664">
        <f t="shared" si="10"/>
        <v>4479</v>
      </c>
    </row>
    <row r="665" spans="1:8" x14ac:dyDescent="0.25">
      <c r="A665" s="4" t="s">
        <v>2515</v>
      </c>
      <c r="B665" s="1">
        <v>161.928</v>
      </c>
      <c r="D665" s="4" t="s">
        <v>2515</v>
      </c>
      <c r="E665" s="1">
        <v>161.928</v>
      </c>
      <c r="G665" s="10">
        <f>SUM(E665:INDEX($E$5:$E$1498, F665))</f>
        <v>725457.82449999999</v>
      </c>
      <c r="H665">
        <f t="shared" si="10"/>
        <v>4480</v>
      </c>
    </row>
    <row r="666" spans="1:8" x14ac:dyDescent="0.25">
      <c r="A666" s="4" t="s">
        <v>572</v>
      </c>
      <c r="B666" s="1">
        <v>161.56800000000001</v>
      </c>
      <c r="D666" s="4" t="s">
        <v>572</v>
      </c>
      <c r="E666" s="1">
        <v>161.56800000000001</v>
      </c>
      <c r="G666" s="10">
        <f>SUM(E666:INDEX($E$5:$E$1498, F666))</f>
        <v>725457.82449999999</v>
      </c>
      <c r="H666">
        <f t="shared" si="10"/>
        <v>4490</v>
      </c>
    </row>
    <row r="667" spans="1:8" x14ac:dyDescent="0.25">
      <c r="A667" s="4" t="s">
        <v>2213</v>
      </c>
      <c r="B667" s="1">
        <v>161.28</v>
      </c>
      <c r="D667" s="4" t="s">
        <v>2213</v>
      </c>
      <c r="E667" s="1">
        <v>161.28</v>
      </c>
      <c r="G667" s="10">
        <f>SUM(E667:INDEX($E$5:$E$1498, F667))</f>
        <v>725457.82449999999</v>
      </c>
      <c r="H667">
        <f t="shared" si="10"/>
        <v>4498</v>
      </c>
    </row>
    <row r="668" spans="1:8" x14ac:dyDescent="0.25">
      <c r="A668" s="4" t="s">
        <v>903</v>
      </c>
      <c r="B668" s="1">
        <v>161.13800000000001</v>
      </c>
      <c r="D668" s="4" t="s">
        <v>903</v>
      </c>
      <c r="E668" s="1">
        <v>161.13800000000001</v>
      </c>
      <c r="G668" s="10">
        <f>SUM(E668:INDEX($E$5:$E$1498, F668))</f>
        <v>725457.82449999999</v>
      </c>
      <c r="H668">
        <f t="shared" si="10"/>
        <v>4502</v>
      </c>
    </row>
    <row r="669" spans="1:8" x14ac:dyDescent="0.25">
      <c r="A669" s="4" t="s">
        <v>1522</v>
      </c>
      <c r="B669" s="1">
        <v>159.98400000000001</v>
      </c>
      <c r="D669" s="4" t="s">
        <v>1522</v>
      </c>
      <c r="E669" s="1">
        <v>159.98400000000001</v>
      </c>
      <c r="G669" s="10">
        <f>SUM(E669:INDEX($E$5:$E$1498, F669))</f>
        <v>725457.82449999999</v>
      </c>
      <c r="H669">
        <f t="shared" si="10"/>
        <v>4534</v>
      </c>
    </row>
    <row r="670" spans="1:8" x14ac:dyDescent="0.25">
      <c r="A670" s="4" t="s">
        <v>2936</v>
      </c>
      <c r="B670" s="1">
        <v>159.97999999999999</v>
      </c>
      <c r="D670" s="4" t="s">
        <v>2936</v>
      </c>
      <c r="E670" s="1">
        <v>159.97999999999999</v>
      </c>
      <c r="G670" s="10">
        <f>SUM(E670:INDEX($E$5:$E$1498, F670))</f>
        <v>725457.82449999999</v>
      </c>
      <c r="H670">
        <f t="shared" si="10"/>
        <v>4534</v>
      </c>
    </row>
    <row r="671" spans="1:8" x14ac:dyDescent="0.25">
      <c r="A671" s="4" t="s">
        <v>306</v>
      </c>
      <c r="B671" s="1">
        <v>159.40800000000002</v>
      </c>
      <c r="D671" s="4" t="s">
        <v>306</v>
      </c>
      <c r="E671" s="1">
        <v>159.40800000000002</v>
      </c>
      <c r="G671" s="10">
        <f>SUM(E671:INDEX($E$5:$E$1498, F671))</f>
        <v>725457.82449999999</v>
      </c>
      <c r="H671">
        <f t="shared" si="10"/>
        <v>4550</v>
      </c>
    </row>
    <row r="672" spans="1:8" x14ac:dyDescent="0.25">
      <c r="A672" s="4" t="s">
        <v>764</v>
      </c>
      <c r="B672" s="1">
        <v>159.31</v>
      </c>
      <c r="D672" s="4" t="s">
        <v>764</v>
      </c>
      <c r="E672" s="1">
        <v>159.31</v>
      </c>
      <c r="G672" s="10">
        <f>SUM(E672:INDEX($E$5:$E$1498, F672))</f>
        <v>725457.82449999999</v>
      </c>
      <c r="H672">
        <f t="shared" si="10"/>
        <v>4553</v>
      </c>
    </row>
    <row r="673" spans="1:8" x14ac:dyDescent="0.25">
      <c r="A673" s="4" t="s">
        <v>1185</v>
      </c>
      <c r="B673" s="1">
        <v>158.72</v>
      </c>
      <c r="D673" s="4" t="s">
        <v>1185</v>
      </c>
      <c r="E673" s="1">
        <v>158.72</v>
      </c>
      <c r="G673" s="10">
        <f>SUM(E673:INDEX($E$5:$E$1498, F673))</f>
        <v>725457.82449999999</v>
      </c>
      <c r="H673">
        <f t="shared" si="10"/>
        <v>4570</v>
      </c>
    </row>
    <row r="674" spans="1:8" x14ac:dyDescent="0.25">
      <c r="A674" s="4" t="s">
        <v>929</v>
      </c>
      <c r="B674" s="1">
        <v>158.536</v>
      </c>
      <c r="D674" s="4" t="s">
        <v>929</v>
      </c>
      <c r="E674" s="1">
        <v>158.536</v>
      </c>
      <c r="G674" s="10">
        <f>SUM(E674:INDEX($E$5:$E$1498, F674))</f>
        <v>725457.82449999999</v>
      </c>
      <c r="H674">
        <f t="shared" si="10"/>
        <v>4575</v>
      </c>
    </row>
    <row r="675" spans="1:8" x14ac:dyDescent="0.25">
      <c r="A675" s="4" t="s">
        <v>1281</v>
      </c>
      <c r="B675" s="1">
        <v>158.31200000000001</v>
      </c>
      <c r="D675" s="4" t="s">
        <v>1281</v>
      </c>
      <c r="E675" s="1">
        <v>158.31200000000001</v>
      </c>
      <c r="G675" s="10">
        <f>SUM(E675:INDEX($E$5:$E$1498, F675))</f>
        <v>725457.82449999999</v>
      </c>
      <c r="H675">
        <f t="shared" si="10"/>
        <v>4582</v>
      </c>
    </row>
    <row r="676" spans="1:8" x14ac:dyDescent="0.25">
      <c r="A676" s="4" t="s">
        <v>305</v>
      </c>
      <c r="B676" s="1">
        <v>158.11199999999999</v>
      </c>
      <c r="D676" s="4" t="s">
        <v>305</v>
      </c>
      <c r="E676" s="1">
        <v>158.11199999999999</v>
      </c>
      <c r="G676" s="10">
        <f>SUM(E676:INDEX($E$5:$E$1498, F676))</f>
        <v>725457.82449999999</v>
      </c>
      <c r="H676">
        <f t="shared" si="10"/>
        <v>4588</v>
      </c>
    </row>
    <row r="677" spans="1:8" x14ac:dyDescent="0.25">
      <c r="A677" s="4" t="s">
        <v>93</v>
      </c>
      <c r="B677" s="1">
        <v>157.91999999999999</v>
      </c>
      <c r="D677" s="4" t="s">
        <v>93</v>
      </c>
      <c r="E677" s="1">
        <v>157.91999999999999</v>
      </c>
      <c r="G677" s="10">
        <f>SUM(E677:INDEX($E$5:$E$1498, F677))</f>
        <v>725457.82449999999</v>
      </c>
      <c r="H677">
        <f t="shared" si="10"/>
        <v>4593</v>
      </c>
    </row>
    <row r="678" spans="1:8" x14ac:dyDescent="0.25">
      <c r="A678" s="4" t="s">
        <v>809</v>
      </c>
      <c r="B678" s="1">
        <v>157.80000000000001</v>
      </c>
      <c r="D678" s="4" t="s">
        <v>809</v>
      </c>
      <c r="E678" s="1">
        <v>157.80000000000001</v>
      </c>
      <c r="G678" s="10">
        <f>SUM(E678:INDEX($E$5:$E$1498, F678))</f>
        <v>725457.82449999999</v>
      </c>
      <c r="H678">
        <f t="shared" si="10"/>
        <v>4597</v>
      </c>
    </row>
    <row r="679" spans="1:8" x14ac:dyDescent="0.25">
      <c r="A679" s="4" t="s">
        <v>2540</v>
      </c>
      <c r="B679" s="1">
        <v>157.30000000000001</v>
      </c>
      <c r="D679" s="4" t="s">
        <v>2540</v>
      </c>
      <c r="E679" s="1">
        <v>157.30000000000001</v>
      </c>
      <c r="G679" s="10">
        <f>SUM(E679:INDEX($E$5:$E$1498, F679))</f>
        <v>725457.82449999999</v>
      </c>
      <c r="H679">
        <f t="shared" si="10"/>
        <v>4611</v>
      </c>
    </row>
    <row r="680" spans="1:8" x14ac:dyDescent="0.25">
      <c r="A680" s="4" t="s">
        <v>2549</v>
      </c>
      <c r="B680" s="1">
        <v>156.792</v>
      </c>
      <c r="D680" s="4" t="s">
        <v>2549</v>
      </c>
      <c r="E680" s="1">
        <v>156.792</v>
      </c>
      <c r="G680" s="10">
        <f>SUM(E680:INDEX($E$5:$E$1498, F680))</f>
        <v>725457.82449999999</v>
      </c>
      <c r="H680">
        <f t="shared" si="10"/>
        <v>4626</v>
      </c>
    </row>
    <row r="681" spans="1:8" x14ac:dyDescent="0.25">
      <c r="A681" s="4" t="s">
        <v>1179</v>
      </c>
      <c r="B681" s="1">
        <v>155.976</v>
      </c>
      <c r="D681" s="4" t="s">
        <v>1179</v>
      </c>
      <c r="E681" s="1">
        <v>155.976</v>
      </c>
      <c r="G681" s="10">
        <f>SUM(E681:INDEX($E$5:$E$1498, F681))</f>
        <v>725457.82449999999</v>
      </c>
      <c r="H681">
        <f t="shared" si="10"/>
        <v>4651</v>
      </c>
    </row>
    <row r="682" spans="1:8" x14ac:dyDescent="0.25">
      <c r="A682" s="4" t="s">
        <v>251</v>
      </c>
      <c r="B682" s="1">
        <v>155.762</v>
      </c>
      <c r="D682" s="4" t="s">
        <v>251</v>
      </c>
      <c r="E682" s="1">
        <v>155.762</v>
      </c>
      <c r="G682" s="10">
        <f>SUM(E682:INDEX($E$5:$E$1498, F682))</f>
        <v>725457.82449999999</v>
      </c>
      <c r="H682">
        <f t="shared" si="10"/>
        <v>4657</v>
      </c>
    </row>
    <row r="683" spans="1:8" x14ac:dyDescent="0.25">
      <c r="A683" s="4" t="s">
        <v>41</v>
      </c>
      <c r="B683" s="1">
        <v>155.76</v>
      </c>
      <c r="D683" s="4" t="s">
        <v>41</v>
      </c>
      <c r="E683" s="1">
        <v>155.76</v>
      </c>
      <c r="G683" s="10">
        <f>SUM(E683:INDEX($E$5:$E$1498, F683))</f>
        <v>725457.82449999999</v>
      </c>
      <c r="H683">
        <f t="shared" si="10"/>
        <v>4657</v>
      </c>
    </row>
    <row r="684" spans="1:8" x14ac:dyDescent="0.25">
      <c r="A684" s="4" t="s">
        <v>123</v>
      </c>
      <c r="B684" s="1">
        <v>155.1</v>
      </c>
      <c r="D684" s="4" t="s">
        <v>123</v>
      </c>
      <c r="E684" s="1">
        <v>155.1</v>
      </c>
      <c r="G684" s="10">
        <f>SUM(E684:INDEX($E$5:$E$1498, F684))</f>
        <v>725457.82449999999</v>
      </c>
      <c r="H684">
        <f t="shared" si="10"/>
        <v>4677</v>
      </c>
    </row>
    <row r="685" spans="1:8" x14ac:dyDescent="0.25">
      <c r="A685" s="4" t="s">
        <v>2161</v>
      </c>
      <c r="B685" s="1">
        <v>154.9</v>
      </c>
      <c r="D685" s="4" t="s">
        <v>2161</v>
      </c>
      <c r="E685" s="1">
        <v>154.9</v>
      </c>
      <c r="G685" s="10">
        <f>SUM(E685:INDEX($E$5:$E$1498, F685))</f>
        <v>725457.82449999999</v>
      </c>
      <c r="H685">
        <f t="shared" si="10"/>
        <v>4683</v>
      </c>
    </row>
    <row r="686" spans="1:8" x14ac:dyDescent="0.25">
      <c r="A686" s="4" t="s">
        <v>257</v>
      </c>
      <c r="B686" s="1">
        <v>154.35000000000002</v>
      </c>
      <c r="D686" s="4" t="s">
        <v>257</v>
      </c>
      <c r="E686" s="1">
        <v>154.35000000000002</v>
      </c>
      <c r="G686" s="10">
        <f>SUM(E686:INDEX($E$5:$E$1498, F686))</f>
        <v>725457.82449999999</v>
      </c>
      <c r="H686">
        <f t="shared" si="10"/>
        <v>4700</v>
      </c>
    </row>
    <row r="687" spans="1:8" x14ac:dyDescent="0.25">
      <c r="A687" s="4" t="s">
        <v>268</v>
      </c>
      <c r="B687" s="1">
        <v>153.00800000000001</v>
      </c>
      <c r="D687" s="4" t="s">
        <v>268</v>
      </c>
      <c r="E687" s="1">
        <v>153.00800000000001</v>
      </c>
      <c r="G687" s="10">
        <f>SUM(E687:INDEX($E$5:$E$1498, F687))</f>
        <v>725457.82449999999</v>
      </c>
      <c r="H687">
        <f t="shared" si="10"/>
        <v>4741</v>
      </c>
    </row>
    <row r="688" spans="1:8" x14ac:dyDescent="0.25">
      <c r="A688" s="4" t="s">
        <v>2619</v>
      </c>
      <c r="B688" s="1">
        <v>152.94</v>
      </c>
      <c r="D688" s="4" t="s">
        <v>2619</v>
      </c>
      <c r="E688" s="1">
        <v>152.94</v>
      </c>
      <c r="G688" s="10">
        <f>SUM(E688:INDEX($E$5:$E$1498, F688))</f>
        <v>725457.82449999999</v>
      </c>
      <c r="H688">
        <f t="shared" si="10"/>
        <v>4743</v>
      </c>
    </row>
    <row r="689" spans="1:8" x14ac:dyDescent="0.25">
      <c r="A689" s="4" t="s">
        <v>1352</v>
      </c>
      <c r="B689" s="1">
        <v>152.93800000000002</v>
      </c>
      <c r="D689" s="4" t="s">
        <v>1352</v>
      </c>
      <c r="E689" s="1">
        <v>152.93800000000002</v>
      </c>
      <c r="G689" s="10">
        <f>SUM(E689:INDEX($E$5:$E$1498, F689))</f>
        <v>725457.82449999999</v>
      </c>
      <c r="H689">
        <f t="shared" si="10"/>
        <v>4743</v>
      </c>
    </row>
    <row r="690" spans="1:8" x14ac:dyDescent="0.25">
      <c r="A690" s="4" t="s">
        <v>1553</v>
      </c>
      <c r="B690" s="1">
        <v>152.88</v>
      </c>
      <c r="D690" s="4" t="s">
        <v>1553</v>
      </c>
      <c r="E690" s="1">
        <v>152.88</v>
      </c>
      <c r="G690" s="10">
        <f>SUM(E690:INDEX($E$5:$E$1498, F690))</f>
        <v>725457.82449999999</v>
      </c>
      <c r="H690">
        <f t="shared" si="10"/>
        <v>4745</v>
      </c>
    </row>
    <row r="691" spans="1:8" x14ac:dyDescent="0.25">
      <c r="A691" s="4" t="s">
        <v>219</v>
      </c>
      <c r="B691" s="1">
        <v>151.76</v>
      </c>
      <c r="D691" s="4" t="s">
        <v>219</v>
      </c>
      <c r="E691" s="1">
        <v>151.76</v>
      </c>
      <c r="G691" s="10">
        <f>SUM(E691:INDEX($E$5:$E$1498, F691))</f>
        <v>725457.82449999999</v>
      </c>
      <c r="H691">
        <f t="shared" si="10"/>
        <v>4780</v>
      </c>
    </row>
    <row r="692" spans="1:8" x14ac:dyDescent="0.25">
      <c r="A692" s="4" t="s">
        <v>2015</v>
      </c>
      <c r="B692" s="1">
        <v>150.59800000000001</v>
      </c>
      <c r="D692" s="4" t="s">
        <v>2015</v>
      </c>
      <c r="E692" s="1">
        <v>150.59800000000001</v>
      </c>
      <c r="G692" s="10">
        <f>SUM(E692:INDEX($E$5:$E$1498, F692))</f>
        <v>725457.82449999999</v>
      </c>
      <c r="H692">
        <f t="shared" si="10"/>
        <v>4817</v>
      </c>
    </row>
    <row r="693" spans="1:8" x14ac:dyDescent="0.25">
      <c r="A693" s="4" t="s">
        <v>2257</v>
      </c>
      <c r="B693" s="1">
        <v>150.35999999999999</v>
      </c>
      <c r="D693" s="4" t="s">
        <v>2257</v>
      </c>
      <c r="E693" s="1">
        <v>150.35999999999999</v>
      </c>
      <c r="G693" s="10">
        <f>SUM(E693:INDEX($E$5:$E$1498, F693))</f>
        <v>725457.82449999999</v>
      </c>
      <c r="H693">
        <f t="shared" si="10"/>
        <v>4824</v>
      </c>
    </row>
    <row r="694" spans="1:8" x14ac:dyDescent="0.25">
      <c r="A694" s="4" t="s">
        <v>1440</v>
      </c>
      <c r="B694" s="1">
        <v>148.72</v>
      </c>
      <c r="D694" s="4" t="s">
        <v>1440</v>
      </c>
      <c r="E694" s="1">
        <v>148.72</v>
      </c>
      <c r="G694" s="10">
        <f>SUM(E694:INDEX($E$5:$E$1498, F694))</f>
        <v>725457.82449999999</v>
      </c>
      <c r="H694">
        <f t="shared" si="10"/>
        <v>4878</v>
      </c>
    </row>
    <row r="695" spans="1:8" x14ac:dyDescent="0.25">
      <c r="A695" s="4" t="s">
        <v>1246</v>
      </c>
      <c r="B695" s="1">
        <v>148.512</v>
      </c>
      <c r="D695" s="4" t="s">
        <v>1246</v>
      </c>
      <c r="E695" s="1">
        <v>148.512</v>
      </c>
      <c r="G695" s="10">
        <f>SUM(E695:INDEX($E$5:$E$1498, F695))</f>
        <v>725457.82449999999</v>
      </c>
      <c r="H695">
        <f t="shared" si="10"/>
        <v>4884</v>
      </c>
    </row>
    <row r="696" spans="1:8" x14ac:dyDescent="0.25">
      <c r="A696" s="4" t="s">
        <v>1500</v>
      </c>
      <c r="B696" s="1">
        <v>148.32</v>
      </c>
      <c r="D696" s="4" t="s">
        <v>1500</v>
      </c>
      <c r="E696" s="1">
        <v>148.32</v>
      </c>
      <c r="G696" s="10">
        <f>SUM(E696:INDEX($E$5:$E$1498, F696))</f>
        <v>725457.82449999999</v>
      </c>
      <c r="H696">
        <f t="shared" si="10"/>
        <v>4891</v>
      </c>
    </row>
    <row r="697" spans="1:8" x14ac:dyDescent="0.25">
      <c r="A697" s="4" t="s">
        <v>2722</v>
      </c>
      <c r="B697" s="1">
        <v>148.02000000000001</v>
      </c>
      <c r="D697" s="4" t="s">
        <v>2722</v>
      </c>
      <c r="E697" s="1">
        <v>148.02000000000001</v>
      </c>
      <c r="G697" s="10">
        <f>SUM(E697:INDEX($E$5:$E$1498, F697))</f>
        <v>725457.82449999999</v>
      </c>
      <c r="H697">
        <f t="shared" si="10"/>
        <v>4901</v>
      </c>
    </row>
    <row r="698" spans="1:8" x14ac:dyDescent="0.25">
      <c r="A698" s="4" t="s">
        <v>1665</v>
      </c>
      <c r="B698" s="1">
        <v>147.184</v>
      </c>
      <c r="D698" s="4" t="s">
        <v>1665</v>
      </c>
      <c r="E698" s="1">
        <v>147.184</v>
      </c>
      <c r="G698" s="10">
        <f>SUM(E698:INDEX($E$5:$E$1498, F698))</f>
        <v>725457.82449999999</v>
      </c>
      <c r="H698">
        <f t="shared" si="10"/>
        <v>4928</v>
      </c>
    </row>
    <row r="699" spans="1:8" x14ac:dyDescent="0.25">
      <c r="A699" s="4" t="s">
        <v>735</v>
      </c>
      <c r="B699" s="1">
        <v>147.108</v>
      </c>
      <c r="D699" s="4" t="s">
        <v>735</v>
      </c>
      <c r="E699" s="1">
        <v>147.108</v>
      </c>
      <c r="G699" s="10">
        <f>SUM(E699:INDEX($E$5:$E$1498, F699))</f>
        <v>725457.82449999999</v>
      </c>
      <c r="H699">
        <f t="shared" si="10"/>
        <v>4931</v>
      </c>
    </row>
    <row r="700" spans="1:8" x14ac:dyDescent="0.25">
      <c r="A700" s="4" t="s">
        <v>569</v>
      </c>
      <c r="B700" s="1">
        <v>146.96</v>
      </c>
      <c r="D700" s="4" t="s">
        <v>569</v>
      </c>
      <c r="E700" s="1">
        <v>146.96</v>
      </c>
      <c r="G700" s="10">
        <f>SUM(E700:INDEX($E$5:$E$1498, F700))</f>
        <v>725457.82449999999</v>
      </c>
      <c r="H700">
        <f t="shared" si="10"/>
        <v>4936</v>
      </c>
    </row>
    <row r="701" spans="1:8" x14ac:dyDescent="0.25">
      <c r="A701" s="4" t="s">
        <v>2860</v>
      </c>
      <c r="B701" s="1">
        <v>146.952</v>
      </c>
      <c r="D701" s="4" t="s">
        <v>2860</v>
      </c>
      <c r="E701" s="1">
        <v>146.952</v>
      </c>
      <c r="G701" s="10">
        <f>SUM(E701:INDEX($E$5:$E$1498, F701))</f>
        <v>725457.82449999999</v>
      </c>
      <c r="H701">
        <f t="shared" si="10"/>
        <v>4936</v>
      </c>
    </row>
    <row r="702" spans="1:8" x14ac:dyDescent="0.25">
      <c r="A702" s="4" t="s">
        <v>346</v>
      </c>
      <c r="B702" s="1">
        <v>146.82</v>
      </c>
      <c r="D702" s="4" t="s">
        <v>346</v>
      </c>
      <c r="E702" s="1">
        <v>146.82</v>
      </c>
      <c r="G702" s="10">
        <f>SUM(E702:INDEX($E$5:$E$1498, F702))</f>
        <v>725457.82449999999</v>
      </c>
      <c r="H702">
        <f t="shared" si="10"/>
        <v>4941</v>
      </c>
    </row>
    <row r="703" spans="1:8" x14ac:dyDescent="0.25">
      <c r="A703" s="4" t="s">
        <v>46</v>
      </c>
      <c r="B703" s="1">
        <v>146.72999999999999</v>
      </c>
      <c r="D703" s="4" t="s">
        <v>46</v>
      </c>
      <c r="E703" s="1">
        <v>146.72999999999999</v>
      </c>
      <c r="G703" s="10">
        <f>SUM(E703:INDEX($E$5:$E$1498, F703))</f>
        <v>725457.82449999999</v>
      </c>
      <c r="H703">
        <f t="shared" si="10"/>
        <v>4944</v>
      </c>
    </row>
    <row r="704" spans="1:8" x14ac:dyDescent="0.25">
      <c r="A704" s="4" t="s">
        <v>1722</v>
      </c>
      <c r="B704" s="1">
        <v>146.352</v>
      </c>
      <c r="D704" s="4" t="s">
        <v>1722</v>
      </c>
      <c r="E704" s="1">
        <v>146.352</v>
      </c>
      <c r="G704" s="10">
        <f>SUM(E704:INDEX($E$5:$E$1498, F704))</f>
        <v>725457.82449999999</v>
      </c>
      <c r="H704">
        <f t="shared" si="10"/>
        <v>4956</v>
      </c>
    </row>
    <row r="705" spans="1:8" x14ac:dyDescent="0.25">
      <c r="A705" s="4" t="s">
        <v>1009</v>
      </c>
      <c r="B705" s="1">
        <v>146.04</v>
      </c>
      <c r="D705" s="4" t="s">
        <v>1009</v>
      </c>
      <c r="E705" s="1">
        <v>146.04</v>
      </c>
      <c r="G705" s="10">
        <f>SUM(E705:INDEX($E$5:$E$1498, F705))</f>
        <v>725457.82449999999</v>
      </c>
      <c r="H705">
        <f t="shared" si="10"/>
        <v>4967</v>
      </c>
    </row>
    <row r="706" spans="1:8" x14ac:dyDescent="0.25">
      <c r="A706" s="4" t="s">
        <v>2694</v>
      </c>
      <c r="B706" s="1">
        <v>145.76400000000001</v>
      </c>
      <c r="D706" s="4" t="s">
        <v>2694</v>
      </c>
      <c r="E706" s="1">
        <v>145.76400000000001</v>
      </c>
      <c r="G706" s="10">
        <f>SUM(E706:INDEX($E$5:$E$1498, F706))</f>
        <v>725457.82449999999</v>
      </c>
      <c r="H706">
        <f t="shared" si="10"/>
        <v>4976</v>
      </c>
    </row>
    <row r="707" spans="1:8" x14ac:dyDescent="0.25">
      <c r="A707" s="4" t="s">
        <v>616</v>
      </c>
      <c r="B707" s="1">
        <v>145.17599999999999</v>
      </c>
      <c r="D707" s="4" t="s">
        <v>616</v>
      </c>
      <c r="E707" s="1">
        <v>145.17599999999999</v>
      </c>
      <c r="G707" s="10">
        <f>SUM(E707:INDEX($E$5:$E$1498, F707))</f>
        <v>725457.82449999999</v>
      </c>
      <c r="H707">
        <f t="shared" si="10"/>
        <v>4997</v>
      </c>
    </row>
    <row r="708" spans="1:8" x14ac:dyDescent="0.25">
      <c r="A708" s="4" t="s">
        <v>2355</v>
      </c>
      <c r="B708" s="1">
        <v>143.976</v>
      </c>
      <c r="D708" s="4" t="s">
        <v>2355</v>
      </c>
      <c r="E708" s="1">
        <v>143.976</v>
      </c>
      <c r="G708" s="10">
        <f>SUM(E708:INDEX($E$5:$E$1498, F708))</f>
        <v>725457.82449999999</v>
      </c>
      <c r="H708">
        <f t="shared" si="10"/>
        <v>5038</v>
      </c>
    </row>
    <row r="709" spans="1:8" x14ac:dyDescent="0.25">
      <c r="A709" s="4" t="s">
        <v>987</v>
      </c>
      <c r="B709" s="1">
        <v>143.43199999999999</v>
      </c>
      <c r="D709" s="4" t="s">
        <v>987</v>
      </c>
      <c r="E709" s="1">
        <v>143.43199999999999</v>
      </c>
      <c r="G709" s="10">
        <f>SUM(E709:INDEX($E$5:$E$1498, F709))</f>
        <v>725457.82449999999</v>
      </c>
      <c r="H709">
        <f t="shared" si="10"/>
        <v>5057</v>
      </c>
    </row>
    <row r="710" spans="1:8" x14ac:dyDescent="0.25">
      <c r="A710" s="4" t="s">
        <v>2290</v>
      </c>
      <c r="B710" s="1">
        <v>143.15199999999999</v>
      </c>
      <c r="D710" s="4" t="s">
        <v>2290</v>
      </c>
      <c r="E710" s="1">
        <v>143.15199999999999</v>
      </c>
      <c r="G710" s="10">
        <f>SUM(E710:INDEX($E$5:$E$1498, F710))</f>
        <v>725457.82449999999</v>
      </c>
      <c r="H710">
        <f t="shared" ref="H710:H773" si="11">INT(G710/E710)</f>
        <v>5067</v>
      </c>
    </row>
    <row r="711" spans="1:8" x14ac:dyDescent="0.25">
      <c r="A711" s="4" t="s">
        <v>1156</v>
      </c>
      <c r="B711" s="1">
        <v>142.57599999999999</v>
      </c>
      <c r="D711" s="4" t="s">
        <v>1156</v>
      </c>
      <c r="E711" s="1">
        <v>142.57599999999999</v>
      </c>
      <c r="G711" s="10">
        <f>SUM(E711:INDEX($E$5:$E$1498, F711))</f>
        <v>725457.82449999999</v>
      </c>
      <c r="H711">
        <f t="shared" si="11"/>
        <v>5088</v>
      </c>
    </row>
    <row r="712" spans="1:8" x14ac:dyDescent="0.25">
      <c r="A712" s="4" t="s">
        <v>3086</v>
      </c>
      <c r="B712" s="1">
        <v>140.66999999999999</v>
      </c>
      <c r="D712" s="4" t="s">
        <v>3086</v>
      </c>
      <c r="E712" s="1">
        <v>140.66999999999999</v>
      </c>
      <c r="G712" s="10">
        <f>SUM(E712:INDEX($E$5:$E$1498, F712))</f>
        <v>725457.82449999999</v>
      </c>
      <c r="H712">
        <f t="shared" si="11"/>
        <v>5157</v>
      </c>
    </row>
    <row r="713" spans="1:8" x14ac:dyDescent="0.25">
      <c r="A713" s="4" t="s">
        <v>2073</v>
      </c>
      <c r="B713" s="1">
        <v>140.376</v>
      </c>
      <c r="D713" s="4" t="s">
        <v>2073</v>
      </c>
      <c r="E713" s="1">
        <v>140.376</v>
      </c>
      <c r="G713" s="10">
        <f>SUM(E713:INDEX($E$5:$E$1498, F713))</f>
        <v>725457.82449999999</v>
      </c>
      <c r="H713">
        <f t="shared" si="11"/>
        <v>5167</v>
      </c>
    </row>
    <row r="714" spans="1:8" x14ac:dyDescent="0.25">
      <c r="A714" s="4" t="s">
        <v>3094</v>
      </c>
      <c r="B714" s="1">
        <v>139.80000000000001</v>
      </c>
      <c r="D714" s="4" t="s">
        <v>3094</v>
      </c>
      <c r="E714" s="1">
        <v>139.80000000000001</v>
      </c>
      <c r="G714" s="10">
        <f>SUM(E714:INDEX($E$5:$E$1498, F714))</f>
        <v>725457.82449999999</v>
      </c>
      <c r="H714">
        <f t="shared" si="11"/>
        <v>5189</v>
      </c>
    </row>
    <row r="715" spans="1:8" x14ac:dyDescent="0.25">
      <c r="A715" s="4" t="s">
        <v>832</v>
      </c>
      <c r="B715" s="1">
        <v>139.53</v>
      </c>
      <c r="D715" s="4" t="s">
        <v>832</v>
      </c>
      <c r="E715" s="1">
        <v>139.53</v>
      </c>
      <c r="G715" s="10">
        <f>SUM(E715:INDEX($E$5:$E$1498, F715))</f>
        <v>725457.82449999999</v>
      </c>
      <c r="H715">
        <f t="shared" si="11"/>
        <v>5199</v>
      </c>
    </row>
    <row r="716" spans="1:8" x14ac:dyDescent="0.25">
      <c r="A716" s="4" t="s">
        <v>3051</v>
      </c>
      <c r="B716" s="1">
        <v>137.54</v>
      </c>
      <c r="D716" s="4" t="s">
        <v>3051</v>
      </c>
      <c r="E716" s="1">
        <v>137.54</v>
      </c>
      <c r="G716" s="10">
        <f>SUM(E716:INDEX($E$5:$E$1498, F716))</f>
        <v>725457.82449999999</v>
      </c>
      <c r="H716">
        <f t="shared" si="11"/>
        <v>5274</v>
      </c>
    </row>
    <row r="717" spans="1:8" x14ac:dyDescent="0.25">
      <c r="A717" s="4" t="s">
        <v>570</v>
      </c>
      <c r="B717" s="1">
        <v>137.214</v>
      </c>
      <c r="D717" s="4" t="s">
        <v>570</v>
      </c>
      <c r="E717" s="1">
        <v>137.214</v>
      </c>
      <c r="G717" s="10">
        <f>SUM(E717:INDEX($E$5:$E$1498, F717))</f>
        <v>725457.82449999999</v>
      </c>
      <c r="H717">
        <f t="shared" si="11"/>
        <v>5287</v>
      </c>
    </row>
    <row r="718" spans="1:8" x14ac:dyDescent="0.25">
      <c r="A718" s="4" t="s">
        <v>1928</v>
      </c>
      <c r="B718" s="1">
        <v>136.464</v>
      </c>
      <c r="D718" s="4" t="s">
        <v>1928</v>
      </c>
      <c r="E718" s="1">
        <v>136.464</v>
      </c>
      <c r="G718" s="10">
        <f>SUM(E718:INDEX($E$5:$E$1498, F718))</f>
        <v>725457.82449999999</v>
      </c>
      <c r="H718">
        <f t="shared" si="11"/>
        <v>5316</v>
      </c>
    </row>
    <row r="719" spans="1:8" x14ac:dyDescent="0.25">
      <c r="A719" s="4" t="s">
        <v>1187</v>
      </c>
      <c r="B719" s="1">
        <v>136.31200000000001</v>
      </c>
      <c r="D719" s="4" t="s">
        <v>1187</v>
      </c>
      <c r="E719" s="1">
        <v>136.31200000000001</v>
      </c>
      <c r="G719" s="10">
        <f>SUM(E719:INDEX($E$5:$E$1498, F719))</f>
        <v>725457.82449999999</v>
      </c>
      <c r="H719">
        <f t="shared" si="11"/>
        <v>5322</v>
      </c>
    </row>
    <row r="720" spans="1:8" x14ac:dyDescent="0.25">
      <c r="A720" s="4" t="s">
        <v>889</v>
      </c>
      <c r="B720" s="1">
        <v>135.80000000000001</v>
      </c>
      <c r="D720" s="4" t="s">
        <v>889</v>
      </c>
      <c r="E720" s="1">
        <v>135.80000000000001</v>
      </c>
      <c r="G720" s="10">
        <f>SUM(E720:INDEX($E$5:$E$1498, F720))</f>
        <v>725457.82449999999</v>
      </c>
      <c r="H720">
        <f t="shared" si="11"/>
        <v>5342</v>
      </c>
    </row>
    <row r="721" spans="1:8" x14ac:dyDescent="0.25">
      <c r="A721" s="4" t="s">
        <v>565</v>
      </c>
      <c r="B721" s="1">
        <v>135.56399999999999</v>
      </c>
      <c r="D721" s="4" t="s">
        <v>565</v>
      </c>
      <c r="E721" s="1">
        <v>135.56399999999999</v>
      </c>
      <c r="G721" s="10">
        <f>SUM(E721:INDEX($E$5:$E$1498, F721))</f>
        <v>725457.82449999999</v>
      </c>
      <c r="H721">
        <f t="shared" si="11"/>
        <v>5351</v>
      </c>
    </row>
    <row r="722" spans="1:8" x14ac:dyDescent="0.25">
      <c r="A722" s="4" t="s">
        <v>395</v>
      </c>
      <c r="B722" s="1">
        <v>134.88</v>
      </c>
      <c r="D722" s="4" t="s">
        <v>395</v>
      </c>
      <c r="E722" s="1">
        <v>134.88</v>
      </c>
      <c r="G722" s="10">
        <f>SUM(E722:INDEX($E$5:$E$1498, F722))</f>
        <v>725457.82449999999</v>
      </c>
      <c r="H722">
        <f t="shared" si="11"/>
        <v>5378</v>
      </c>
    </row>
    <row r="723" spans="1:8" x14ac:dyDescent="0.25">
      <c r="A723" s="4" t="s">
        <v>229</v>
      </c>
      <c r="B723" s="1">
        <v>134.25</v>
      </c>
      <c r="D723" s="4" t="s">
        <v>229</v>
      </c>
      <c r="E723" s="1">
        <v>134.25</v>
      </c>
      <c r="G723" s="10">
        <f>SUM(E723:INDEX($E$5:$E$1498, F723))</f>
        <v>725457.82449999999</v>
      </c>
      <c r="H723">
        <f t="shared" si="11"/>
        <v>5403</v>
      </c>
    </row>
    <row r="724" spans="1:8" x14ac:dyDescent="0.25">
      <c r="A724" s="4" t="s">
        <v>2090</v>
      </c>
      <c r="B724" s="1">
        <v>133.19999999999999</v>
      </c>
      <c r="D724" s="4" t="s">
        <v>2090</v>
      </c>
      <c r="E724" s="1">
        <v>133.19999999999999</v>
      </c>
      <c r="G724" s="10">
        <f>SUM(E724:INDEX($E$5:$E$1498, F724))</f>
        <v>725457.82449999999</v>
      </c>
      <c r="H724">
        <f t="shared" si="11"/>
        <v>5446</v>
      </c>
    </row>
    <row r="725" spans="1:8" x14ac:dyDescent="0.25">
      <c r="A725" s="4" t="s">
        <v>1860</v>
      </c>
      <c r="B725" s="1">
        <v>132.99</v>
      </c>
      <c r="D725" s="4" t="s">
        <v>1860</v>
      </c>
      <c r="E725" s="1">
        <v>132.99</v>
      </c>
      <c r="G725" s="10">
        <f>SUM(E725:INDEX($E$5:$E$1498, F725))</f>
        <v>725457.82449999999</v>
      </c>
      <c r="H725">
        <f t="shared" si="11"/>
        <v>5454</v>
      </c>
    </row>
    <row r="726" spans="1:8" x14ac:dyDescent="0.25">
      <c r="A726" s="4" t="s">
        <v>278</v>
      </c>
      <c r="B726" s="1">
        <v>132.19200000000001</v>
      </c>
      <c r="D726" s="4" t="s">
        <v>278</v>
      </c>
      <c r="E726" s="1">
        <v>132.19200000000001</v>
      </c>
      <c r="G726" s="10">
        <f>SUM(E726:INDEX($E$5:$E$1498, F726))</f>
        <v>725457.82449999999</v>
      </c>
      <c r="H726">
        <f t="shared" si="11"/>
        <v>5487</v>
      </c>
    </row>
    <row r="727" spans="1:8" x14ac:dyDescent="0.25">
      <c r="A727" s="4" t="s">
        <v>450</v>
      </c>
      <c r="B727" s="1">
        <v>132.06</v>
      </c>
      <c r="D727" s="4" t="s">
        <v>450</v>
      </c>
      <c r="E727" s="1">
        <v>132.06</v>
      </c>
      <c r="G727" s="10">
        <f>SUM(E727:INDEX($E$5:$E$1498, F727))</f>
        <v>725457.82449999999</v>
      </c>
      <c r="H727">
        <f t="shared" si="11"/>
        <v>5493</v>
      </c>
    </row>
    <row r="728" spans="1:8" x14ac:dyDescent="0.25">
      <c r="A728" s="4" t="s">
        <v>1648</v>
      </c>
      <c r="B728" s="1">
        <v>131.68799999999999</v>
      </c>
      <c r="D728" s="4" t="s">
        <v>1648</v>
      </c>
      <c r="E728" s="1">
        <v>131.68799999999999</v>
      </c>
      <c r="G728" s="10">
        <f>SUM(E728:INDEX($E$5:$E$1498, F728))</f>
        <v>725457.82449999999</v>
      </c>
      <c r="H728">
        <f t="shared" si="11"/>
        <v>5508</v>
      </c>
    </row>
    <row r="729" spans="1:8" x14ac:dyDescent="0.25">
      <c r="A729" s="4" t="s">
        <v>1220</v>
      </c>
      <c r="B729" s="1">
        <v>131.07999999999998</v>
      </c>
      <c r="D729" s="4" t="s">
        <v>1220</v>
      </c>
      <c r="E729" s="1">
        <v>131.07999999999998</v>
      </c>
      <c r="G729" s="10">
        <f>SUM(E729:INDEX($E$5:$E$1498, F729))</f>
        <v>725457.82449999999</v>
      </c>
      <c r="H729">
        <f t="shared" si="11"/>
        <v>5534</v>
      </c>
    </row>
    <row r="730" spans="1:8" x14ac:dyDescent="0.25">
      <c r="A730" s="4" t="s">
        <v>589</v>
      </c>
      <c r="B730" s="1">
        <v>130.702</v>
      </c>
      <c r="D730" s="4" t="s">
        <v>589</v>
      </c>
      <c r="E730" s="1">
        <v>130.702</v>
      </c>
      <c r="G730" s="10">
        <f>SUM(E730:INDEX($E$5:$E$1498, F730))</f>
        <v>725457.82449999999</v>
      </c>
      <c r="H730">
        <f t="shared" si="11"/>
        <v>5550</v>
      </c>
    </row>
    <row r="731" spans="1:8" x14ac:dyDescent="0.25">
      <c r="A731" s="4" t="s">
        <v>1351</v>
      </c>
      <c r="B731" s="1">
        <v>129.91999999999999</v>
      </c>
      <c r="D731" s="4" t="s">
        <v>1351</v>
      </c>
      <c r="E731" s="1">
        <v>129.91999999999999</v>
      </c>
      <c r="G731" s="10">
        <f>SUM(E731:INDEX($E$5:$E$1498, F731))</f>
        <v>725457.82449999999</v>
      </c>
      <c r="H731">
        <f t="shared" si="11"/>
        <v>5583</v>
      </c>
    </row>
    <row r="732" spans="1:8" x14ac:dyDescent="0.25">
      <c r="A732" s="4" t="s">
        <v>765</v>
      </c>
      <c r="B732" s="1">
        <v>129.44999999999999</v>
      </c>
      <c r="D732" s="4" t="s">
        <v>765</v>
      </c>
      <c r="E732" s="1">
        <v>129.44999999999999</v>
      </c>
      <c r="G732" s="10">
        <f>SUM(E732:INDEX($E$5:$E$1498, F732))</f>
        <v>725457.82449999999</v>
      </c>
      <c r="H732">
        <f t="shared" si="11"/>
        <v>5604</v>
      </c>
    </row>
    <row r="733" spans="1:8" x14ac:dyDescent="0.25">
      <c r="A733" s="4" t="s">
        <v>1379</v>
      </c>
      <c r="B733" s="1">
        <v>128.9</v>
      </c>
      <c r="D733" s="4" t="s">
        <v>1379</v>
      </c>
      <c r="E733" s="1">
        <v>128.9</v>
      </c>
      <c r="G733" s="10">
        <f>SUM(E733:INDEX($E$5:$E$1498, F733))</f>
        <v>725457.82449999999</v>
      </c>
      <c r="H733">
        <f t="shared" si="11"/>
        <v>5628</v>
      </c>
    </row>
    <row r="734" spans="1:8" x14ac:dyDescent="0.25">
      <c r="A734" s="4" t="s">
        <v>297</v>
      </c>
      <c r="B734" s="1">
        <v>128.80000000000001</v>
      </c>
      <c r="D734" s="4" t="s">
        <v>297</v>
      </c>
      <c r="E734" s="1">
        <v>128.80000000000001</v>
      </c>
      <c r="G734" s="10">
        <f>SUM(E734:INDEX($E$5:$E$1498, F734))</f>
        <v>725457.82449999999</v>
      </c>
      <c r="H734">
        <f t="shared" si="11"/>
        <v>5632</v>
      </c>
    </row>
    <row r="735" spans="1:8" x14ac:dyDescent="0.25">
      <c r="A735" s="4" t="s">
        <v>627</v>
      </c>
      <c r="B735" s="1">
        <v>128.352</v>
      </c>
      <c r="D735" s="4" t="s">
        <v>627</v>
      </c>
      <c r="E735" s="1">
        <v>128.352</v>
      </c>
      <c r="G735" s="10">
        <f>SUM(E735:INDEX($E$5:$E$1498, F735))</f>
        <v>725457.82449999999</v>
      </c>
      <c r="H735">
        <f t="shared" si="11"/>
        <v>5652</v>
      </c>
    </row>
    <row r="736" spans="1:8" x14ac:dyDescent="0.25">
      <c r="A736" s="4" t="s">
        <v>2665</v>
      </c>
      <c r="B736" s="1">
        <v>127.764</v>
      </c>
      <c r="D736" s="4" t="s">
        <v>2665</v>
      </c>
      <c r="E736" s="1">
        <v>127.764</v>
      </c>
      <c r="G736" s="10">
        <f>SUM(E736:INDEX($E$5:$E$1498, F736))</f>
        <v>725457.82449999999</v>
      </c>
      <c r="H736">
        <f t="shared" si="11"/>
        <v>5678</v>
      </c>
    </row>
    <row r="737" spans="1:8" x14ac:dyDescent="0.25">
      <c r="A737" s="4" t="s">
        <v>81</v>
      </c>
      <c r="B737" s="1">
        <v>126.96000000000001</v>
      </c>
      <c r="D737" s="4" t="s">
        <v>81</v>
      </c>
      <c r="E737" s="1">
        <v>126.96000000000001</v>
      </c>
      <c r="G737" s="10">
        <f>SUM(E737:INDEX($E$5:$E$1498, F737))</f>
        <v>725457.82449999999</v>
      </c>
      <c r="H737">
        <f t="shared" si="11"/>
        <v>5714</v>
      </c>
    </row>
    <row r="738" spans="1:8" x14ac:dyDescent="0.25">
      <c r="A738" s="4" t="s">
        <v>2036</v>
      </c>
      <c r="B738" s="1">
        <v>126.56</v>
      </c>
      <c r="D738" s="4" t="s">
        <v>2036</v>
      </c>
      <c r="E738" s="1">
        <v>126.56</v>
      </c>
      <c r="G738" s="10">
        <f>SUM(E738:INDEX($E$5:$E$1498, F738))</f>
        <v>725457.82449999999</v>
      </c>
      <c r="H738">
        <f t="shared" si="11"/>
        <v>5732</v>
      </c>
    </row>
    <row r="739" spans="1:8" x14ac:dyDescent="0.25">
      <c r="A739" s="4" t="s">
        <v>2853</v>
      </c>
      <c r="B739" s="1">
        <v>126.3</v>
      </c>
      <c r="D739" s="4" t="s">
        <v>2853</v>
      </c>
      <c r="E739" s="1">
        <v>126.3</v>
      </c>
      <c r="G739" s="10">
        <f>SUM(E739:INDEX($E$5:$E$1498, F739))</f>
        <v>725457.82449999999</v>
      </c>
      <c r="H739">
        <f t="shared" si="11"/>
        <v>5743</v>
      </c>
    </row>
    <row r="740" spans="1:8" x14ac:dyDescent="0.25">
      <c r="A740" s="4" t="s">
        <v>1055</v>
      </c>
      <c r="B740" s="1">
        <v>125.3</v>
      </c>
      <c r="D740" s="4" t="s">
        <v>1055</v>
      </c>
      <c r="E740" s="1">
        <v>125.3</v>
      </c>
      <c r="G740" s="10">
        <f>SUM(E740:INDEX($E$5:$E$1498, F740))</f>
        <v>725457.82449999999</v>
      </c>
      <c r="H740">
        <f t="shared" si="11"/>
        <v>5789</v>
      </c>
    </row>
    <row r="741" spans="1:8" x14ac:dyDescent="0.25">
      <c r="A741" s="4" t="s">
        <v>1272</v>
      </c>
      <c r="B741" s="1">
        <v>124.85</v>
      </c>
      <c r="D741" s="4" t="s">
        <v>1272</v>
      </c>
      <c r="E741" s="1">
        <v>124.85</v>
      </c>
      <c r="G741" s="10">
        <f>SUM(E741:INDEX($E$5:$E$1498, F741))</f>
        <v>725457.82449999999</v>
      </c>
      <c r="H741">
        <f t="shared" si="11"/>
        <v>5810</v>
      </c>
    </row>
    <row r="742" spans="1:8" x14ac:dyDescent="0.25">
      <c r="A742" s="4" t="s">
        <v>245</v>
      </c>
      <c r="B742" s="1">
        <v>124.74</v>
      </c>
      <c r="D742" s="4" t="s">
        <v>245</v>
      </c>
      <c r="E742" s="1">
        <v>124.74</v>
      </c>
      <c r="G742" s="10">
        <f>SUM(E742:INDEX($E$5:$E$1498, F742))</f>
        <v>725457.82449999999</v>
      </c>
      <c r="H742">
        <f t="shared" si="11"/>
        <v>5815</v>
      </c>
    </row>
    <row r="743" spans="1:8" x14ac:dyDescent="0.25">
      <c r="A743" s="4" t="s">
        <v>1091</v>
      </c>
      <c r="B743" s="1">
        <v>124.70399999999999</v>
      </c>
      <c r="D743" s="4" t="s">
        <v>1091</v>
      </c>
      <c r="E743" s="1">
        <v>124.70399999999999</v>
      </c>
      <c r="G743" s="10">
        <f>SUM(E743:INDEX($E$5:$E$1498, F743))</f>
        <v>725457.82449999999</v>
      </c>
      <c r="H743">
        <f t="shared" si="11"/>
        <v>5817</v>
      </c>
    </row>
    <row r="744" spans="1:8" x14ac:dyDescent="0.25">
      <c r="A744" s="4" t="s">
        <v>2076</v>
      </c>
      <c r="B744" s="1">
        <v>124.384</v>
      </c>
      <c r="D744" s="4" t="s">
        <v>2076</v>
      </c>
      <c r="E744" s="1">
        <v>124.384</v>
      </c>
      <c r="G744" s="10">
        <f>SUM(E744:INDEX($E$5:$E$1498, F744))</f>
        <v>725457.82449999999</v>
      </c>
      <c r="H744">
        <f t="shared" si="11"/>
        <v>5832</v>
      </c>
    </row>
    <row r="745" spans="1:8" x14ac:dyDescent="0.25">
      <c r="A745" s="4" t="s">
        <v>1400</v>
      </c>
      <c r="B745" s="1">
        <v>124.28</v>
      </c>
      <c r="D745" s="4" t="s">
        <v>1400</v>
      </c>
      <c r="E745" s="1">
        <v>124.28</v>
      </c>
      <c r="G745" s="10">
        <f>SUM(E745:INDEX($E$5:$E$1498, F745))</f>
        <v>725457.82449999999</v>
      </c>
      <c r="H745">
        <f t="shared" si="11"/>
        <v>5837</v>
      </c>
    </row>
    <row r="746" spans="1:8" x14ac:dyDescent="0.25">
      <c r="A746" s="4" t="s">
        <v>1732</v>
      </c>
      <c r="B746" s="1">
        <v>123.92</v>
      </c>
      <c r="D746" s="4" t="s">
        <v>1732</v>
      </c>
      <c r="E746" s="1">
        <v>123.92</v>
      </c>
      <c r="G746" s="10">
        <f>SUM(E746:INDEX($E$5:$E$1498, F746))</f>
        <v>725457.82449999999</v>
      </c>
      <c r="H746">
        <f t="shared" si="11"/>
        <v>5854</v>
      </c>
    </row>
    <row r="747" spans="1:8" x14ac:dyDescent="0.25">
      <c r="A747" s="4" t="s">
        <v>1234</v>
      </c>
      <c r="B747" s="1">
        <v>123.136</v>
      </c>
      <c r="D747" s="4" t="s">
        <v>1234</v>
      </c>
      <c r="E747" s="1">
        <v>123.136</v>
      </c>
      <c r="G747" s="10">
        <f>SUM(E747:INDEX($E$5:$E$1498, F747))</f>
        <v>725457.82449999999</v>
      </c>
      <c r="H747">
        <f t="shared" si="11"/>
        <v>5891</v>
      </c>
    </row>
    <row r="748" spans="1:8" x14ac:dyDescent="0.25">
      <c r="A748" s="4" t="s">
        <v>2208</v>
      </c>
      <c r="B748" s="1">
        <v>123.13200000000001</v>
      </c>
      <c r="D748" s="4" t="s">
        <v>2208</v>
      </c>
      <c r="E748" s="1">
        <v>123.13200000000001</v>
      </c>
      <c r="G748" s="10">
        <f>SUM(E748:INDEX($E$5:$E$1498, F748))</f>
        <v>725457.82449999999</v>
      </c>
      <c r="H748">
        <f t="shared" si="11"/>
        <v>5891</v>
      </c>
    </row>
    <row r="749" spans="1:8" x14ac:dyDescent="0.25">
      <c r="A749" s="4" t="s">
        <v>83</v>
      </c>
      <c r="B749" s="1">
        <v>120.78</v>
      </c>
      <c r="D749" s="4" t="s">
        <v>83</v>
      </c>
      <c r="E749" s="1">
        <v>120.78</v>
      </c>
      <c r="G749" s="10">
        <f>SUM(E749:INDEX($E$5:$E$1498, F749))</f>
        <v>725457.82449999999</v>
      </c>
      <c r="H749">
        <f t="shared" si="11"/>
        <v>6006</v>
      </c>
    </row>
    <row r="750" spans="1:8" x14ac:dyDescent="0.25">
      <c r="A750" s="4" t="s">
        <v>964</v>
      </c>
      <c r="B750" s="1">
        <v>120.68</v>
      </c>
      <c r="D750" s="4" t="s">
        <v>964</v>
      </c>
      <c r="E750" s="1">
        <v>120.68</v>
      </c>
      <c r="G750" s="10">
        <f>SUM(E750:INDEX($E$5:$E$1498, F750))</f>
        <v>725457.82449999999</v>
      </c>
      <c r="H750">
        <f t="shared" si="11"/>
        <v>6011</v>
      </c>
    </row>
    <row r="751" spans="1:8" x14ac:dyDescent="0.25">
      <c r="A751" s="4" t="s">
        <v>850</v>
      </c>
      <c r="B751" s="1">
        <v>120.42</v>
      </c>
      <c r="D751" s="4" t="s">
        <v>850</v>
      </c>
      <c r="E751" s="1">
        <v>120.42</v>
      </c>
      <c r="G751" s="10">
        <f>SUM(E751:INDEX($E$5:$E$1498, F751))</f>
        <v>725457.82449999999</v>
      </c>
      <c r="H751">
        <f t="shared" si="11"/>
        <v>6024</v>
      </c>
    </row>
    <row r="752" spans="1:8" x14ac:dyDescent="0.25">
      <c r="A752" s="4" t="s">
        <v>492</v>
      </c>
      <c r="B752" s="1">
        <v>120.15</v>
      </c>
      <c r="D752" s="4" t="s">
        <v>492</v>
      </c>
      <c r="E752" s="1">
        <v>120.15</v>
      </c>
      <c r="G752" s="10">
        <f>SUM(E752:INDEX($E$5:$E$1498, F752))</f>
        <v>725457.82449999999</v>
      </c>
      <c r="H752">
        <f t="shared" si="11"/>
        <v>6037</v>
      </c>
    </row>
    <row r="753" spans="1:8" x14ac:dyDescent="0.25">
      <c r="A753" s="4" t="s">
        <v>3025</v>
      </c>
      <c r="B753" s="1">
        <v>120</v>
      </c>
      <c r="D753" s="4" t="s">
        <v>3025</v>
      </c>
      <c r="E753" s="1">
        <v>120</v>
      </c>
      <c r="G753" s="10">
        <f>SUM(E753:INDEX($E$5:$E$1498, F753))</f>
        <v>725457.82449999999</v>
      </c>
      <c r="H753">
        <f t="shared" si="11"/>
        <v>6045</v>
      </c>
    </row>
    <row r="754" spans="1:8" x14ac:dyDescent="0.25">
      <c r="A754" s="4" t="s">
        <v>2471</v>
      </c>
      <c r="B754" s="1">
        <v>119.96</v>
      </c>
      <c r="D754" s="4" t="s">
        <v>2471</v>
      </c>
      <c r="E754" s="1">
        <v>119.96</v>
      </c>
      <c r="G754" s="10">
        <f>SUM(E754:INDEX($E$5:$E$1498, F754))</f>
        <v>725457.82449999999</v>
      </c>
      <c r="H754">
        <f t="shared" si="11"/>
        <v>6047</v>
      </c>
    </row>
    <row r="755" spans="1:8" x14ac:dyDescent="0.25">
      <c r="A755" s="4" t="s">
        <v>486</v>
      </c>
      <c r="B755" s="1">
        <v>119.96</v>
      </c>
      <c r="D755" s="4" t="s">
        <v>486</v>
      </c>
      <c r="E755" s="1">
        <v>119.96</v>
      </c>
      <c r="G755" s="10">
        <f>SUM(E755:INDEX($E$5:$E$1498, F755))</f>
        <v>725457.82449999999</v>
      </c>
      <c r="H755">
        <f t="shared" si="11"/>
        <v>6047</v>
      </c>
    </row>
    <row r="756" spans="1:8" x14ac:dyDescent="0.25">
      <c r="A756" s="4" t="s">
        <v>1101</v>
      </c>
      <c r="B756" s="1">
        <v>119.88</v>
      </c>
      <c r="D756" s="4" t="s">
        <v>1101</v>
      </c>
      <c r="E756" s="1">
        <v>119.88</v>
      </c>
      <c r="G756" s="10">
        <f>SUM(E756:INDEX($E$5:$E$1498, F756))</f>
        <v>725457.82449999999</v>
      </c>
      <c r="H756">
        <f t="shared" si="11"/>
        <v>6051</v>
      </c>
    </row>
    <row r="757" spans="1:8" x14ac:dyDescent="0.25">
      <c r="A757" s="4" t="s">
        <v>504</v>
      </c>
      <c r="B757" s="1">
        <v>119.833</v>
      </c>
      <c r="D757" s="4" t="s">
        <v>504</v>
      </c>
      <c r="E757" s="1">
        <v>119.833</v>
      </c>
      <c r="G757" s="10">
        <f>SUM(E757:INDEX($E$5:$E$1498, F757))</f>
        <v>725457.82449999999</v>
      </c>
      <c r="H757">
        <f t="shared" si="11"/>
        <v>6053</v>
      </c>
    </row>
    <row r="758" spans="1:8" x14ac:dyDescent="0.25">
      <c r="A758" s="4" t="s">
        <v>317</v>
      </c>
      <c r="B758" s="1">
        <v>119.8</v>
      </c>
      <c r="D758" s="4" t="s">
        <v>317</v>
      </c>
      <c r="E758" s="1">
        <v>119.8</v>
      </c>
      <c r="G758" s="10">
        <f>SUM(E758:INDEX($E$5:$E$1498, F758))</f>
        <v>725457.82449999999</v>
      </c>
      <c r="H758">
        <f t="shared" si="11"/>
        <v>6055</v>
      </c>
    </row>
    <row r="759" spans="1:8" x14ac:dyDescent="0.25">
      <c r="A759" s="4" t="s">
        <v>1388</v>
      </c>
      <c r="B759" s="1">
        <v>119.76</v>
      </c>
      <c r="D759" s="4" t="s">
        <v>1388</v>
      </c>
      <c r="E759" s="1">
        <v>119.76</v>
      </c>
      <c r="G759" s="10">
        <f>SUM(E759:INDEX($E$5:$E$1498, F759))</f>
        <v>725457.82449999999</v>
      </c>
      <c r="H759">
        <f t="shared" si="11"/>
        <v>6057</v>
      </c>
    </row>
    <row r="760" spans="1:8" x14ac:dyDescent="0.25">
      <c r="A760" s="4" t="s">
        <v>1298</v>
      </c>
      <c r="B760" s="1">
        <v>119.04</v>
      </c>
      <c r="D760" s="4" t="s">
        <v>1298</v>
      </c>
      <c r="E760" s="1">
        <v>119.04</v>
      </c>
      <c r="G760" s="10">
        <f>SUM(E760:INDEX($E$5:$E$1498, F760))</f>
        <v>725457.82449999999</v>
      </c>
      <c r="H760">
        <f t="shared" si="11"/>
        <v>6094</v>
      </c>
    </row>
    <row r="761" spans="1:8" x14ac:dyDescent="0.25">
      <c r="A761" s="4" t="s">
        <v>468</v>
      </c>
      <c r="B761" s="1">
        <v>119.02799999999999</v>
      </c>
      <c r="D761" s="4" t="s">
        <v>468</v>
      </c>
      <c r="E761" s="1">
        <v>119.02799999999999</v>
      </c>
      <c r="G761" s="10">
        <f>SUM(E761:INDEX($E$5:$E$1498, F761))</f>
        <v>725457.82449999999</v>
      </c>
      <c r="H761">
        <f t="shared" si="11"/>
        <v>6094</v>
      </c>
    </row>
    <row r="762" spans="1:8" x14ac:dyDescent="0.25">
      <c r="A762" s="4" t="s">
        <v>13</v>
      </c>
      <c r="B762" s="1">
        <v>118.66</v>
      </c>
      <c r="D762" s="4" t="s">
        <v>13</v>
      </c>
      <c r="E762" s="1">
        <v>118.66</v>
      </c>
      <c r="G762" s="10">
        <f>SUM(E762:INDEX($E$5:$E$1498, F762))</f>
        <v>725457.82449999999</v>
      </c>
      <c r="H762">
        <f t="shared" si="11"/>
        <v>6113</v>
      </c>
    </row>
    <row r="763" spans="1:8" x14ac:dyDescent="0.25">
      <c r="A763" s="4" t="s">
        <v>391</v>
      </c>
      <c r="B763" s="1">
        <v>118.64999999999999</v>
      </c>
      <c r="D763" s="4" t="s">
        <v>391</v>
      </c>
      <c r="E763" s="1">
        <v>118.64999999999999</v>
      </c>
      <c r="G763" s="10">
        <f>SUM(E763:INDEX($E$5:$E$1498, F763))</f>
        <v>725457.82449999999</v>
      </c>
      <c r="H763">
        <f t="shared" si="11"/>
        <v>6114</v>
      </c>
    </row>
    <row r="764" spans="1:8" x14ac:dyDescent="0.25">
      <c r="A764" s="4" t="s">
        <v>1481</v>
      </c>
      <c r="B764" s="1">
        <v>116.60799999999998</v>
      </c>
      <c r="D764" s="4" t="s">
        <v>1481</v>
      </c>
      <c r="E764" s="1">
        <v>116.60799999999998</v>
      </c>
      <c r="G764" s="10">
        <f>SUM(E764:INDEX($E$5:$E$1498, F764))</f>
        <v>725457.82449999999</v>
      </c>
      <c r="H764">
        <f t="shared" si="11"/>
        <v>6221</v>
      </c>
    </row>
    <row r="765" spans="1:8" x14ac:dyDescent="0.25">
      <c r="A765" s="4" t="s">
        <v>1671</v>
      </c>
      <c r="B765" s="1">
        <v>116.28</v>
      </c>
      <c r="D765" s="4" t="s">
        <v>1671</v>
      </c>
      <c r="E765" s="1">
        <v>116.28</v>
      </c>
      <c r="G765" s="10">
        <f>SUM(E765:INDEX($E$5:$E$1498, F765))</f>
        <v>725457.82449999999</v>
      </c>
      <c r="H765">
        <f t="shared" si="11"/>
        <v>6238</v>
      </c>
    </row>
    <row r="766" spans="1:8" x14ac:dyDescent="0.25">
      <c r="A766" s="4" t="s">
        <v>1506</v>
      </c>
      <c r="B766" s="1">
        <v>115.73599999999999</v>
      </c>
      <c r="D766" s="4" t="s">
        <v>1506</v>
      </c>
      <c r="E766" s="1">
        <v>115.73599999999999</v>
      </c>
      <c r="G766" s="10">
        <f>SUM(E766:INDEX($E$5:$E$1498, F766))</f>
        <v>725457.82449999999</v>
      </c>
      <c r="H766">
        <f t="shared" si="11"/>
        <v>6268</v>
      </c>
    </row>
    <row r="767" spans="1:8" x14ac:dyDescent="0.25">
      <c r="A767" s="4" t="s">
        <v>1583</v>
      </c>
      <c r="B767" s="1">
        <v>112.6</v>
      </c>
      <c r="D767" s="4" t="s">
        <v>1583</v>
      </c>
      <c r="E767" s="1">
        <v>112.6</v>
      </c>
      <c r="G767" s="10">
        <f>SUM(E767:INDEX($E$5:$E$1498, F767))</f>
        <v>725457.82449999999</v>
      </c>
      <c r="H767">
        <f t="shared" si="11"/>
        <v>6442</v>
      </c>
    </row>
    <row r="768" spans="1:8" x14ac:dyDescent="0.25">
      <c r="A768" s="4" t="s">
        <v>1089</v>
      </c>
      <c r="B768" s="1">
        <v>112.134</v>
      </c>
      <c r="D768" s="4" t="s">
        <v>1089</v>
      </c>
      <c r="E768" s="1">
        <v>112.134</v>
      </c>
      <c r="G768" s="10">
        <f>SUM(E768:INDEX($E$5:$E$1498, F768))</f>
        <v>725457.82449999999</v>
      </c>
      <c r="H768">
        <f t="shared" si="11"/>
        <v>6469</v>
      </c>
    </row>
    <row r="769" spans="1:8" x14ac:dyDescent="0.25">
      <c r="A769" s="4" t="s">
        <v>892</v>
      </c>
      <c r="B769" s="1">
        <v>111.98399999999999</v>
      </c>
      <c r="D769" s="4" t="s">
        <v>892</v>
      </c>
      <c r="E769" s="1">
        <v>111.98399999999999</v>
      </c>
      <c r="G769" s="10">
        <f>SUM(E769:INDEX($E$5:$E$1498, F769))</f>
        <v>725457.82449999999</v>
      </c>
      <c r="H769">
        <f t="shared" si="11"/>
        <v>6478</v>
      </c>
    </row>
    <row r="770" spans="1:8" x14ac:dyDescent="0.25">
      <c r="A770" s="4" t="s">
        <v>1989</v>
      </c>
      <c r="B770" s="1">
        <v>111.9</v>
      </c>
      <c r="D770" s="4" t="s">
        <v>1989</v>
      </c>
      <c r="E770" s="1">
        <v>111.9</v>
      </c>
      <c r="G770" s="10">
        <f>SUM(E770:INDEX($E$5:$E$1498, F770))</f>
        <v>725457.82449999999</v>
      </c>
      <c r="H770">
        <f t="shared" si="11"/>
        <v>6483</v>
      </c>
    </row>
    <row r="771" spans="1:8" x14ac:dyDescent="0.25">
      <c r="A771" s="4" t="s">
        <v>1609</v>
      </c>
      <c r="B771" s="1">
        <v>111.88800000000001</v>
      </c>
      <c r="D771" s="4" t="s">
        <v>1609</v>
      </c>
      <c r="E771" s="1">
        <v>111.88800000000001</v>
      </c>
      <c r="G771" s="10">
        <f>SUM(E771:INDEX($E$5:$E$1498, F771))</f>
        <v>725457.82449999999</v>
      </c>
      <c r="H771">
        <f t="shared" si="11"/>
        <v>6483</v>
      </c>
    </row>
    <row r="772" spans="1:8" x14ac:dyDescent="0.25">
      <c r="A772" s="4" t="s">
        <v>2147</v>
      </c>
      <c r="B772" s="1">
        <v>111.16799999999999</v>
      </c>
      <c r="D772" s="4" t="s">
        <v>2147</v>
      </c>
      <c r="E772" s="1">
        <v>111.16799999999999</v>
      </c>
      <c r="G772" s="10">
        <f>SUM(E772:INDEX($E$5:$E$1498, F772))</f>
        <v>725457.82449999999</v>
      </c>
      <c r="H772">
        <f t="shared" si="11"/>
        <v>6525</v>
      </c>
    </row>
    <row r="773" spans="1:8" x14ac:dyDescent="0.25">
      <c r="A773" s="4" t="s">
        <v>1745</v>
      </c>
      <c r="B773" s="1">
        <v>110.4</v>
      </c>
      <c r="D773" s="4" t="s">
        <v>1745</v>
      </c>
      <c r="E773" s="1">
        <v>110.4</v>
      </c>
      <c r="G773" s="10">
        <f>SUM(E773:INDEX($E$5:$E$1498, F773))</f>
        <v>725457.82449999999</v>
      </c>
      <c r="H773">
        <f t="shared" si="11"/>
        <v>6571</v>
      </c>
    </row>
    <row r="774" spans="1:8" x14ac:dyDescent="0.25">
      <c r="A774" s="4" t="s">
        <v>558</v>
      </c>
      <c r="B774" s="1">
        <v>110.16</v>
      </c>
      <c r="D774" s="4" t="s">
        <v>558</v>
      </c>
      <c r="E774" s="1">
        <v>110.16</v>
      </c>
      <c r="G774" s="10">
        <f>SUM(E774:INDEX($E$5:$E$1498, F774))</f>
        <v>725457.82449999999</v>
      </c>
      <c r="H774">
        <f t="shared" ref="H774:H837" si="12">INT(G774/E774)</f>
        <v>6585</v>
      </c>
    </row>
    <row r="775" spans="1:8" x14ac:dyDescent="0.25">
      <c r="A775" s="4" t="s">
        <v>1659</v>
      </c>
      <c r="B775" s="1">
        <v>109.9</v>
      </c>
      <c r="D775" s="4" t="s">
        <v>1659</v>
      </c>
      <c r="E775" s="1">
        <v>109.9</v>
      </c>
      <c r="G775" s="10">
        <f>SUM(E775:INDEX($E$5:$E$1498, F775))</f>
        <v>725457.82449999999</v>
      </c>
      <c r="H775">
        <f t="shared" si="12"/>
        <v>6601</v>
      </c>
    </row>
    <row r="776" spans="1:8" x14ac:dyDescent="0.25">
      <c r="A776" s="4" t="s">
        <v>1787</v>
      </c>
      <c r="B776" s="1">
        <v>109.84</v>
      </c>
      <c r="D776" s="4" t="s">
        <v>1787</v>
      </c>
      <c r="E776" s="1">
        <v>109.84</v>
      </c>
      <c r="G776" s="10">
        <f>SUM(E776:INDEX($E$5:$E$1498, F776))</f>
        <v>725457.82449999999</v>
      </c>
      <c r="H776">
        <f t="shared" si="12"/>
        <v>6604</v>
      </c>
    </row>
    <row r="777" spans="1:8" x14ac:dyDescent="0.25">
      <c r="A777" s="4" t="s">
        <v>1852</v>
      </c>
      <c r="B777" s="1">
        <v>109.592</v>
      </c>
      <c r="D777" s="4" t="s">
        <v>1852</v>
      </c>
      <c r="E777" s="1">
        <v>109.592</v>
      </c>
      <c r="G777" s="10">
        <f>SUM(E777:INDEX($E$5:$E$1498, F777))</f>
        <v>725457.82449999999</v>
      </c>
      <c r="H777">
        <f t="shared" si="12"/>
        <v>6619</v>
      </c>
    </row>
    <row r="778" spans="1:8" x14ac:dyDescent="0.25">
      <c r="A778" s="4" t="s">
        <v>910</v>
      </c>
      <c r="B778" s="1">
        <v>108.9</v>
      </c>
      <c r="D778" s="4" t="s">
        <v>910</v>
      </c>
      <c r="E778" s="1">
        <v>108.9</v>
      </c>
      <c r="G778" s="10">
        <f>SUM(E778:INDEX($E$5:$E$1498, F778))</f>
        <v>725457.82449999999</v>
      </c>
      <c r="H778">
        <f t="shared" si="12"/>
        <v>6661</v>
      </c>
    </row>
    <row r="779" spans="1:8" x14ac:dyDescent="0.25">
      <c r="A779" s="4" t="s">
        <v>936</v>
      </c>
      <c r="B779" s="1">
        <v>108.9</v>
      </c>
      <c r="D779" s="4" t="s">
        <v>936</v>
      </c>
      <c r="E779" s="1">
        <v>108.9</v>
      </c>
      <c r="G779" s="10">
        <f>SUM(E779:INDEX($E$5:$E$1498, F779))</f>
        <v>725457.82449999999</v>
      </c>
      <c r="H779">
        <f t="shared" si="12"/>
        <v>6661</v>
      </c>
    </row>
    <row r="780" spans="1:8" x14ac:dyDescent="0.25">
      <c r="A780" s="4" t="s">
        <v>417</v>
      </c>
      <c r="B780" s="1">
        <v>108.864</v>
      </c>
      <c r="D780" s="4" t="s">
        <v>417</v>
      </c>
      <c r="E780" s="1">
        <v>108.864</v>
      </c>
      <c r="G780" s="10">
        <f>SUM(E780:INDEX($E$5:$E$1498, F780))</f>
        <v>725457.82449999999</v>
      </c>
      <c r="H780">
        <f t="shared" si="12"/>
        <v>6663</v>
      </c>
    </row>
    <row r="781" spans="1:8" x14ac:dyDescent="0.25">
      <c r="A781" s="4" t="s">
        <v>1909</v>
      </c>
      <c r="B781" s="1">
        <v>108.852</v>
      </c>
      <c r="D781" s="4" t="s">
        <v>1909</v>
      </c>
      <c r="E781" s="1">
        <v>108.852</v>
      </c>
      <c r="G781" s="10">
        <f>SUM(E781:INDEX($E$5:$E$1498, F781))</f>
        <v>725457.82449999999</v>
      </c>
      <c r="H781">
        <f t="shared" si="12"/>
        <v>6664</v>
      </c>
    </row>
    <row r="782" spans="1:8" x14ac:dyDescent="0.25">
      <c r="A782" s="4" t="s">
        <v>944</v>
      </c>
      <c r="B782" s="1">
        <v>108.608</v>
      </c>
      <c r="D782" s="4" t="s">
        <v>944</v>
      </c>
      <c r="E782" s="1">
        <v>108.608</v>
      </c>
      <c r="G782" s="10">
        <f>SUM(E782:INDEX($E$5:$E$1498, F782))</f>
        <v>725457.82449999999</v>
      </c>
      <c r="H782">
        <f t="shared" si="12"/>
        <v>6679</v>
      </c>
    </row>
    <row r="783" spans="1:8" x14ac:dyDescent="0.25">
      <c r="A783" s="4" t="s">
        <v>1122</v>
      </c>
      <c r="B783" s="1">
        <v>108.57599999999999</v>
      </c>
      <c r="D783" s="4" t="s">
        <v>1122</v>
      </c>
      <c r="E783" s="1">
        <v>108.57599999999999</v>
      </c>
      <c r="G783" s="10">
        <f>SUM(E783:INDEX($E$5:$E$1498, F783))</f>
        <v>725457.82449999999</v>
      </c>
      <c r="H783">
        <f t="shared" si="12"/>
        <v>6681</v>
      </c>
    </row>
    <row r="784" spans="1:8" x14ac:dyDescent="0.25">
      <c r="A784" s="4" t="s">
        <v>792</v>
      </c>
      <c r="B784" s="1">
        <v>108.22399999999999</v>
      </c>
      <c r="D784" s="4" t="s">
        <v>792</v>
      </c>
      <c r="E784" s="1">
        <v>108.22399999999999</v>
      </c>
      <c r="G784" s="10">
        <f>SUM(E784:INDEX($E$5:$E$1498, F784))</f>
        <v>725457.82449999999</v>
      </c>
      <c r="H784">
        <f t="shared" si="12"/>
        <v>6703</v>
      </c>
    </row>
    <row r="785" spans="1:8" x14ac:dyDescent="0.25">
      <c r="A785" s="4" t="s">
        <v>2018</v>
      </c>
      <c r="B785" s="1">
        <v>108</v>
      </c>
      <c r="D785" s="4" t="s">
        <v>2018</v>
      </c>
      <c r="E785" s="1">
        <v>108</v>
      </c>
      <c r="G785" s="10">
        <f>SUM(E785:INDEX($E$5:$E$1498, F785))</f>
        <v>725457.82449999999</v>
      </c>
      <c r="H785">
        <f t="shared" si="12"/>
        <v>6717</v>
      </c>
    </row>
    <row r="786" spans="1:8" x14ac:dyDescent="0.25">
      <c r="A786" s="4" t="s">
        <v>1452</v>
      </c>
      <c r="B786" s="1">
        <v>107.604</v>
      </c>
      <c r="D786" s="4" t="s">
        <v>1452</v>
      </c>
      <c r="E786" s="1">
        <v>107.604</v>
      </c>
      <c r="G786" s="10">
        <f>SUM(E786:INDEX($E$5:$E$1498, F786))</f>
        <v>725457.82449999999</v>
      </c>
      <c r="H786">
        <f t="shared" si="12"/>
        <v>6741</v>
      </c>
    </row>
    <row r="787" spans="1:8" x14ac:dyDescent="0.25">
      <c r="A787" s="4" t="s">
        <v>1137</v>
      </c>
      <c r="B787" s="1">
        <v>107.53</v>
      </c>
      <c r="D787" s="4" t="s">
        <v>1137</v>
      </c>
      <c r="E787" s="1">
        <v>107.53</v>
      </c>
      <c r="G787" s="10">
        <f>SUM(E787:INDEX($E$5:$E$1498, F787))</f>
        <v>725457.82449999999</v>
      </c>
      <c r="H787">
        <f t="shared" si="12"/>
        <v>6746</v>
      </c>
    </row>
    <row r="788" spans="1:8" x14ac:dyDescent="0.25">
      <c r="A788" s="4" t="s">
        <v>664</v>
      </c>
      <c r="B788" s="1">
        <v>107.46000000000001</v>
      </c>
      <c r="D788" s="4" t="s">
        <v>664</v>
      </c>
      <c r="E788" s="1">
        <v>107.46000000000001</v>
      </c>
      <c r="G788" s="10">
        <f>SUM(E788:INDEX($E$5:$E$1498, F788))</f>
        <v>725457.82449999999</v>
      </c>
      <c r="H788">
        <f t="shared" si="12"/>
        <v>6750</v>
      </c>
    </row>
    <row r="789" spans="1:8" x14ac:dyDescent="0.25">
      <c r="A789" s="4" t="s">
        <v>2572</v>
      </c>
      <c r="B789" s="1">
        <v>106.68</v>
      </c>
      <c r="D789" s="4" t="s">
        <v>2572</v>
      </c>
      <c r="E789" s="1">
        <v>106.68</v>
      </c>
      <c r="G789" s="10">
        <f>SUM(E789:INDEX($E$5:$E$1498, F789))</f>
        <v>725457.82449999999</v>
      </c>
      <c r="H789">
        <f t="shared" si="12"/>
        <v>6800</v>
      </c>
    </row>
    <row r="790" spans="1:8" x14ac:dyDescent="0.25">
      <c r="A790" s="4" t="s">
        <v>1102</v>
      </c>
      <c r="B790" s="1">
        <v>106.56</v>
      </c>
      <c r="D790" s="4" t="s">
        <v>1102</v>
      </c>
      <c r="E790" s="1">
        <v>106.56</v>
      </c>
      <c r="G790" s="10">
        <f>SUM(E790:INDEX($E$5:$E$1498, F790))</f>
        <v>725457.82449999999</v>
      </c>
      <c r="H790">
        <f t="shared" si="12"/>
        <v>6807</v>
      </c>
    </row>
    <row r="791" spans="1:8" x14ac:dyDescent="0.25">
      <c r="A791" s="4" t="s">
        <v>195</v>
      </c>
      <c r="B791" s="1">
        <v>106.48</v>
      </c>
      <c r="D791" s="4" t="s">
        <v>195</v>
      </c>
      <c r="E791" s="1">
        <v>106.48</v>
      </c>
      <c r="G791" s="10">
        <f>SUM(E791:INDEX($E$5:$E$1498, F791))</f>
        <v>725457.82449999999</v>
      </c>
      <c r="H791">
        <f t="shared" si="12"/>
        <v>6813</v>
      </c>
    </row>
    <row r="792" spans="1:8" x14ac:dyDescent="0.25">
      <c r="A792" s="4" t="s">
        <v>1968</v>
      </c>
      <c r="B792" s="1">
        <v>105.55200000000001</v>
      </c>
      <c r="D792" s="4" t="s">
        <v>1968</v>
      </c>
      <c r="E792" s="1">
        <v>105.55200000000001</v>
      </c>
      <c r="G792" s="10">
        <f>SUM(E792:INDEX($E$5:$E$1498, F792))</f>
        <v>725457.82449999999</v>
      </c>
      <c r="H792">
        <f t="shared" si="12"/>
        <v>6872</v>
      </c>
    </row>
    <row r="793" spans="1:8" x14ac:dyDescent="0.25">
      <c r="A793" s="4" t="s">
        <v>2269</v>
      </c>
      <c r="B793" s="1">
        <v>104.78400000000001</v>
      </c>
      <c r="D793" s="4" t="s">
        <v>2269</v>
      </c>
      <c r="E793" s="1">
        <v>104.78400000000001</v>
      </c>
      <c r="G793" s="10">
        <f>SUM(E793:INDEX($E$5:$E$1498, F793))</f>
        <v>725457.82449999999</v>
      </c>
      <c r="H793">
        <f t="shared" si="12"/>
        <v>6923</v>
      </c>
    </row>
    <row r="794" spans="1:8" x14ac:dyDescent="0.25">
      <c r="A794" s="4" t="s">
        <v>288</v>
      </c>
      <c r="B794" s="1">
        <v>104.256</v>
      </c>
      <c r="D794" s="4" t="s">
        <v>288</v>
      </c>
      <c r="E794" s="1">
        <v>104.256</v>
      </c>
      <c r="G794" s="10">
        <f>SUM(E794:INDEX($E$5:$E$1498, F794))</f>
        <v>725457.82449999999</v>
      </c>
      <c r="H794">
        <f t="shared" si="12"/>
        <v>6958</v>
      </c>
    </row>
    <row r="795" spans="1:8" x14ac:dyDescent="0.25">
      <c r="A795" s="4" t="s">
        <v>215</v>
      </c>
      <c r="B795" s="1">
        <v>103.92</v>
      </c>
      <c r="D795" s="4" t="s">
        <v>215</v>
      </c>
      <c r="E795" s="1">
        <v>103.92</v>
      </c>
      <c r="G795" s="10">
        <f>SUM(E795:INDEX($E$5:$E$1498, F795))</f>
        <v>725457.82449999999</v>
      </c>
      <c r="H795">
        <f t="shared" si="12"/>
        <v>6980</v>
      </c>
    </row>
    <row r="796" spans="1:8" x14ac:dyDescent="0.25">
      <c r="A796" s="4" t="s">
        <v>2398</v>
      </c>
      <c r="B796" s="1">
        <v>103.18</v>
      </c>
      <c r="D796" s="4" t="s">
        <v>2398</v>
      </c>
      <c r="E796" s="1">
        <v>103.18</v>
      </c>
      <c r="G796" s="10">
        <f>SUM(E796:INDEX($E$5:$E$1498, F796))</f>
        <v>725457.82449999999</v>
      </c>
      <c r="H796">
        <f t="shared" si="12"/>
        <v>7030</v>
      </c>
    </row>
    <row r="797" spans="1:8" x14ac:dyDescent="0.25">
      <c r="A797" s="4" t="s">
        <v>1675</v>
      </c>
      <c r="B797" s="1">
        <v>102.384</v>
      </c>
      <c r="D797" s="4" t="s">
        <v>1675</v>
      </c>
      <c r="E797" s="1">
        <v>102.384</v>
      </c>
      <c r="G797" s="10">
        <f>SUM(E797:INDEX($E$5:$E$1498, F797))</f>
        <v>725457.82449999999</v>
      </c>
      <c r="H797">
        <f t="shared" si="12"/>
        <v>7085</v>
      </c>
    </row>
    <row r="798" spans="1:8" x14ac:dyDescent="0.25">
      <c r="A798" s="4" t="s">
        <v>2949</v>
      </c>
      <c r="B798" s="1">
        <v>102.24</v>
      </c>
      <c r="D798" s="4" t="s">
        <v>2949</v>
      </c>
      <c r="E798" s="1">
        <v>102.24</v>
      </c>
      <c r="G798" s="10">
        <f>SUM(E798:INDEX($E$5:$E$1498, F798))</f>
        <v>725457.82449999999</v>
      </c>
      <c r="H798">
        <f t="shared" si="12"/>
        <v>7095</v>
      </c>
    </row>
    <row r="799" spans="1:8" x14ac:dyDescent="0.25">
      <c r="A799" s="4" t="s">
        <v>2318</v>
      </c>
      <c r="B799" s="1">
        <v>101.94</v>
      </c>
      <c r="D799" s="4" t="s">
        <v>2318</v>
      </c>
      <c r="E799" s="1">
        <v>101.94</v>
      </c>
      <c r="G799" s="10">
        <f>SUM(E799:INDEX($E$5:$E$1498, F799))</f>
        <v>725457.82449999999</v>
      </c>
      <c r="H799">
        <f t="shared" si="12"/>
        <v>7116</v>
      </c>
    </row>
    <row r="800" spans="1:8" x14ac:dyDescent="0.25">
      <c r="A800" s="4" t="s">
        <v>960</v>
      </c>
      <c r="B800" s="1">
        <v>101.46900000000001</v>
      </c>
      <c r="D800" s="4" t="s">
        <v>960</v>
      </c>
      <c r="E800" s="1">
        <v>101.46900000000001</v>
      </c>
      <c r="G800" s="10">
        <f>SUM(E800:INDEX($E$5:$E$1498, F800))</f>
        <v>725457.82449999999</v>
      </c>
      <c r="H800">
        <f t="shared" si="12"/>
        <v>7149</v>
      </c>
    </row>
    <row r="801" spans="1:8" x14ac:dyDescent="0.25">
      <c r="A801" s="4" t="s">
        <v>1985</v>
      </c>
      <c r="B801" s="1">
        <v>101.34</v>
      </c>
      <c r="D801" s="4" t="s">
        <v>1985</v>
      </c>
      <c r="E801" s="1">
        <v>101.34</v>
      </c>
      <c r="G801" s="10">
        <f>SUM(E801:INDEX($E$5:$E$1498, F801))</f>
        <v>725457.82449999999</v>
      </c>
      <c r="H801">
        <f t="shared" si="12"/>
        <v>7158</v>
      </c>
    </row>
    <row r="802" spans="1:8" x14ac:dyDescent="0.25">
      <c r="A802" s="4" t="s">
        <v>972</v>
      </c>
      <c r="B802" s="1">
        <v>100.94</v>
      </c>
      <c r="D802" s="4" t="s">
        <v>972</v>
      </c>
      <c r="E802" s="1">
        <v>100.94</v>
      </c>
      <c r="G802" s="10">
        <f>SUM(E802:INDEX($E$5:$E$1498, F802))</f>
        <v>725457.82449999999</v>
      </c>
      <c r="H802">
        <f t="shared" si="12"/>
        <v>7187</v>
      </c>
    </row>
    <row r="803" spans="1:8" x14ac:dyDescent="0.25">
      <c r="A803" s="4" t="s">
        <v>2378</v>
      </c>
      <c r="B803" s="1">
        <v>100.8</v>
      </c>
      <c r="D803" s="4" t="s">
        <v>2378</v>
      </c>
      <c r="E803" s="1">
        <v>100.8</v>
      </c>
      <c r="G803" s="10">
        <f>SUM(E803:INDEX($E$5:$E$1498, F803))</f>
        <v>725457.82449999999</v>
      </c>
      <c r="H803">
        <f t="shared" si="12"/>
        <v>7197</v>
      </c>
    </row>
    <row r="804" spans="1:8" x14ac:dyDescent="0.25">
      <c r="A804" s="4" t="s">
        <v>1708</v>
      </c>
      <c r="B804" s="1">
        <v>100.70399999999999</v>
      </c>
      <c r="D804" s="4" t="s">
        <v>1708</v>
      </c>
      <c r="E804" s="1">
        <v>100.70399999999999</v>
      </c>
      <c r="G804" s="10">
        <f>SUM(E804:INDEX($E$5:$E$1498, F804))</f>
        <v>725457.82449999999</v>
      </c>
      <c r="H804">
        <f t="shared" si="12"/>
        <v>7203</v>
      </c>
    </row>
    <row r="805" spans="1:8" x14ac:dyDescent="0.25">
      <c r="A805" s="4" t="s">
        <v>938</v>
      </c>
      <c r="B805" s="1">
        <v>100.62</v>
      </c>
      <c r="D805" s="4" t="s">
        <v>938</v>
      </c>
      <c r="E805" s="1">
        <v>100.62</v>
      </c>
      <c r="G805" s="10">
        <f>SUM(E805:INDEX($E$5:$E$1498, F805))</f>
        <v>725457.82449999999</v>
      </c>
      <c r="H805">
        <f t="shared" si="12"/>
        <v>7209</v>
      </c>
    </row>
    <row r="806" spans="1:8" x14ac:dyDescent="0.25">
      <c r="A806" s="4" t="s">
        <v>655</v>
      </c>
      <c r="B806" s="1">
        <v>100.56</v>
      </c>
      <c r="D806" s="4" t="s">
        <v>655</v>
      </c>
      <c r="E806" s="1">
        <v>100.56</v>
      </c>
      <c r="G806" s="10">
        <f>SUM(E806:INDEX($E$5:$E$1498, F806))</f>
        <v>725457.82449999999</v>
      </c>
      <c r="H806">
        <f t="shared" si="12"/>
        <v>7214</v>
      </c>
    </row>
    <row r="807" spans="1:8" x14ac:dyDescent="0.25">
      <c r="A807" s="4" t="s">
        <v>380</v>
      </c>
      <c r="B807" s="1">
        <v>100.53999999999999</v>
      </c>
      <c r="D807" s="4" t="s">
        <v>380</v>
      </c>
      <c r="E807" s="1">
        <v>100.53999999999999</v>
      </c>
      <c r="G807" s="10">
        <f>SUM(E807:INDEX($E$5:$E$1498, F807))</f>
        <v>725457.82449999999</v>
      </c>
      <c r="H807">
        <f t="shared" si="12"/>
        <v>7215</v>
      </c>
    </row>
    <row r="808" spans="1:8" x14ac:dyDescent="0.25">
      <c r="A808" s="4" t="s">
        <v>899</v>
      </c>
      <c r="B808" s="1">
        <v>100.47999999999999</v>
      </c>
      <c r="D808" s="4" t="s">
        <v>899</v>
      </c>
      <c r="E808" s="1">
        <v>100.47999999999999</v>
      </c>
      <c r="G808" s="10">
        <f>SUM(E808:INDEX($E$5:$E$1498, F808))</f>
        <v>725457.82449999999</v>
      </c>
      <c r="H808">
        <f t="shared" si="12"/>
        <v>7219</v>
      </c>
    </row>
    <row r="809" spans="1:8" x14ac:dyDescent="0.25">
      <c r="A809" s="4" t="s">
        <v>2929</v>
      </c>
      <c r="B809" s="1">
        <v>99.9</v>
      </c>
      <c r="D809" s="4" t="s">
        <v>2929</v>
      </c>
      <c r="E809" s="1">
        <v>99.9</v>
      </c>
      <c r="G809" s="10">
        <f>SUM(E809:INDEX($E$5:$E$1498, F809))</f>
        <v>725457.82449999999</v>
      </c>
      <c r="H809">
        <f t="shared" si="12"/>
        <v>7261</v>
      </c>
    </row>
    <row r="810" spans="1:8" x14ac:dyDescent="0.25">
      <c r="A810" s="4" t="s">
        <v>350</v>
      </c>
      <c r="B810" s="1">
        <v>99.695999999999998</v>
      </c>
      <c r="D810" s="4" t="s">
        <v>350</v>
      </c>
      <c r="E810" s="1">
        <v>99.695999999999998</v>
      </c>
      <c r="G810" s="10">
        <f>SUM(E810:INDEX($E$5:$E$1498, F810))</f>
        <v>725457.82449999999</v>
      </c>
      <c r="H810">
        <f t="shared" si="12"/>
        <v>7276</v>
      </c>
    </row>
    <row r="811" spans="1:8" x14ac:dyDescent="0.25">
      <c r="A811" s="4" t="s">
        <v>463</v>
      </c>
      <c r="B811" s="1">
        <v>99.6</v>
      </c>
      <c r="D811" s="4" t="s">
        <v>463</v>
      </c>
      <c r="E811" s="1">
        <v>99.6</v>
      </c>
      <c r="G811" s="10">
        <f>SUM(E811:INDEX($E$5:$E$1498, F811))</f>
        <v>725457.82449999999</v>
      </c>
      <c r="H811">
        <f t="shared" si="12"/>
        <v>7283</v>
      </c>
    </row>
    <row r="812" spans="1:8" x14ac:dyDescent="0.25">
      <c r="A812" s="4" t="s">
        <v>1504</v>
      </c>
      <c r="B812" s="1">
        <v>99.268000000000001</v>
      </c>
      <c r="D812" s="4" t="s">
        <v>1504</v>
      </c>
      <c r="E812" s="1">
        <v>99.268000000000001</v>
      </c>
      <c r="G812" s="10">
        <f>SUM(E812:INDEX($E$5:$E$1498, F812))</f>
        <v>725457.82449999999</v>
      </c>
      <c r="H812">
        <f t="shared" si="12"/>
        <v>7308</v>
      </c>
    </row>
    <row r="813" spans="1:8" x14ac:dyDescent="0.25">
      <c r="A813" s="4" t="s">
        <v>1382</v>
      </c>
      <c r="B813" s="1">
        <v>99.263999999999996</v>
      </c>
      <c r="D813" s="4" t="s">
        <v>1382</v>
      </c>
      <c r="E813" s="1">
        <v>99.263999999999996</v>
      </c>
      <c r="G813" s="10">
        <f>SUM(E813:INDEX($E$5:$E$1498, F813))</f>
        <v>725457.82449999999</v>
      </c>
      <c r="H813">
        <f t="shared" si="12"/>
        <v>7308</v>
      </c>
    </row>
    <row r="814" spans="1:8" x14ac:dyDescent="0.25">
      <c r="A814" s="4" t="s">
        <v>2345</v>
      </c>
      <c r="B814" s="1">
        <v>99.135999999999996</v>
      </c>
      <c r="D814" s="4" t="s">
        <v>2345</v>
      </c>
      <c r="E814" s="1">
        <v>99.135999999999996</v>
      </c>
      <c r="G814" s="10">
        <f>SUM(E814:INDEX($E$5:$E$1498, F814))</f>
        <v>725457.82449999999</v>
      </c>
      <c r="H814">
        <f t="shared" si="12"/>
        <v>7317</v>
      </c>
    </row>
    <row r="815" spans="1:8" x14ac:dyDescent="0.25">
      <c r="A815" s="4" t="s">
        <v>439</v>
      </c>
      <c r="B815" s="1">
        <v>98.46</v>
      </c>
      <c r="D815" s="4" t="s">
        <v>439</v>
      </c>
      <c r="E815" s="1">
        <v>98.46</v>
      </c>
      <c r="G815" s="10">
        <f>SUM(E815:INDEX($E$5:$E$1498, F815))</f>
        <v>725457.82449999999</v>
      </c>
      <c r="H815">
        <f t="shared" si="12"/>
        <v>7368</v>
      </c>
    </row>
    <row r="816" spans="1:8" x14ac:dyDescent="0.25">
      <c r="A816" s="4" t="s">
        <v>3097</v>
      </c>
      <c r="B816" s="1">
        <v>97.3</v>
      </c>
      <c r="D816" s="4" t="s">
        <v>3097</v>
      </c>
      <c r="E816" s="1">
        <v>97.3</v>
      </c>
      <c r="G816" s="10">
        <f>SUM(E816:INDEX($E$5:$E$1498, F816))</f>
        <v>725457.82449999999</v>
      </c>
      <c r="H816">
        <f t="shared" si="12"/>
        <v>7455</v>
      </c>
    </row>
    <row r="817" spans="1:8" x14ac:dyDescent="0.25">
      <c r="A817" s="4" t="s">
        <v>1408</v>
      </c>
      <c r="B817" s="1">
        <v>97.200000000000017</v>
      </c>
      <c r="D817" s="4" t="s">
        <v>1408</v>
      </c>
      <c r="E817" s="1">
        <v>97.200000000000017</v>
      </c>
      <c r="G817" s="10">
        <f>SUM(E817:INDEX($E$5:$E$1498, F817))</f>
        <v>725457.82449999999</v>
      </c>
      <c r="H817">
        <f t="shared" si="12"/>
        <v>7463</v>
      </c>
    </row>
    <row r="818" spans="1:8" x14ac:dyDescent="0.25">
      <c r="A818" s="4" t="s">
        <v>312</v>
      </c>
      <c r="B818" s="1">
        <v>97.16</v>
      </c>
      <c r="D818" s="4" t="s">
        <v>312</v>
      </c>
      <c r="E818" s="1">
        <v>97.16</v>
      </c>
      <c r="G818" s="10">
        <f>SUM(E818:INDEX($E$5:$E$1498, F818))</f>
        <v>725457.82449999999</v>
      </c>
      <c r="H818">
        <f t="shared" si="12"/>
        <v>7466</v>
      </c>
    </row>
    <row r="819" spans="1:8" x14ac:dyDescent="0.25">
      <c r="A819" s="4" t="s">
        <v>2672</v>
      </c>
      <c r="B819" s="1">
        <v>97.151999999999987</v>
      </c>
      <c r="D819" s="4" t="s">
        <v>2672</v>
      </c>
      <c r="E819" s="1">
        <v>97.151999999999987</v>
      </c>
      <c r="G819" s="10">
        <f>SUM(E819:INDEX($E$5:$E$1498, F819))</f>
        <v>725457.82449999999</v>
      </c>
      <c r="H819">
        <f t="shared" si="12"/>
        <v>7467</v>
      </c>
    </row>
    <row r="820" spans="1:8" x14ac:dyDescent="0.25">
      <c r="A820" s="4" t="s">
        <v>2737</v>
      </c>
      <c r="B820" s="1">
        <v>96.96</v>
      </c>
      <c r="D820" s="4" t="s">
        <v>2737</v>
      </c>
      <c r="E820" s="1">
        <v>96.96</v>
      </c>
      <c r="G820" s="10">
        <f>SUM(E820:INDEX($E$5:$E$1498, F820))</f>
        <v>725457.82449999999</v>
      </c>
      <c r="H820">
        <f t="shared" si="12"/>
        <v>7482</v>
      </c>
    </row>
    <row r="821" spans="1:8" x14ac:dyDescent="0.25">
      <c r="A821" s="4" t="s">
        <v>848</v>
      </c>
      <c r="B821" s="1">
        <v>96.695999999999998</v>
      </c>
      <c r="D821" s="4" t="s">
        <v>848</v>
      </c>
      <c r="E821" s="1">
        <v>96.695999999999998</v>
      </c>
      <c r="G821" s="10">
        <f>SUM(E821:INDEX($E$5:$E$1498, F821))</f>
        <v>725457.82449999999</v>
      </c>
      <c r="H821">
        <f t="shared" si="12"/>
        <v>7502</v>
      </c>
    </row>
    <row r="822" spans="1:8" x14ac:dyDescent="0.25">
      <c r="A822" s="4" t="s">
        <v>153</v>
      </c>
      <c r="B822" s="1">
        <v>96.432000000000002</v>
      </c>
      <c r="D822" s="4" t="s">
        <v>153</v>
      </c>
      <c r="E822" s="1">
        <v>96.432000000000002</v>
      </c>
      <c r="G822" s="10">
        <f>SUM(E822:INDEX($E$5:$E$1498, F822))</f>
        <v>725457.82449999999</v>
      </c>
      <c r="H822">
        <f t="shared" si="12"/>
        <v>7522</v>
      </c>
    </row>
    <row r="823" spans="1:8" x14ac:dyDescent="0.25">
      <c r="A823" s="4" t="s">
        <v>872</v>
      </c>
      <c r="B823" s="1">
        <v>96.36</v>
      </c>
      <c r="D823" s="4" t="s">
        <v>872</v>
      </c>
      <c r="E823" s="1">
        <v>96.36</v>
      </c>
      <c r="G823" s="10">
        <f>SUM(E823:INDEX($E$5:$E$1498, F823))</f>
        <v>725457.82449999999</v>
      </c>
      <c r="H823">
        <f t="shared" si="12"/>
        <v>7528</v>
      </c>
    </row>
    <row r="824" spans="1:8" x14ac:dyDescent="0.25">
      <c r="A824" s="4" t="s">
        <v>1830</v>
      </c>
      <c r="B824" s="1">
        <v>96.08</v>
      </c>
      <c r="D824" s="4" t="s">
        <v>1830</v>
      </c>
      <c r="E824" s="1">
        <v>96.08</v>
      </c>
      <c r="G824" s="10">
        <f>SUM(E824:INDEX($E$5:$E$1498, F824))</f>
        <v>725457.82449999999</v>
      </c>
      <c r="H824">
        <f t="shared" si="12"/>
        <v>7550</v>
      </c>
    </row>
    <row r="825" spans="1:8" x14ac:dyDescent="0.25">
      <c r="A825" s="4" t="s">
        <v>204</v>
      </c>
      <c r="B825" s="1">
        <v>95.92</v>
      </c>
      <c r="D825" s="4" t="s">
        <v>204</v>
      </c>
      <c r="E825" s="1">
        <v>95.92</v>
      </c>
      <c r="G825" s="10">
        <f>SUM(E825:INDEX($E$5:$E$1498, F825))</f>
        <v>725457.82449999999</v>
      </c>
      <c r="H825">
        <f t="shared" si="12"/>
        <v>7563</v>
      </c>
    </row>
    <row r="826" spans="1:8" x14ac:dyDescent="0.25">
      <c r="A826" s="4" t="s">
        <v>1026</v>
      </c>
      <c r="B826" s="1">
        <v>95.904000000000011</v>
      </c>
      <c r="D826" s="4" t="s">
        <v>1026</v>
      </c>
      <c r="E826" s="1">
        <v>95.904000000000011</v>
      </c>
      <c r="G826" s="10">
        <f>SUM(E826:INDEX($E$5:$E$1498, F826))</f>
        <v>725457.82449999999</v>
      </c>
      <c r="H826">
        <f t="shared" si="12"/>
        <v>7564</v>
      </c>
    </row>
    <row r="827" spans="1:8" x14ac:dyDescent="0.25">
      <c r="A827" s="4" t="s">
        <v>997</v>
      </c>
      <c r="B827" s="1">
        <v>95.231999999999999</v>
      </c>
      <c r="D827" s="4" t="s">
        <v>997</v>
      </c>
      <c r="E827" s="1">
        <v>95.231999999999999</v>
      </c>
      <c r="G827" s="10">
        <f>SUM(E827:INDEX($E$5:$E$1498, F827))</f>
        <v>725457.82449999999</v>
      </c>
      <c r="H827">
        <f t="shared" si="12"/>
        <v>7617</v>
      </c>
    </row>
    <row r="828" spans="1:8" x14ac:dyDescent="0.25">
      <c r="A828" s="4" t="s">
        <v>2157</v>
      </c>
      <c r="B828" s="1">
        <v>95.1</v>
      </c>
      <c r="D828" s="4" t="s">
        <v>2157</v>
      </c>
      <c r="E828" s="1">
        <v>95.1</v>
      </c>
      <c r="G828" s="10">
        <f>SUM(E828:INDEX($E$5:$E$1498, F828))</f>
        <v>725457.82449999999</v>
      </c>
      <c r="H828">
        <f t="shared" si="12"/>
        <v>7628</v>
      </c>
    </row>
    <row r="829" spans="1:8" x14ac:dyDescent="0.25">
      <c r="A829" s="4" t="s">
        <v>1617</v>
      </c>
      <c r="B829" s="1">
        <v>95.06</v>
      </c>
      <c r="D829" s="4" t="s">
        <v>1617</v>
      </c>
      <c r="E829" s="1">
        <v>95.06</v>
      </c>
      <c r="G829" s="10">
        <f>SUM(E829:INDEX($E$5:$E$1498, F829))</f>
        <v>725457.82449999999</v>
      </c>
      <c r="H829">
        <f t="shared" si="12"/>
        <v>7631</v>
      </c>
    </row>
    <row r="830" spans="1:8" x14ac:dyDescent="0.25">
      <c r="A830" s="4" t="s">
        <v>2630</v>
      </c>
      <c r="B830" s="1">
        <v>95.06</v>
      </c>
      <c r="D830" s="4" t="s">
        <v>2630</v>
      </c>
      <c r="E830" s="1">
        <v>95.06</v>
      </c>
      <c r="G830" s="10">
        <f>SUM(E830:INDEX($E$5:$E$1498, F830))</f>
        <v>725457.82449999999</v>
      </c>
      <c r="H830">
        <f t="shared" si="12"/>
        <v>7631</v>
      </c>
    </row>
    <row r="831" spans="1:8" x14ac:dyDescent="0.25">
      <c r="A831" s="4" t="s">
        <v>2331</v>
      </c>
      <c r="B831" s="1">
        <v>95.03</v>
      </c>
      <c r="D831" s="4" t="s">
        <v>2331</v>
      </c>
      <c r="E831" s="1">
        <v>95.03</v>
      </c>
      <c r="G831" s="10">
        <f>SUM(E831:INDEX($E$5:$E$1498, F831))</f>
        <v>725457.82449999999</v>
      </c>
      <c r="H831">
        <f t="shared" si="12"/>
        <v>7633</v>
      </c>
    </row>
    <row r="832" spans="1:8" x14ac:dyDescent="0.25">
      <c r="A832" s="4" t="s">
        <v>230</v>
      </c>
      <c r="B832" s="1">
        <v>94.85</v>
      </c>
      <c r="D832" s="4" t="s">
        <v>230</v>
      </c>
      <c r="E832" s="1">
        <v>94.85</v>
      </c>
      <c r="G832" s="10">
        <f>SUM(E832:INDEX($E$5:$E$1498, F832))</f>
        <v>725457.82449999999</v>
      </c>
      <c r="H832">
        <f t="shared" si="12"/>
        <v>7648</v>
      </c>
    </row>
    <row r="833" spans="1:8" x14ac:dyDescent="0.25">
      <c r="A833" s="4" t="s">
        <v>19</v>
      </c>
      <c r="B833" s="1">
        <v>92.52000000000001</v>
      </c>
      <c r="D833" s="4" t="s">
        <v>19</v>
      </c>
      <c r="E833" s="1">
        <v>92.52000000000001</v>
      </c>
      <c r="G833" s="10">
        <f>SUM(E833:INDEX($E$5:$E$1498, F833))</f>
        <v>725457.82449999999</v>
      </c>
      <c r="H833">
        <f t="shared" si="12"/>
        <v>7841</v>
      </c>
    </row>
    <row r="834" spans="1:8" x14ac:dyDescent="0.25">
      <c r="A834" s="4" t="s">
        <v>1391</v>
      </c>
      <c r="B834" s="1">
        <v>92.52</v>
      </c>
      <c r="D834" s="4" t="s">
        <v>1391</v>
      </c>
      <c r="E834" s="1">
        <v>92.52</v>
      </c>
      <c r="G834" s="10">
        <f>SUM(E834:INDEX($E$5:$E$1498, F834))</f>
        <v>725457.82449999999</v>
      </c>
      <c r="H834">
        <f t="shared" si="12"/>
        <v>7841</v>
      </c>
    </row>
    <row r="835" spans="1:8" x14ac:dyDescent="0.25">
      <c r="A835" s="4" t="s">
        <v>2100</v>
      </c>
      <c r="B835" s="1">
        <v>92.456000000000003</v>
      </c>
      <c r="D835" s="4" t="s">
        <v>2100</v>
      </c>
      <c r="E835" s="1">
        <v>92.456000000000003</v>
      </c>
      <c r="G835" s="10">
        <f>SUM(E835:INDEX($E$5:$E$1498, F835))</f>
        <v>725457.82449999999</v>
      </c>
      <c r="H835">
        <f t="shared" si="12"/>
        <v>7846</v>
      </c>
    </row>
    <row r="836" spans="1:8" x14ac:dyDescent="0.25">
      <c r="A836" s="4" t="s">
        <v>1961</v>
      </c>
      <c r="B836" s="1">
        <v>91.96</v>
      </c>
      <c r="D836" s="4" t="s">
        <v>1961</v>
      </c>
      <c r="E836" s="1">
        <v>91.96</v>
      </c>
      <c r="G836" s="10">
        <f>SUM(E836:INDEX($E$5:$E$1498, F836))</f>
        <v>725457.82449999999</v>
      </c>
      <c r="H836">
        <f t="shared" si="12"/>
        <v>7888</v>
      </c>
    </row>
    <row r="837" spans="1:8" x14ac:dyDescent="0.25">
      <c r="A837" s="4" t="s">
        <v>541</v>
      </c>
      <c r="B837" s="1">
        <v>91.679999999999993</v>
      </c>
      <c r="D837" s="4" t="s">
        <v>541</v>
      </c>
      <c r="E837" s="1">
        <v>91.679999999999993</v>
      </c>
      <c r="G837" s="10">
        <f>SUM(E837:INDEX($E$5:$E$1498, F837))</f>
        <v>725457.82449999999</v>
      </c>
      <c r="H837">
        <f t="shared" si="12"/>
        <v>7912</v>
      </c>
    </row>
    <row r="838" spans="1:8" x14ac:dyDescent="0.25">
      <c r="A838" s="4" t="s">
        <v>928</v>
      </c>
      <c r="B838" s="1">
        <v>91.36</v>
      </c>
      <c r="D838" s="4" t="s">
        <v>928</v>
      </c>
      <c r="E838" s="1">
        <v>91.36</v>
      </c>
      <c r="G838" s="10">
        <f>SUM(E838:INDEX($E$5:$E$1498, F838))</f>
        <v>725457.82449999999</v>
      </c>
      <c r="H838">
        <f t="shared" ref="H838:H901" si="13">INT(G838/E838)</f>
        <v>7940</v>
      </c>
    </row>
    <row r="839" spans="1:8" x14ac:dyDescent="0.25">
      <c r="A839" s="4" t="s">
        <v>1297</v>
      </c>
      <c r="B839" s="1">
        <v>90.885999999999996</v>
      </c>
      <c r="D839" s="4" t="s">
        <v>1297</v>
      </c>
      <c r="E839" s="1">
        <v>90.885999999999996</v>
      </c>
      <c r="G839" s="10">
        <f>SUM(E839:INDEX($E$5:$E$1498, F839))</f>
        <v>725457.82449999999</v>
      </c>
      <c r="H839">
        <f t="shared" si="13"/>
        <v>7982</v>
      </c>
    </row>
    <row r="840" spans="1:8" x14ac:dyDescent="0.25">
      <c r="A840" s="4" t="s">
        <v>2688</v>
      </c>
      <c r="B840" s="1">
        <v>90.882000000000005</v>
      </c>
      <c r="D840" s="4" t="s">
        <v>2688</v>
      </c>
      <c r="E840" s="1">
        <v>90.882000000000005</v>
      </c>
      <c r="G840" s="10">
        <f>SUM(E840:INDEX($E$5:$E$1498, F840))</f>
        <v>725457.82449999999</v>
      </c>
      <c r="H840">
        <f t="shared" si="13"/>
        <v>7982</v>
      </c>
    </row>
    <row r="841" spans="1:8" x14ac:dyDescent="0.25">
      <c r="A841" s="4" t="s">
        <v>480</v>
      </c>
      <c r="B841" s="1">
        <v>90.872000000000014</v>
      </c>
      <c r="D841" s="4" t="s">
        <v>480</v>
      </c>
      <c r="E841" s="1">
        <v>90.872000000000014</v>
      </c>
      <c r="G841" s="10">
        <f>SUM(E841:INDEX($E$5:$E$1498, F841))</f>
        <v>725457.82449999999</v>
      </c>
      <c r="H841">
        <f t="shared" si="13"/>
        <v>7983</v>
      </c>
    </row>
    <row r="842" spans="1:8" x14ac:dyDescent="0.25">
      <c r="A842" s="4" t="s">
        <v>1064</v>
      </c>
      <c r="B842" s="1">
        <v>90.24</v>
      </c>
      <c r="D842" s="4" t="s">
        <v>1064</v>
      </c>
      <c r="E842" s="1">
        <v>90.24</v>
      </c>
      <c r="G842" s="10">
        <f>SUM(E842:INDEX($E$5:$E$1498, F842))</f>
        <v>725457.82449999999</v>
      </c>
      <c r="H842">
        <f t="shared" si="13"/>
        <v>8039</v>
      </c>
    </row>
    <row r="843" spans="1:8" x14ac:dyDescent="0.25">
      <c r="A843" s="4" t="s">
        <v>630</v>
      </c>
      <c r="B843" s="1">
        <v>88.751999999999995</v>
      </c>
      <c r="D843" s="4" t="s">
        <v>630</v>
      </c>
      <c r="E843" s="1">
        <v>88.751999999999995</v>
      </c>
      <c r="G843" s="10">
        <f>SUM(E843:INDEX($E$5:$E$1498, F843))</f>
        <v>725457.82449999999</v>
      </c>
      <c r="H843">
        <f t="shared" si="13"/>
        <v>8173</v>
      </c>
    </row>
    <row r="844" spans="1:8" x14ac:dyDescent="0.25">
      <c r="A844" s="4" t="s">
        <v>582</v>
      </c>
      <c r="B844" s="1">
        <v>88.721999999999994</v>
      </c>
      <c r="D844" s="4" t="s">
        <v>582</v>
      </c>
      <c r="E844" s="1">
        <v>88.721999999999994</v>
      </c>
      <c r="G844" s="10">
        <f>SUM(E844:INDEX($E$5:$E$1498, F844))</f>
        <v>725457.82449999999</v>
      </c>
      <c r="H844">
        <f t="shared" si="13"/>
        <v>8176</v>
      </c>
    </row>
    <row r="845" spans="1:8" x14ac:dyDescent="0.25">
      <c r="A845" s="4" t="s">
        <v>2179</v>
      </c>
      <c r="B845" s="1">
        <v>87.96</v>
      </c>
      <c r="D845" s="4" t="s">
        <v>2179</v>
      </c>
      <c r="E845" s="1">
        <v>87.96</v>
      </c>
      <c r="G845" s="10">
        <f>SUM(E845:INDEX($E$5:$E$1498, F845))</f>
        <v>725457.82449999999</v>
      </c>
      <c r="H845">
        <f t="shared" si="13"/>
        <v>8247</v>
      </c>
    </row>
    <row r="846" spans="1:8" x14ac:dyDescent="0.25">
      <c r="A846" s="4" t="s">
        <v>1982</v>
      </c>
      <c r="B846" s="1">
        <v>87.92</v>
      </c>
      <c r="D846" s="4" t="s">
        <v>1982</v>
      </c>
      <c r="E846" s="1">
        <v>87.92</v>
      </c>
      <c r="G846" s="10">
        <f>SUM(E846:INDEX($E$5:$E$1498, F846))</f>
        <v>725457.82449999999</v>
      </c>
      <c r="H846">
        <f t="shared" si="13"/>
        <v>8251</v>
      </c>
    </row>
    <row r="847" spans="1:8" x14ac:dyDescent="0.25">
      <c r="A847" s="4" t="s">
        <v>577</v>
      </c>
      <c r="B847" s="1">
        <v>87.92</v>
      </c>
      <c r="D847" s="4" t="s">
        <v>577</v>
      </c>
      <c r="E847" s="1">
        <v>87.92</v>
      </c>
      <c r="G847" s="10">
        <f>SUM(E847:INDEX($E$5:$E$1498, F847))</f>
        <v>725457.82449999999</v>
      </c>
      <c r="H847">
        <f t="shared" si="13"/>
        <v>8251</v>
      </c>
    </row>
    <row r="848" spans="1:8" x14ac:dyDescent="0.25">
      <c r="A848" s="4" t="s">
        <v>2270</v>
      </c>
      <c r="B848" s="1">
        <v>87.912000000000006</v>
      </c>
      <c r="D848" s="4" t="s">
        <v>2270</v>
      </c>
      <c r="E848" s="1">
        <v>87.912000000000006</v>
      </c>
      <c r="G848" s="10">
        <f>SUM(E848:INDEX($E$5:$E$1498, F848))</f>
        <v>725457.82449999999</v>
      </c>
      <c r="H848">
        <f t="shared" si="13"/>
        <v>8252</v>
      </c>
    </row>
    <row r="849" spans="1:8" x14ac:dyDescent="0.25">
      <c r="A849" s="4" t="s">
        <v>499</v>
      </c>
      <c r="B849" s="1">
        <v>87.87</v>
      </c>
      <c r="D849" s="4" t="s">
        <v>499</v>
      </c>
      <c r="E849" s="1">
        <v>87.87</v>
      </c>
      <c r="G849" s="10">
        <f>SUM(E849:INDEX($E$5:$E$1498, F849))</f>
        <v>725457.82449999999</v>
      </c>
      <c r="H849">
        <f t="shared" si="13"/>
        <v>8256</v>
      </c>
    </row>
    <row r="850" spans="1:8" x14ac:dyDescent="0.25">
      <c r="A850" s="4" t="s">
        <v>10</v>
      </c>
      <c r="B850" s="1">
        <v>87.72</v>
      </c>
      <c r="D850" s="4" t="s">
        <v>10</v>
      </c>
      <c r="E850" s="1">
        <v>87.72</v>
      </c>
      <c r="G850" s="10">
        <f>SUM(E850:INDEX($E$5:$E$1498, F850))</f>
        <v>725457.82449999999</v>
      </c>
      <c r="H850">
        <f t="shared" si="13"/>
        <v>8270</v>
      </c>
    </row>
    <row r="851" spans="1:8" x14ac:dyDescent="0.25">
      <c r="A851" s="4" t="s">
        <v>894</v>
      </c>
      <c r="B851" s="1">
        <v>87.36</v>
      </c>
      <c r="D851" s="4" t="s">
        <v>894</v>
      </c>
      <c r="E851" s="1">
        <v>87.36</v>
      </c>
      <c r="G851" s="10">
        <f>SUM(E851:INDEX($E$5:$E$1498, F851))</f>
        <v>725457.82449999999</v>
      </c>
      <c r="H851">
        <f t="shared" si="13"/>
        <v>8304</v>
      </c>
    </row>
    <row r="852" spans="1:8" x14ac:dyDescent="0.25">
      <c r="A852" s="4" t="s">
        <v>1380</v>
      </c>
      <c r="B852" s="1">
        <v>86.84</v>
      </c>
      <c r="D852" s="4" t="s">
        <v>1380</v>
      </c>
      <c r="E852" s="1">
        <v>86.84</v>
      </c>
      <c r="G852" s="10">
        <f>SUM(E852:INDEX($E$5:$E$1498, F852))</f>
        <v>725457.82449999999</v>
      </c>
      <c r="H852">
        <f t="shared" si="13"/>
        <v>8353</v>
      </c>
    </row>
    <row r="853" spans="1:8" x14ac:dyDescent="0.25">
      <c r="A853" s="4" t="s">
        <v>329</v>
      </c>
      <c r="B853" s="1">
        <v>86.664000000000001</v>
      </c>
      <c r="D853" s="4" t="s">
        <v>329</v>
      </c>
      <c r="E853" s="1">
        <v>86.664000000000001</v>
      </c>
      <c r="G853" s="10">
        <f>SUM(E853:INDEX($E$5:$E$1498, F853))</f>
        <v>725457.82449999999</v>
      </c>
      <c r="H853">
        <f t="shared" si="13"/>
        <v>8370</v>
      </c>
    </row>
    <row r="854" spans="1:8" x14ac:dyDescent="0.25">
      <c r="A854" s="4" t="s">
        <v>1512</v>
      </c>
      <c r="B854" s="1">
        <v>86.515999999999991</v>
      </c>
      <c r="D854" s="4" t="s">
        <v>1512</v>
      </c>
      <c r="E854" s="1">
        <v>86.515999999999991</v>
      </c>
      <c r="G854" s="10">
        <f>SUM(E854:INDEX($E$5:$E$1498, F854))</f>
        <v>725457.82449999999</v>
      </c>
      <c r="H854">
        <f t="shared" si="13"/>
        <v>8385</v>
      </c>
    </row>
    <row r="855" spans="1:8" x14ac:dyDescent="0.25">
      <c r="A855" s="4" t="s">
        <v>615</v>
      </c>
      <c r="B855" s="1">
        <v>86.272000000000006</v>
      </c>
      <c r="D855" s="4" t="s">
        <v>615</v>
      </c>
      <c r="E855" s="1">
        <v>86.272000000000006</v>
      </c>
      <c r="G855" s="10">
        <f>SUM(E855:INDEX($E$5:$E$1498, F855))</f>
        <v>725457.82449999999</v>
      </c>
      <c r="H855">
        <f t="shared" si="13"/>
        <v>8408</v>
      </c>
    </row>
    <row r="856" spans="1:8" x14ac:dyDescent="0.25">
      <c r="A856" s="4" t="s">
        <v>2001</v>
      </c>
      <c r="B856" s="1">
        <v>86.2</v>
      </c>
      <c r="D856" s="4" t="s">
        <v>2001</v>
      </c>
      <c r="E856" s="1">
        <v>86.2</v>
      </c>
      <c r="G856" s="10">
        <f>SUM(E856:INDEX($E$5:$E$1498, F856))</f>
        <v>725457.82449999999</v>
      </c>
      <c r="H856">
        <f t="shared" si="13"/>
        <v>8415</v>
      </c>
    </row>
    <row r="857" spans="1:8" x14ac:dyDescent="0.25">
      <c r="A857" s="4" t="s">
        <v>1021</v>
      </c>
      <c r="B857" s="1">
        <v>85.567999999999998</v>
      </c>
      <c r="D857" s="4" t="s">
        <v>1021</v>
      </c>
      <c r="E857" s="1">
        <v>85.567999999999998</v>
      </c>
      <c r="G857" s="10">
        <f>SUM(E857:INDEX($E$5:$E$1498, F857))</f>
        <v>725457.82449999999</v>
      </c>
      <c r="H857">
        <f t="shared" si="13"/>
        <v>8478</v>
      </c>
    </row>
    <row r="858" spans="1:8" x14ac:dyDescent="0.25">
      <c r="A858" s="4" t="s">
        <v>1232</v>
      </c>
      <c r="B858" s="1">
        <v>85.32</v>
      </c>
      <c r="D858" s="4" t="s">
        <v>1232</v>
      </c>
      <c r="E858" s="1">
        <v>85.32</v>
      </c>
      <c r="G858" s="10">
        <f>SUM(E858:INDEX($E$5:$E$1498, F858))</f>
        <v>725457.82449999999</v>
      </c>
      <c r="H858">
        <f t="shared" si="13"/>
        <v>8502</v>
      </c>
    </row>
    <row r="859" spans="1:8" x14ac:dyDescent="0.25">
      <c r="A859" s="4" t="s">
        <v>280</v>
      </c>
      <c r="B859" s="1">
        <v>85.2</v>
      </c>
      <c r="D859" s="4" t="s">
        <v>280</v>
      </c>
      <c r="E859" s="1">
        <v>85.2</v>
      </c>
      <c r="G859" s="10">
        <f>SUM(E859:INDEX($E$5:$E$1498, F859))</f>
        <v>725457.82449999999</v>
      </c>
      <c r="H859">
        <f t="shared" si="13"/>
        <v>8514</v>
      </c>
    </row>
    <row r="860" spans="1:8" x14ac:dyDescent="0.25">
      <c r="A860" s="4" t="s">
        <v>1788</v>
      </c>
      <c r="B860" s="1">
        <v>85.055999999999997</v>
      </c>
      <c r="D860" s="4" t="s">
        <v>1788</v>
      </c>
      <c r="E860" s="1">
        <v>85.055999999999997</v>
      </c>
      <c r="G860" s="10">
        <f>SUM(E860:INDEX($E$5:$E$1498, F860))</f>
        <v>725457.82449999999</v>
      </c>
      <c r="H860">
        <f t="shared" si="13"/>
        <v>8529</v>
      </c>
    </row>
    <row r="861" spans="1:8" x14ac:dyDescent="0.25">
      <c r="A861" s="4" t="s">
        <v>352</v>
      </c>
      <c r="B861" s="1">
        <v>84.98</v>
      </c>
      <c r="D861" s="4" t="s">
        <v>352</v>
      </c>
      <c r="E861" s="1">
        <v>84.98</v>
      </c>
      <c r="G861" s="10">
        <f>SUM(E861:INDEX($E$5:$E$1498, F861))</f>
        <v>725457.82449999999</v>
      </c>
      <c r="H861">
        <f t="shared" si="13"/>
        <v>8536</v>
      </c>
    </row>
    <row r="862" spans="1:8" x14ac:dyDescent="0.25">
      <c r="A862" s="4" t="s">
        <v>1856</v>
      </c>
      <c r="B862" s="1">
        <v>84.48</v>
      </c>
      <c r="D862" s="4" t="s">
        <v>1856</v>
      </c>
      <c r="E862" s="1">
        <v>84.48</v>
      </c>
      <c r="G862" s="10">
        <f>SUM(E862:INDEX($E$5:$E$1498, F862))</f>
        <v>725457.82449999999</v>
      </c>
      <c r="H862">
        <f t="shared" si="13"/>
        <v>8587</v>
      </c>
    </row>
    <row r="863" spans="1:8" x14ac:dyDescent="0.25">
      <c r="A863" s="4" t="s">
        <v>473</v>
      </c>
      <c r="B863" s="1">
        <v>84.105000000000004</v>
      </c>
      <c r="D863" s="4" t="s">
        <v>473</v>
      </c>
      <c r="E863" s="1">
        <v>84.105000000000004</v>
      </c>
      <c r="G863" s="10">
        <f>SUM(E863:INDEX($E$5:$E$1498, F863))</f>
        <v>725457.82449999999</v>
      </c>
      <c r="H863">
        <f t="shared" si="13"/>
        <v>8625</v>
      </c>
    </row>
    <row r="864" spans="1:8" x14ac:dyDescent="0.25">
      <c r="A864" s="4" t="s">
        <v>2725</v>
      </c>
      <c r="B864" s="1">
        <v>83.92</v>
      </c>
      <c r="D864" s="4" t="s">
        <v>2725</v>
      </c>
      <c r="E864" s="1">
        <v>83.92</v>
      </c>
      <c r="G864" s="10">
        <f>SUM(E864:INDEX($E$5:$E$1498, F864))</f>
        <v>725457.82449999999</v>
      </c>
      <c r="H864">
        <f t="shared" si="13"/>
        <v>8644</v>
      </c>
    </row>
    <row r="865" spans="1:8" x14ac:dyDescent="0.25">
      <c r="A865" s="4" t="s">
        <v>2594</v>
      </c>
      <c r="B865" s="1">
        <v>83.88</v>
      </c>
      <c r="D865" s="4" t="s">
        <v>2594</v>
      </c>
      <c r="E865" s="1">
        <v>83.88</v>
      </c>
      <c r="G865" s="10">
        <f>SUM(E865:INDEX($E$5:$E$1498, F865))</f>
        <v>725457.82449999999</v>
      </c>
      <c r="H865">
        <f t="shared" si="13"/>
        <v>8648</v>
      </c>
    </row>
    <row r="866" spans="1:8" x14ac:dyDescent="0.25">
      <c r="A866" s="4" t="s">
        <v>2210</v>
      </c>
      <c r="B866" s="1">
        <v>83.72</v>
      </c>
      <c r="D866" s="4" t="s">
        <v>2210</v>
      </c>
      <c r="E866" s="1">
        <v>83.72</v>
      </c>
      <c r="G866" s="10">
        <f>SUM(E866:INDEX($E$5:$E$1498, F866))</f>
        <v>725457.82449999999</v>
      </c>
      <c r="H866">
        <f t="shared" si="13"/>
        <v>8665</v>
      </c>
    </row>
    <row r="867" spans="1:8" x14ac:dyDescent="0.25">
      <c r="A867" s="4" t="s">
        <v>2387</v>
      </c>
      <c r="B867" s="1">
        <v>83.64</v>
      </c>
      <c r="D867" s="4" t="s">
        <v>2387</v>
      </c>
      <c r="E867" s="1">
        <v>83.64</v>
      </c>
      <c r="G867" s="10">
        <f>SUM(E867:INDEX($E$5:$E$1498, F867))</f>
        <v>725457.82449999999</v>
      </c>
      <c r="H867">
        <f t="shared" si="13"/>
        <v>8673</v>
      </c>
    </row>
    <row r="868" spans="1:8" x14ac:dyDescent="0.25">
      <c r="A868" s="4" t="s">
        <v>975</v>
      </c>
      <c r="B868" s="1">
        <v>83.43</v>
      </c>
      <c r="D868" s="4" t="s">
        <v>975</v>
      </c>
      <c r="E868" s="1">
        <v>83.43</v>
      </c>
      <c r="G868" s="10">
        <f>SUM(E868:INDEX($E$5:$E$1498, F868))</f>
        <v>725457.82449999999</v>
      </c>
      <c r="H868">
        <f t="shared" si="13"/>
        <v>8695</v>
      </c>
    </row>
    <row r="869" spans="1:8" x14ac:dyDescent="0.25">
      <c r="A869" s="4" t="s">
        <v>108</v>
      </c>
      <c r="B869" s="1">
        <v>83.039999999999992</v>
      </c>
      <c r="D869" s="4" t="s">
        <v>108</v>
      </c>
      <c r="E869" s="1">
        <v>83.039999999999992</v>
      </c>
      <c r="G869" s="10">
        <f>SUM(E869:INDEX($E$5:$E$1498, F869))</f>
        <v>725457.82449999999</v>
      </c>
      <c r="H869">
        <f t="shared" si="13"/>
        <v>8736</v>
      </c>
    </row>
    <row r="870" spans="1:8" x14ac:dyDescent="0.25">
      <c r="A870" s="4" t="s">
        <v>147</v>
      </c>
      <c r="B870" s="1">
        <v>82.944000000000003</v>
      </c>
      <c r="D870" s="4" t="s">
        <v>147</v>
      </c>
      <c r="E870" s="1">
        <v>82.944000000000003</v>
      </c>
      <c r="G870" s="10">
        <f>SUM(E870:INDEX($E$5:$E$1498, F870))</f>
        <v>725457.82449999999</v>
      </c>
      <c r="H870">
        <f t="shared" si="13"/>
        <v>8746</v>
      </c>
    </row>
    <row r="871" spans="1:8" x14ac:dyDescent="0.25">
      <c r="A871" s="4" t="s">
        <v>167</v>
      </c>
      <c r="B871" s="1">
        <v>82.615999999999985</v>
      </c>
      <c r="D871" s="4" t="s">
        <v>167</v>
      </c>
      <c r="E871" s="1">
        <v>82.615999999999985</v>
      </c>
      <c r="G871" s="10">
        <f>SUM(E871:INDEX($E$5:$E$1498, F871))</f>
        <v>725457.82449999999</v>
      </c>
      <c r="H871">
        <f t="shared" si="13"/>
        <v>8781</v>
      </c>
    </row>
    <row r="872" spans="1:8" x14ac:dyDescent="0.25">
      <c r="A872" s="4" t="s">
        <v>2771</v>
      </c>
      <c r="B872" s="1">
        <v>82.26</v>
      </c>
      <c r="D872" s="4" t="s">
        <v>2771</v>
      </c>
      <c r="E872" s="1">
        <v>82.26</v>
      </c>
      <c r="G872" s="10">
        <f>SUM(E872:INDEX($E$5:$E$1498, F872))</f>
        <v>725457.82449999999</v>
      </c>
      <c r="H872">
        <f t="shared" si="13"/>
        <v>8819</v>
      </c>
    </row>
    <row r="873" spans="1:8" x14ac:dyDescent="0.25">
      <c r="A873" s="4" t="s">
        <v>2245</v>
      </c>
      <c r="B873" s="1">
        <v>82.207999999999998</v>
      </c>
      <c r="D873" s="4" t="s">
        <v>2245</v>
      </c>
      <c r="E873" s="1">
        <v>82.207999999999998</v>
      </c>
      <c r="G873" s="10">
        <f>SUM(E873:INDEX($E$5:$E$1498, F873))</f>
        <v>725457.82449999999</v>
      </c>
      <c r="H873">
        <f t="shared" si="13"/>
        <v>8824</v>
      </c>
    </row>
    <row r="874" spans="1:8" x14ac:dyDescent="0.25">
      <c r="A874" s="4" t="s">
        <v>3092</v>
      </c>
      <c r="B874" s="1">
        <v>81.96</v>
      </c>
      <c r="D874" s="4" t="s">
        <v>3092</v>
      </c>
      <c r="E874" s="1">
        <v>81.96</v>
      </c>
      <c r="G874" s="10">
        <f>SUM(E874:INDEX($E$5:$E$1498, F874))</f>
        <v>725457.82449999999</v>
      </c>
      <c r="H874">
        <f t="shared" si="13"/>
        <v>8851</v>
      </c>
    </row>
    <row r="875" spans="1:8" x14ac:dyDescent="0.25">
      <c r="A875" s="4" t="s">
        <v>754</v>
      </c>
      <c r="B875" s="1">
        <v>81.928000000000011</v>
      </c>
      <c r="D875" s="4" t="s">
        <v>754</v>
      </c>
      <c r="E875" s="1">
        <v>81.928000000000011</v>
      </c>
      <c r="G875" s="10">
        <f>SUM(E875:INDEX($E$5:$E$1498, F875))</f>
        <v>725457.82449999999</v>
      </c>
      <c r="H875">
        <f t="shared" si="13"/>
        <v>8854</v>
      </c>
    </row>
    <row r="876" spans="1:8" x14ac:dyDescent="0.25">
      <c r="A876" s="4" t="s">
        <v>44</v>
      </c>
      <c r="B876" s="1">
        <v>81.77600000000001</v>
      </c>
      <c r="D876" s="4" t="s">
        <v>44</v>
      </c>
      <c r="E876" s="1">
        <v>81.77600000000001</v>
      </c>
      <c r="G876" s="10">
        <f>SUM(E876:INDEX($E$5:$E$1498, F876))</f>
        <v>725457.82449999999</v>
      </c>
      <c r="H876">
        <f t="shared" si="13"/>
        <v>8871</v>
      </c>
    </row>
    <row r="877" spans="1:8" x14ac:dyDescent="0.25">
      <c r="A877" s="4" t="s">
        <v>820</v>
      </c>
      <c r="B877" s="1">
        <v>81.650000000000006</v>
      </c>
      <c r="D877" s="4" t="s">
        <v>820</v>
      </c>
      <c r="E877" s="1">
        <v>81.650000000000006</v>
      </c>
      <c r="G877" s="10">
        <f>SUM(E877:INDEX($E$5:$E$1498, F877))</f>
        <v>725457.82449999999</v>
      </c>
      <c r="H877">
        <f t="shared" si="13"/>
        <v>8884</v>
      </c>
    </row>
    <row r="878" spans="1:8" x14ac:dyDescent="0.25">
      <c r="A878" s="4" t="s">
        <v>843</v>
      </c>
      <c r="B878" s="1">
        <v>81.328000000000003</v>
      </c>
      <c r="D878" s="4" t="s">
        <v>843</v>
      </c>
      <c r="E878" s="1">
        <v>81.328000000000003</v>
      </c>
      <c r="G878" s="10">
        <f>SUM(E878:INDEX($E$5:$E$1498, F878))</f>
        <v>725457.82449999999</v>
      </c>
      <c r="H878">
        <f t="shared" si="13"/>
        <v>8920</v>
      </c>
    </row>
    <row r="879" spans="1:8" x14ac:dyDescent="0.25">
      <c r="A879" s="4" t="s">
        <v>2564</v>
      </c>
      <c r="B879" s="1">
        <v>81.320000000000007</v>
      </c>
      <c r="D879" s="4" t="s">
        <v>2564</v>
      </c>
      <c r="E879" s="1">
        <v>81.320000000000007</v>
      </c>
      <c r="G879" s="10">
        <f>SUM(E879:INDEX($E$5:$E$1498, F879))</f>
        <v>725457.82449999999</v>
      </c>
      <c r="H879">
        <f t="shared" si="13"/>
        <v>8921</v>
      </c>
    </row>
    <row r="880" spans="1:8" x14ac:dyDescent="0.25">
      <c r="A880" s="4" t="s">
        <v>1299</v>
      </c>
      <c r="B880" s="1">
        <v>81.319999999999993</v>
      </c>
      <c r="D880" s="4" t="s">
        <v>1299</v>
      </c>
      <c r="E880" s="1">
        <v>81.319999999999993</v>
      </c>
      <c r="G880" s="10">
        <f>SUM(E880:INDEX($E$5:$E$1498, F880))</f>
        <v>725457.82449999999</v>
      </c>
      <c r="H880">
        <f t="shared" si="13"/>
        <v>8921</v>
      </c>
    </row>
    <row r="881" spans="1:8" x14ac:dyDescent="0.25">
      <c r="A881" s="4" t="s">
        <v>1356</v>
      </c>
      <c r="B881" s="1">
        <v>81.28</v>
      </c>
      <c r="D881" s="4" t="s">
        <v>1356</v>
      </c>
      <c r="E881" s="1">
        <v>81.28</v>
      </c>
      <c r="G881" s="10">
        <f>SUM(E881:INDEX($E$5:$E$1498, F881))</f>
        <v>725457.82449999999</v>
      </c>
      <c r="H881">
        <f t="shared" si="13"/>
        <v>8925</v>
      </c>
    </row>
    <row r="882" spans="1:8" x14ac:dyDescent="0.25">
      <c r="A882" s="4" t="s">
        <v>2678</v>
      </c>
      <c r="B882" s="1">
        <v>81.199999999999989</v>
      </c>
      <c r="D882" s="4" t="s">
        <v>2678</v>
      </c>
      <c r="E882" s="1">
        <v>81.199999999999989</v>
      </c>
      <c r="G882" s="10">
        <f>SUM(E882:INDEX($E$5:$E$1498, F882))</f>
        <v>725457.82449999999</v>
      </c>
      <c r="H882">
        <f t="shared" si="13"/>
        <v>8934</v>
      </c>
    </row>
    <row r="883" spans="1:8" x14ac:dyDescent="0.25">
      <c r="A883" s="4" t="s">
        <v>1524</v>
      </c>
      <c r="B883" s="1">
        <v>81.180000000000007</v>
      </c>
      <c r="D883" s="4" t="s">
        <v>1524</v>
      </c>
      <c r="E883" s="1">
        <v>81.180000000000007</v>
      </c>
      <c r="G883" s="10">
        <f>SUM(E883:INDEX($E$5:$E$1498, F883))</f>
        <v>725457.82449999999</v>
      </c>
      <c r="H883">
        <f t="shared" si="13"/>
        <v>8936</v>
      </c>
    </row>
    <row r="884" spans="1:8" x14ac:dyDescent="0.25">
      <c r="A884" s="4" t="s">
        <v>164</v>
      </c>
      <c r="B884" s="1">
        <v>80.784000000000006</v>
      </c>
      <c r="D884" s="4" t="s">
        <v>164</v>
      </c>
      <c r="E884" s="1">
        <v>80.784000000000006</v>
      </c>
      <c r="G884" s="10">
        <f>SUM(E884:INDEX($E$5:$E$1498, F884))</f>
        <v>725457.82449999999</v>
      </c>
      <c r="H884">
        <f t="shared" si="13"/>
        <v>8980</v>
      </c>
    </row>
    <row r="885" spans="1:8" x14ac:dyDescent="0.25">
      <c r="A885" s="4" t="s">
        <v>1538</v>
      </c>
      <c r="B885" s="1">
        <v>80.78</v>
      </c>
      <c r="D885" s="4" t="s">
        <v>1538</v>
      </c>
      <c r="E885" s="1">
        <v>80.78</v>
      </c>
      <c r="G885" s="10">
        <f>SUM(E885:INDEX($E$5:$E$1498, F885))</f>
        <v>725457.82449999999</v>
      </c>
      <c r="H885">
        <f t="shared" si="13"/>
        <v>8980</v>
      </c>
    </row>
    <row r="886" spans="1:8" x14ac:dyDescent="0.25">
      <c r="A886" s="4" t="s">
        <v>1222</v>
      </c>
      <c r="B886" s="1">
        <v>80.599999999999994</v>
      </c>
      <c r="D886" s="4" t="s">
        <v>1222</v>
      </c>
      <c r="E886" s="1">
        <v>80.599999999999994</v>
      </c>
      <c r="G886" s="10">
        <f>SUM(E886:INDEX($E$5:$E$1498, F886))</f>
        <v>725457.82449999999</v>
      </c>
      <c r="H886">
        <f t="shared" si="13"/>
        <v>9000</v>
      </c>
    </row>
    <row r="887" spans="1:8" x14ac:dyDescent="0.25">
      <c r="A887" s="4" t="s">
        <v>730</v>
      </c>
      <c r="B887" s="1">
        <v>80.16</v>
      </c>
      <c r="D887" s="4" t="s">
        <v>730</v>
      </c>
      <c r="E887" s="1">
        <v>80.16</v>
      </c>
      <c r="G887" s="10">
        <f>SUM(E887:INDEX($E$5:$E$1498, F887))</f>
        <v>725457.82449999999</v>
      </c>
      <c r="H887">
        <f t="shared" si="13"/>
        <v>9050</v>
      </c>
    </row>
    <row r="888" spans="1:8" x14ac:dyDescent="0.25">
      <c r="A888" s="4" t="s">
        <v>1978</v>
      </c>
      <c r="B888" s="1">
        <v>79.98</v>
      </c>
      <c r="D888" s="4" t="s">
        <v>1978</v>
      </c>
      <c r="E888" s="1">
        <v>79.98</v>
      </c>
      <c r="G888" s="10">
        <f>SUM(E888:INDEX($E$5:$E$1498, F888))</f>
        <v>725457.82449999999</v>
      </c>
      <c r="H888">
        <f t="shared" si="13"/>
        <v>9070</v>
      </c>
    </row>
    <row r="889" spans="1:8" x14ac:dyDescent="0.25">
      <c r="A889" s="4" t="s">
        <v>2241</v>
      </c>
      <c r="B889" s="1">
        <v>79.959999999999994</v>
      </c>
      <c r="D889" s="4" t="s">
        <v>2241</v>
      </c>
      <c r="E889" s="1">
        <v>79.959999999999994</v>
      </c>
      <c r="G889" s="10">
        <f>SUM(E889:INDEX($E$5:$E$1498, F889))</f>
        <v>725457.82449999999</v>
      </c>
      <c r="H889">
        <f t="shared" si="13"/>
        <v>9072</v>
      </c>
    </row>
    <row r="890" spans="1:8" x14ac:dyDescent="0.25">
      <c r="A890" s="4" t="s">
        <v>2110</v>
      </c>
      <c r="B890" s="1">
        <v>79.772000000000006</v>
      </c>
      <c r="D890" s="4" t="s">
        <v>2110</v>
      </c>
      <c r="E890" s="1">
        <v>79.772000000000006</v>
      </c>
      <c r="G890" s="10">
        <f>SUM(E890:INDEX($E$5:$E$1498, F890))</f>
        <v>725457.82449999999</v>
      </c>
      <c r="H890">
        <f t="shared" si="13"/>
        <v>9094</v>
      </c>
    </row>
    <row r="891" spans="1:8" x14ac:dyDescent="0.25">
      <c r="A891" s="4" t="s">
        <v>33</v>
      </c>
      <c r="B891" s="1">
        <v>79.52</v>
      </c>
      <c r="D891" s="4" t="s">
        <v>33</v>
      </c>
      <c r="E891" s="1">
        <v>79.52</v>
      </c>
      <c r="G891" s="10">
        <f>SUM(E891:INDEX($E$5:$E$1498, F891))</f>
        <v>725457.82449999999</v>
      </c>
      <c r="H891">
        <f t="shared" si="13"/>
        <v>9122</v>
      </c>
    </row>
    <row r="892" spans="1:8" x14ac:dyDescent="0.25">
      <c r="A892" s="4" t="s">
        <v>1458</v>
      </c>
      <c r="B892" s="1">
        <v>79.400000000000006</v>
      </c>
      <c r="D892" s="4" t="s">
        <v>1458</v>
      </c>
      <c r="E892" s="1">
        <v>79.400000000000006</v>
      </c>
      <c r="G892" s="10">
        <f>SUM(E892:INDEX($E$5:$E$1498, F892))</f>
        <v>725457.82449999999</v>
      </c>
      <c r="H892">
        <f t="shared" si="13"/>
        <v>9136</v>
      </c>
    </row>
    <row r="893" spans="1:8" x14ac:dyDescent="0.25">
      <c r="A893" s="4" t="s">
        <v>1387</v>
      </c>
      <c r="B893" s="1">
        <v>79.31</v>
      </c>
      <c r="D893" s="4" t="s">
        <v>1387</v>
      </c>
      <c r="E893" s="1">
        <v>79.31</v>
      </c>
      <c r="G893" s="10">
        <f>SUM(E893:INDEX($E$5:$E$1498, F893))</f>
        <v>725457.82449999999</v>
      </c>
      <c r="H893">
        <f t="shared" si="13"/>
        <v>9147</v>
      </c>
    </row>
    <row r="894" spans="1:8" x14ac:dyDescent="0.25">
      <c r="A894" s="4" t="s">
        <v>2159</v>
      </c>
      <c r="B894" s="1">
        <v>78.144000000000005</v>
      </c>
      <c r="D894" s="4" t="s">
        <v>2159</v>
      </c>
      <c r="E894" s="1">
        <v>78.144000000000005</v>
      </c>
      <c r="G894" s="10">
        <f>SUM(E894:INDEX($E$5:$E$1498, F894))</f>
        <v>725457.82449999999</v>
      </c>
      <c r="H894">
        <f t="shared" si="13"/>
        <v>9283</v>
      </c>
    </row>
    <row r="895" spans="1:8" x14ac:dyDescent="0.25">
      <c r="A895" s="4" t="s">
        <v>697</v>
      </c>
      <c r="B895" s="1">
        <v>77.974000000000004</v>
      </c>
      <c r="D895" s="4" t="s">
        <v>697</v>
      </c>
      <c r="E895" s="1">
        <v>77.974000000000004</v>
      </c>
      <c r="G895" s="10">
        <f>SUM(E895:INDEX($E$5:$E$1498, F895))</f>
        <v>725457.82449999999</v>
      </c>
      <c r="H895">
        <f t="shared" si="13"/>
        <v>9303</v>
      </c>
    </row>
    <row r="896" spans="1:8" x14ac:dyDescent="0.25">
      <c r="A896" s="4" t="s">
        <v>2128</v>
      </c>
      <c r="B896" s="1">
        <v>77.760000000000005</v>
      </c>
      <c r="D896" s="4" t="s">
        <v>2128</v>
      </c>
      <c r="E896" s="1">
        <v>77.760000000000005</v>
      </c>
      <c r="G896" s="10">
        <f>SUM(E896:INDEX($E$5:$E$1498, F896))</f>
        <v>725457.82449999999</v>
      </c>
      <c r="H896">
        <f t="shared" si="13"/>
        <v>9329</v>
      </c>
    </row>
    <row r="897" spans="1:8" x14ac:dyDescent="0.25">
      <c r="A897" s="4" t="s">
        <v>527</v>
      </c>
      <c r="B897" s="1">
        <v>77.760000000000005</v>
      </c>
      <c r="D897" s="4" t="s">
        <v>527</v>
      </c>
      <c r="E897" s="1">
        <v>77.760000000000005</v>
      </c>
      <c r="G897" s="10">
        <f>SUM(E897:INDEX($E$5:$E$1498, F897))</f>
        <v>725457.82449999999</v>
      </c>
      <c r="H897">
        <f t="shared" si="13"/>
        <v>9329</v>
      </c>
    </row>
    <row r="898" spans="1:8" x14ac:dyDescent="0.25">
      <c r="A898" s="4" t="s">
        <v>1371</v>
      </c>
      <c r="B898" s="1">
        <v>77.52</v>
      </c>
      <c r="D898" s="4" t="s">
        <v>1371</v>
      </c>
      <c r="E898" s="1">
        <v>77.52</v>
      </c>
      <c r="G898" s="10">
        <f>SUM(E898:INDEX($E$5:$E$1498, F898))</f>
        <v>725457.82449999999</v>
      </c>
      <c r="H898">
        <f t="shared" si="13"/>
        <v>9358</v>
      </c>
    </row>
    <row r="899" spans="1:8" x14ac:dyDescent="0.25">
      <c r="A899" s="4" t="s">
        <v>1876</v>
      </c>
      <c r="B899" s="1">
        <v>77.039999999999992</v>
      </c>
      <c r="D899" s="4" t="s">
        <v>1876</v>
      </c>
      <c r="E899" s="1">
        <v>77.039999999999992</v>
      </c>
      <c r="G899" s="10">
        <f>SUM(E899:INDEX($E$5:$E$1498, F899))</f>
        <v>725457.82449999999</v>
      </c>
      <c r="H899">
        <f t="shared" si="13"/>
        <v>9416</v>
      </c>
    </row>
    <row r="900" spans="1:8" x14ac:dyDescent="0.25">
      <c r="A900" s="4" t="s">
        <v>870</v>
      </c>
      <c r="B900" s="1">
        <v>76.671999999999997</v>
      </c>
      <c r="D900" s="4" t="s">
        <v>870</v>
      </c>
      <c r="E900" s="1">
        <v>76.671999999999997</v>
      </c>
      <c r="G900" s="10">
        <f>SUM(E900:INDEX($E$5:$E$1498, F900))</f>
        <v>725457.82449999999</v>
      </c>
      <c r="H900">
        <f t="shared" si="13"/>
        <v>9461</v>
      </c>
    </row>
    <row r="901" spans="1:8" x14ac:dyDescent="0.25">
      <c r="A901" s="4" t="s">
        <v>1710</v>
      </c>
      <c r="B901" s="1">
        <v>76.14</v>
      </c>
      <c r="D901" s="4" t="s">
        <v>1710</v>
      </c>
      <c r="E901" s="1">
        <v>76.14</v>
      </c>
      <c r="G901" s="10">
        <f>SUM(E901:INDEX($E$5:$E$1498, F901))</f>
        <v>725457.82449999999</v>
      </c>
      <c r="H901">
        <f t="shared" si="13"/>
        <v>9527</v>
      </c>
    </row>
    <row r="902" spans="1:8" x14ac:dyDescent="0.25">
      <c r="A902" s="4" t="s">
        <v>189</v>
      </c>
      <c r="B902" s="1">
        <v>75.792000000000002</v>
      </c>
      <c r="D902" s="4" t="s">
        <v>189</v>
      </c>
      <c r="E902" s="1">
        <v>75.792000000000002</v>
      </c>
      <c r="G902" s="10">
        <f>SUM(E902:INDEX($E$5:$E$1498, F902))</f>
        <v>725457.82449999999</v>
      </c>
      <c r="H902">
        <f t="shared" ref="H902:H965" si="14">INT(G902/E902)</f>
        <v>9571</v>
      </c>
    </row>
    <row r="903" spans="1:8" x14ac:dyDescent="0.25">
      <c r="A903" s="4" t="s">
        <v>258</v>
      </c>
      <c r="B903" s="1">
        <v>75.347999999999999</v>
      </c>
      <c r="D903" s="4" t="s">
        <v>258</v>
      </c>
      <c r="E903" s="1">
        <v>75.347999999999999</v>
      </c>
      <c r="G903" s="10">
        <f>SUM(E903:INDEX($E$5:$E$1498, F903))</f>
        <v>725457.82449999999</v>
      </c>
      <c r="H903">
        <f t="shared" si="14"/>
        <v>9628</v>
      </c>
    </row>
    <row r="904" spans="1:8" x14ac:dyDescent="0.25">
      <c r="A904" s="4" t="s">
        <v>2920</v>
      </c>
      <c r="B904" s="1">
        <v>74.760000000000005</v>
      </c>
      <c r="D904" s="4" t="s">
        <v>2920</v>
      </c>
      <c r="E904" s="1">
        <v>74.760000000000005</v>
      </c>
      <c r="G904" s="10">
        <f>SUM(E904:INDEX($E$5:$E$1498, F904))</f>
        <v>725457.82449999999</v>
      </c>
      <c r="H904">
        <f t="shared" si="14"/>
        <v>9703</v>
      </c>
    </row>
    <row r="905" spans="1:8" x14ac:dyDescent="0.25">
      <c r="A905" s="4" t="s">
        <v>599</v>
      </c>
      <c r="B905" s="1">
        <v>74</v>
      </c>
      <c r="D905" s="4" t="s">
        <v>599</v>
      </c>
      <c r="E905" s="1">
        <v>74</v>
      </c>
      <c r="G905" s="10">
        <f>SUM(E905:INDEX($E$5:$E$1498, F905))</f>
        <v>725457.82449999999</v>
      </c>
      <c r="H905">
        <f t="shared" si="14"/>
        <v>9803</v>
      </c>
    </row>
    <row r="906" spans="1:8" x14ac:dyDescent="0.25">
      <c r="A906" s="4" t="s">
        <v>1519</v>
      </c>
      <c r="B906" s="1">
        <v>74</v>
      </c>
      <c r="D906" s="4" t="s">
        <v>1519</v>
      </c>
      <c r="E906" s="1">
        <v>74</v>
      </c>
      <c r="G906" s="10">
        <f>SUM(E906:INDEX($E$5:$E$1498, F906))</f>
        <v>725457.82449999999</v>
      </c>
      <c r="H906">
        <f t="shared" si="14"/>
        <v>9803</v>
      </c>
    </row>
    <row r="907" spans="1:8" x14ac:dyDescent="0.25">
      <c r="A907" s="4" t="s">
        <v>1697</v>
      </c>
      <c r="B907" s="1">
        <v>73.92</v>
      </c>
      <c r="D907" s="4" t="s">
        <v>1697</v>
      </c>
      <c r="E907" s="1">
        <v>73.92</v>
      </c>
      <c r="G907" s="10">
        <f>SUM(E907:INDEX($E$5:$E$1498, F907))</f>
        <v>725457.82449999999</v>
      </c>
      <c r="H907">
        <f t="shared" si="14"/>
        <v>9814</v>
      </c>
    </row>
    <row r="908" spans="1:8" x14ac:dyDescent="0.25">
      <c r="A908" s="4" t="s">
        <v>1874</v>
      </c>
      <c r="B908" s="1">
        <v>73.92</v>
      </c>
      <c r="D908" s="4" t="s">
        <v>1874</v>
      </c>
      <c r="E908" s="1">
        <v>73.92</v>
      </c>
      <c r="G908" s="10">
        <f>SUM(E908:INDEX($E$5:$E$1498, F908))</f>
        <v>725457.82449999999</v>
      </c>
      <c r="H908">
        <f t="shared" si="14"/>
        <v>9814</v>
      </c>
    </row>
    <row r="909" spans="1:8" x14ac:dyDescent="0.25">
      <c r="A909" s="4" t="s">
        <v>2411</v>
      </c>
      <c r="B909" s="1">
        <v>73.343999999999994</v>
      </c>
      <c r="D909" s="4" t="s">
        <v>2411</v>
      </c>
      <c r="E909" s="1">
        <v>73.343999999999994</v>
      </c>
      <c r="G909" s="10">
        <f>SUM(E909:INDEX($E$5:$E$1498, F909))</f>
        <v>725457.82449999999</v>
      </c>
      <c r="H909">
        <f t="shared" si="14"/>
        <v>9891</v>
      </c>
    </row>
    <row r="910" spans="1:8" x14ac:dyDescent="0.25">
      <c r="A910" s="4" t="s">
        <v>1569</v>
      </c>
      <c r="B910" s="1">
        <v>73.28</v>
      </c>
      <c r="D910" s="4" t="s">
        <v>1569</v>
      </c>
      <c r="E910" s="1">
        <v>73.28</v>
      </c>
      <c r="G910" s="10">
        <f>SUM(E910:INDEX($E$5:$E$1498, F910))</f>
        <v>725457.82449999999</v>
      </c>
      <c r="H910">
        <f t="shared" si="14"/>
        <v>9899</v>
      </c>
    </row>
    <row r="911" spans="1:8" x14ac:dyDescent="0.25">
      <c r="A911" s="4" t="s">
        <v>705</v>
      </c>
      <c r="B911" s="1">
        <v>73.2</v>
      </c>
      <c r="D911" s="4" t="s">
        <v>705</v>
      </c>
      <c r="E911" s="1">
        <v>73.2</v>
      </c>
      <c r="G911" s="10">
        <f>SUM(E911:INDEX($E$5:$E$1498, F911))</f>
        <v>725457.82449999999</v>
      </c>
      <c r="H911">
        <f t="shared" si="14"/>
        <v>9910</v>
      </c>
    </row>
    <row r="912" spans="1:8" x14ac:dyDescent="0.25">
      <c r="A912" s="4" t="s">
        <v>482</v>
      </c>
      <c r="B912" s="1">
        <v>73.149999999999991</v>
      </c>
      <c r="D912" s="4" t="s">
        <v>482</v>
      </c>
      <c r="E912" s="1">
        <v>73.149999999999991</v>
      </c>
      <c r="G912" s="10">
        <f>SUM(E912:INDEX($E$5:$E$1498, F912))</f>
        <v>725457.82449999999</v>
      </c>
      <c r="H912">
        <f t="shared" si="14"/>
        <v>9917</v>
      </c>
    </row>
    <row r="913" spans="1:8" x14ac:dyDescent="0.25">
      <c r="A913" s="4" t="s">
        <v>2685</v>
      </c>
      <c r="B913" s="1">
        <v>72.900000000000006</v>
      </c>
      <c r="D913" s="4" t="s">
        <v>2685</v>
      </c>
      <c r="E913" s="1">
        <v>72.900000000000006</v>
      </c>
      <c r="G913" s="10">
        <f>SUM(E913:INDEX($E$5:$E$1498, F913))</f>
        <v>725457.82449999999</v>
      </c>
      <c r="H913">
        <f t="shared" si="14"/>
        <v>9951</v>
      </c>
    </row>
    <row r="914" spans="1:8" x14ac:dyDescent="0.25">
      <c r="A914" s="4" t="s">
        <v>1556</v>
      </c>
      <c r="B914" s="1">
        <v>72.744</v>
      </c>
      <c r="D914" s="4" t="s">
        <v>1556</v>
      </c>
      <c r="E914" s="1">
        <v>72.744</v>
      </c>
      <c r="G914" s="10">
        <f>SUM(E914:INDEX($E$5:$E$1498, F914))</f>
        <v>725457.82449999999</v>
      </c>
      <c r="H914">
        <f t="shared" si="14"/>
        <v>9972</v>
      </c>
    </row>
    <row r="915" spans="1:8" x14ac:dyDescent="0.25">
      <c r="A915" s="4" t="s">
        <v>653</v>
      </c>
      <c r="B915" s="1">
        <v>72.64</v>
      </c>
      <c r="D915" s="4" t="s">
        <v>653</v>
      </c>
      <c r="E915" s="1">
        <v>72.64</v>
      </c>
      <c r="G915" s="10">
        <f>SUM(E915:INDEX($E$5:$E$1498, F915))</f>
        <v>725457.82449999999</v>
      </c>
      <c r="H915">
        <f t="shared" si="14"/>
        <v>9987</v>
      </c>
    </row>
    <row r="916" spans="1:8" x14ac:dyDescent="0.25">
      <c r="A916" s="4" t="s">
        <v>276</v>
      </c>
      <c r="B916" s="1">
        <v>72.45</v>
      </c>
      <c r="D916" s="4" t="s">
        <v>276</v>
      </c>
      <c r="E916" s="1">
        <v>72.45</v>
      </c>
      <c r="G916" s="10">
        <f>SUM(E916:INDEX($E$5:$E$1498, F916))</f>
        <v>725457.82449999999</v>
      </c>
      <c r="H916">
        <f t="shared" si="14"/>
        <v>10013</v>
      </c>
    </row>
    <row r="917" spans="1:8" x14ac:dyDescent="0.25">
      <c r="A917" s="4" t="s">
        <v>2145</v>
      </c>
      <c r="B917" s="1">
        <v>72.45</v>
      </c>
      <c r="D917" s="4" t="s">
        <v>2145</v>
      </c>
      <c r="E917" s="1">
        <v>72.45</v>
      </c>
      <c r="G917" s="10">
        <f>SUM(E917:INDEX($E$5:$E$1498, F917))</f>
        <v>725457.82449999999</v>
      </c>
      <c r="H917">
        <f t="shared" si="14"/>
        <v>10013</v>
      </c>
    </row>
    <row r="918" spans="1:8" x14ac:dyDescent="0.25">
      <c r="A918" s="4" t="s">
        <v>1293</v>
      </c>
      <c r="B918" s="1">
        <v>72.45</v>
      </c>
      <c r="D918" s="4" t="s">
        <v>1293</v>
      </c>
      <c r="E918" s="1">
        <v>72.45</v>
      </c>
      <c r="G918" s="10">
        <f>SUM(E918:INDEX($E$5:$E$1498, F918))</f>
        <v>725457.82449999999</v>
      </c>
      <c r="H918">
        <f t="shared" si="14"/>
        <v>10013</v>
      </c>
    </row>
    <row r="919" spans="1:8" x14ac:dyDescent="0.25">
      <c r="A919" s="4" t="s">
        <v>950</v>
      </c>
      <c r="B919" s="1">
        <v>72.293999999999997</v>
      </c>
      <c r="D919" s="4" t="s">
        <v>950</v>
      </c>
      <c r="E919" s="1">
        <v>72.293999999999997</v>
      </c>
      <c r="G919" s="10">
        <f>SUM(E919:INDEX($E$5:$E$1498, F919))</f>
        <v>725457.82449999999</v>
      </c>
      <c r="H919">
        <f t="shared" si="14"/>
        <v>10034</v>
      </c>
    </row>
    <row r="920" spans="1:8" x14ac:dyDescent="0.25">
      <c r="A920" s="4" t="s">
        <v>746</v>
      </c>
      <c r="B920" s="1">
        <v>72.085999999999999</v>
      </c>
      <c r="D920" s="4" t="s">
        <v>746</v>
      </c>
      <c r="E920" s="1">
        <v>72.085999999999999</v>
      </c>
      <c r="G920" s="10">
        <f>SUM(E920:INDEX($E$5:$E$1498, F920))</f>
        <v>725457.82449999999</v>
      </c>
      <c r="H920">
        <f t="shared" si="14"/>
        <v>10063</v>
      </c>
    </row>
    <row r="921" spans="1:8" x14ac:dyDescent="0.25">
      <c r="A921" s="4" t="s">
        <v>2105</v>
      </c>
      <c r="B921" s="1">
        <v>71.975999999999999</v>
      </c>
      <c r="D921" s="4" t="s">
        <v>2105</v>
      </c>
      <c r="E921" s="1">
        <v>71.975999999999999</v>
      </c>
      <c r="G921" s="10">
        <f>SUM(E921:INDEX($E$5:$E$1498, F921))</f>
        <v>725457.82449999999</v>
      </c>
      <c r="H921">
        <f t="shared" si="14"/>
        <v>10079</v>
      </c>
    </row>
    <row r="922" spans="1:8" x14ac:dyDescent="0.25">
      <c r="A922" s="4" t="s">
        <v>489</v>
      </c>
      <c r="B922" s="1">
        <v>71.975999999999999</v>
      </c>
      <c r="D922" s="4" t="s">
        <v>489</v>
      </c>
      <c r="E922" s="1">
        <v>71.975999999999999</v>
      </c>
      <c r="G922" s="10">
        <f>SUM(E922:INDEX($E$5:$E$1498, F922))</f>
        <v>725457.82449999999</v>
      </c>
      <c r="H922">
        <f t="shared" si="14"/>
        <v>10079</v>
      </c>
    </row>
    <row r="923" spans="1:8" x14ac:dyDescent="0.25">
      <c r="A923" s="4" t="s">
        <v>3066</v>
      </c>
      <c r="B923" s="1">
        <v>71.97</v>
      </c>
      <c r="D923" s="4" t="s">
        <v>3066</v>
      </c>
      <c r="E923" s="1">
        <v>71.97</v>
      </c>
      <c r="G923" s="10">
        <f>SUM(E923:INDEX($E$5:$E$1498, F923))</f>
        <v>725457.82449999999</v>
      </c>
      <c r="H923">
        <f t="shared" si="14"/>
        <v>10080</v>
      </c>
    </row>
    <row r="924" spans="1:8" x14ac:dyDescent="0.25">
      <c r="A924" s="4" t="s">
        <v>2850</v>
      </c>
      <c r="B924" s="1">
        <v>71.951999999999998</v>
      </c>
      <c r="D924" s="4" t="s">
        <v>2850</v>
      </c>
      <c r="E924" s="1">
        <v>71.951999999999998</v>
      </c>
      <c r="G924" s="10">
        <f>SUM(E924:INDEX($E$5:$E$1498, F924))</f>
        <v>725457.82449999999</v>
      </c>
      <c r="H924">
        <f t="shared" si="14"/>
        <v>10082</v>
      </c>
    </row>
    <row r="925" spans="1:8" x14ac:dyDescent="0.25">
      <c r="A925" s="4" t="s">
        <v>155</v>
      </c>
      <c r="B925" s="1">
        <v>71.896000000000001</v>
      </c>
      <c r="D925" s="4" t="s">
        <v>155</v>
      </c>
      <c r="E925" s="1">
        <v>71.896000000000001</v>
      </c>
      <c r="G925" s="10">
        <f>SUM(E925:INDEX($E$5:$E$1498, F925))</f>
        <v>725457.82449999999</v>
      </c>
      <c r="H925">
        <f t="shared" si="14"/>
        <v>10090</v>
      </c>
    </row>
    <row r="926" spans="1:8" x14ac:dyDescent="0.25">
      <c r="A926" s="4" t="s">
        <v>1577</v>
      </c>
      <c r="B926" s="1">
        <v>71.819999999999993</v>
      </c>
      <c r="D926" s="4" t="s">
        <v>1577</v>
      </c>
      <c r="E926" s="1">
        <v>71.819999999999993</v>
      </c>
      <c r="G926" s="10">
        <f>SUM(E926:INDEX($E$5:$E$1498, F926))</f>
        <v>725457.82449999999</v>
      </c>
      <c r="H926">
        <f t="shared" si="14"/>
        <v>10101</v>
      </c>
    </row>
    <row r="927" spans="1:8" x14ac:dyDescent="0.25">
      <c r="A927" s="4" t="s">
        <v>1801</v>
      </c>
      <c r="B927" s="1">
        <v>71.632000000000005</v>
      </c>
      <c r="D927" s="4" t="s">
        <v>1801</v>
      </c>
      <c r="E927" s="1">
        <v>71.632000000000005</v>
      </c>
      <c r="G927" s="10">
        <f>SUM(E927:INDEX($E$5:$E$1498, F927))</f>
        <v>725457.82449999999</v>
      </c>
      <c r="H927">
        <f t="shared" si="14"/>
        <v>10127</v>
      </c>
    </row>
    <row r="928" spans="1:8" x14ac:dyDescent="0.25">
      <c r="A928" s="4" t="s">
        <v>1140</v>
      </c>
      <c r="B928" s="1">
        <v>70.680000000000007</v>
      </c>
      <c r="D928" s="4" t="s">
        <v>1140</v>
      </c>
      <c r="E928" s="1">
        <v>70.680000000000007</v>
      </c>
      <c r="G928" s="10">
        <f>SUM(E928:INDEX($E$5:$E$1498, F928))</f>
        <v>725457.82449999999</v>
      </c>
      <c r="H928">
        <f t="shared" si="14"/>
        <v>10263</v>
      </c>
    </row>
    <row r="929" spans="1:8" x14ac:dyDescent="0.25">
      <c r="A929" s="4" t="s">
        <v>193</v>
      </c>
      <c r="B929" s="1">
        <v>70.59</v>
      </c>
      <c r="D929" s="4" t="s">
        <v>193</v>
      </c>
      <c r="E929" s="1">
        <v>70.59</v>
      </c>
      <c r="G929" s="10">
        <f>SUM(E929:INDEX($E$5:$E$1498, F929))</f>
        <v>725457.82449999999</v>
      </c>
      <c r="H929">
        <f t="shared" si="14"/>
        <v>10277</v>
      </c>
    </row>
    <row r="930" spans="1:8" x14ac:dyDescent="0.25">
      <c r="A930" s="4" t="s">
        <v>857</v>
      </c>
      <c r="B930" s="1">
        <v>70.272000000000006</v>
      </c>
      <c r="D930" s="4" t="s">
        <v>857</v>
      </c>
      <c r="E930" s="1">
        <v>70.272000000000006</v>
      </c>
      <c r="G930" s="10">
        <f>SUM(E930:INDEX($E$5:$E$1498, F930))</f>
        <v>725457.82449999999</v>
      </c>
      <c r="H930">
        <f t="shared" si="14"/>
        <v>10323</v>
      </c>
    </row>
    <row r="931" spans="1:8" x14ac:dyDescent="0.25">
      <c r="A931" s="4" t="s">
        <v>1310</v>
      </c>
      <c r="B931" s="1">
        <v>70.02</v>
      </c>
      <c r="D931" s="4" t="s">
        <v>1310</v>
      </c>
      <c r="E931" s="1">
        <v>70.02</v>
      </c>
      <c r="G931" s="10">
        <f>SUM(E931:INDEX($E$5:$E$1498, F931))</f>
        <v>725457.82449999999</v>
      </c>
      <c r="H931">
        <f t="shared" si="14"/>
        <v>10360</v>
      </c>
    </row>
    <row r="932" spans="1:8" x14ac:dyDescent="0.25">
      <c r="A932" s="4" t="s">
        <v>43</v>
      </c>
      <c r="B932" s="1">
        <v>69.900000000000006</v>
      </c>
      <c r="D932" s="4" t="s">
        <v>43</v>
      </c>
      <c r="E932" s="1">
        <v>69.900000000000006</v>
      </c>
      <c r="G932" s="10">
        <f>SUM(E932:INDEX($E$5:$E$1498, F932))</f>
        <v>725457.82449999999</v>
      </c>
      <c r="H932">
        <f t="shared" si="14"/>
        <v>10378</v>
      </c>
    </row>
    <row r="933" spans="1:8" x14ac:dyDescent="0.25">
      <c r="A933" s="4" t="s">
        <v>1862</v>
      </c>
      <c r="B933" s="1">
        <v>69.860000000000014</v>
      </c>
      <c r="D933" s="4" t="s">
        <v>1862</v>
      </c>
      <c r="E933" s="1">
        <v>69.860000000000014</v>
      </c>
      <c r="G933" s="10">
        <f>SUM(E933:INDEX($E$5:$E$1498, F933))</f>
        <v>725457.82449999999</v>
      </c>
      <c r="H933">
        <f t="shared" si="14"/>
        <v>10384</v>
      </c>
    </row>
    <row r="934" spans="1:8" x14ac:dyDescent="0.25">
      <c r="A934" s="4" t="s">
        <v>1784</v>
      </c>
      <c r="B934" s="1">
        <v>69.575999999999993</v>
      </c>
      <c r="D934" s="4" t="s">
        <v>1784</v>
      </c>
      <c r="E934" s="1">
        <v>69.575999999999993</v>
      </c>
      <c r="G934" s="10">
        <f>SUM(E934:INDEX($E$5:$E$1498, F934))</f>
        <v>725457.82449999999</v>
      </c>
      <c r="H934">
        <f t="shared" si="14"/>
        <v>10426</v>
      </c>
    </row>
    <row r="935" spans="1:8" x14ac:dyDescent="0.25">
      <c r="A935" s="4" t="s">
        <v>1836</v>
      </c>
      <c r="B935" s="1">
        <v>69.48</v>
      </c>
      <c r="D935" s="4" t="s">
        <v>1836</v>
      </c>
      <c r="E935" s="1">
        <v>69.48</v>
      </c>
      <c r="G935" s="10">
        <f>SUM(E935:INDEX($E$5:$E$1498, F935))</f>
        <v>725457.82449999999</v>
      </c>
      <c r="H935">
        <f t="shared" si="14"/>
        <v>10441</v>
      </c>
    </row>
    <row r="936" spans="1:8" x14ac:dyDescent="0.25">
      <c r="A936" s="4" t="s">
        <v>324</v>
      </c>
      <c r="B936" s="1">
        <v>69.408000000000001</v>
      </c>
      <c r="D936" s="4" t="s">
        <v>324</v>
      </c>
      <c r="E936" s="1">
        <v>69.408000000000001</v>
      </c>
      <c r="G936" s="10">
        <f>SUM(E936:INDEX($E$5:$E$1498, F936))</f>
        <v>725457.82449999999</v>
      </c>
      <c r="H936">
        <f t="shared" si="14"/>
        <v>10452</v>
      </c>
    </row>
    <row r="937" spans="1:8" x14ac:dyDescent="0.25">
      <c r="A937" s="4" t="s">
        <v>402</v>
      </c>
      <c r="B937" s="1">
        <v>69.300000000000011</v>
      </c>
      <c r="D937" s="4" t="s">
        <v>402</v>
      </c>
      <c r="E937" s="1">
        <v>69.300000000000011</v>
      </c>
      <c r="G937" s="10">
        <f>SUM(E937:INDEX($E$5:$E$1498, F937))</f>
        <v>725457.82449999999</v>
      </c>
      <c r="H937">
        <f t="shared" si="14"/>
        <v>10468</v>
      </c>
    </row>
    <row r="938" spans="1:8" x14ac:dyDescent="0.25">
      <c r="A938" s="4" t="s">
        <v>342</v>
      </c>
      <c r="B938" s="1">
        <v>68.724000000000004</v>
      </c>
      <c r="D938" s="4" t="s">
        <v>342</v>
      </c>
      <c r="E938" s="1">
        <v>68.724000000000004</v>
      </c>
      <c r="G938" s="10">
        <f>SUM(E938:INDEX($E$5:$E$1498, F938))</f>
        <v>725457.82449999999</v>
      </c>
      <c r="H938">
        <f t="shared" si="14"/>
        <v>10556</v>
      </c>
    </row>
    <row r="939" spans="1:8" x14ac:dyDescent="0.25">
      <c r="A939" s="4" t="s">
        <v>1900</v>
      </c>
      <c r="B939" s="1">
        <v>68.72</v>
      </c>
      <c r="D939" s="4" t="s">
        <v>1900</v>
      </c>
      <c r="E939" s="1">
        <v>68.72</v>
      </c>
      <c r="G939" s="10">
        <f>SUM(E939:INDEX($E$5:$E$1498, F939))</f>
        <v>725457.82449999999</v>
      </c>
      <c r="H939">
        <f t="shared" si="14"/>
        <v>10556</v>
      </c>
    </row>
    <row r="940" spans="1:8" x14ac:dyDescent="0.25">
      <c r="A940" s="4" t="s">
        <v>2182</v>
      </c>
      <c r="B940" s="1">
        <v>68.52</v>
      </c>
      <c r="D940" s="4" t="s">
        <v>2182</v>
      </c>
      <c r="E940" s="1">
        <v>68.52</v>
      </c>
      <c r="G940" s="10">
        <f>SUM(E940:INDEX($E$5:$E$1498, F940))</f>
        <v>725457.82449999999</v>
      </c>
      <c r="H940">
        <f t="shared" si="14"/>
        <v>10587</v>
      </c>
    </row>
    <row r="941" spans="1:8" x14ac:dyDescent="0.25">
      <c r="A941" s="4" t="s">
        <v>2300</v>
      </c>
      <c r="B941" s="1">
        <v>68.459999999999994</v>
      </c>
      <c r="D941" s="4" t="s">
        <v>2300</v>
      </c>
      <c r="E941" s="1">
        <v>68.459999999999994</v>
      </c>
      <c r="G941" s="10">
        <f>SUM(E941:INDEX($E$5:$E$1498, F941))</f>
        <v>725457.82449999999</v>
      </c>
      <c r="H941">
        <f t="shared" si="14"/>
        <v>10596</v>
      </c>
    </row>
    <row r="942" spans="1:8" x14ac:dyDescent="0.25">
      <c r="A942" s="4" t="s">
        <v>2610</v>
      </c>
      <c r="B942" s="1">
        <v>67.959999999999994</v>
      </c>
      <c r="D942" s="4" t="s">
        <v>2610</v>
      </c>
      <c r="E942" s="1">
        <v>67.959999999999994</v>
      </c>
      <c r="G942" s="10">
        <f>SUM(E942:INDEX($E$5:$E$1498, F942))</f>
        <v>725457.82449999999</v>
      </c>
      <c r="H942">
        <f t="shared" si="14"/>
        <v>10674</v>
      </c>
    </row>
    <row r="943" spans="1:8" x14ac:dyDescent="0.25">
      <c r="A943" s="4" t="s">
        <v>873</v>
      </c>
      <c r="B943" s="1">
        <v>67.864000000000004</v>
      </c>
      <c r="D943" s="4" t="s">
        <v>873</v>
      </c>
      <c r="E943" s="1">
        <v>67.864000000000004</v>
      </c>
      <c r="G943" s="10">
        <f>SUM(E943:INDEX($E$5:$E$1498, F943))</f>
        <v>725457.82449999999</v>
      </c>
      <c r="H943">
        <f t="shared" si="14"/>
        <v>10689</v>
      </c>
    </row>
    <row r="944" spans="1:8" x14ac:dyDescent="0.25">
      <c r="A944" s="4" t="s">
        <v>84</v>
      </c>
      <c r="B944" s="1">
        <v>67.760000000000005</v>
      </c>
      <c r="D944" s="4" t="s">
        <v>84</v>
      </c>
      <c r="E944" s="1">
        <v>67.760000000000005</v>
      </c>
      <c r="G944" s="10">
        <f>SUM(E944:INDEX($E$5:$E$1498, F944))</f>
        <v>725457.82449999999</v>
      </c>
      <c r="H944">
        <f t="shared" si="14"/>
        <v>10706</v>
      </c>
    </row>
    <row r="945" spans="1:8" x14ac:dyDescent="0.25">
      <c r="A945" s="4" t="s">
        <v>1868</v>
      </c>
      <c r="B945" s="1">
        <v>67.709999999999994</v>
      </c>
      <c r="D945" s="4" t="s">
        <v>1868</v>
      </c>
      <c r="E945" s="1">
        <v>67.709999999999994</v>
      </c>
      <c r="G945" s="10">
        <f>SUM(E945:INDEX($E$5:$E$1498, F945))</f>
        <v>725457.82449999999</v>
      </c>
      <c r="H945">
        <f t="shared" si="14"/>
        <v>10714</v>
      </c>
    </row>
    <row r="946" spans="1:8" x14ac:dyDescent="0.25">
      <c r="A946" s="4" t="s">
        <v>661</v>
      </c>
      <c r="B946" s="1">
        <v>66.88</v>
      </c>
      <c r="D946" s="4" t="s">
        <v>661</v>
      </c>
      <c r="E946" s="1">
        <v>66.88</v>
      </c>
      <c r="G946" s="10">
        <f>SUM(E946:INDEX($E$5:$E$1498, F946))</f>
        <v>725457.82449999999</v>
      </c>
      <c r="H946">
        <f t="shared" si="14"/>
        <v>10847</v>
      </c>
    </row>
    <row r="947" spans="1:8" x14ac:dyDescent="0.25">
      <c r="A947" s="4" t="s">
        <v>336</v>
      </c>
      <c r="B947" s="1">
        <v>66.8</v>
      </c>
      <c r="D947" s="4" t="s">
        <v>336</v>
      </c>
      <c r="E947" s="1">
        <v>66.8</v>
      </c>
      <c r="G947" s="10">
        <f>SUM(E947:INDEX($E$5:$E$1498, F947))</f>
        <v>725457.82449999999</v>
      </c>
      <c r="H947">
        <f t="shared" si="14"/>
        <v>10860</v>
      </c>
    </row>
    <row r="948" spans="1:8" x14ac:dyDescent="0.25">
      <c r="A948" s="4" t="s">
        <v>797</v>
      </c>
      <c r="B948" s="1">
        <v>66.56</v>
      </c>
      <c r="D948" s="4" t="s">
        <v>797</v>
      </c>
      <c r="E948" s="1">
        <v>66.56</v>
      </c>
      <c r="G948" s="10">
        <f>SUM(E948:INDEX($E$5:$E$1498, F948))</f>
        <v>725457.82449999999</v>
      </c>
      <c r="H948">
        <f t="shared" si="14"/>
        <v>10899</v>
      </c>
    </row>
    <row r="949" spans="1:8" x14ac:dyDescent="0.25">
      <c r="A949" s="4" t="s">
        <v>2237</v>
      </c>
      <c r="B949" s="1">
        <v>66.293999999999997</v>
      </c>
      <c r="D949" s="4" t="s">
        <v>2237</v>
      </c>
      <c r="E949" s="1">
        <v>66.293999999999997</v>
      </c>
      <c r="G949" s="10">
        <f>SUM(E949:INDEX($E$5:$E$1498, F949))</f>
        <v>725457.82449999999</v>
      </c>
      <c r="H949">
        <f t="shared" si="14"/>
        <v>10943</v>
      </c>
    </row>
    <row r="950" spans="1:8" x14ac:dyDescent="0.25">
      <c r="A950" s="4" t="s">
        <v>1370</v>
      </c>
      <c r="B950" s="1">
        <v>65.790000000000006</v>
      </c>
      <c r="D950" s="4" t="s">
        <v>1370</v>
      </c>
      <c r="E950" s="1">
        <v>65.790000000000006</v>
      </c>
      <c r="G950" s="10">
        <f>SUM(E950:INDEX($E$5:$E$1498, F950))</f>
        <v>725457.82449999999</v>
      </c>
      <c r="H950">
        <f t="shared" si="14"/>
        <v>11026</v>
      </c>
    </row>
    <row r="951" spans="1:8" x14ac:dyDescent="0.25">
      <c r="A951" s="4" t="s">
        <v>96</v>
      </c>
      <c r="B951" s="1">
        <v>65.052000000000007</v>
      </c>
      <c r="D951" s="4" t="s">
        <v>96</v>
      </c>
      <c r="E951" s="1">
        <v>65.052000000000007</v>
      </c>
      <c r="G951" s="10">
        <f>SUM(E951:INDEX($E$5:$E$1498, F951))</f>
        <v>725457.82449999999</v>
      </c>
      <c r="H951">
        <f t="shared" si="14"/>
        <v>11151</v>
      </c>
    </row>
    <row r="952" spans="1:8" x14ac:dyDescent="0.25">
      <c r="A952" s="4" t="s">
        <v>1948</v>
      </c>
      <c r="B952" s="1">
        <v>64.959999999999994</v>
      </c>
      <c r="D952" s="4" t="s">
        <v>1948</v>
      </c>
      <c r="E952" s="1">
        <v>64.959999999999994</v>
      </c>
      <c r="G952" s="10">
        <f>SUM(E952:INDEX($E$5:$E$1498, F952))</f>
        <v>725457.82449999999</v>
      </c>
      <c r="H952">
        <f t="shared" si="14"/>
        <v>11167</v>
      </c>
    </row>
    <row r="953" spans="1:8" x14ac:dyDescent="0.25">
      <c r="A953" s="4" t="s">
        <v>416</v>
      </c>
      <c r="B953" s="1">
        <v>64.959999999999994</v>
      </c>
      <c r="D953" s="4" t="s">
        <v>416</v>
      </c>
      <c r="E953" s="1">
        <v>64.959999999999994</v>
      </c>
      <c r="G953" s="10">
        <f>SUM(E953:INDEX($E$5:$E$1498, F953))</f>
        <v>725457.82449999999</v>
      </c>
      <c r="H953">
        <f t="shared" si="14"/>
        <v>11167</v>
      </c>
    </row>
    <row r="954" spans="1:8" x14ac:dyDescent="0.25">
      <c r="A954" s="4" t="s">
        <v>1171</v>
      </c>
      <c r="B954" s="1">
        <v>64.800000000000011</v>
      </c>
      <c r="D954" s="4" t="s">
        <v>1171</v>
      </c>
      <c r="E954" s="1">
        <v>64.800000000000011</v>
      </c>
      <c r="G954" s="10">
        <f>SUM(E954:INDEX($E$5:$E$1498, F954))</f>
        <v>725457.82449999999</v>
      </c>
      <c r="H954">
        <f t="shared" si="14"/>
        <v>11195</v>
      </c>
    </row>
    <row r="955" spans="1:8" x14ac:dyDescent="0.25">
      <c r="A955" s="4" t="s">
        <v>874</v>
      </c>
      <c r="B955" s="1">
        <v>64.739999999999995</v>
      </c>
      <c r="D955" s="4" t="s">
        <v>874</v>
      </c>
      <c r="E955" s="1">
        <v>64.739999999999995</v>
      </c>
      <c r="G955" s="10">
        <f>SUM(E955:INDEX($E$5:$E$1498, F955))</f>
        <v>725457.82449999999</v>
      </c>
      <c r="H955">
        <f t="shared" si="14"/>
        <v>11205</v>
      </c>
    </row>
    <row r="956" spans="1:8" x14ac:dyDescent="0.25">
      <c r="A956" s="4" t="s">
        <v>160</v>
      </c>
      <c r="B956" s="1">
        <v>64.44</v>
      </c>
      <c r="D956" s="4" t="s">
        <v>160</v>
      </c>
      <c r="E956" s="1">
        <v>64.44</v>
      </c>
      <c r="G956" s="10">
        <f>SUM(E956:INDEX($E$5:$E$1498, F956))</f>
        <v>725457.82449999999</v>
      </c>
      <c r="H956">
        <f t="shared" si="14"/>
        <v>11257</v>
      </c>
    </row>
    <row r="957" spans="1:8" x14ac:dyDescent="0.25">
      <c r="A957" s="4" t="s">
        <v>2263</v>
      </c>
      <c r="B957" s="1">
        <v>64.14</v>
      </c>
      <c r="D957" s="4" t="s">
        <v>2263</v>
      </c>
      <c r="E957" s="1">
        <v>64.14</v>
      </c>
      <c r="G957" s="10">
        <f>SUM(E957:INDEX($E$5:$E$1498, F957))</f>
        <v>725457.82449999999</v>
      </c>
      <c r="H957">
        <f t="shared" si="14"/>
        <v>11310</v>
      </c>
    </row>
    <row r="958" spans="1:8" x14ac:dyDescent="0.25">
      <c r="A958" s="4" t="s">
        <v>2402</v>
      </c>
      <c r="B958" s="1">
        <v>63.968000000000004</v>
      </c>
      <c r="D958" s="4" t="s">
        <v>2402</v>
      </c>
      <c r="E958" s="1">
        <v>63.968000000000004</v>
      </c>
      <c r="G958" s="10">
        <f>SUM(E958:INDEX($E$5:$E$1498, F958))</f>
        <v>725457.82449999999</v>
      </c>
      <c r="H958">
        <f t="shared" si="14"/>
        <v>11340</v>
      </c>
    </row>
    <row r="959" spans="1:8" x14ac:dyDescent="0.25">
      <c r="A959" s="4" t="s">
        <v>1108</v>
      </c>
      <c r="B959" s="1">
        <v>63.959999999999994</v>
      </c>
      <c r="D959" s="4" t="s">
        <v>1108</v>
      </c>
      <c r="E959" s="1">
        <v>63.959999999999994</v>
      </c>
      <c r="G959" s="10">
        <f>SUM(E959:INDEX($E$5:$E$1498, F959))</f>
        <v>725457.82449999999</v>
      </c>
      <c r="H959">
        <f t="shared" si="14"/>
        <v>11342</v>
      </c>
    </row>
    <row r="960" spans="1:8" x14ac:dyDescent="0.25">
      <c r="A960" s="4" t="s">
        <v>640</v>
      </c>
      <c r="B960" s="1">
        <v>63.936</v>
      </c>
      <c r="D960" s="4" t="s">
        <v>640</v>
      </c>
      <c r="E960" s="1">
        <v>63.936</v>
      </c>
      <c r="G960" s="10">
        <f>SUM(E960:INDEX($E$5:$E$1498, F960))</f>
        <v>725457.82449999999</v>
      </c>
      <c r="H960">
        <f t="shared" si="14"/>
        <v>11346</v>
      </c>
    </row>
    <row r="961" spans="1:8" x14ac:dyDescent="0.25">
      <c r="A961" s="4" t="s">
        <v>2280</v>
      </c>
      <c r="B961" s="1">
        <v>62.975999999999999</v>
      </c>
      <c r="D961" s="4" t="s">
        <v>2280</v>
      </c>
      <c r="E961" s="1">
        <v>62.975999999999999</v>
      </c>
      <c r="G961" s="10">
        <f>SUM(E961:INDEX($E$5:$E$1498, F961))</f>
        <v>725457.82449999999</v>
      </c>
      <c r="H961">
        <f t="shared" si="14"/>
        <v>11519</v>
      </c>
    </row>
    <row r="962" spans="1:8" x14ac:dyDescent="0.25">
      <c r="A962" s="4" t="s">
        <v>687</v>
      </c>
      <c r="B962" s="1">
        <v>62.847999999999999</v>
      </c>
      <c r="D962" s="4" t="s">
        <v>687</v>
      </c>
      <c r="E962" s="1">
        <v>62.847999999999999</v>
      </c>
      <c r="G962" s="10">
        <f>SUM(E962:INDEX($E$5:$E$1498, F962))</f>
        <v>725457.82449999999</v>
      </c>
      <c r="H962">
        <f t="shared" si="14"/>
        <v>11543</v>
      </c>
    </row>
    <row r="963" spans="1:8" x14ac:dyDescent="0.25">
      <c r="A963" s="4" t="s">
        <v>1319</v>
      </c>
      <c r="B963" s="1">
        <v>62.327999999999996</v>
      </c>
      <c r="D963" s="4" t="s">
        <v>1319</v>
      </c>
      <c r="E963" s="1">
        <v>62.327999999999996</v>
      </c>
      <c r="G963" s="10">
        <f>SUM(E963:INDEX($E$5:$E$1498, F963))</f>
        <v>725457.82449999999</v>
      </c>
      <c r="H963">
        <f t="shared" si="14"/>
        <v>11639</v>
      </c>
    </row>
    <row r="964" spans="1:8" x14ac:dyDescent="0.25">
      <c r="A964" s="4" t="s">
        <v>1964</v>
      </c>
      <c r="B964" s="1">
        <v>62.32</v>
      </c>
      <c r="D964" s="4" t="s">
        <v>1964</v>
      </c>
      <c r="E964" s="1">
        <v>62.32</v>
      </c>
      <c r="G964" s="10">
        <f>SUM(E964:INDEX($E$5:$E$1498, F964))</f>
        <v>725457.82449999999</v>
      </c>
      <c r="H964">
        <f t="shared" si="14"/>
        <v>11640</v>
      </c>
    </row>
    <row r="965" spans="1:8" x14ac:dyDescent="0.25">
      <c r="A965" s="4" t="s">
        <v>957</v>
      </c>
      <c r="B965" s="1">
        <v>62.16</v>
      </c>
      <c r="D965" s="4" t="s">
        <v>957</v>
      </c>
      <c r="E965" s="1">
        <v>62.16</v>
      </c>
      <c r="G965" s="10">
        <f>SUM(E965:INDEX($E$5:$E$1498, F965))</f>
        <v>725457.82449999999</v>
      </c>
      <c r="H965">
        <f t="shared" si="14"/>
        <v>11670</v>
      </c>
    </row>
    <row r="966" spans="1:8" x14ac:dyDescent="0.25">
      <c r="A966" s="4" t="s">
        <v>1827</v>
      </c>
      <c r="B966" s="1">
        <v>61.512</v>
      </c>
      <c r="D966" s="4" t="s">
        <v>1827</v>
      </c>
      <c r="E966" s="1">
        <v>61.512</v>
      </c>
      <c r="G966" s="10">
        <f>SUM(E966:INDEX($E$5:$E$1498, F966))</f>
        <v>725457.82449999999</v>
      </c>
      <c r="H966">
        <f t="shared" ref="H966:H1029" si="15">INT(G966/E966)</f>
        <v>11793</v>
      </c>
    </row>
    <row r="967" spans="1:8" x14ac:dyDescent="0.25">
      <c r="A967" s="4" t="s">
        <v>1219</v>
      </c>
      <c r="B967" s="1">
        <v>61.25</v>
      </c>
      <c r="D967" s="4" t="s">
        <v>1219</v>
      </c>
      <c r="E967" s="1">
        <v>61.25</v>
      </c>
      <c r="G967" s="10">
        <f>SUM(E967:INDEX($E$5:$E$1498, F967))</f>
        <v>725457.82449999999</v>
      </c>
      <c r="H967">
        <f t="shared" si="15"/>
        <v>11844</v>
      </c>
    </row>
    <row r="968" spans="1:8" x14ac:dyDescent="0.25">
      <c r="A968" s="4" t="s">
        <v>1840</v>
      </c>
      <c r="B968" s="1">
        <v>61.192</v>
      </c>
      <c r="D968" s="4" t="s">
        <v>1840</v>
      </c>
      <c r="E968" s="1">
        <v>61.192</v>
      </c>
      <c r="G968" s="10">
        <f>SUM(E968:INDEX($E$5:$E$1498, F968))</f>
        <v>725457.82449999999</v>
      </c>
      <c r="H968">
        <f t="shared" si="15"/>
        <v>11855</v>
      </c>
    </row>
    <row r="969" spans="1:8" x14ac:dyDescent="0.25">
      <c r="A969" s="4" t="s">
        <v>1047</v>
      </c>
      <c r="B969" s="1">
        <v>61.180000000000007</v>
      </c>
      <c r="D969" s="4" t="s">
        <v>1047</v>
      </c>
      <c r="E969" s="1">
        <v>61.180000000000007</v>
      </c>
      <c r="G969" s="10">
        <f>SUM(E969:INDEX($E$5:$E$1498, F969))</f>
        <v>725457.82449999999</v>
      </c>
      <c r="H969">
        <f t="shared" si="15"/>
        <v>11857</v>
      </c>
    </row>
    <row r="970" spans="1:8" x14ac:dyDescent="0.25">
      <c r="A970" s="4" t="s">
        <v>542</v>
      </c>
      <c r="B970" s="1">
        <v>61.11</v>
      </c>
      <c r="D970" s="4" t="s">
        <v>542</v>
      </c>
      <c r="E970" s="1">
        <v>61.11</v>
      </c>
      <c r="G970" s="10">
        <f>SUM(E970:INDEX($E$5:$E$1498, F970))</f>
        <v>725457.82449999999</v>
      </c>
      <c r="H970">
        <f t="shared" si="15"/>
        <v>11871</v>
      </c>
    </row>
    <row r="971" spans="1:8" x14ac:dyDescent="0.25">
      <c r="A971" s="4" t="s">
        <v>1473</v>
      </c>
      <c r="B971" s="1">
        <v>61</v>
      </c>
      <c r="D971" s="4" t="s">
        <v>1473</v>
      </c>
      <c r="E971" s="1">
        <v>61</v>
      </c>
      <c r="G971" s="10">
        <f>SUM(E971:INDEX($E$5:$E$1498, F971))</f>
        <v>725457.82449999999</v>
      </c>
      <c r="H971">
        <f t="shared" si="15"/>
        <v>11892</v>
      </c>
    </row>
    <row r="972" spans="1:8" x14ac:dyDescent="0.25">
      <c r="A972" s="4" t="s">
        <v>1275</v>
      </c>
      <c r="B972" s="1">
        <v>60.911999999999999</v>
      </c>
      <c r="D972" s="4" t="s">
        <v>1275</v>
      </c>
      <c r="E972" s="1">
        <v>60.911999999999999</v>
      </c>
      <c r="G972" s="10">
        <f>SUM(E972:INDEX($E$5:$E$1498, F972))</f>
        <v>725457.82449999999</v>
      </c>
      <c r="H972">
        <f t="shared" si="15"/>
        <v>11909</v>
      </c>
    </row>
    <row r="973" spans="1:8" x14ac:dyDescent="0.25">
      <c r="A973" s="4" t="s">
        <v>3043</v>
      </c>
      <c r="B973" s="1">
        <v>60.84</v>
      </c>
      <c r="D973" s="4" t="s">
        <v>3043</v>
      </c>
      <c r="E973" s="1">
        <v>60.84</v>
      </c>
      <c r="G973" s="10">
        <f>SUM(E973:INDEX($E$5:$E$1498, F973))</f>
        <v>725457.82449999999</v>
      </c>
      <c r="H973">
        <f t="shared" si="15"/>
        <v>11924</v>
      </c>
    </row>
    <row r="974" spans="1:8" x14ac:dyDescent="0.25">
      <c r="A974" s="4" t="s">
        <v>76</v>
      </c>
      <c r="B974" s="1">
        <v>60.12</v>
      </c>
      <c r="D974" s="4" t="s">
        <v>76</v>
      </c>
      <c r="E974" s="1">
        <v>60.12</v>
      </c>
      <c r="G974" s="10">
        <f>SUM(E974:INDEX($E$5:$E$1498, F974))</f>
        <v>725457.82449999999</v>
      </c>
      <c r="H974">
        <f t="shared" si="15"/>
        <v>12066</v>
      </c>
    </row>
    <row r="975" spans="1:8" x14ac:dyDescent="0.25">
      <c r="A975" s="4" t="s">
        <v>2523</v>
      </c>
      <c r="B975" s="1">
        <v>59.99</v>
      </c>
      <c r="D975" s="4" t="s">
        <v>2523</v>
      </c>
      <c r="E975" s="1">
        <v>59.99</v>
      </c>
      <c r="G975" s="10">
        <f>SUM(E975:INDEX($E$5:$E$1498, F975))</f>
        <v>725457.82449999999</v>
      </c>
      <c r="H975">
        <f t="shared" si="15"/>
        <v>12092</v>
      </c>
    </row>
    <row r="976" spans="1:8" x14ac:dyDescent="0.25">
      <c r="A976" s="4" t="s">
        <v>886</v>
      </c>
      <c r="B976" s="1">
        <v>59.97</v>
      </c>
      <c r="D976" s="4" t="s">
        <v>886</v>
      </c>
      <c r="E976" s="1">
        <v>59.97</v>
      </c>
      <c r="G976" s="10">
        <f>SUM(E976:INDEX($E$5:$E$1498, F976))</f>
        <v>725457.82449999999</v>
      </c>
      <c r="H976">
        <f t="shared" si="15"/>
        <v>12097</v>
      </c>
    </row>
    <row r="977" spans="1:8" x14ac:dyDescent="0.25">
      <c r="A977" s="4" t="s">
        <v>2396</v>
      </c>
      <c r="B977" s="1">
        <v>59.92</v>
      </c>
      <c r="D977" s="4" t="s">
        <v>2396</v>
      </c>
      <c r="E977" s="1">
        <v>59.92</v>
      </c>
      <c r="G977" s="10">
        <f>SUM(E977:INDEX($E$5:$E$1498, F977))</f>
        <v>725457.82449999999</v>
      </c>
      <c r="H977">
        <f t="shared" si="15"/>
        <v>12107</v>
      </c>
    </row>
    <row r="978" spans="1:8" x14ac:dyDescent="0.25">
      <c r="A978" s="4" t="s">
        <v>353</v>
      </c>
      <c r="B978" s="1">
        <v>59.903999999999996</v>
      </c>
      <c r="D978" s="4" t="s">
        <v>353</v>
      </c>
      <c r="E978" s="1">
        <v>59.903999999999996</v>
      </c>
      <c r="G978" s="10">
        <f>SUM(E978:INDEX($E$5:$E$1498, F978))</f>
        <v>725457.82449999999</v>
      </c>
      <c r="H978">
        <f t="shared" si="15"/>
        <v>12110</v>
      </c>
    </row>
    <row r="979" spans="1:8" x14ac:dyDescent="0.25">
      <c r="A979" s="4" t="s">
        <v>2148</v>
      </c>
      <c r="B979" s="1">
        <v>59.7</v>
      </c>
      <c r="D979" s="4" t="s">
        <v>2148</v>
      </c>
      <c r="E979" s="1">
        <v>59.7</v>
      </c>
      <c r="G979" s="10">
        <f>SUM(E979:INDEX($E$5:$E$1498, F979))</f>
        <v>725457.82449999999</v>
      </c>
      <c r="H979">
        <f t="shared" si="15"/>
        <v>12151</v>
      </c>
    </row>
    <row r="980" spans="1:8" x14ac:dyDescent="0.25">
      <c r="A980" s="4" t="s">
        <v>622</v>
      </c>
      <c r="B980" s="1">
        <v>59.6</v>
      </c>
      <c r="D980" s="4" t="s">
        <v>622</v>
      </c>
      <c r="E980" s="1">
        <v>59.6</v>
      </c>
      <c r="G980" s="10">
        <f>SUM(E980:INDEX($E$5:$E$1498, F980))</f>
        <v>725457.82449999999</v>
      </c>
      <c r="H980">
        <f t="shared" si="15"/>
        <v>12172</v>
      </c>
    </row>
    <row r="981" spans="1:8" x14ac:dyDescent="0.25">
      <c r="A981" s="4" t="s">
        <v>748</v>
      </c>
      <c r="B981" s="1">
        <v>59.28</v>
      </c>
      <c r="D981" s="4" t="s">
        <v>748</v>
      </c>
      <c r="E981" s="1">
        <v>59.28</v>
      </c>
      <c r="G981" s="10">
        <f>SUM(E981:INDEX($E$5:$E$1498, F981))</f>
        <v>725457.82449999999</v>
      </c>
      <c r="H981">
        <f t="shared" si="15"/>
        <v>12237</v>
      </c>
    </row>
    <row r="982" spans="1:8" x14ac:dyDescent="0.25">
      <c r="A982" s="4" t="s">
        <v>2627</v>
      </c>
      <c r="B982" s="1">
        <v>59.2</v>
      </c>
      <c r="D982" s="4" t="s">
        <v>2627</v>
      </c>
      <c r="E982" s="1">
        <v>59.2</v>
      </c>
      <c r="G982" s="10">
        <f>SUM(E982:INDEX($E$5:$E$1498, F982))</f>
        <v>725457.82449999999</v>
      </c>
      <c r="H982">
        <f t="shared" si="15"/>
        <v>12254</v>
      </c>
    </row>
    <row r="983" spans="1:8" x14ac:dyDescent="0.25">
      <c r="A983" s="4" t="s">
        <v>1014</v>
      </c>
      <c r="B983" s="1">
        <v>58.95</v>
      </c>
      <c r="D983" s="4" t="s">
        <v>1014</v>
      </c>
      <c r="E983" s="1">
        <v>58.95</v>
      </c>
      <c r="G983" s="10">
        <f>SUM(E983:INDEX($E$5:$E$1498, F983))</f>
        <v>725457.82449999999</v>
      </c>
      <c r="H983">
        <f t="shared" si="15"/>
        <v>12306</v>
      </c>
    </row>
    <row r="984" spans="1:8" x14ac:dyDescent="0.25">
      <c r="A984" s="4" t="s">
        <v>1559</v>
      </c>
      <c r="B984" s="1">
        <v>58.589999999999996</v>
      </c>
      <c r="D984" s="4" t="s">
        <v>1559</v>
      </c>
      <c r="E984" s="1">
        <v>58.589999999999996</v>
      </c>
      <c r="G984" s="10">
        <f>SUM(E984:INDEX($E$5:$E$1498, F984))</f>
        <v>725457.82449999999</v>
      </c>
      <c r="H984">
        <f t="shared" si="15"/>
        <v>12381</v>
      </c>
    </row>
    <row r="985" spans="1:8" x14ac:dyDescent="0.25">
      <c r="A985" s="4" t="s">
        <v>756</v>
      </c>
      <c r="B985" s="1">
        <v>58.48</v>
      </c>
      <c r="D985" s="4" t="s">
        <v>756</v>
      </c>
      <c r="E985" s="1">
        <v>58.48</v>
      </c>
      <c r="G985" s="10">
        <f>SUM(E985:INDEX($E$5:$E$1498, F985))</f>
        <v>725457.82449999999</v>
      </c>
      <c r="H985">
        <f t="shared" si="15"/>
        <v>12405</v>
      </c>
    </row>
    <row r="986" spans="1:8" x14ac:dyDescent="0.25">
      <c r="A986" s="4" t="s">
        <v>2404</v>
      </c>
      <c r="B986" s="1">
        <v>58.320000000000007</v>
      </c>
      <c r="D986" s="4" t="s">
        <v>2404</v>
      </c>
      <c r="E986" s="1">
        <v>58.320000000000007</v>
      </c>
      <c r="G986" s="10">
        <f>SUM(E986:INDEX($E$5:$E$1498, F986))</f>
        <v>725457.82449999999</v>
      </c>
      <c r="H986">
        <f t="shared" si="15"/>
        <v>12439</v>
      </c>
    </row>
    <row r="987" spans="1:8" x14ac:dyDescent="0.25">
      <c r="A987" s="4" t="s">
        <v>400</v>
      </c>
      <c r="B987" s="1">
        <v>58.320000000000007</v>
      </c>
      <c r="D987" s="4" t="s">
        <v>400</v>
      </c>
      <c r="E987" s="1">
        <v>58.320000000000007</v>
      </c>
      <c r="G987" s="10">
        <f>SUM(E987:INDEX($E$5:$E$1498, F987))</f>
        <v>725457.82449999999</v>
      </c>
      <c r="H987">
        <f t="shared" si="15"/>
        <v>12439</v>
      </c>
    </row>
    <row r="988" spans="1:8" x14ac:dyDescent="0.25">
      <c r="A988" s="4" t="s">
        <v>2959</v>
      </c>
      <c r="B988" s="1">
        <v>58.32</v>
      </c>
      <c r="D988" s="4" t="s">
        <v>2959</v>
      </c>
      <c r="E988" s="1">
        <v>58.32</v>
      </c>
      <c r="G988" s="10">
        <f>SUM(E988:INDEX($E$5:$E$1498, F988))</f>
        <v>725457.82449999999</v>
      </c>
      <c r="H988">
        <f t="shared" si="15"/>
        <v>12439</v>
      </c>
    </row>
    <row r="989" spans="1:8" x14ac:dyDescent="0.25">
      <c r="A989" s="4" t="s">
        <v>1393</v>
      </c>
      <c r="B989" s="1">
        <v>58.32</v>
      </c>
      <c r="D989" s="4" t="s">
        <v>1393</v>
      </c>
      <c r="E989" s="1">
        <v>58.32</v>
      </c>
      <c r="G989" s="10">
        <f>SUM(E989:INDEX($E$5:$E$1498, F989))</f>
        <v>725457.82449999999</v>
      </c>
      <c r="H989">
        <f t="shared" si="15"/>
        <v>12439</v>
      </c>
    </row>
    <row r="990" spans="1:8" x14ac:dyDescent="0.25">
      <c r="A990" s="4" t="s">
        <v>1785</v>
      </c>
      <c r="B990" s="1">
        <v>58.08</v>
      </c>
      <c r="D990" s="4" t="s">
        <v>1785</v>
      </c>
      <c r="E990" s="1">
        <v>58.08</v>
      </c>
      <c r="G990" s="10">
        <f>SUM(E990:INDEX($E$5:$E$1498, F990))</f>
        <v>725457.82449999999</v>
      </c>
      <c r="H990">
        <f t="shared" si="15"/>
        <v>12490</v>
      </c>
    </row>
    <row r="991" spans="1:8" x14ac:dyDescent="0.25">
      <c r="A991" s="4" t="s">
        <v>1121</v>
      </c>
      <c r="B991" s="1">
        <v>58.05</v>
      </c>
      <c r="D991" s="4" t="s">
        <v>1121</v>
      </c>
      <c r="E991" s="1">
        <v>58.05</v>
      </c>
      <c r="G991" s="10">
        <f>SUM(E991:INDEX($E$5:$E$1498, F991))</f>
        <v>725457.82449999999</v>
      </c>
      <c r="H991">
        <f t="shared" si="15"/>
        <v>12497</v>
      </c>
    </row>
    <row r="992" spans="1:8" x14ac:dyDescent="0.25">
      <c r="A992" s="4" t="s">
        <v>1240</v>
      </c>
      <c r="B992" s="1">
        <v>58.032000000000004</v>
      </c>
      <c r="D992" s="4" t="s">
        <v>1240</v>
      </c>
      <c r="E992" s="1">
        <v>58.032000000000004</v>
      </c>
      <c r="G992" s="10">
        <f>SUM(E992:INDEX($E$5:$E$1498, F992))</f>
        <v>725457.82449999999</v>
      </c>
      <c r="H992">
        <f t="shared" si="15"/>
        <v>12500</v>
      </c>
    </row>
    <row r="993" spans="1:8" x14ac:dyDescent="0.25">
      <c r="A993" s="4" t="s">
        <v>875</v>
      </c>
      <c r="B993" s="1">
        <v>57.887999999999998</v>
      </c>
      <c r="D993" s="4" t="s">
        <v>875</v>
      </c>
      <c r="E993" s="1">
        <v>57.887999999999998</v>
      </c>
      <c r="G993" s="10">
        <f>SUM(E993:INDEX($E$5:$E$1498, F993))</f>
        <v>725457.82449999999</v>
      </c>
      <c r="H993">
        <f t="shared" si="15"/>
        <v>12532</v>
      </c>
    </row>
    <row r="994" spans="1:8" x14ac:dyDescent="0.25">
      <c r="A994" s="4" t="s">
        <v>1223</v>
      </c>
      <c r="B994" s="1">
        <v>57.8</v>
      </c>
      <c r="D994" s="4" t="s">
        <v>1223</v>
      </c>
      <c r="E994" s="1">
        <v>57.8</v>
      </c>
      <c r="G994" s="10">
        <f>SUM(E994:INDEX($E$5:$E$1498, F994))</f>
        <v>725457.82449999999</v>
      </c>
      <c r="H994">
        <f t="shared" si="15"/>
        <v>12551</v>
      </c>
    </row>
    <row r="995" spans="1:8" x14ac:dyDescent="0.25">
      <c r="A995" s="4" t="s">
        <v>1848</v>
      </c>
      <c r="B995" s="1">
        <v>56.980000000000004</v>
      </c>
      <c r="D995" s="4" t="s">
        <v>1848</v>
      </c>
      <c r="E995" s="1">
        <v>56.980000000000004</v>
      </c>
      <c r="G995" s="10">
        <f>SUM(E995:INDEX($E$5:$E$1498, F995))</f>
        <v>725457.82449999999</v>
      </c>
      <c r="H995">
        <f t="shared" si="15"/>
        <v>12731</v>
      </c>
    </row>
    <row r="996" spans="1:8" x14ac:dyDescent="0.25">
      <c r="A996" s="4" t="s">
        <v>707</v>
      </c>
      <c r="B996" s="1">
        <v>56.8</v>
      </c>
      <c r="D996" s="4" t="s">
        <v>707</v>
      </c>
      <c r="E996" s="1">
        <v>56.8</v>
      </c>
      <c r="G996" s="10">
        <f>SUM(E996:INDEX($E$5:$E$1498, F996))</f>
        <v>725457.82449999999</v>
      </c>
      <c r="H996">
        <f t="shared" si="15"/>
        <v>12772</v>
      </c>
    </row>
    <row r="997" spans="1:8" x14ac:dyDescent="0.25">
      <c r="A997" s="4" t="s">
        <v>2235</v>
      </c>
      <c r="B997" s="1">
        <v>56.7</v>
      </c>
      <c r="D997" s="4" t="s">
        <v>2235</v>
      </c>
      <c r="E997" s="1">
        <v>56.7</v>
      </c>
      <c r="G997" s="10">
        <f>SUM(E997:INDEX($E$5:$E$1498, F997))</f>
        <v>725457.82449999999</v>
      </c>
      <c r="H997">
        <f t="shared" si="15"/>
        <v>12794</v>
      </c>
    </row>
    <row r="998" spans="1:8" x14ac:dyDescent="0.25">
      <c r="A998" s="4" t="s">
        <v>2107</v>
      </c>
      <c r="B998" s="1">
        <v>56.648000000000003</v>
      </c>
      <c r="D998" s="4" t="s">
        <v>2107</v>
      </c>
      <c r="E998" s="1">
        <v>56.648000000000003</v>
      </c>
      <c r="G998" s="10">
        <f>SUM(E998:INDEX($E$5:$E$1498, F998))</f>
        <v>725457.82449999999</v>
      </c>
      <c r="H998">
        <f t="shared" si="15"/>
        <v>12806</v>
      </c>
    </row>
    <row r="999" spans="1:8" x14ac:dyDescent="0.25">
      <c r="A999" s="4" t="s">
        <v>1940</v>
      </c>
      <c r="B999" s="1">
        <v>56.629999999999995</v>
      </c>
      <c r="D999" s="4" t="s">
        <v>1940</v>
      </c>
      <c r="E999" s="1">
        <v>56.629999999999995</v>
      </c>
      <c r="G999" s="10">
        <f>SUM(E999:INDEX($E$5:$E$1498, F999))</f>
        <v>725457.82449999999</v>
      </c>
      <c r="H999">
        <f t="shared" si="15"/>
        <v>12810</v>
      </c>
    </row>
    <row r="1000" spans="1:8" x14ac:dyDescent="0.25">
      <c r="A1000" s="4" t="s">
        <v>1865</v>
      </c>
      <c r="B1000" s="1">
        <v>56.561999999999998</v>
      </c>
      <c r="D1000" s="4" t="s">
        <v>1865</v>
      </c>
      <c r="E1000" s="1">
        <v>56.561999999999998</v>
      </c>
      <c r="G1000" s="10">
        <f>SUM(E1000:INDEX($E$5:$E$1498, F1000))</f>
        <v>725457.82449999999</v>
      </c>
      <c r="H1000">
        <f t="shared" si="15"/>
        <v>12825</v>
      </c>
    </row>
    <row r="1001" spans="1:8" x14ac:dyDescent="0.25">
      <c r="A1001" s="4" t="s">
        <v>557</v>
      </c>
      <c r="B1001" s="1">
        <v>56.167999999999999</v>
      </c>
      <c r="D1001" s="4" t="s">
        <v>557</v>
      </c>
      <c r="E1001" s="1">
        <v>56.167999999999999</v>
      </c>
      <c r="G1001" s="10">
        <f>SUM(E1001:INDEX($E$5:$E$1498, F1001))</f>
        <v>725457.82449999999</v>
      </c>
      <c r="H1001">
        <f t="shared" si="15"/>
        <v>12915</v>
      </c>
    </row>
    <row r="1002" spans="1:8" x14ac:dyDescent="0.25">
      <c r="A1002" s="4" t="s">
        <v>1215</v>
      </c>
      <c r="B1002" s="1">
        <v>56.099999999999994</v>
      </c>
      <c r="D1002" s="4" t="s">
        <v>1215</v>
      </c>
      <c r="E1002" s="1">
        <v>56.099999999999994</v>
      </c>
      <c r="G1002" s="10">
        <f>SUM(E1002:INDEX($E$5:$E$1498, F1002))</f>
        <v>725457.82449999999</v>
      </c>
      <c r="H1002">
        <f t="shared" si="15"/>
        <v>12931</v>
      </c>
    </row>
    <row r="1003" spans="1:8" x14ac:dyDescent="0.25">
      <c r="A1003" s="4" t="s">
        <v>2805</v>
      </c>
      <c r="B1003" s="1">
        <v>55.86</v>
      </c>
      <c r="D1003" s="4" t="s">
        <v>2805</v>
      </c>
      <c r="E1003" s="1">
        <v>55.86</v>
      </c>
      <c r="G1003" s="10">
        <f>SUM(E1003:INDEX($E$5:$E$1498, F1003))</f>
        <v>725457.82449999999</v>
      </c>
      <c r="H1003">
        <f t="shared" si="15"/>
        <v>12987</v>
      </c>
    </row>
    <row r="1004" spans="1:8" x14ac:dyDescent="0.25">
      <c r="A1004" s="4" t="s">
        <v>406</v>
      </c>
      <c r="B1004" s="1">
        <v>55.776000000000003</v>
      </c>
      <c r="D1004" s="4" t="s">
        <v>406</v>
      </c>
      <c r="E1004" s="1">
        <v>55.776000000000003</v>
      </c>
      <c r="G1004" s="10">
        <f>SUM(E1004:INDEX($E$5:$E$1498, F1004))</f>
        <v>725457.82449999999</v>
      </c>
      <c r="H1004">
        <f t="shared" si="15"/>
        <v>13006</v>
      </c>
    </row>
    <row r="1005" spans="1:8" x14ac:dyDescent="0.25">
      <c r="A1005" s="4" t="s">
        <v>1312</v>
      </c>
      <c r="B1005" s="1">
        <v>55.776000000000003</v>
      </c>
      <c r="D1005" s="4" t="s">
        <v>1312</v>
      </c>
      <c r="E1005" s="1">
        <v>55.776000000000003</v>
      </c>
      <c r="G1005" s="10">
        <f>SUM(E1005:INDEX($E$5:$E$1498, F1005))</f>
        <v>725457.82449999999</v>
      </c>
      <c r="H1005">
        <f t="shared" si="15"/>
        <v>13006</v>
      </c>
    </row>
    <row r="1006" spans="1:8" x14ac:dyDescent="0.25">
      <c r="A1006" s="4" t="s">
        <v>634</v>
      </c>
      <c r="B1006" s="1">
        <v>55.423999999999999</v>
      </c>
      <c r="D1006" s="4" t="s">
        <v>634</v>
      </c>
      <c r="E1006" s="1">
        <v>55.423999999999999</v>
      </c>
      <c r="G1006" s="10">
        <f>SUM(E1006:INDEX($E$5:$E$1498, F1006))</f>
        <v>725457.82449999999</v>
      </c>
      <c r="H1006">
        <f t="shared" si="15"/>
        <v>13089</v>
      </c>
    </row>
    <row r="1007" spans="1:8" x14ac:dyDescent="0.25">
      <c r="A1007" s="4" t="s">
        <v>1242</v>
      </c>
      <c r="B1007" s="1">
        <v>55.36</v>
      </c>
      <c r="D1007" s="4" t="s">
        <v>1242</v>
      </c>
      <c r="E1007" s="1">
        <v>55.36</v>
      </c>
      <c r="G1007" s="10">
        <f>SUM(E1007:INDEX($E$5:$E$1498, F1007))</f>
        <v>725457.82449999999</v>
      </c>
      <c r="H1007">
        <f t="shared" si="15"/>
        <v>13104</v>
      </c>
    </row>
    <row r="1008" spans="1:8" x14ac:dyDescent="0.25">
      <c r="A1008" s="4" t="s">
        <v>3122</v>
      </c>
      <c r="B1008" s="1">
        <v>55.264000000000003</v>
      </c>
      <c r="D1008" s="4" t="s">
        <v>3122</v>
      </c>
      <c r="E1008" s="1">
        <v>55.264000000000003</v>
      </c>
      <c r="G1008" s="10">
        <f>SUM(E1008:INDEX($E$5:$E$1498, F1008))</f>
        <v>725457.82449999999</v>
      </c>
      <c r="H1008">
        <f t="shared" si="15"/>
        <v>13127</v>
      </c>
    </row>
    <row r="1009" spans="1:8" x14ac:dyDescent="0.25">
      <c r="A1009" s="4" t="s">
        <v>977</v>
      </c>
      <c r="B1009" s="1">
        <v>55</v>
      </c>
      <c r="D1009" s="4" t="s">
        <v>977</v>
      </c>
      <c r="E1009" s="1">
        <v>55</v>
      </c>
      <c r="G1009" s="10">
        <f>SUM(E1009:INDEX($E$5:$E$1498, F1009))</f>
        <v>725457.82449999999</v>
      </c>
      <c r="H1009">
        <f t="shared" si="15"/>
        <v>13190</v>
      </c>
    </row>
    <row r="1010" spans="1:8" x14ac:dyDescent="0.25">
      <c r="A1010" s="4" t="s">
        <v>454</v>
      </c>
      <c r="B1010" s="1">
        <v>54.86999999999999</v>
      </c>
      <c r="D1010" s="4" t="s">
        <v>454</v>
      </c>
      <c r="E1010" s="1">
        <v>54.86999999999999</v>
      </c>
      <c r="G1010" s="10">
        <f>SUM(E1010:INDEX($E$5:$E$1498, F1010))</f>
        <v>725457.82449999999</v>
      </c>
      <c r="H1010">
        <f t="shared" si="15"/>
        <v>13221</v>
      </c>
    </row>
    <row r="1011" spans="1:8" x14ac:dyDescent="0.25">
      <c r="A1011" s="4" t="s">
        <v>1688</v>
      </c>
      <c r="B1011" s="1">
        <v>54.792000000000002</v>
      </c>
      <c r="D1011" s="4" t="s">
        <v>1688</v>
      </c>
      <c r="E1011" s="1">
        <v>54.792000000000002</v>
      </c>
      <c r="G1011" s="10">
        <f>SUM(E1011:INDEX($E$5:$E$1498, F1011))</f>
        <v>725457.82449999999</v>
      </c>
      <c r="H1011">
        <f t="shared" si="15"/>
        <v>13240</v>
      </c>
    </row>
    <row r="1012" spans="1:8" x14ac:dyDescent="0.25">
      <c r="A1012" s="4" t="s">
        <v>1926</v>
      </c>
      <c r="B1012" s="1">
        <v>54.72</v>
      </c>
      <c r="D1012" s="4" t="s">
        <v>1926</v>
      </c>
      <c r="E1012" s="1">
        <v>54.72</v>
      </c>
      <c r="G1012" s="10">
        <f>SUM(E1012:INDEX($E$5:$E$1498, F1012))</f>
        <v>725457.82449999999</v>
      </c>
      <c r="H1012">
        <f t="shared" si="15"/>
        <v>13257</v>
      </c>
    </row>
    <row r="1013" spans="1:8" x14ac:dyDescent="0.25">
      <c r="A1013" s="4" t="s">
        <v>2265</v>
      </c>
      <c r="B1013" s="1">
        <v>54.54</v>
      </c>
      <c r="D1013" s="4" t="s">
        <v>2265</v>
      </c>
      <c r="E1013" s="1">
        <v>54.54</v>
      </c>
      <c r="G1013" s="10">
        <f>SUM(E1013:INDEX($E$5:$E$1498, F1013))</f>
        <v>725457.82449999999</v>
      </c>
      <c r="H1013">
        <f t="shared" si="15"/>
        <v>13301</v>
      </c>
    </row>
    <row r="1014" spans="1:8" x14ac:dyDescent="0.25">
      <c r="A1014" s="4" t="s">
        <v>1666</v>
      </c>
      <c r="B1014" s="1">
        <v>54.384</v>
      </c>
      <c r="D1014" s="4" t="s">
        <v>1666</v>
      </c>
      <c r="E1014" s="1">
        <v>54.384</v>
      </c>
      <c r="G1014" s="10">
        <f>SUM(E1014:INDEX($E$5:$E$1498, F1014))</f>
        <v>725457.82449999999</v>
      </c>
      <c r="H1014">
        <f t="shared" si="15"/>
        <v>13339</v>
      </c>
    </row>
    <row r="1015" spans="1:8" x14ac:dyDescent="0.25">
      <c r="A1015" s="4" t="s">
        <v>625</v>
      </c>
      <c r="B1015" s="1">
        <v>54.239999999999995</v>
      </c>
      <c r="D1015" s="4" t="s">
        <v>625</v>
      </c>
      <c r="E1015" s="1">
        <v>54.239999999999995</v>
      </c>
      <c r="G1015" s="10">
        <f>SUM(E1015:INDEX($E$5:$E$1498, F1015))</f>
        <v>725457.82449999999</v>
      </c>
      <c r="H1015">
        <f t="shared" si="15"/>
        <v>13374</v>
      </c>
    </row>
    <row r="1016" spans="1:8" x14ac:dyDescent="0.25">
      <c r="A1016" s="4" t="s">
        <v>1230</v>
      </c>
      <c r="B1016" s="1">
        <v>54.010000000000005</v>
      </c>
      <c r="D1016" s="4" t="s">
        <v>1230</v>
      </c>
      <c r="E1016" s="1">
        <v>54.010000000000005</v>
      </c>
      <c r="G1016" s="10">
        <f>SUM(E1016:INDEX($E$5:$E$1498, F1016))</f>
        <v>725457.82449999999</v>
      </c>
      <c r="H1016">
        <f t="shared" si="15"/>
        <v>13431</v>
      </c>
    </row>
    <row r="1017" spans="1:8" x14ac:dyDescent="0.25">
      <c r="A1017" s="4" t="s">
        <v>2458</v>
      </c>
      <c r="B1017" s="1">
        <v>53.712000000000003</v>
      </c>
      <c r="D1017" s="4" t="s">
        <v>2458</v>
      </c>
      <c r="E1017" s="1">
        <v>53.712000000000003</v>
      </c>
      <c r="G1017" s="10">
        <f>SUM(E1017:INDEX($E$5:$E$1498, F1017))</f>
        <v>725457.82449999999</v>
      </c>
      <c r="H1017">
        <f t="shared" si="15"/>
        <v>13506</v>
      </c>
    </row>
    <row r="1018" spans="1:8" x14ac:dyDescent="0.25">
      <c r="A1018" s="4" t="s">
        <v>1715</v>
      </c>
      <c r="B1018" s="1">
        <v>53.69</v>
      </c>
      <c r="D1018" s="4" t="s">
        <v>1715</v>
      </c>
      <c r="E1018" s="1">
        <v>53.69</v>
      </c>
      <c r="G1018" s="10">
        <f>SUM(E1018:INDEX($E$5:$E$1498, F1018))</f>
        <v>725457.82449999999</v>
      </c>
      <c r="H1018">
        <f t="shared" si="15"/>
        <v>13511</v>
      </c>
    </row>
    <row r="1019" spans="1:8" x14ac:dyDescent="0.25">
      <c r="A1019" s="4" t="s">
        <v>196</v>
      </c>
      <c r="B1019" s="1">
        <v>53.55</v>
      </c>
      <c r="D1019" s="4" t="s">
        <v>196</v>
      </c>
      <c r="E1019" s="1">
        <v>53.55</v>
      </c>
      <c r="G1019" s="10">
        <f>SUM(E1019:INDEX($E$5:$E$1498, F1019))</f>
        <v>725457.82449999999</v>
      </c>
      <c r="H1019">
        <f t="shared" si="15"/>
        <v>13547</v>
      </c>
    </row>
    <row r="1020" spans="1:8" x14ac:dyDescent="0.25">
      <c r="A1020" s="4" t="s">
        <v>2024</v>
      </c>
      <c r="B1020" s="1">
        <v>53.456000000000003</v>
      </c>
      <c r="D1020" s="4" t="s">
        <v>2024</v>
      </c>
      <c r="E1020" s="1">
        <v>53.456000000000003</v>
      </c>
      <c r="G1020" s="10">
        <f>SUM(E1020:INDEX($E$5:$E$1498, F1020))</f>
        <v>725457.82449999999</v>
      </c>
      <c r="H1020">
        <f t="shared" si="15"/>
        <v>13571</v>
      </c>
    </row>
    <row r="1021" spans="1:8" x14ac:dyDescent="0.25">
      <c r="A1021" s="4" t="s">
        <v>1119</v>
      </c>
      <c r="B1021" s="1">
        <v>53.379999999999995</v>
      </c>
      <c r="D1021" s="4" t="s">
        <v>1119</v>
      </c>
      <c r="E1021" s="1">
        <v>53.379999999999995</v>
      </c>
      <c r="G1021" s="10">
        <f>SUM(E1021:INDEX($E$5:$E$1498, F1021))</f>
        <v>725457.82449999999</v>
      </c>
      <c r="H1021">
        <f t="shared" si="15"/>
        <v>13590</v>
      </c>
    </row>
    <row r="1022" spans="1:8" x14ac:dyDescent="0.25">
      <c r="A1022" s="4" t="s">
        <v>130</v>
      </c>
      <c r="B1022" s="1">
        <v>53.269999999999996</v>
      </c>
      <c r="D1022" s="4" t="s">
        <v>130</v>
      </c>
      <c r="E1022" s="1">
        <v>53.269999999999996</v>
      </c>
      <c r="G1022" s="10">
        <f>SUM(E1022:INDEX($E$5:$E$1498, F1022))</f>
        <v>725457.82449999999</v>
      </c>
      <c r="H1022">
        <f t="shared" si="15"/>
        <v>13618</v>
      </c>
    </row>
    <row r="1023" spans="1:8" x14ac:dyDescent="0.25">
      <c r="A1023" s="4" t="s">
        <v>1311</v>
      </c>
      <c r="B1023" s="1">
        <v>53.2</v>
      </c>
      <c r="D1023" s="4" t="s">
        <v>1311</v>
      </c>
      <c r="E1023" s="1">
        <v>53.2</v>
      </c>
      <c r="G1023" s="10">
        <f>SUM(E1023:INDEX($E$5:$E$1498, F1023))</f>
        <v>725457.82449999999</v>
      </c>
      <c r="H1023">
        <f t="shared" si="15"/>
        <v>13636</v>
      </c>
    </row>
    <row r="1024" spans="1:8" x14ac:dyDescent="0.25">
      <c r="A1024" s="4" t="s">
        <v>141</v>
      </c>
      <c r="B1024" s="1">
        <v>52.92</v>
      </c>
      <c r="D1024" s="4" t="s">
        <v>141</v>
      </c>
      <c r="E1024" s="1">
        <v>52.92</v>
      </c>
      <c r="G1024" s="10">
        <f>SUM(E1024:INDEX($E$5:$E$1498, F1024))</f>
        <v>725457.82449999999</v>
      </c>
      <c r="H1024">
        <f t="shared" si="15"/>
        <v>13708</v>
      </c>
    </row>
    <row r="1025" spans="1:8" x14ac:dyDescent="0.25">
      <c r="A1025" s="4" t="s">
        <v>1493</v>
      </c>
      <c r="B1025" s="1">
        <v>52.8</v>
      </c>
      <c r="D1025" s="4" t="s">
        <v>1493</v>
      </c>
      <c r="E1025" s="1">
        <v>52.8</v>
      </c>
      <c r="G1025" s="10">
        <f>SUM(E1025:INDEX($E$5:$E$1498, F1025))</f>
        <v>725457.82449999999</v>
      </c>
      <c r="H1025">
        <f t="shared" si="15"/>
        <v>13739</v>
      </c>
    </row>
    <row r="1026" spans="1:8" x14ac:dyDescent="0.25">
      <c r="A1026" s="4" t="s">
        <v>302</v>
      </c>
      <c r="B1026" s="1">
        <v>52.649000000000008</v>
      </c>
      <c r="D1026" s="4" t="s">
        <v>302</v>
      </c>
      <c r="E1026" s="1">
        <v>52.649000000000008</v>
      </c>
      <c r="G1026" s="10">
        <f>SUM(E1026:INDEX($E$5:$E$1498, F1026))</f>
        <v>725457.82449999999</v>
      </c>
      <c r="H1026">
        <f t="shared" si="15"/>
        <v>13779</v>
      </c>
    </row>
    <row r="1027" spans="1:8" x14ac:dyDescent="0.25">
      <c r="A1027" s="4" t="s">
        <v>1786</v>
      </c>
      <c r="B1027" s="1">
        <v>52.415999999999997</v>
      </c>
      <c r="D1027" s="4" t="s">
        <v>1786</v>
      </c>
      <c r="E1027" s="1">
        <v>52.415999999999997</v>
      </c>
      <c r="G1027" s="10">
        <f>SUM(E1027:INDEX($E$5:$E$1498, F1027))</f>
        <v>725457.82449999999</v>
      </c>
      <c r="H1027">
        <f t="shared" si="15"/>
        <v>13840</v>
      </c>
    </row>
    <row r="1028" spans="1:8" x14ac:dyDescent="0.25">
      <c r="A1028" s="4" t="s">
        <v>1167</v>
      </c>
      <c r="B1028" s="1">
        <v>52.402000000000001</v>
      </c>
      <c r="D1028" s="4" t="s">
        <v>1167</v>
      </c>
      <c r="E1028" s="1">
        <v>52.402000000000001</v>
      </c>
      <c r="G1028" s="10">
        <f>SUM(E1028:INDEX($E$5:$E$1498, F1028))</f>
        <v>725457.82449999999</v>
      </c>
      <c r="H1028">
        <f t="shared" si="15"/>
        <v>13844</v>
      </c>
    </row>
    <row r="1029" spans="1:8" x14ac:dyDescent="0.25">
      <c r="A1029" s="4" t="s">
        <v>1960</v>
      </c>
      <c r="B1029" s="1">
        <v>52.073999999999998</v>
      </c>
      <c r="D1029" s="4" t="s">
        <v>1960</v>
      </c>
      <c r="E1029" s="1">
        <v>52.073999999999998</v>
      </c>
      <c r="G1029" s="10">
        <f>SUM(E1029:INDEX($E$5:$E$1498, F1029))</f>
        <v>725457.82449999999</v>
      </c>
      <c r="H1029">
        <f t="shared" si="15"/>
        <v>13931</v>
      </c>
    </row>
    <row r="1030" spans="1:8" x14ac:dyDescent="0.25">
      <c r="A1030" s="4" t="s">
        <v>1135</v>
      </c>
      <c r="B1030" s="1">
        <v>52.019999999999996</v>
      </c>
      <c r="D1030" s="4" t="s">
        <v>1135</v>
      </c>
      <c r="E1030" s="1">
        <v>52.019999999999996</v>
      </c>
      <c r="G1030" s="10">
        <f>SUM(E1030:INDEX($E$5:$E$1498, F1030))</f>
        <v>725457.82449999999</v>
      </c>
      <c r="H1030">
        <f t="shared" ref="H1030:H1093" si="16">INT(G1030/E1030)</f>
        <v>13945</v>
      </c>
    </row>
    <row r="1031" spans="1:8" x14ac:dyDescent="0.25">
      <c r="A1031" s="4" t="s">
        <v>2258</v>
      </c>
      <c r="B1031" s="1">
        <v>51.959999999999994</v>
      </c>
      <c r="D1031" s="4" t="s">
        <v>2258</v>
      </c>
      <c r="E1031" s="1">
        <v>51.959999999999994</v>
      </c>
      <c r="G1031" s="10">
        <f>SUM(E1031:INDEX($E$5:$E$1498, F1031))</f>
        <v>725457.82449999999</v>
      </c>
      <c r="H1031">
        <f t="shared" si="16"/>
        <v>13961</v>
      </c>
    </row>
    <row r="1032" spans="1:8" x14ac:dyDescent="0.25">
      <c r="A1032" s="4" t="s">
        <v>2286</v>
      </c>
      <c r="B1032" s="1">
        <v>51.84</v>
      </c>
      <c r="D1032" s="4" t="s">
        <v>2286</v>
      </c>
      <c r="E1032" s="1">
        <v>51.84</v>
      </c>
      <c r="G1032" s="10">
        <f>SUM(E1032:INDEX($E$5:$E$1498, F1032))</f>
        <v>725457.82449999999</v>
      </c>
      <c r="H1032">
        <f t="shared" si="16"/>
        <v>13994</v>
      </c>
    </row>
    <row r="1033" spans="1:8" x14ac:dyDescent="0.25">
      <c r="A1033" s="4" t="s">
        <v>642</v>
      </c>
      <c r="B1033" s="1">
        <v>51.84</v>
      </c>
      <c r="D1033" s="4" t="s">
        <v>642</v>
      </c>
      <c r="E1033" s="1">
        <v>51.84</v>
      </c>
      <c r="G1033" s="10">
        <f>SUM(E1033:INDEX($E$5:$E$1498, F1033))</f>
        <v>725457.82449999999</v>
      </c>
      <c r="H1033">
        <f t="shared" si="16"/>
        <v>13994</v>
      </c>
    </row>
    <row r="1034" spans="1:8" x14ac:dyDescent="0.25">
      <c r="A1034" s="4" t="s">
        <v>289</v>
      </c>
      <c r="B1034" s="1">
        <v>51.84</v>
      </c>
      <c r="D1034" s="4" t="s">
        <v>289</v>
      </c>
      <c r="E1034" s="1">
        <v>51.84</v>
      </c>
      <c r="G1034" s="10">
        <f>SUM(E1034:INDEX($E$5:$E$1498, F1034))</f>
        <v>725457.82449999999</v>
      </c>
      <c r="H1034">
        <f t="shared" si="16"/>
        <v>13994</v>
      </c>
    </row>
    <row r="1035" spans="1:8" x14ac:dyDescent="0.25">
      <c r="A1035" s="4" t="s">
        <v>425</v>
      </c>
      <c r="B1035" s="1">
        <v>51.816000000000003</v>
      </c>
      <c r="D1035" s="4" t="s">
        <v>425</v>
      </c>
      <c r="E1035" s="1">
        <v>51.816000000000003</v>
      </c>
      <c r="G1035" s="10">
        <f>SUM(E1035:INDEX($E$5:$E$1498, F1035))</f>
        <v>725457.82449999999</v>
      </c>
      <c r="H1035">
        <f t="shared" si="16"/>
        <v>14000</v>
      </c>
    </row>
    <row r="1036" spans="1:8" x14ac:dyDescent="0.25">
      <c r="A1036" s="4" t="s">
        <v>1354</v>
      </c>
      <c r="B1036" s="1">
        <v>51.75</v>
      </c>
      <c r="D1036" s="4" t="s">
        <v>1354</v>
      </c>
      <c r="E1036" s="1">
        <v>51.75</v>
      </c>
      <c r="G1036" s="10">
        <f>SUM(E1036:INDEX($E$5:$E$1498, F1036))</f>
        <v>725457.82449999999</v>
      </c>
      <c r="H1036">
        <f t="shared" si="16"/>
        <v>14018</v>
      </c>
    </row>
    <row r="1037" spans="1:8" x14ac:dyDescent="0.25">
      <c r="A1037" s="4" t="s">
        <v>423</v>
      </c>
      <c r="B1037" s="1">
        <v>51.36</v>
      </c>
      <c r="D1037" s="4" t="s">
        <v>423</v>
      </c>
      <c r="E1037" s="1">
        <v>51.36</v>
      </c>
      <c r="G1037" s="10">
        <f>SUM(E1037:INDEX($E$5:$E$1498, F1037))</f>
        <v>725457.82449999999</v>
      </c>
      <c r="H1037">
        <f t="shared" si="16"/>
        <v>14124</v>
      </c>
    </row>
    <row r="1038" spans="1:8" x14ac:dyDescent="0.25">
      <c r="A1038" s="4" t="s">
        <v>61</v>
      </c>
      <c r="B1038" s="1">
        <v>51.311999999999998</v>
      </c>
      <c r="D1038" s="4" t="s">
        <v>61</v>
      </c>
      <c r="E1038" s="1">
        <v>51.311999999999998</v>
      </c>
      <c r="G1038" s="10">
        <f>SUM(E1038:INDEX($E$5:$E$1498, F1038))</f>
        <v>725457.82449999999</v>
      </c>
      <c r="H1038">
        <f t="shared" si="16"/>
        <v>14138</v>
      </c>
    </row>
    <row r="1039" spans="1:8" x14ac:dyDescent="0.25">
      <c r="A1039" s="4" t="s">
        <v>217</v>
      </c>
      <c r="B1039" s="1">
        <v>51.311999999999998</v>
      </c>
      <c r="D1039" s="4" t="s">
        <v>217</v>
      </c>
      <c r="E1039" s="1">
        <v>51.311999999999998</v>
      </c>
      <c r="G1039" s="10">
        <f>SUM(E1039:INDEX($E$5:$E$1498, F1039))</f>
        <v>725457.82449999999</v>
      </c>
      <c r="H1039">
        <f t="shared" si="16"/>
        <v>14138</v>
      </c>
    </row>
    <row r="1040" spans="1:8" x14ac:dyDescent="0.25">
      <c r="A1040" s="4" t="s">
        <v>1706</v>
      </c>
      <c r="B1040" s="1">
        <v>50.96</v>
      </c>
      <c r="D1040" s="4" t="s">
        <v>1706</v>
      </c>
      <c r="E1040" s="1">
        <v>50.96</v>
      </c>
      <c r="G1040" s="10">
        <f>SUM(E1040:INDEX($E$5:$E$1498, F1040))</f>
        <v>725457.82449999999</v>
      </c>
      <c r="H1040">
        <f t="shared" si="16"/>
        <v>14235</v>
      </c>
    </row>
    <row r="1041" spans="1:8" x14ac:dyDescent="0.25">
      <c r="A1041" s="4" t="s">
        <v>183</v>
      </c>
      <c r="B1041" s="1">
        <v>50.96</v>
      </c>
      <c r="D1041" s="4" t="s">
        <v>183</v>
      </c>
      <c r="E1041" s="1">
        <v>50.96</v>
      </c>
      <c r="G1041" s="10">
        <f>SUM(E1041:INDEX($E$5:$E$1498, F1041))</f>
        <v>725457.82449999999</v>
      </c>
      <c r="H1041">
        <f t="shared" si="16"/>
        <v>14235</v>
      </c>
    </row>
    <row r="1042" spans="1:8" x14ac:dyDescent="0.25">
      <c r="A1042" s="4" t="s">
        <v>1658</v>
      </c>
      <c r="B1042" s="1">
        <v>50.8</v>
      </c>
      <c r="D1042" s="4" t="s">
        <v>1658</v>
      </c>
      <c r="E1042" s="1">
        <v>50.8</v>
      </c>
      <c r="G1042" s="10">
        <f>SUM(E1042:INDEX($E$5:$E$1498, F1042))</f>
        <v>725457.82449999999</v>
      </c>
      <c r="H1042">
        <f t="shared" si="16"/>
        <v>14280</v>
      </c>
    </row>
    <row r="1043" spans="1:8" x14ac:dyDescent="0.25">
      <c r="A1043" s="4" t="s">
        <v>689</v>
      </c>
      <c r="B1043" s="1">
        <v>50.4</v>
      </c>
      <c r="D1043" s="4" t="s">
        <v>689</v>
      </c>
      <c r="E1043" s="1">
        <v>50.4</v>
      </c>
      <c r="G1043" s="10">
        <f>SUM(E1043:INDEX($E$5:$E$1498, F1043))</f>
        <v>725457.82449999999</v>
      </c>
      <c r="H1043">
        <f t="shared" si="16"/>
        <v>14394</v>
      </c>
    </row>
    <row r="1044" spans="1:8" x14ac:dyDescent="0.25">
      <c r="A1044" s="4" t="s">
        <v>2156</v>
      </c>
      <c r="B1044" s="1">
        <v>50.24</v>
      </c>
      <c r="D1044" s="4" t="s">
        <v>2156</v>
      </c>
      <c r="E1044" s="1">
        <v>50.24</v>
      </c>
      <c r="G1044" s="10">
        <f>SUM(E1044:INDEX($E$5:$E$1498, F1044))</f>
        <v>725457.82449999999</v>
      </c>
      <c r="H1044">
        <f t="shared" si="16"/>
        <v>14439</v>
      </c>
    </row>
    <row r="1045" spans="1:8" x14ac:dyDescent="0.25">
      <c r="A1045" s="4" t="s">
        <v>1667</v>
      </c>
      <c r="B1045" s="1">
        <v>50.231999999999999</v>
      </c>
      <c r="D1045" s="4" t="s">
        <v>1667</v>
      </c>
      <c r="E1045" s="1">
        <v>50.231999999999999</v>
      </c>
      <c r="G1045" s="10">
        <f>SUM(E1045:INDEX($E$5:$E$1498, F1045))</f>
        <v>725457.82449999999</v>
      </c>
      <c r="H1045">
        <f t="shared" si="16"/>
        <v>14442</v>
      </c>
    </row>
    <row r="1046" spans="1:8" x14ac:dyDescent="0.25">
      <c r="A1046" s="4" t="s">
        <v>858</v>
      </c>
      <c r="B1046" s="1">
        <v>50.04</v>
      </c>
      <c r="D1046" s="4" t="s">
        <v>858</v>
      </c>
      <c r="E1046" s="1">
        <v>50.04</v>
      </c>
      <c r="G1046" s="10">
        <f>SUM(E1046:INDEX($E$5:$E$1498, F1046))</f>
        <v>725457.82449999999</v>
      </c>
      <c r="H1046">
        <f t="shared" si="16"/>
        <v>14497</v>
      </c>
    </row>
    <row r="1047" spans="1:8" x14ac:dyDescent="0.25">
      <c r="A1047" s="4" t="s">
        <v>656</v>
      </c>
      <c r="B1047" s="1">
        <v>49.7</v>
      </c>
      <c r="D1047" s="4" t="s">
        <v>656</v>
      </c>
      <c r="E1047" s="1">
        <v>49.7</v>
      </c>
      <c r="G1047" s="10">
        <f>SUM(E1047:INDEX($E$5:$E$1498, F1047))</f>
        <v>725457.82449999999</v>
      </c>
      <c r="H1047">
        <f t="shared" si="16"/>
        <v>14596</v>
      </c>
    </row>
    <row r="1048" spans="1:8" x14ac:dyDescent="0.25">
      <c r="A1048" s="4" t="s">
        <v>878</v>
      </c>
      <c r="B1048" s="1">
        <v>49.56</v>
      </c>
      <c r="D1048" s="4" t="s">
        <v>878</v>
      </c>
      <c r="E1048" s="1">
        <v>49.56</v>
      </c>
      <c r="G1048" s="10">
        <f>SUM(E1048:INDEX($E$5:$E$1498, F1048))</f>
        <v>725457.82449999999</v>
      </c>
      <c r="H1048">
        <f t="shared" si="16"/>
        <v>14637</v>
      </c>
    </row>
    <row r="1049" spans="1:8" x14ac:dyDescent="0.25">
      <c r="A1049" s="4" t="s">
        <v>1132</v>
      </c>
      <c r="B1049" s="1">
        <v>49.484000000000002</v>
      </c>
      <c r="D1049" s="4" t="s">
        <v>1132</v>
      </c>
      <c r="E1049" s="1">
        <v>49.484000000000002</v>
      </c>
      <c r="G1049" s="10">
        <f>SUM(E1049:INDEX($E$5:$E$1498, F1049))</f>
        <v>725457.82449999999</v>
      </c>
      <c r="H1049">
        <f t="shared" si="16"/>
        <v>14660</v>
      </c>
    </row>
    <row r="1050" spans="1:8" x14ac:dyDescent="0.25">
      <c r="A1050" s="4" t="s">
        <v>545</v>
      </c>
      <c r="B1050" s="1">
        <v>49.4</v>
      </c>
      <c r="D1050" s="4" t="s">
        <v>545</v>
      </c>
      <c r="E1050" s="1">
        <v>49.4</v>
      </c>
      <c r="G1050" s="10">
        <f>SUM(E1050:INDEX($E$5:$E$1498, F1050))</f>
        <v>725457.82449999999</v>
      </c>
      <c r="H1050">
        <f t="shared" si="16"/>
        <v>14685</v>
      </c>
    </row>
    <row r="1051" spans="1:8" x14ac:dyDescent="0.25">
      <c r="A1051" s="4" t="s">
        <v>597</v>
      </c>
      <c r="B1051" s="1">
        <v>49.14</v>
      </c>
      <c r="D1051" s="4" t="s">
        <v>597</v>
      </c>
      <c r="E1051" s="1">
        <v>49.14</v>
      </c>
      <c r="G1051" s="10">
        <f>SUM(E1051:INDEX($E$5:$E$1498, F1051))</f>
        <v>725457.82449999999</v>
      </c>
      <c r="H1051">
        <f t="shared" si="16"/>
        <v>14763</v>
      </c>
    </row>
    <row r="1052" spans="1:8" x14ac:dyDescent="0.25">
      <c r="A1052" s="4" t="s">
        <v>1842</v>
      </c>
      <c r="B1052" s="1">
        <v>48.712000000000003</v>
      </c>
      <c r="D1052" s="4" t="s">
        <v>1842</v>
      </c>
      <c r="E1052" s="1">
        <v>48.712000000000003</v>
      </c>
      <c r="G1052" s="10">
        <f>SUM(E1052:INDEX($E$5:$E$1498, F1052))</f>
        <v>725457.82449999999</v>
      </c>
      <c r="H1052">
        <f t="shared" si="16"/>
        <v>14892</v>
      </c>
    </row>
    <row r="1053" spans="1:8" x14ac:dyDescent="0.25">
      <c r="A1053" s="4" t="s">
        <v>621</v>
      </c>
      <c r="B1053" s="1">
        <v>48.64</v>
      </c>
      <c r="D1053" s="4" t="s">
        <v>621</v>
      </c>
      <c r="E1053" s="1">
        <v>48.64</v>
      </c>
      <c r="G1053" s="10">
        <f>SUM(E1053:INDEX($E$5:$E$1498, F1053))</f>
        <v>725457.82449999999</v>
      </c>
      <c r="H1053">
        <f t="shared" si="16"/>
        <v>14914</v>
      </c>
    </row>
    <row r="1054" spans="1:8" x14ac:dyDescent="0.25">
      <c r="A1054" s="4" t="s">
        <v>174</v>
      </c>
      <c r="B1054" s="1">
        <v>47.975999999999999</v>
      </c>
      <c r="D1054" s="4" t="s">
        <v>174</v>
      </c>
      <c r="E1054" s="1">
        <v>47.975999999999999</v>
      </c>
      <c r="G1054" s="10">
        <f>SUM(E1054:INDEX($E$5:$E$1498, F1054))</f>
        <v>725457.82449999999</v>
      </c>
      <c r="H1054">
        <f t="shared" si="16"/>
        <v>15121</v>
      </c>
    </row>
    <row r="1055" spans="1:8" x14ac:dyDescent="0.25">
      <c r="A1055" s="4" t="s">
        <v>773</v>
      </c>
      <c r="B1055" s="1">
        <v>47.92</v>
      </c>
      <c r="D1055" s="4" t="s">
        <v>773</v>
      </c>
      <c r="E1055" s="1">
        <v>47.92</v>
      </c>
      <c r="G1055" s="10">
        <f>SUM(E1055:INDEX($E$5:$E$1498, F1055))</f>
        <v>725457.82449999999</v>
      </c>
      <c r="H1055">
        <f t="shared" si="16"/>
        <v>15138</v>
      </c>
    </row>
    <row r="1056" spans="1:8" x14ac:dyDescent="0.25">
      <c r="A1056" s="4" t="s">
        <v>2942</v>
      </c>
      <c r="B1056" s="1">
        <v>47.9</v>
      </c>
      <c r="D1056" s="4" t="s">
        <v>2942</v>
      </c>
      <c r="E1056" s="1">
        <v>47.9</v>
      </c>
      <c r="G1056" s="10">
        <f>SUM(E1056:INDEX($E$5:$E$1498, F1056))</f>
        <v>725457.82449999999</v>
      </c>
      <c r="H1056">
        <f t="shared" si="16"/>
        <v>15145</v>
      </c>
    </row>
    <row r="1057" spans="1:8" x14ac:dyDescent="0.25">
      <c r="A1057" s="4" t="s">
        <v>366</v>
      </c>
      <c r="B1057" s="1">
        <v>47.84</v>
      </c>
      <c r="D1057" s="4" t="s">
        <v>366</v>
      </c>
      <c r="E1057" s="1">
        <v>47.84</v>
      </c>
      <c r="G1057" s="10">
        <f>SUM(E1057:INDEX($E$5:$E$1498, F1057))</f>
        <v>725457.82449999999</v>
      </c>
      <c r="H1057">
        <f t="shared" si="16"/>
        <v>15164</v>
      </c>
    </row>
    <row r="1058" spans="1:8" x14ac:dyDescent="0.25">
      <c r="A1058" s="4" t="s">
        <v>744</v>
      </c>
      <c r="B1058" s="1">
        <v>47.84</v>
      </c>
      <c r="D1058" s="4" t="s">
        <v>744</v>
      </c>
      <c r="E1058" s="1">
        <v>47.84</v>
      </c>
      <c r="G1058" s="10">
        <f>SUM(E1058:INDEX($E$5:$E$1498, F1058))</f>
        <v>725457.82449999999</v>
      </c>
      <c r="H1058">
        <f t="shared" si="16"/>
        <v>15164</v>
      </c>
    </row>
    <row r="1059" spans="1:8" x14ac:dyDescent="0.25">
      <c r="A1059" s="4" t="s">
        <v>777</v>
      </c>
      <c r="B1059" s="1">
        <v>47.04</v>
      </c>
      <c r="D1059" s="4" t="s">
        <v>777</v>
      </c>
      <c r="E1059" s="1">
        <v>47.04</v>
      </c>
      <c r="G1059" s="10">
        <f>SUM(E1059:INDEX($E$5:$E$1498, F1059))</f>
        <v>725457.82449999999</v>
      </c>
      <c r="H1059">
        <f t="shared" si="16"/>
        <v>15422</v>
      </c>
    </row>
    <row r="1060" spans="1:8" x14ac:dyDescent="0.25">
      <c r="A1060" s="4" t="s">
        <v>2555</v>
      </c>
      <c r="B1060" s="1">
        <v>46.9</v>
      </c>
      <c r="D1060" s="4" t="s">
        <v>2555</v>
      </c>
      <c r="E1060" s="1">
        <v>46.9</v>
      </c>
      <c r="G1060" s="10">
        <f>SUM(E1060:INDEX($E$5:$E$1498, F1060))</f>
        <v>725457.82449999999</v>
      </c>
      <c r="H1060">
        <f t="shared" si="16"/>
        <v>15468</v>
      </c>
    </row>
    <row r="1061" spans="1:8" x14ac:dyDescent="0.25">
      <c r="A1061" s="4" t="s">
        <v>706</v>
      </c>
      <c r="B1061" s="1">
        <v>46.72</v>
      </c>
      <c r="D1061" s="4" t="s">
        <v>706</v>
      </c>
      <c r="E1061" s="1">
        <v>46.72</v>
      </c>
      <c r="G1061" s="10">
        <f>SUM(E1061:INDEX($E$5:$E$1498, F1061))</f>
        <v>725457.82449999999</v>
      </c>
      <c r="H1061">
        <f t="shared" si="16"/>
        <v>15527</v>
      </c>
    </row>
    <row r="1062" spans="1:8" x14ac:dyDescent="0.25">
      <c r="A1062" s="4" t="s">
        <v>2361</v>
      </c>
      <c r="B1062" s="1">
        <v>46.64</v>
      </c>
      <c r="D1062" s="4" t="s">
        <v>2361</v>
      </c>
      <c r="E1062" s="1">
        <v>46.64</v>
      </c>
      <c r="G1062" s="10">
        <f>SUM(E1062:INDEX($E$5:$E$1498, F1062))</f>
        <v>725457.82449999999</v>
      </c>
      <c r="H1062">
        <f t="shared" si="16"/>
        <v>15554</v>
      </c>
    </row>
    <row r="1063" spans="1:8" x14ac:dyDescent="0.25">
      <c r="A1063" s="4" t="s">
        <v>1967</v>
      </c>
      <c r="B1063" s="1">
        <v>46.62</v>
      </c>
      <c r="D1063" s="4" t="s">
        <v>1967</v>
      </c>
      <c r="E1063" s="1">
        <v>46.62</v>
      </c>
      <c r="G1063" s="10">
        <f>SUM(E1063:INDEX($E$5:$E$1498, F1063))</f>
        <v>725457.82449999999</v>
      </c>
      <c r="H1063">
        <f t="shared" si="16"/>
        <v>15561</v>
      </c>
    </row>
    <row r="1064" spans="1:8" x14ac:dyDescent="0.25">
      <c r="A1064" s="4" t="s">
        <v>1993</v>
      </c>
      <c r="B1064" s="1">
        <v>46.53</v>
      </c>
      <c r="D1064" s="4" t="s">
        <v>1993</v>
      </c>
      <c r="E1064" s="1">
        <v>46.53</v>
      </c>
      <c r="G1064" s="10">
        <f>SUM(E1064:INDEX($E$5:$E$1498, F1064))</f>
        <v>725457.82449999999</v>
      </c>
      <c r="H1064">
        <f t="shared" si="16"/>
        <v>15591</v>
      </c>
    </row>
    <row r="1065" spans="1:8" x14ac:dyDescent="0.25">
      <c r="A1065" s="4" t="s">
        <v>2580</v>
      </c>
      <c r="B1065" s="1">
        <v>46.384</v>
      </c>
      <c r="D1065" s="4" t="s">
        <v>2580</v>
      </c>
      <c r="E1065" s="1">
        <v>46.384</v>
      </c>
      <c r="G1065" s="10">
        <f>SUM(E1065:INDEX($E$5:$E$1498, F1065))</f>
        <v>725457.82449999999</v>
      </c>
      <c r="H1065">
        <f t="shared" si="16"/>
        <v>15640</v>
      </c>
    </row>
    <row r="1066" spans="1:8" x14ac:dyDescent="0.25">
      <c r="A1066" s="4" t="s">
        <v>2520</v>
      </c>
      <c r="B1066" s="1">
        <v>46.36</v>
      </c>
      <c r="D1066" s="4" t="s">
        <v>2520</v>
      </c>
      <c r="E1066" s="1">
        <v>46.36</v>
      </c>
      <c r="G1066" s="10">
        <f>SUM(E1066:INDEX($E$5:$E$1498, F1066))</f>
        <v>725457.82449999999</v>
      </c>
      <c r="H1066">
        <f t="shared" si="16"/>
        <v>15648</v>
      </c>
    </row>
    <row r="1067" spans="1:8" x14ac:dyDescent="0.25">
      <c r="A1067" s="4" t="s">
        <v>1075</v>
      </c>
      <c r="B1067" s="1">
        <v>46.32</v>
      </c>
      <c r="D1067" s="4" t="s">
        <v>1075</v>
      </c>
      <c r="E1067" s="1">
        <v>46.32</v>
      </c>
      <c r="G1067" s="10">
        <f>SUM(E1067:INDEX($E$5:$E$1498, F1067))</f>
        <v>725457.82449999999</v>
      </c>
      <c r="H1067">
        <f t="shared" si="16"/>
        <v>15661</v>
      </c>
    </row>
    <row r="1068" spans="1:8" x14ac:dyDescent="0.25">
      <c r="A1068" s="4" t="s">
        <v>508</v>
      </c>
      <c r="B1068" s="1">
        <v>45.78</v>
      </c>
      <c r="D1068" s="4" t="s">
        <v>508</v>
      </c>
      <c r="E1068" s="1">
        <v>45.78</v>
      </c>
      <c r="G1068" s="10">
        <f>SUM(E1068:INDEX($E$5:$E$1498, F1068))</f>
        <v>725457.82449999999</v>
      </c>
      <c r="H1068">
        <f t="shared" si="16"/>
        <v>15846</v>
      </c>
    </row>
    <row r="1069" spans="1:8" x14ac:dyDescent="0.25">
      <c r="A1069" s="4" t="s">
        <v>1465</v>
      </c>
      <c r="B1069" s="1">
        <v>45.68</v>
      </c>
      <c r="D1069" s="4" t="s">
        <v>1465</v>
      </c>
      <c r="E1069" s="1">
        <v>45.68</v>
      </c>
      <c r="G1069" s="10">
        <f>SUM(E1069:INDEX($E$5:$E$1498, F1069))</f>
        <v>725457.82449999999</v>
      </c>
      <c r="H1069">
        <f t="shared" si="16"/>
        <v>15881</v>
      </c>
    </row>
    <row r="1070" spans="1:8" x14ac:dyDescent="0.25">
      <c r="A1070" s="4" t="s">
        <v>2905</v>
      </c>
      <c r="B1070" s="1">
        <v>45.664000000000001</v>
      </c>
      <c r="D1070" s="4" t="s">
        <v>2905</v>
      </c>
      <c r="E1070" s="1">
        <v>45.664000000000001</v>
      </c>
      <c r="G1070" s="10">
        <f>SUM(E1070:INDEX($E$5:$E$1498, F1070))</f>
        <v>725457.82449999999</v>
      </c>
      <c r="H1070">
        <f t="shared" si="16"/>
        <v>15886</v>
      </c>
    </row>
    <row r="1071" spans="1:8" x14ac:dyDescent="0.25">
      <c r="A1071" s="4" t="s">
        <v>2978</v>
      </c>
      <c r="B1071" s="1">
        <v>45.48</v>
      </c>
      <c r="D1071" s="4" t="s">
        <v>2978</v>
      </c>
      <c r="E1071" s="1">
        <v>45.48</v>
      </c>
      <c r="G1071" s="10">
        <f>SUM(E1071:INDEX($E$5:$E$1498, F1071))</f>
        <v>725457.82449999999</v>
      </c>
      <c r="H1071">
        <f t="shared" si="16"/>
        <v>15951</v>
      </c>
    </row>
    <row r="1072" spans="1:8" x14ac:dyDescent="0.25">
      <c r="A1072" s="4" t="s">
        <v>2323</v>
      </c>
      <c r="B1072" s="1">
        <v>45.36</v>
      </c>
      <c r="D1072" s="4" t="s">
        <v>2323</v>
      </c>
      <c r="E1072" s="1">
        <v>45.36</v>
      </c>
      <c r="G1072" s="10">
        <f>SUM(E1072:INDEX($E$5:$E$1498, F1072))</f>
        <v>725457.82449999999</v>
      </c>
      <c r="H1072">
        <f t="shared" si="16"/>
        <v>15993</v>
      </c>
    </row>
    <row r="1073" spans="1:8" x14ac:dyDescent="0.25">
      <c r="A1073" s="4" t="s">
        <v>420</v>
      </c>
      <c r="B1073" s="1">
        <v>45.36</v>
      </c>
      <c r="D1073" s="4" t="s">
        <v>420</v>
      </c>
      <c r="E1073" s="1">
        <v>45.36</v>
      </c>
      <c r="G1073" s="10">
        <f>SUM(E1073:INDEX($E$5:$E$1498, F1073))</f>
        <v>725457.82449999999</v>
      </c>
      <c r="H1073">
        <f t="shared" si="16"/>
        <v>15993</v>
      </c>
    </row>
    <row r="1074" spans="1:8" x14ac:dyDescent="0.25">
      <c r="A1074" s="4" t="s">
        <v>2983</v>
      </c>
      <c r="B1074" s="1">
        <v>45.28</v>
      </c>
      <c r="D1074" s="4" t="s">
        <v>2983</v>
      </c>
      <c r="E1074" s="1">
        <v>45.28</v>
      </c>
      <c r="G1074" s="10">
        <f>SUM(E1074:INDEX($E$5:$E$1498, F1074))</f>
        <v>725457.82449999999</v>
      </c>
      <c r="H1074">
        <f t="shared" si="16"/>
        <v>16021</v>
      </c>
    </row>
    <row r="1075" spans="1:8" x14ac:dyDescent="0.25">
      <c r="A1075" s="4" t="s">
        <v>3006</v>
      </c>
      <c r="B1075" s="1">
        <v>45</v>
      </c>
      <c r="D1075" s="4" t="s">
        <v>3006</v>
      </c>
      <c r="E1075" s="1">
        <v>45</v>
      </c>
      <c r="G1075" s="10">
        <f>SUM(E1075:INDEX($E$5:$E$1498, F1075))</f>
        <v>725457.82449999999</v>
      </c>
      <c r="H1075">
        <f t="shared" si="16"/>
        <v>16121</v>
      </c>
    </row>
    <row r="1076" spans="1:8" x14ac:dyDescent="0.25">
      <c r="A1076" s="4" t="s">
        <v>327</v>
      </c>
      <c r="B1076" s="1">
        <v>45</v>
      </c>
      <c r="D1076" s="4" t="s">
        <v>327</v>
      </c>
      <c r="E1076" s="1">
        <v>45</v>
      </c>
      <c r="G1076" s="10">
        <f>SUM(E1076:INDEX($E$5:$E$1498, F1076))</f>
        <v>725457.82449999999</v>
      </c>
      <c r="H1076">
        <f t="shared" si="16"/>
        <v>16121</v>
      </c>
    </row>
    <row r="1077" spans="1:8" x14ac:dyDescent="0.25">
      <c r="A1077" s="4" t="s">
        <v>1322</v>
      </c>
      <c r="B1077" s="1">
        <v>44.16</v>
      </c>
      <c r="D1077" s="4" t="s">
        <v>1322</v>
      </c>
      <c r="E1077" s="1">
        <v>44.16</v>
      </c>
      <c r="G1077" s="10">
        <f>SUM(E1077:INDEX($E$5:$E$1498, F1077))</f>
        <v>725457.82449999999</v>
      </c>
      <c r="H1077">
        <f t="shared" si="16"/>
        <v>16427</v>
      </c>
    </row>
    <row r="1078" spans="1:8" x14ac:dyDescent="0.25">
      <c r="A1078" s="4" t="s">
        <v>180</v>
      </c>
      <c r="B1078" s="1">
        <v>43.89</v>
      </c>
      <c r="D1078" s="4" t="s">
        <v>180</v>
      </c>
      <c r="E1078" s="1">
        <v>43.89</v>
      </c>
      <c r="G1078" s="10">
        <f>SUM(E1078:INDEX($E$5:$E$1498, F1078))</f>
        <v>725457.82449999999</v>
      </c>
      <c r="H1078">
        <f t="shared" si="16"/>
        <v>16529</v>
      </c>
    </row>
    <row r="1079" spans="1:8" x14ac:dyDescent="0.25">
      <c r="A1079" s="4" t="s">
        <v>1912</v>
      </c>
      <c r="B1079" s="1">
        <v>43.6</v>
      </c>
      <c r="D1079" s="4" t="s">
        <v>1912</v>
      </c>
      <c r="E1079" s="1">
        <v>43.6</v>
      </c>
      <c r="G1079" s="10">
        <f>SUM(E1079:INDEX($E$5:$E$1498, F1079))</f>
        <v>725457.82449999999</v>
      </c>
      <c r="H1079">
        <f t="shared" si="16"/>
        <v>16638</v>
      </c>
    </row>
    <row r="1080" spans="1:8" x14ac:dyDescent="0.25">
      <c r="A1080" s="4" t="s">
        <v>920</v>
      </c>
      <c r="B1080" s="1">
        <v>43.31</v>
      </c>
      <c r="D1080" s="4" t="s">
        <v>920</v>
      </c>
      <c r="E1080" s="1">
        <v>43.31</v>
      </c>
      <c r="G1080" s="10">
        <f>SUM(E1080:INDEX($E$5:$E$1498, F1080))</f>
        <v>725457.82449999999</v>
      </c>
      <c r="H1080">
        <f t="shared" si="16"/>
        <v>16750</v>
      </c>
    </row>
    <row r="1081" spans="1:8" x14ac:dyDescent="0.25">
      <c r="A1081" s="4" t="s">
        <v>2173</v>
      </c>
      <c r="B1081" s="1">
        <v>43.02</v>
      </c>
      <c r="D1081" s="4" t="s">
        <v>2173</v>
      </c>
      <c r="E1081" s="1">
        <v>43.02</v>
      </c>
      <c r="G1081" s="10">
        <f>SUM(E1081:INDEX($E$5:$E$1498, F1081))</f>
        <v>725457.82449999999</v>
      </c>
      <c r="H1081">
        <f t="shared" si="16"/>
        <v>16863</v>
      </c>
    </row>
    <row r="1082" spans="1:8" x14ac:dyDescent="0.25">
      <c r="A1082" s="4" t="s">
        <v>490</v>
      </c>
      <c r="B1082" s="1">
        <v>42.84</v>
      </c>
      <c r="D1082" s="4" t="s">
        <v>490</v>
      </c>
      <c r="E1082" s="1">
        <v>42.84</v>
      </c>
      <c r="G1082" s="10">
        <f>SUM(E1082:INDEX($E$5:$E$1498, F1082))</f>
        <v>725457.82449999999</v>
      </c>
      <c r="H1082">
        <f t="shared" si="16"/>
        <v>16934</v>
      </c>
    </row>
    <row r="1083" spans="1:8" x14ac:dyDescent="0.25">
      <c r="A1083" s="4" t="s">
        <v>1983</v>
      </c>
      <c r="B1083" s="1">
        <v>42.76</v>
      </c>
      <c r="D1083" s="4" t="s">
        <v>1983</v>
      </c>
      <c r="E1083" s="1">
        <v>42.76</v>
      </c>
      <c r="G1083" s="10">
        <f>SUM(E1083:INDEX($E$5:$E$1498, F1083))</f>
        <v>725457.82449999999</v>
      </c>
      <c r="H1083">
        <f t="shared" si="16"/>
        <v>16965</v>
      </c>
    </row>
    <row r="1084" spans="1:8" x14ac:dyDescent="0.25">
      <c r="A1084" s="4" t="s">
        <v>1450</v>
      </c>
      <c r="B1084" s="1">
        <v>42.64</v>
      </c>
      <c r="D1084" s="4" t="s">
        <v>1450</v>
      </c>
      <c r="E1084" s="1">
        <v>42.64</v>
      </c>
      <c r="G1084" s="10">
        <f>SUM(E1084:INDEX($E$5:$E$1498, F1084))</f>
        <v>725457.82449999999</v>
      </c>
      <c r="H1084">
        <f t="shared" si="16"/>
        <v>17013</v>
      </c>
    </row>
    <row r="1085" spans="1:8" x14ac:dyDescent="0.25">
      <c r="A1085" s="4" t="s">
        <v>169</v>
      </c>
      <c r="B1085" s="1">
        <v>42.415999999999997</v>
      </c>
      <c r="D1085" s="4" t="s">
        <v>169</v>
      </c>
      <c r="E1085" s="1">
        <v>42.415999999999997</v>
      </c>
      <c r="G1085" s="10">
        <f>SUM(E1085:INDEX($E$5:$E$1498, F1085))</f>
        <v>725457.82449999999</v>
      </c>
      <c r="H1085">
        <f t="shared" si="16"/>
        <v>17103</v>
      </c>
    </row>
    <row r="1086" spans="1:8" x14ac:dyDescent="0.25">
      <c r="A1086" s="4" t="s">
        <v>1003</v>
      </c>
      <c r="B1086" s="1">
        <v>41.96</v>
      </c>
      <c r="D1086" s="4" t="s">
        <v>1003</v>
      </c>
      <c r="E1086" s="1">
        <v>41.96</v>
      </c>
      <c r="G1086" s="10">
        <f>SUM(E1086:INDEX($E$5:$E$1498, F1086))</f>
        <v>725457.82449999999</v>
      </c>
      <c r="H1086">
        <f t="shared" si="16"/>
        <v>17289</v>
      </c>
    </row>
    <row r="1087" spans="1:8" x14ac:dyDescent="0.25">
      <c r="A1087" s="4" t="s">
        <v>1821</v>
      </c>
      <c r="B1087" s="1">
        <v>41.94</v>
      </c>
      <c r="D1087" s="4" t="s">
        <v>1821</v>
      </c>
      <c r="E1087" s="1">
        <v>41.94</v>
      </c>
      <c r="G1087" s="10">
        <f>SUM(E1087:INDEX($E$5:$E$1498, F1087))</f>
        <v>725457.82449999999</v>
      </c>
      <c r="H1087">
        <f t="shared" si="16"/>
        <v>17297</v>
      </c>
    </row>
    <row r="1088" spans="1:8" x14ac:dyDescent="0.25">
      <c r="A1088" s="4" t="s">
        <v>855</v>
      </c>
      <c r="B1088" s="1">
        <v>41.86</v>
      </c>
      <c r="D1088" s="4" t="s">
        <v>855</v>
      </c>
      <c r="E1088" s="1">
        <v>41.86</v>
      </c>
      <c r="G1088" s="10">
        <f>SUM(E1088:INDEX($E$5:$E$1498, F1088))</f>
        <v>725457.82449999999</v>
      </c>
      <c r="H1088">
        <f t="shared" si="16"/>
        <v>17330</v>
      </c>
    </row>
    <row r="1089" spans="1:8" x14ac:dyDescent="0.25">
      <c r="A1089" s="4" t="s">
        <v>119</v>
      </c>
      <c r="B1089" s="1">
        <v>41.6</v>
      </c>
      <c r="D1089" s="4" t="s">
        <v>119</v>
      </c>
      <c r="E1089" s="1">
        <v>41.6</v>
      </c>
      <c r="G1089" s="10">
        <f>SUM(E1089:INDEX($E$5:$E$1498, F1089))</f>
        <v>725457.82449999999</v>
      </c>
      <c r="H1089">
        <f t="shared" si="16"/>
        <v>17438</v>
      </c>
    </row>
    <row r="1090" spans="1:8" x14ac:dyDescent="0.25">
      <c r="A1090" s="4" t="s">
        <v>721</v>
      </c>
      <c r="B1090" s="1">
        <v>41.472000000000001</v>
      </c>
      <c r="D1090" s="4" t="s">
        <v>721</v>
      </c>
      <c r="E1090" s="1">
        <v>41.472000000000001</v>
      </c>
      <c r="G1090" s="10">
        <f>SUM(E1090:INDEX($E$5:$E$1498, F1090))</f>
        <v>725457.82449999999</v>
      </c>
      <c r="H1090">
        <f t="shared" si="16"/>
        <v>17492</v>
      </c>
    </row>
    <row r="1091" spans="1:8" x14ac:dyDescent="0.25">
      <c r="A1091" s="4" t="s">
        <v>1434</v>
      </c>
      <c r="B1091" s="1">
        <v>41.300000000000004</v>
      </c>
      <c r="D1091" s="4" t="s">
        <v>1434</v>
      </c>
      <c r="E1091" s="1">
        <v>41.300000000000004</v>
      </c>
      <c r="G1091" s="10">
        <f>SUM(E1091:INDEX($E$5:$E$1498, F1091))</f>
        <v>725457.82449999999</v>
      </c>
      <c r="H1091">
        <f t="shared" si="16"/>
        <v>17565</v>
      </c>
    </row>
    <row r="1092" spans="1:8" x14ac:dyDescent="0.25">
      <c r="A1092" s="4" t="s">
        <v>126</v>
      </c>
      <c r="B1092" s="1">
        <v>41.183999999999997</v>
      </c>
      <c r="D1092" s="4" t="s">
        <v>126</v>
      </c>
      <c r="E1092" s="1">
        <v>41.183999999999997</v>
      </c>
      <c r="G1092" s="10">
        <f>SUM(E1092:INDEX($E$5:$E$1498, F1092))</f>
        <v>725457.82449999999</v>
      </c>
      <c r="H1092">
        <f t="shared" si="16"/>
        <v>17615</v>
      </c>
    </row>
    <row r="1093" spans="1:8" x14ac:dyDescent="0.25">
      <c r="A1093" s="4" t="s">
        <v>1833</v>
      </c>
      <c r="B1093" s="1">
        <v>40.936</v>
      </c>
      <c r="D1093" s="4" t="s">
        <v>1833</v>
      </c>
      <c r="E1093" s="1">
        <v>40.936</v>
      </c>
      <c r="G1093" s="10">
        <f>SUM(E1093:INDEX($E$5:$E$1498, F1093))</f>
        <v>725457.82449999999</v>
      </c>
      <c r="H1093">
        <f t="shared" si="16"/>
        <v>17721</v>
      </c>
    </row>
    <row r="1094" spans="1:8" x14ac:dyDescent="0.25">
      <c r="A1094" s="4" t="s">
        <v>643</v>
      </c>
      <c r="B1094" s="1">
        <v>40.46</v>
      </c>
      <c r="D1094" s="4" t="s">
        <v>643</v>
      </c>
      <c r="E1094" s="1">
        <v>40.46</v>
      </c>
      <c r="G1094" s="10">
        <f>SUM(E1094:INDEX($E$5:$E$1498, F1094))</f>
        <v>725457.82449999999</v>
      </c>
      <c r="H1094">
        <f t="shared" ref="H1094:H1157" si="17">INT(G1094/E1094)</f>
        <v>17930</v>
      </c>
    </row>
    <row r="1095" spans="1:8" x14ac:dyDescent="0.25">
      <c r="A1095" s="4" t="s">
        <v>1023</v>
      </c>
      <c r="B1095" s="1">
        <v>40.32</v>
      </c>
      <c r="D1095" s="4" t="s">
        <v>1023</v>
      </c>
      <c r="E1095" s="1">
        <v>40.32</v>
      </c>
      <c r="G1095" s="10">
        <f>SUM(E1095:INDEX($E$5:$E$1498, F1095))</f>
        <v>725457.82449999999</v>
      </c>
      <c r="H1095">
        <f t="shared" si="17"/>
        <v>17992</v>
      </c>
    </row>
    <row r="1096" spans="1:8" x14ac:dyDescent="0.25">
      <c r="A1096" s="4" t="s">
        <v>859</v>
      </c>
      <c r="B1096" s="1">
        <v>40.14</v>
      </c>
      <c r="D1096" s="4" t="s">
        <v>859</v>
      </c>
      <c r="E1096" s="1">
        <v>40.14</v>
      </c>
      <c r="G1096" s="10">
        <f>SUM(E1096:INDEX($E$5:$E$1498, F1096))</f>
        <v>725457.82449999999</v>
      </c>
      <c r="H1096">
        <f t="shared" si="17"/>
        <v>18073</v>
      </c>
    </row>
    <row r="1097" spans="1:8" x14ac:dyDescent="0.25">
      <c r="A1097" s="4" t="s">
        <v>3012</v>
      </c>
      <c r="B1097" s="1">
        <v>40.04</v>
      </c>
      <c r="D1097" s="4" t="s">
        <v>3012</v>
      </c>
      <c r="E1097" s="1">
        <v>40.04</v>
      </c>
      <c r="G1097" s="10">
        <f>SUM(E1097:INDEX($E$5:$E$1498, F1097))</f>
        <v>725457.82449999999</v>
      </c>
      <c r="H1097">
        <f t="shared" si="17"/>
        <v>18118</v>
      </c>
    </row>
    <row r="1098" spans="1:8" x14ac:dyDescent="0.25">
      <c r="A1098" s="4" t="s">
        <v>992</v>
      </c>
      <c r="B1098" s="1">
        <v>40.015999999999998</v>
      </c>
      <c r="D1098" s="4" t="s">
        <v>992</v>
      </c>
      <c r="E1098" s="1">
        <v>40.015999999999998</v>
      </c>
      <c r="G1098" s="10">
        <f>SUM(E1098:INDEX($E$5:$E$1498, F1098))</f>
        <v>725457.82449999999</v>
      </c>
      <c r="H1098">
        <f t="shared" si="17"/>
        <v>18129</v>
      </c>
    </row>
    <row r="1099" spans="1:8" x14ac:dyDescent="0.25">
      <c r="A1099" s="4" t="s">
        <v>254</v>
      </c>
      <c r="B1099" s="1">
        <v>39.983999999999995</v>
      </c>
      <c r="D1099" s="4" t="s">
        <v>254</v>
      </c>
      <c r="E1099" s="1">
        <v>39.983999999999995</v>
      </c>
      <c r="G1099" s="10">
        <f>SUM(E1099:INDEX($E$5:$E$1498, F1099))</f>
        <v>725457.82449999999</v>
      </c>
      <c r="H1099">
        <f t="shared" si="17"/>
        <v>18143</v>
      </c>
    </row>
    <row r="1100" spans="1:8" x14ac:dyDescent="0.25">
      <c r="A1100" s="4" t="s">
        <v>703</v>
      </c>
      <c r="B1100" s="1">
        <v>39.96</v>
      </c>
      <c r="D1100" s="4" t="s">
        <v>703</v>
      </c>
      <c r="E1100" s="1">
        <v>39.96</v>
      </c>
      <c r="G1100" s="10">
        <f>SUM(E1100:INDEX($E$5:$E$1498, F1100))</f>
        <v>725457.82449999999</v>
      </c>
      <c r="H1100">
        <f t="shared" si="17"/>
        <v>18154</v>
      </c>
    </row>
    <row r="1101" spans="1:8" x14ac:dyDescent="0.25">
      <c r="A1101" s="4" t="s">
        <v>2713</v>
      </c>
      <c r="B1101" s="1">
        <v>39.92</v>
      </c>
      <c r="D1101" s="4" t="s">
        <v>2713</v>
      </c>
      <c r="E1101" s="1">
        <v>39.92</v>
      </c>
      <c r="G1101" s="10">
        <f>SUM(E1101:INDEX($E$5:$E$1498, F1101))</f>
        <v>725457.82449999999</v>
      </c>
      <c r="H1101">
        <f t="shared" si="17"/>
        <v>18172</v>
      </c>
    </row>
    <row r="1102" spans="1:8" x14ac:dyDescent="0.25">
      <c r="A1102" s="4" t="s">
        <v>396</v>
      </c>
      <c r="B1102" s="1">
        <v>39.76</v>
      </c>
      <c r="D1102" s="4" t="s">
        <v>396</v>
      </c>
      <c r="E1102" s="1">
        <v>39.76</v>
      </c>
      <c r="G1102" s="10">
        <f>SUM(E1102:INDEX($E$5:$E$1498, F1102))</f>
        <v>725457.82449999999</v>
      </c>
      <c r="H1102">
        <f t="shared" si="17"/>
        <v>18245</v>
      </c>
    </row>
    <row r="1103" spans="1:8" x14ac:dyDescent="0.25">
      <c r="A1103" s="4" t="s">
        <v>3104</v>
      </c>
      <c r="B1103" s="1">
        <v>39.68</v>
      </c>
      <c r="D1103" s="4" t="s">
        <v>3104</v>
      </c>
      <c r="E1103" s="1">
        <v>39.68</v>
      </c>
      <c r="G1103" s="10">
        <f>SUM(E1103:INDEX($E$5:$E$1498, F1103))</f>
        <v>725457.82449999999</v>
      </c>
      <c r="H1103">
        <f t="shared" si="17"/>
        <v>18282</v>
      </c>
    </row>
    <row r="1104" spans="1:8" x14ac:dyDescent="0.25">
      <c r="A1104" s="4" t="s">
        <v>1562</v>
      </c>
      <c r="B1104" s="1">
        <v>39.28</v>
      </c>
      <c r="D1104" s="4" t="s">
        <v>1562</v>
      </c>
      <c r="E1104" s="1">
        <v>39.28</v>
      </c>
      <c r="G1104" s="10">
        <f>SUM(E1104:INDEX($E$5:$E$1498, F1104))</f>
        <v>725457.82449999999</v>
      </c>
      <c r="H1104">
        <f t="shared" si="17"/>
        <v>18468</v>
      </c>
    </row>
    <row r="1105" spans="1:8" x14ac:dyDescent="0.25">
      <c r="A1105" s="4" t="s">
        <v>1447</v>
      </c>
      <c r="B1105" s="1">
        <v>39.072000000000003</v>
      </c>
      <c r="D1105" s="4" t="s">
        <v>1447</v>
      </c>
      <c r="E1105" s="1">
        <v>39.072000000000003</v>
      </c>
      <c r="G1105" s="10">
        <f>SUM(E1105:INDEX($E$5:$E$1498, F1105))</f>
        <v>725457.82449999999</v>
      </c>
      <c r="H1105">
        <f t="shared" si="17"/>
        <v>18567</v>
      </c>
    </row>
    <row r="1106" spans="1:8" x14ac:dyDescent="0.25">
      <c r="A1106" s="4" t="s">
        <v>2373</v>
      </c>
      <c r="B1106" s="1">
        <v>38.880000000000003</v>
      </c>
      <c r="D1106" s="4" t="s">
        <v>2373</v>
      </c>
      <c r="E1106" s="1">
        <v>38.880000000000003</v>
      </c>
      <c r="G1106" s="10">
        <f>SUM(E1106:INDEX($E$5:$E$1498, F1106))</f>
        <v>725457.82449999999</v>
      </c>
      <c r="H1106">
        <f t="shared" si="17"/>
        <v>18658</v>
      </c>
    </row>
    <row r="1107" spans="1:8" x14ac:dyDescent="0.25">
      <c r="A1107" s="4" t="s">
        <v>969</v>
      </c>
      <c r="B1107" s="1">
        <v>38.880000000000003</v>
      </c>
      <c r="D1107" s="4" t="s">
        <v>969</v>
      </c>
      <c r="E1107" s="1">
        <v>38.880000000000003</v>
      </c>
      <c r="G1107" s="10">
        <f>SUM(E1107:INDEX($E$5:$E$1498, F1107))</f>
        <v>725457.82449999999</v>
      </c>
      <c r="H1107">
        <f t="shared" si="17"/>
        <v>18658</v>
      </c>
    </row>
    <row r="1108" spans="1:8" x14ac:dyDescent="0.25">
      <c r="A1108" s="4" t="s">
        <v>574</v>
      </c>
      <c r="B1108" s="1">
        <v>38.880000000000003</v>
      </c>
      <c r="D1108" s="4" t="s">
        <v>574</v>
      </c>
      <c r="E1108" s="1">
        <v>38.880000000000003</v>
      </c>
      <c r="G1108" s="10">
        <f>SUM(E1108:INDEX($E$5:$E$1498, F1108))</f>
        <v>725457.82449999999</v>
      </c>
      <c r="H1108">
        <f t="shared" si="17"/>
        <v>18658</v>
      </c>
    </row>
    <row r="1109" spans="1:8" x14ac:dyDescent="0.25">
      <c r="A1109" s="4" t="s">
        <v>2117</v>
      </c>
      <c r="B1109" s="1">
        <v>38.849999999999994</v>
      </c>
      <c r="D1109" s="4" t="s">
        <v>2117</v>
      </c>
      <c r="E1109" s="1">
        <v>38.849999999999994</v>
      </c>
      <c r="G1109" s="10">
        <f>SUM(E1109:INDEX($E$5:$E$1498, F1109))</f>
        <v>725457.82449999999</v>
      </c>
      <c r="H1109">
        <f t="shared" si="17"/>
        <v>18673</v>
      </c>
    </row>
    <row r="1110" spans="1:8" x14ac:dyDescent="0.25">
      <c r="A1110" s="4" t="s">
        <v>295</v>
      </c>
      <c r="B1110" s="1">
        <v>38.69</v>
      </c>
      <c r="D1110" s="4" t="s">
        <v>295</v>
      </c>
      <c r="E1110" s="1">
        <v>38.69</v>
      </c>
      <c r="G1110" s="10">
        <f>SUM(E1110:INDEX($E$5:$E$1498, F1110))</f>
        <v>725457.82449999999</v>
      </c>
      <c r="H1110">
        <f t="shared" si="17"/>
        <v>18750</v>
      </c>
    </row>
    <row r="1111" spans="1:8" x14ac:dyDescent="0.25">
      <c r="A1111" s="4" t="s">
        <v>2767</v>
      </c>
      <c r="B1111" s="1">
        <v>38.304000000000002</v>
      </c>
      <c r="D1111" s="4" t="s">
        <v>2767</v>
      </c>
      <c r="E1111" s="1">
        <v>38.304000000000002</v>
      </c>
      <c r="G1111" s="10">
        <f>SUM(E1111:INDEX($E$5:$E$1498, F1111))</f>
        <v>725457.82449999999</v>
      </c>
      <c r="H1111">
        <f t="shared" si="17"/>
        <v>18939</v>
      </c>
    </row>
    <row r="1112" spans="1:8" x14ac:dyDescent="0.25">
      <c r="A1112" s="4" t="s">
        <v>1217</v>
      </c>
      <c r="B1112" s="1">
        <v>38.29</v>
      </c>
      <c r="D1112" s="4" t="s">
        <v>1217</v>
      </c>
      <c r="E1112" s="1">
        <v>38.29</v>
      </c>
      <c r="G1112" s="10">
        <f>SUM(E1112:INDEX($E$5:$E$1498, F1112))</f>
        <v>725457.82449999999</v>
      </c>
      <c r="H1112">
        <f t="shared" si="17"/>
        <v>18946</v>
      </c>
    </row>
    <row r="1113" spans="1:8" x14ac:dyDescent="0.25">
      <c r="A1113" s="4" t="s">
        <v>2598</v>
      </c>
      <c r="B1113" s="1">
        <v>38.256</v>
      </c>
      <c r="D1113" s="4" t="s">
        <v>2598</v>
      </c>
      <c r="E1113" s="1">
        <v>38.256</v>
      </c>
      <c r="G1113" s="10">
        <f>SUM(E1113:INDEX($E$5:$E$1498, F1113))</f>
        <v>725457.82449999999</v>
      </c>
      <c r="H1113">
        <f t="shared" si="17"/>
        <v>18963</v>
      </c>
    </row>
    <row r="1114" spans="1:8" x14ac:dyDescent="0.25">
      <c r="A1114" s="4" t="s">
        <v>1596</v>
      </c>
      <c r="B1114" s="1">
        <v>37.94</v>
      </c>
      <c r="D1114" s="4" t="s">
        <v>1596</v>
      </c>
      <c r="E1114" s="1">
        <v>37.94</v>
      </c>
      <c r="G1114" s="10">
        <f>SUM(E1114:INDEX($E$5:$E$1498, F1114))</f>
        <v>725457.82449999999</v>
      </c>
      <c r="H1114">
        <f t="shared" si="17"/>
        <v>19121</v>
      </c>
    </row>
    <row r="1115" spans="1:8" x14ac:dyDescent="0.25">
      <c r="A1115" s="4" t="s">
        <v>373</v>
      </c>
      <c r="B1115" s="1">
        <v>37.847999999999999</v>
      </c>
      <c r="D1115" s="4" t="s">
        <v>373</v>
      </c>
      <c r="E1115" s="1">
        <v>37.847999999999999</v>
      </c>
      <c r="G1115" s="10">
        <f>SUM(E1115:INDEX($E$5:$E$1498, F1115))</f>
        <v>725457.82449999999</v>
      </c>
      <c r="H1115">
        <f t="shared" si="17"/>
        <v>19167</v>
      </c>
    </row>
    <row r="1116" spans="1:8" x14ac:dyDescent="0.25">
      <c r="A1116" s="4" t="s">
        <v>1946</v>
      </c>
      <c r="B1116" s="1">
        <v>37.799999999999997</v>
      </c>
      <c r="D1116" s="4" t="s">
        <v>1946</v>
      </c>
      <c r="E1116" s="1">
        <v>37.799999999999997</v>
      </c>
      <c r="G1116" s="10">
        <f>SUM(E1116:INDEX($E$5:$E$1498, F1116))</f>
        <v>725457.82449999999</v>
      </c>
      <c r="H1116">
        <f t="shared" si="17"/>
        <v>19192</v>
      </c>
    </row>
    <row r="1117" spans="1:8" x14ac:dyDescent="0.25">
      <c r="A1117" s="4" t="s">
        <v>613</v>
      </c>
      <c r="B1117" s="1">
        <v>37.74</v>
      </c>
      <c r="D1117" s="4" t="s">
        <v>613</v>
      </c>
      <c r="E1117" s="1">
        <v>37.74</v>
      </c>
      <c r="G1117" s="10">
        <f>SUM(E1117:INDEX($E$5:$E$1498, F1117))</f>
        <v>725457.82449999999</v>
      </c>
      <c r="H1117">
        <f t="shared" si="17"/>
        <v>19222</v>
      </c>
    </row>
    <row r="1118" spans="1:8" x14ac:dyDescent="0.25">
      <c r="A1118" s="4" t="s">
        <v>1920</v>
      </c>
      <c r="B1118" s="1">
        <v>37.473999999999997</v>
      </c>
      <c r="D1118" s="4" t="s">
        <v>1920</v>
      </c>
      <c r="E1118" s="1">
        <v>37.473999999999997</v>
      </c>
      <c r="G1118" s="10">
        <f>SUM(E1118:INDEX($E$5:$E$1498, F1118))</f>
        <v>725457.82449999999</v>
      </c>
      <c r="H1118">
        <f t="shared" si="17"/>
        <v>19358</v>
      </c>
    </row>
    <row r="1119" spans="1:8" x14ac:dyDescent="0.25">
      <c r="A1119" s="4" t="s">
        <v>2962</v>
      </c>
      <c r="B1119" s="1">
        <v>37.380000000000003</v>
      </c>
      <c r="D1119" s="4" t="s">
        <v>2962</v>
      </c>
      <c r="E1119" s="1">
        <v>37.380000000000003</v>
      </c>
      <c r="G1119" s="10">
        <f>SUM(E1119:INDEX($E$5:$E$1498, F1119))</f>
        <v>725457.82449999999</v>
      </c>
      <c r="H1119">
        <f t="shared" si="17"/>
        <v>19407</v>
      </c>
    </row>
    <row r="1120" spans="1:8" x14ac:dyDescent="0.25">
      <c r="A1120" s="4" t="s">
        <v>1692</v>
      </c>
      <c r="B1120" s="1">
        <v>37.26</v>
      </c>
      <c r="D1120" s="4" t="s">
        <v>1692</v>
      </c>
      <c r="E1120" s="1">
        <v>37.26</v>
      </c>
      <c r="G1120" s="10">
        <f>SUM(E1120:INDEX($E$5:$E$1498, F1120))</f>
        <v>725457.82449999999</v>
      </c>
      <c r="H1120">
        <f t="shared" si="17"/>
        <v>19470</v>
      </c>
    </row>
    <row r="1121" spans="1:8" x14ac:dyDescent="0.25">
      <c r="A1121" s="4" t="s">
        <v>2477</v>
      </c>
      <c r="B1121" s="1">
        <v>37.231999999999999</v>
      </c>
      <c r="D1121" s="4" t="s">
        <v>2477</v>
      </c>
      <c r="E1121" s="1">
        <v>37.231999999999999</v>
      </c>
      <c r="G1121" s="10">
        <f>SUM(E1121:INDEX($E$5:$E$1498, F1121))</f>
        <v>725457.82449999999</v>
      </c>
      <c r="H1121">
        <f t="shared" si="17"/>
        <v>19484</v>
      </c>
    </row>
    <row r="1122" spans="1:8" x14ac:dyDescent="0.25">
      <c r="A1122" s="4" t="s">
        <v>2044</v>
      </c>
      <c r="B1122" s="1">
        <v>36.96</v>
      </c>
      <c r="D1122" s="4" t="s">
        <v>2044</v>
      </c>
      <c r="E1122" s="1">
        <v>36.96</v>
      </c>
      <c r="G1122" s="10">
        <f>SUM(E1122:INDEX($E$5:$E$1498, F1122))</f>
        <v>725457.82449999999</v>
      </c>
      <c r="H1122">
        <f t="shared" si="17"/>
        <v>19628</v>
      </c>
    </row>
    <row r="1123" spans="1:8" x14ac:dyDescent="0.25">
      <c r="A1123" s="4" t="s">
        <v>2108</v>
      </c>
      <c r="B1123" s="1">
        <v>36.44</v>
      </c>
      <c r="D1123" s="4" t="s">
        <v>2108</v>
      </c>
      <c r="E1123" s="1">
        <v>36.44</v>
      </c>
      <c r="G1123" s="10">
        <f>SUM(E1123:INDEX($E$5:$E$1498, F1123))</f>
        <v>725457.82449999999</v>
      </c>
      <c r="H1123">
        <f t="shared" si="17"/>
        <v>19908</v>
      </c>
    </row>
    <row r="1124" spans="1:8" x14ac:dyDescent="0.25">
      <c r="A1124" s="4" t="s">
        <v>676</v>
      </c>
      <c r="B1124" s="1">
        <v>36.295999999999999</v>
      </c>
      <c r="D1124" s="4" t="s">
        <v>676</v>
      </c>
      <c r="E1124" s="1">
        <v>36.295999999999999</v>
      </c>
      <c r="G1124" s="10">
        <f>SUM(E1124:INDEX($E$5:$E$1498, F1124))</f>
        <v>725457.82449999999</v>
      </c>
      <c r="H1124">
        <f t="shared" si="17"/>
        <v>19987</v>
      </c>
    </row>
    <row r="1125" spans="1:8" x14ac:dyDescent="0.25">
      <c r="A1125" s="4" t="s">
        <v>2452</v>
      </c>
      <c r="B1125" s="1">
        <v>36.287999999999997</v>
      </c>
      <c r="D1125" s="4" t="s">
        <v>2452</v>
      </c>
      <c r="E1125" s="1">
        <v>36.287999999999997</v>
      </c>
      <c r="G1125" s="10">
        <f>SUM(E1125:INDEX($E$5:$E$1498, F1125))</f>
        <v>725457.82449999999</v>
      </c>
      <c r="H1125">
        <f t="shared" si="17"/>
        <v>19991</v>
      </c>
    </row>
    <row r="1126" spans="1:8" x14ac:dyDescent="0.25">
      <c r="A1126" s="4" t="s">
        <v>3009</v>
      </c>
      <c r="B1126" s="1">
        <v>36.287999999999997</v>
      </c>
      <c r="D1126" s="4" t="s">
        <v>3009</v>
      </c>
      <c r="E1126" s="1">
        <v>36.287999999999997</v>
      </c>
      <c r="G1126" s="10">
        <f>SUM(E1126:INDEX($E$5:$E$1498, F1126))</f>
        <v>725457.82449999999</v>
      </c>
      <c r="H1126">
        <f t="shared" si="17"/>
        <v>19991</v>
      </c>
    </row>
    <row r="1127" spans="1:8" x14ac:dyDescent="0.25">
      <c r="A1127" s="4" t="s">
        <v>2352</v>
      </c>
      <c r="B1127" s="1">
        <v>35.948</v>
      </c>
      <c r="D1127" s="4" t="s">
        <v>2352</v>
      </c>
      <c r="E1127" s="1">
        <v>35.948</v>
      </c>
      <c r="G1127" s="10">
        <f>SUM(E1127:INDEX($E$5:$E$1498, F1127))</f>
        <v>725457.82449999999</v>
      </c>
      <c r="H1127">
        <f t="shared" si="17"/>
        <v>20180</v>
      </c>
    </row>
    <row r="1128" spans="1:8" x14ac:dyDescent="0.25">
      <c r="A1128" s="4" t="s">
        <v>1211</v>
      </c>
      <c r="B1128" s="1">
        <v>35.89</v>
      </c>
      <c r="D1128" s="4" t="s">
        <v>1211</v>
      </c>
      <c r="E1128" s="1">
        <v>35.89</v>
      </c>
      <c r="G1128" s="10">
        <f>SUM(E1128:INDEX($E$5:$E$1498, F1128))</f>
        <v>725457.82449999999</v>
      </c>
      <c r="H1128">
        <f t="shared" si="17"/>
        <v>20213</v>
      </c>
    </row>
    <row r="1129" spans="1:8" x14ac:dyDescent="0.25">
      <c r="A1129" s="4" t="s">
        <v>2649</v>
      </c>
      <c r="B1129" s="1">
        <v>35.880000000000003</v>
      </c>
      <c r="D1129" s="4" t="s">
        <v>2649</v>
      </c>
      <c r="E1129" s="1">
        <v>35.880000000000003</v>
      </c>
      <c r="G1129" s="10">
        <f>SUM(E1129:INDEX($E$5:$E$1498, F1129))</f>
        <v>725457.82449999999</v>
      </c>
      <c r="H1129">
        <f t="shared" si="17"/>
        <v>20219</v>
      </c>
    </row>
    <row r="1130" spans="1:8" x14ac:dyDescent="0.25">
      <c r="A1130" s="4" t="s">
        <v>1045</v>
      </c>
      <c r="B1130" s="1">
        <v>35.808</v>
      </c>
      <c r="D1130" s="4" t="s">
        <v>1045</v>
      </c>
      <c r="E1130" s="1">
        <v>35.808</v>
      </c>
      <c r="G1130" s="10">
        <f>SUM(E1130:INDEX($E$5:$E$1498, F1130))</f>
        <v>725457.82449999999</v>
      </c>
      <c r="H1130">
        <f t="shared" si="17"/>
        <v>20259</v>
      </c>
    </row>
    <row r="1131" spans="1:8" x14ac:dyDescent="0.25">
      <c r="A1131" s="4" t="s">
        <v>1935</v>
      </c>
      <c r="B1131" s="1">
        <v>35.200000000000003</v>
      </c>
      <c r="D1131" s="4" t="s">
        <v>1935</v>
      </c>
      <c r="E1131" s="1">
        <v>35.200000000000003</v>
      </c>
      <c r="G1131" s="10">
        <f>SUM(E1131:INDEX($E$5:$E$1498, F1131))</f>
        <v>725457.82449999999</v>
      </c>
      <c r="H1131">
        <f t="shared" si="17"/>
        <v>20609</v>
      </c>
    </row>
    <row r="1132" spans="1:8" x14ac:dyDescent="0.25">
      <c r="A1132" s="4" t="s">
        <v>1061</v>
      </c>
      <c r="B1132" s="1">
        <v>35.167999999999999</v>
      </c>
      <c r="D1132" s="4" t="s">
        <v>1061</v>
      </c>
      <c r="E1132" s="1">
        <v>35.167999999999999</v>
      </c>
      <c r="G1132" s="10">
        <f>SUM(E1132:INDEX($E$5:$E$1498, F1132))</f>
        <v>725457.82449999999</v>
      </c>
      <c r="H1132">
        <f t="shared" si="17"/>
        <v>20628</v>
      </c>
    </row>
    <row r="1133" spans="1:8" x14ac:dyDescent="0.25">
      <c r="A1133" s="4" t="s">
        <v>1085</v>
      </c>
      <c r="B1133" s="1">
        <v>35.167999999999999</v>
      </c>
      <c r="D1133" s="4" t="s">
        <v>1085</v>
      </c>
      <c r="E1133" s="1">
        <v>35.167999999999999</v>
      </c>
      <c r="G1133" s="10">
        <f>SUM(E1133:INDEX($E$5:$E$1498, F1133))</f>
        <v>725457.82449999999</v>
      </c>
      <c r="H1133">
        <f t="shared" si="17"/>
        <v>20628</v>
      </c>
    </row>
    <row r="1134" spans="1:8" x14ac:dyDescent="0.25">
      <c r="A1134" s="4" t="s">
        <v>2278</v>
      </c>
      <c r="B1134" s="1">
        <v>35.06</v>
      </c>
      <c r="D1134" s="4" t="s">
        <v>2278</v>
      </c>
      <c r="E1134" s="1">
        <v>35.06</v>
      </c>
      <c r="G1134" s="10">
        <f>SUM(E1134:INDEX($E$5:$E$1498, F1134))</f>
        <v>725457.82449999999</v>
      </c>
      <c r="H1134">
        <f t="shared" si="17"/>
        <v>20691</v>
      </c>
    </row>
    <row r="1135" spans="1:8" x14ac:dyDescent="0.25">
      <c r="A1135" s="4" t="s">
        <v>1750</v>
      </c>
      <c r="B1135" s="1">
        <v>35.04</v>
      </c>
      <c r="D1135" s="4" t="s">
        <v>1750</v>
      </c>
      <c r="E1135" s="1">
        <v>35.04</v>
      </c>
      <c r="G1135" s="10">
        <f>SUM(E1135:INDEX($E$5:$E$1498, F1135))</f>
        <v>725457.82449999999</v>
      </c>
      <c r="H1135">
        <f t="shared" si="17"/>
        <v>20703</v>
      </c>
    </row>
    <row r="1136" spans="1:8" x14ac:dyDescent="0.25">
      <c r="A1136" s="4" t="s">
        <v>369</v>
      </c>
      <c r="B1136" s="1">
        <v>34.911999999999999</v>
      </c>
      <c r="D1136" s="4" t="s">
        <v>369</v>
      </c>
      <c r="E1136" s="1">
        <v>34.911999999999999</v>
      </c>
      <c r="G1136" s="10">
        <f>SUM(E1136:INDEX($E$5:$E$1498, F1136))</f>
        <v>725457.82449999999</v>
      </c>
      <c r="H1136">
        <f t="shared" si="17"/>
        <v>20779</v>
      </c>
    </row>
    <row r="1137" spans="1:8" x14ac:dyDescent="0.25">
      <c r="A1137" s="4" t="s">
        <v>671</v>
      </c>
      <c r="B1137" s="1">
        <v>34.86</v>
      </c>
      <c r="D1137" s="4" t="s">
        <v>671</v>
      </c>
      <c r="E1137" s="1">
        <v>34.86</v>
      </c>
      <c r="G1137" s="10">
        <f>SUM(E1137:INDEX($E$5:$E$1498, F1137))</f>
        <v>725457.82449999999</v>
      </c>
      <c r="H1137">
        <f t="shared" si="17"/>
        <v>20810</v>
      </c>
    </row>
    <row r="1138" spans="1:8" x14ac:dyDescent="0.25">
      <c r="A1138" s="4" t="s">
        <v>410</v>
      </c>
      <c r="B1138" s="1">
        <v>34.68</v>
      </c>
      <c r="D1138" s="4" t="s">
        <v>410</v>
      </c>
      <c r="E1138" s="1">
        <v>34.68</v>
      </c>
      <c r="G1138" s="10">
        <f>SUM(E1138:INDEX($E$5:$E$1498, F1138))</f>
        <v>725457.82449999999</v>
      </c>
      <c r="H1138">
        <f t="shared" si="17"/>
        <v>20918</v>
      </c>
    </row>
    <row r="1139" spans="1:8" x14ac:dyDescent="0.25">
      <c r="A1139" s="4" t="s">
        <v>923</v>
      </c>
      <c r="B1139" s="1">
        <v>34.58</v>
      </c>
      <c r="D1139" s="4" t="s">
        <v>923</v>
      </c>
      <c r="E1139" s="1">
        <v>34.58</v>
      </c>
      <c r="G1139" s="10">
        <f>SUM(E1139:INDEX($E$5:$E$1498, F1139))</f>
        <v>725457.82449999999</v>
      </c>
      <c r="H1139">
        <f t="shared" si="17"/>
        <v>20979</v>
      </c>
    </row>
    <row r="1140" spans="1:8" x14ac:dyDescent="0.25">
      <c r="A1140" s="4" t="s">
        <v>78</v>
      </c>
      <c r="B1140" s="1">
        <v>34.56</v>
      </c>
      <c r="D1140" s="4" t="s">
        <v>78</v>
      </c>
      <c r="E1140" s="1">
        <v>34.56</v>
      </c>
      <c r="G1140" s="10">
        <f>SUM(E1140:INDEX($E$5:$E$1498, F1140))</f>
        <v>725457.82449999999</v>
      </c>
      <c r="H1140">
        <f t="shared" si="17"/>
        <v>20991</v>
      </c>
    </row>
    <row r="1141" spans="1:8" x14ac:dyDescent="0.25">
      <c r="A1141" s="4" t="s">
        <v>1365</v>
      </c>
      <c r="B1141" s="1">
        <v>34.432000000000002</v>
      </c>
      <c r="D1141" s="4" t="s">
        <v>1365</v>
      </c>
      <c r="E1141" s="1">
        <v>34.432000000000002</v>
      </c>
      <c r="G1141" s="10">
        <f>SUM(E1141:INDEX($E$5:$E$1498, F1141))</f>
        <v>725457.82449999999</v>
      </c>
      <c r="H1141">
        <f t="shared" si="17"/>
        <v>21069</v>
      </c>
    </row>
    <row r="1142" spans="1:8" x14ac:dyDescent="0.25">
      <c r="A1142" s="4" t="s">
        <v>2544</v>
      </c>
      <c r="B1142" s="1">
        <v>34.4</v>
      </c>
      <c r="D1142" s="4" t="s">
        <v>2544</v>
      </c>
      <c r="E1142" s="1">
        <v>34.4</v>
      </c>
      <c r="G1142" s="10">
        <f>SUM(E1142:INDEX($E$5:$E$1498, F1142))</f>
        <v>725457.82449999999</v>
      </c>
      <c r="H1142">
        <f t="shared" si="17"/>
        <v>21088</v>
      </c>
    </row>
    <row r="1143" spans="1:8" x14ac:dyDescent="0.25">
      <c r="A1143" s="4" t="s">
        <v>331</v>
      </c>
      <c r="B1143" s="1">
        <v>34.04</v>
      </c>
      <c r="D1143" s="4" t="s">
        <v>331</v>
      </c>
      <c r="E1143" s="1">
        <v>34.04</v>
      </c>
      <c r="G1143" s="10">
        <f>SUM(E1143:INDEX($E$5:$E$1498, F1143))</f>
        <v>725457.82449999999</v>
      </c>
      <c r="H1143">
        <f t="shared" si="17"/>
        <v>21311</v>
      </c>
    </row>
    <row r="1144" spans="1:8" x14ac:dyDescent="0.25">
      <c r="A1144" s="4" t="s">
        <v>644</v>
      </c>
      <c r="B1144" s="1">
        <v>33.869999999999997</v>
      </c>
      <c r="D1144" s="4" t="s">
        <v>644</v>
      </c>
      <c r="E1144" s="1">
        <v>33.869999999999997</v>
      </c>
      <c r="G1144" s="10">
        <f>SUM(E1144:INDEX($E$5:$E$1498, F1144))</f>
        <v>725457.82449999999</v>
      </c>
      <c r="H1144">
        <f t="shared" si="17"/>
        <v>21418</v>
      </c>
    </row>
    <row r="1145" spans="1:8" x14ac:dyDescent="0.25">
      <c r="A1145" s="4" t="s">
        <v>1792</v>
      </c>
      <c r="B1145" s="1">
        <v>33.630000000000003</v>
      </c>
      <c r="D1145" s="4" t="s">
        <v>1792</v>
      </c>
      <c r="E1145" s="1">
        <v>33.630000000000003</v>
      </c>
      <c r="G1145" s="10">
        <f>SUM(E1145:INDEX($E$5:$E$1498, F1145))</f>
        <v>725457.82449999999</v>
      </c>
      <c r="H1145">
        <f t="shared" si="17"/>
        <v>21571</v>
      </c>
    </row>
    <row r="1146" spans="1:8" x14ac:dyDescent="0.25">
      <c r="A1146" s="4" t="s">
        <v>2013</v>
      </c>
      <c r="B1146" s="1">
        <v>33.4</v>
      </c>
      <c r="D1146" s="4" t="s">
        <v>2013</v>
      </c>
      <c r="E1146" s="1">
        <v>33.4</v>
      </c>
      <c r="G1146" s="10">
        <f>SUM(E1146:INDEX($E$5:$E$1498, F1146))</f>
        <v>725457.82449999999</v>
      </c>
      <c r="H1146">
        <f t="shared" si="17"/>
        <v>21720</v>
      </c>
    </row>
    <row r="1147" spans="1:8" x14ac:dyDescent="0.25">
      <c r="A1147" s="4" t="s">
        <v>1309</v>
      </c>
      <c r="B1147" s="1">
        <v>32.97</v>
      </c>
      <c r="D1147" s="4" t="s">
        <v>1309</v>
      </c>
      <c r="E1147" s="1">
        <v>32.97</v>
      </c>
      <c r="G1147" s="10">
        <f>SUM(E1147:INDEX($E$5:$E$1498, F1147))</f>
        <v>725457.82449999999</v>
      </c>
      <c r="H1147">
        <f t="shared" si="17"/>
        <v>22003</v>
      </c>
    </row>
    <row r="1148" spans="1:8" x14ac:dyDescent="0.25">
      <c r="A1148" s="4" t="s">
        <v>2601</v>
      </c>
      <c r="B1148" s="1">
        <v>32.799999999999997</v>
      </c>
      <c r="D1148" s="4" t="s">
        <v>2601</v>
      </c>
      <c r="E1148" s="1">
        <v>32.799999999999997</v>
      </c>
      <c r="G1148" s="10">
        <f>SUM(E1148:INDEX($E$5:$E$1498, F1148))</f>
        <v>725457.82449999999</v>
      </c>
      <c r="H1148">
        <f t="shared" si="17"/>
        <v>22117</v>
      </c>
    </row>
    <row r="1149" spans="1:8" x14ac:dyDescent="0.25">
      <c r="A1149" s="4" t="s">
        <v>1677</v>
      </c>
      <c r="B1149" s="1">
        <v>32.400000000000006</v>
      </c>
      <c r="D1149" s="4" t="s">
        <v>1677</v>
      </c>
      <c r="E1149" s="1">
        <v>32.400000000000006</v>
      </c>
      <c r="G1149" s="10">
        <f>SUM(E1149:INDEX($E$5:$E$1498, F1149))</f>
        <v>725457.82449999999</v>
      </c>
      <c r="H1149">
        <f t="shared" si="17"/>
        <v>22390</v>
      </c>
    </row>
    <row r="1150" spans="1:8" x14ac:dyDescent="0.25">
      <c r="A1150" s="4" t="s">
        <v>57</v>
      </c>
      <c r="B1150" s="1">
        <v>32.400000000000006</v>
      </c>
      <c r="D1150" s="4" t="s">
        <v>57</v>
      </c>
      <c r="E1150" s="1">
        <v>32.400000000000006</v>
      </c>
      <c r="G1150" s="10">
        <f>SUM(E1150:INDEX($E$5:$E$1498, F1150))</f>
        <v>725457.82449999999</v>
      </c>
      <c r="H1150">
        <f t="shared" si="17"/>
        <v>22390</v>
      </c>
    </row>
    <row r="1151" spans="1:8" x14ac:dyDescent="0.25">
      <c r="A1151" s="4" t="s">
        <v>2158</v>
      </c>
      <c r="B1151" s="1">
        <v>32.400000000000006</v>
      </c>
      <c r="D1151" s="4" t="s">
        <v>2158</v>
      </c>
      <c r="E1151" s="1">
        <v>32.400000000000006</v>
      </c>
      <c r="G1151" s="10">
        <f>SUM(E1151:INDEX($E$5:$E$1498, F1151))</f>
        <v>725457.82449999999</v>
      </c>
      <c r="H1151">
        <f t="shared" si="17"/>
        <v>22390</v>
      </c>
    </row>
    <row r="1152" spans="1:8" x14ac:dyDescent="0.25">
      <c r="A1152" s="4" t="s">
        <v>1181</v>
      </c>
      <c r="B1152" s="1">
        <v>32.400000000000006</v>
      </c>
      <c r="D1152" s="4" t="s">
        <v>1181</v>
      </c>
      <c r="E1152" s="1">
        <v>32.400000000000006</v>
      </c>
      <c r="G1152" s="10">
        <f>SUM(E1152:INDEX($E$5:$E$1498, F1152))</f>
        <v>725457.82449999999</v>
      </c>
      <c r="H1152">
        <f t="shared" si="17"/>
        <v>22390</v>
      </c>
    </row>
    <row r="1153" spans="1:8" x14ac:dyDescent="0.25">
      <c r="A1153" s="4" t="s">
        <v>2061</v>
      </c>
      <c r="B1153" s="1">
        <v>32.4</v>
      </c>
      <c r="D1153" s="4" t="s">
        <v>2061</v>
      </c>
      <c r="E1153" s="1">
        <v>32.4</v>
      </c>
      <c r="G1153" s="10">
        <f>SUM(E1153:INDEX($E$5:$E$1498, F1153))</f>
        <v>725457.82449999999</v>
      </c>
      <c r="H1153">
        <f t="shared" si="17"/>
        <v>22390</v>
      </c>
    </row>
    <row r="1154" spans="1:8" x14ac:dyDescent="0.25">
      <c r="A1154" s="4" t="s">
        <v>2408</v>
      </c>
      <c r="B1154" s="1">
        <v>32.4</v>
      </c>
      <c r="D1154" s="4" t="s">
        <v>2408</v>
      </c>
      <c r="E1154" s="1">
        <v>32.4</v>
      </c>
      <c r="G1154" s="10">
        <f>SUM(E1154:INDEX($E$5:$E$1498, F1154))</f>
        <v>725457.82449999999</v>
      </c>
      <c r="H1154">
        <f t="shared" si="17"/>
        <v>22390</v>
      </c>
    </row>
    <row r="1155" spans="1:8" x14ac:dyDescent="0.25">
      <c r="A1155" s="4" t="s">
        <v>2965</v>
      </c>
      <c r="B1155" s="1">
        <v>32.4</v>
      </c>
      <c r="D1155" s="4" t="s">
        <v>2965</v>
      </c>
      <c r="E1155" s="1">
        <v>32.4</v>
      </c>
      <c r="G1155" s="10">
        <f>SUM(E1155:INDEX($E$5:$E$1498, F1155))</f>
        <v>725457.82449999999</v>
      </c>
      <c r="H1155">
        <f t="shared" si="17"/>
        <v>22390</v>
      </c>
    </row>
    <row r="1156" spans="1:8" x14ac:dyDescent="0.25">
      <c r="A1156" s="4" t="s">
        <v>1291</v>
      </c>
      <c r="B1156" s="1">
        <v>32.4</v>
      </c>
      <c r="D1156" s="4" t="s">
        <v>1291</v>
      </c>
      <c r="E1156" s="1">
        <v>32.4</v>
      </c>
      <c r="G1156" s="10">
        <f>SUM(E1156:INDEX($E$5:$E$1498, F1156))</f>
        <v>725457.82449999999</v>
      </c>
      <c r="H1156">
        <f t="shared" si="17"/>
        <v>22390</v>
      </c>
    </row>
    <row r="1157" spans="1:8" x14ac:dyDescent="0.25">
      <c r="A1157" s="4" t="s">
        <v>292</v>
      </c>
      <c r="B1157" s="1">
        <v>32.339999999999996</v>
      </c>
      <c r="D1157" s="4" t="s">
        <v>292</v>
      </c>
      <c r="E1157" s="1">
        <v>32.339999999999996</v>
      </c>
      <c r="G1157" s="10">
        <f>SUM(E1157:INDEX($E$5:$E$1498, F1157))</f>
        <v>725457.82449999999</v>
      </c>
      <c r="H1157">
        <f t="shared" si="17"/>
        <v>22432</v>
      </c>
    </row>
    <row r="1158" spans="1:8" x14ac:dyDescent="0.25">
      <c r="A1158" s="4" t="s">
        <v>2393</v>
      </c>
      <c r="B1158" s="1">
        <v>32.04</v>
      </c>
      <c r="D1158" s="4" t="s">
        <v>2393</v>
      </c>
      <c r="E1158" s="1">
        <v>32.04</v>
      </c>
      <c r="G1158" s="10">
        <f>SUM(E1158:INDEX($E$5:$E$1498, F1158))</f>
        <v>725457.82449999999</v>
      </c>
      <c r="H1158">
        <f t="shared" ref="H1158:H1221" si="18">INT(G1158/E1158)</f>
        <v>22642</v>
      </c>
    </row>
    <row r="1159" spans="1:8" x14ac:dyDescent="0.25">
      <c r="A1159" s="4" t="s">
        <v>3027</v>
      </c>
      <c r="B1159" s="1">
        <v>32.04</v>
      </c>
      <c r="D1159" s="4" t="s">
        <v>3027</v>
      </c>
      <c r="E1159" s="1">
        <v>32.04</v>
      </c>
      <c r="G1159" s="10">
        <f>SUM(E1159:INDEX($E$5:$E$1498, F1159))</f>
        <v>725457.82449999999</v>
      </c>
      <c r="H1159">
        <f t="shared" si="18"/>
        <v>22642</v>
      </c>
    </row>
    <row r="1160" spans="1:8" x14ac:dyDescent="0.25">
      <c r="A1160" s="4" t="s">
        <v>2689</v>
      </c>
      <c r="B1160" s="1">
        <v>31.984000000000002</v>
      </c>
      <c r="D1160" s="4" t="s">
        <v>2689</v>
      </c>
      <c r="E1160" s="1">
        <v>31.984000000000002</v>
      </c>
      <c r="G1160" s="10">
        <f>SUM(E1160:INDEX($E$5:$E$1498, F1160))</f>
        <v>725457.82449999999</v>
      </c>
      <c r="H1160">
        <f t="shared" si="18"/>
        <v>22681</v>
      </c>
    </row>
    <row r="1161" spans="1:8" x14ac:dyDescent="0.25">
      <c r="A1161" s="4" t="s">
        <v>2874</v>
      </c>
      <c r="B1161" s="1">
        <v>31.86</v>
      </c>
      <c r="D1161" s="4" t="s">
        <v>2874</v>
      </c>
      <c r="E1161" s="1">
        <v>31.86</v>
      </c>
      <c r="G1161" s="10">
        <f>SUM(E1161:INDEX($E$5:$E$1498, F1161))</f>
        <v>725457.82449999999</v>
      </c>
      <c r="H1161">
        <f t="shared" si="18"/>
        <v>22770</v>
      </c>
    </row>
    <row r="1162" spans="1:8" x14ac:dyDescent="0.25">
      <c r="A1162" s="4" t="s">
        <v>385</v>
      </c>
      <c r="B1162" s="1">
        <v>31.68</v>
      </c>
      <c r="D1162" s="4" t="s">
        <v>385</v>
      </c>
      <c r="E1162" s="1">
        <v>31.68</v>
      </c>
      <c r="G1162" s="10">
        <f>SUM(E1162:INDEX($E$5:$E$1498, F1162))</f>
        <v>725457.82449999999</v>
      </c>
      <c r="H1162">
        <f t="shared" si="18"/>
        <v>22899</v>
      </c>
    </row>
    <row r="1163" spans="1:8" x14ac:dyDescent="0.25">
      <c r="A1163" s="4" t="s">
        <v>1347</v>
      </c>
      <c r="B1163" s="1">
        <v>31.68</v>
      </c>
      <c r="D1163" s="4" t="s">
        <v>1347</v>
      </c>
      <c r="E1163" s="1">
        <v>31.68</v>
      </c>
      <c r="G1163" s="10">
        <f>SUM(E1163:INDEX($E$5:$E$1498, F1163))</f>
        <v>725457.82449999999</v>
      </c>
      <c r="H1163">
        <f t="shared" si="18"/>
        <v>22899</v>
      </c>
    </row>
    <row r="1164" spans="1:8" x14ac:dyDescent="0.25">
      <c r="A1164" s="4" t="s">
        <v>963</v>
      </c>
      <c r="B1164" s="1">
        <v>31.57</v>
      </c>
      <c r="D1164" s="4" t="s">
        <v>963</v>
      </c>
      <c r="E1164" s="1">
        <v>31.57</v>
      </c>
      <c r="G1164" s="10">
        <f>SUM(E1164:INDEX($E$5:$E$1498, F1164))</f>
        <v>725457.82449999999</v>
      </c>
      <c r="H1164">
        <f t="shared" si="18"/>
        <v>22979</v>
      </c>
    </row>
    <row r="1165" spans="1:8" x14ac:dyDescent="0.25">
      <c r="A1165" s="4" t="s">
        <v>2425</v>
      </c>
      <c r="B1165" s="1">
        <v>31.5</v>
      </c>
      <c r="D1165" s="4" t="s">
        <v>2425</v>
      </c>
      <c r="E1165" s="1">
        <v>31.5</v>
      </c>
      <c r="G1165" s="10">
        <f>SUM(E1165:INDEX($E$5:$E$1498, F1165))</f>
        <v>725457.82449999999</v>
      </c>
      <c r="H1165">
        <f t="shared" si="18"/>
        <v>23030</v>
      </c>
    </row>
    <row r="1166" spans="1:8" x14ac:dyDescent="0.25">
      <c r="A1166" s="4" t="s">
        <v>1655</v>
      </c>
      <c r="B1166" s="1">
        <v>31.4</v>
      </c>
      <c r="D1166" s="4" t="s">
        <v>1655</v>
      </c>
      <c r="E1166" s="1">
        <v>31.4</v>
      </c>
      <c r="G1166" s="10">
        <f>SUM(E1166:INDEX($E$5:$E$1498, F1166))</f>
        <v>725457.82449999999</v>
      </c>
      <c r="H1166">
        <f t="shared" si="18"/>
        <v>23103</v>
      </c>
    </row>
    <row r="1167" spans="1:8" x14ac:dyDescent="0.25">
      <c r="A1167" s="4" t="s">
        <v>791</v>
      </c>
      <c r="B1167" s="1">
        <v>31.32</v>
      </c>
      <c r="D1167" s="4" t="s">
        <v>791</v>
      </c>
      <c r="E1167" s="1">
        <v>31.32</v>
      </c>
      <c r="G1167" s="10">
        <f>SUM(E1167:INDEX($E$5:$E$1498, F1167))</f>
        <v>725457.82449999999</v>
      </c>
      <c r="H1167">
        <f t="shared" si="18"/>
        <v>23162</v>
      </c>
    </row>
    <row r="1168" spans="1:8" x14ac:dyDescent="0.25">
      <c r="A1168" s="4" t="s">
        <v>2945</v>
      </c>
      <c r="B1168" s="1">
        <v>31.128</v>
      </c>
      <c r="D1168" s="4" t="s">
        <v>2945</v>
      </c>
      <c r="E1168" s="1">
        <v>31.128</v>
      </c>
      <c r="G1168" s="10">
        <f>SUM(E1168:INDEX($E$5:$E$1498, F1168))</f>
        <v>725457.82449999999</v>
      </c>
      <c r="H1168">
        <f t="shared" si="18"/>
        <v>23305</v>
      </c>
    </row>
    <row r="1169" spans="1:8" x14ac:dyDescent="0.25">
      <c r="A1169" s="4" t="s">
        <v>818</v>
      </c>
      <c r="B1169" s="1">
        <v>31.104000000000003</v>
      </c>
      <c r="D1169" s="4" t="s">
        <v>818</v>
      </c>
      <c r="E1169" s="1">
        <v>31.104000000000003</v>
      </c>
      <c r="G1169" s="10">
        <f>SUM(E1169:INDEX($E$5:$E$1498, F1169))</f>
        <v>725457.82449999999</v>
      </c>
      <c r="H1169">
        <f t="shared" si="18"/>
        <v>23323</v>
      </c>
    </row>
    <row r="1170" spans="1:8" x14ac:dyDescent="0.25">
      <c r="A1170" s="4" t="s">
        <v>1580</v>
      </c>
      <c r="B1170" s="1">
        <v>31.103999999999999</v>
      </c>
      <c r="D1170" s="4" t="s">
        <v>1580</v>
      </c>
      <c r="E1170" s="1">
        <v>31.103999999999999</v>
      </c>
      <c r="G1170" s="10">
        <f>SUM(E1170:INDEX($E$5:$E$1498, F1170))</f>
        <v>725457.82449999999</v>
      </c>
      <c r="H1170">
        <f t="shared" si="18"/>
        <v>23323</v>
      </c>
    </row>
    <row r="1171" spans="1:8" x14ac:dyDescent="0.25">
      <c r="A1171" s="4" t="s">
        <v>1921</v>
      </c>
      <c r="B1171" s="1">
        <v>30.93</v>
      </c>
      <c r="D1171" s="4" t="s">
        <v>1921</v>
      </c>
      <c r="E1171" s="1">
        <v>30.93</v>
      </c>
      <c r="G1171" s="10">
        <f>SUM(E1171:INDEX($E$5:$E$1498, F1171))</f>
        <v>725457.82449999999</v>
      </c>
      <c r="H1171">
        <f t="shared" si="18"/>
        <v>23454</v>
      </c>
    </row>
    <row r="1172" spans="1:8" x14ac:dyDescent="0.25">
      <c r="A1172" s="4" t="s">
        <v>2993</v>
      </c>
      <c r="B1172" s="1">
        <v>30.576000000000001</v>
      </c>
      <c r="D1172" s="4" t="s">
        <v>2993</v>
      </c>
      <c r="E1172" s="1">
        <v>30.576000000000001</v>
      </c>
      <c r="G1172" s="10">
        <f>SUM(E1172:INDEX($E$5:$E$1498, F1172))</f>
        <v>725457.82449999999</v>
      </c>
      <c r="H1172">
        <f t="shared" si="18"/>
        <v>23726</v>
      </c>
    </row>
    <row r="1173" spans="1:8" x14ac:dyDescent="0.25">
      <c r="A1173" s="4" t="s">
        <v>2162</v>
      </c>
      <c r="B1173" s="1">
        <v>30.56</v>
      </c>
      <c r="D1173" s="4" t="s">
        <v>2162</v>
      </c>
      <c r="E1173" s="1">
        <v>30.56</v>
      </c>
      <c r="G1173" s="10">
        <f>SUM(E1173:INDEX($E$5:$E$1498, F1173))</f>
        <v>725457.82449999999</v>
      </c>
      <c r="H1173">
        <f t="shared" si="18"/>
        <v>23738</v>
      </c>
    </row>
    <row r="1174" spans="1:8" x14ac:dyDescent="0.25">
      <c r="A1174" s="4" t="s">
        <v>1269</v>
      </c>
      <c r="B1174" s="1">
        <v>30.56</v>
      </c>
      <c r="D1174" s="4" t="s">
        <v>1269</v>
      </c>
      <c r="E1174" s="1">
        <v>30.56</v>
      </c>
      <c r="G1174" s="10">
        <f>SUM(E1174:INDEX($E$5:$E$1498, F1174))</f>
        <v>725457.82449999999</v>
      </c>
      <c r="H1174">
        <f t="shared" si="18"/>
        <v>23738</v>
      </c>
    </row>
    <row r="1175" spans="1:8" x14ac:dyDescent="0.25">
      <c r="A1175" s="4" t="s">
        <v>234</v>
      </c>
      <c r="B1175" s="1">
        <v>30.3</v>
      </c>
      <c r="D1175" s="4" t="s">
        <v>234</v>
      </c>
      <c r="E1175" s="1">
        <v>30.3</v>
      </c>
      <c r="G1175" s="10">
        <f>SUM(E1175:INDEX($E$5:$E$1498, F1175))</f>
        <v>725457.82449999999</v>
      </c>
      <c r="H1175">
        <f t="shared" si="18"/>
        <v>23942</v>
      </c>
    </row>
    <row r="1176" spans="1:8" x14ac:dyDescent="0.25">
      <c r="A1176" s="4" t="s">
        <v>2664</v>
      </c>
      <c r="B1176" s="1">
        <v>30.055999999999997</v>
      </c>
      <c r="D1176" s="4" t="s">
        <v>2664</v>
      </c>
      <c r="E1176" s="1">
        <v>30.055999999999997</v>
      </c>
      <c r="G1176" s="10">
        <f>SUM(E1176:INDEX($E$5:$E$1498, F1176))</f>
        <v>725457.82449999999</v>
      </c>
      <c r="H1176">
        <f t="shared" si="18"/>
        <v>24136</v>
      </c>
    </row>
    <row r="1177" spans="1:8" x14ac:dyDescent="0.25">
      <c r="A1177" s="4" t="s">
        <v>1455</v>
      </c>
      <c r="B1177" s="1">
        <v>30.007999999999999</v>
      </c>
      <c r="D1177" s="4" t="s">
        <v>1455</v>
      </c>
      <c r="E1177" s="1">
        <v>30.007999999999999</v>
      </c>
      <c r="G1177" s="10">
        <f>SUM(E1177:INDEX($E$5:$E$1498, F1177))</f>
        <v>725457.82449999999</v>
      </c>
      <c r="H1177">
        <f t="shared" si="18"/>
        <v>24175</v>
      </c>
    </row>
    <row r="1178" spans="1:8" x14ac:dyDescent="0.25">
      <c r="A1178" s="4" t="s">
        <v>1051</v>
      </c>
      <c r="B1178" s="1">
        <v>29.97</v>
      </c>
      <c r="D1178" s="4" t="s">
        <v>1051</v>
      </c>
      <c r="E1178" s="1">
        <v>29.97</v>
      </c>
      <c r="G1178" s="10">
        <f>SUM(E1178:INDEX($E$5:$E$1498, F1178))</f>
        <v>725457.82449999999</v>
      </c>
      <c r="H1178">
        <f t="shared" si="18"/>
        <v>24206</v>
      </c>
    </row>
    <row r="1179" spans="1:8" x14ac:dyDescent="0.25">
      <c r="A1179" s="4" t="s">
        <v>770</v>
      </c>
      <c r="B1179" s="1">
        <v>29.96</v>
      </c>
      <c r="D1179" s="4" t="s">
        <v>770</v>
      </c>
      <c r="E1179" s="1">
        <v>29.96</v>
      </c>
      <c r="G1179" s="10">
        <f>SUM(E1179:INDEX($E$5:$E$1498, F1179))</f>
        <v>725457.82449999999</v>
      </c>
      <c r="H1179">
        <f t="shared" si="18"/>
        <v>24214</v>
      </c>
    </row>
    <row r="1180" spans="1:8" x14ac:dyDescent="0.25">
      <c r="A1180" s="4" t="s">
        <v>1169</v>
      </c>
      <c r="B1180" s="1">
        <v>29.96</v>
      </c>
      <c r="D1180" s="4" t="s">
        <v>1169</v>
      </c>
      <c r="E1180" s="1">
        <v>29.96</v>
      </c>
      <c r="G1180" s="10">
        <f>SUM(E1180:INDEX($E$5:$E$1498, F1180))</f>
        <v>725457.82449999999</v>
      </c>
      <c r="H1180">
        <f t="shared" si="18"/>
        <v>24214</v>
      </c>
    </row>
    <row r="1181" spans="1:8" x14ac:dyDescent="0.25">
      <c r="A1181" s="4" t="s">
        <v>2914</v>
      </c>
      <c r="B1181" s="1">
        <v>29.95</v>
      </c>
      <c r="D1181" s="4" t="s">
        <v>2914</v>
      </c>
      <c r="E1181" s="1">
        <v>29.95</v>
      </c>
      <c r="G1181" s="10">
        <f>SUM(E1181:INDEX($E$5:$E$1498, F1181))</f>
        <v>725457.82449999999</v>
      </c>
      <c r="H1181">
        <f t="shared" si="18"/>
        <v>24222</v>
      </c>
    </row>
    <row r="1182" spans="1:8" x14ac:dyDescent="0.25">
      <c r="A1182" s="4" t="s">
        <v>2599</v>
      </c>
      <c r="B1182" s="1">
        <v>29.925000000000001</v>
      </c>
      <c r="D1182" s="4" t="s">
        <v>2599</v>
      </c>
      <c r="E1182" s="1">
        <v>29.925000000000001</v>
      </c>
      <c r="G1182" s="10">
        <f>SUM(E1182:INDEX($E$5:$E$1498, F1182))</f>
        <v>725457.82449999999</v>
      </c>
      <c r="H1182">
        <f t="shared" si="18"/>
        <v>24242</v>
      </c>
    </row>
    <row r="1183" spans="1:8" x14ac:dyDescent="0.25">
      <c r="A1183" s="4" t="s">
        <v>600</v>
      </c>
      <c r="B1183" s="1">
        <v>29.904000000000003</v>
      </c>
      <c r="D1183" s="4" t="s">
        <v>600</v>
      </c>
      <c r="E1183" s="1">
        <v>29.904000000000003</v>
      </c>
      <c r="G1183" s="10">
        <f>SUM(E1183:INDEX($E$5:$E$1498, F1183))</f>
        <v>725457.82449999999</v>
      </c>
      <c r="H1183">
        <f t="shared" si="18"/>
        <v>24259</v>
      </c>
    </row>
    <row r="1184" spans="1:8" x14ac:dyDescent="0.25">
      <c r="A1184" s="4" t="s">
        <v>1954</v>
      </c>
      <c r="B1184" s="1">
        <v>29.904</v>
      </c>
      <c r="D1184" s="4" t="s">
        <v>1954</v>
      </c>
      <c r="E1184" s="1">
        <v>29.904</v>
      </c>
      <c r="G1184" s="10">
        <f>SUM(E1184:INDEX($E$5:$E$1498, F1184))</f>
        <v>725457.82449999999</v>
      </c>
      <c r="H1184">
        <f t="shared" si="18"/>
        <v>24259</v>
      </c>
    </row>
    <row r="1185" spans="1:8" x14ac:dyDescent="0.25">
      <c r="A1185" s="4" t="s">
        <v>1152</v>
      </c>
      <c r="B1185" s="1">
        <v>29.900000000000002</v>
      </c>
      <c r="D1185" s="4" t="s">
        <v>1152</v>
      </c>
      <c r="E1185" s="1">
        <v>29.900000000000002</v>
      </c>
      <c r="G1185" s="10">
        <f>SUM(E1185:INDEX($E$5:$E$1498, F1185))</f>
        <v>725457.82449999999</v>
      </c>
      <c r="H1185">
        <f t="shared" si="18"/>
        <v>24262</v>
      </c>
    </row>
    <row r="1186" spans="1:8" x14ac:dyDescent="0.25">
      <c r="A1186" s="4" t="s">
        <v>1378</v>
      </c>
      <c r="B1186" s="1">
        <v>29.79</v>
      </c>
      <c r="D1186" s="4" t="s">
        <v>1378</v>
      </c>
      <c r="E1186" s="1">
        <v>29.79</v>
      </c>
      <c r="G1186" s="10">
        <f>SUM(E1186:INDEX($E$5:$E$1498, F1186))</f>
        <v>725457.82449999999</v>
      </c>
      <c r="H1186">
        <f t="shared" si="18"/>
        <v>24352</v>
      </c>
    </row>
    <row r="1187" spans="1:8" x14ac:dyDescent="0.25">
      <c r="A1187" s="4" t="s">
        <v>2563</v>
      </c>
      <c r="B1187" s="1">
        <v>29.76</v>
      </c>
      <c r="D1187" s="4" t="s">
        <v>2563</v>
      </c>
      <c r="E1187" s="1">
        <v>29.76</v>
      </c>
      <c r="G1187" s="10">
        <f>SUM(E1187:INDEX($E$5:$E$1498, F1187))</f>
        <v>725457.82449999999</v>
      </c>
      <c r="H1187">
        <f t="shared" si="18"/>
        <v>24376</v>
      </c>
    </row>
    <row r="1188" spans="1:8" x14ac:dyDescent="0.25">
      <c r="A1188" s="4" t="s">
        <v>2773</v>
      </c>
      <c r="B1188" s="1">
        <v>29.74</v>
      </c>
      <c r="D1188" s="4" t="s">
        <v>2773</v>
      </c>
      <c r="E1188" s="1">
        <v>29.74</v>
      </c>
      <c r="G1188" s="10">
        <f>SUM(E1188:INDEX($E$5:$E$1498, F1188))</f>
        <v>725457.82449999999</v>
      </c>
      <c r="H1188">
        <f t="shared" si="18"/>
        <v>24393</v>
      </c>
    </row>
    <row r="1189" spans="1:8" x14ac:dyDescent="0.25">
      <c r="A1189" s="4" t="s">
        <v>1492</v>
      </c>
      <c r="B1189" s="1">
        <v>29.7</v>
      </c>
      <c r="D1189" s="4" t="s">
        <v>1492</v>
      </c>
      <c r="E1189" s="1">
        <v>29.7</v>
      </c>
      <c r="G1189" s="10">
        <f>SUM(E1189:INDEX($E$5:$E$1498, F1189))</f>
        <v>725457.82449999999</v>
      </c>
      <c r="H1189">
        <f t="shared" si="18"/>
        <v>24426</v>
      </c>
    </row>
    <row r="1190" spans="1:8" x14ac:dyDescent="0.25">
      <c r="A1190" s="4" t="s">
        <v>466</v>
      </c>
      <c r="B1190" s="1">
        <v>29.52</v>
      </c>
      <c r="D1190" s="4" t="s">
        <v>466</v>
      </c>
      <c r="E1190" s="1">
        <v>29.52</v>
      </c>
      <c r="G1190" s="10">
        <f>SUM(E1190:INDEX($E$5:$E$1498, F1190))</f>
        <v>725457.82449999999</v>
      </c>
      <c r="H1190">
        <f t="shared" si="18"/>
        <v>24575</v>
      </c>
    </row>
    <row r="1191" spans="1:8" x14ac:dyDescent="0.25">
      <c r="A1191" s="4" t="s">
        <v>86</v>
      </c>
      <c r="B1191" s="1">
        <v>29.4</v>
      </c>
      <c r="D1191" s="4" t="s">
        <v>86</v>
      </c>
      <c r="E1191" s="1">
        <v>29.4</v>
      </c>
      <c r="G1191" s="10">
        <f>SUM(E1191:INDEX($E$5:$E$1498, F1191))</f>
        <v>725457.82449999999</v>
      </c>
      <c r="H1191">
        <f t="shared" si="18"/>
        <v>24675</v>
      </c>
    </row>
    <row r="1192" spans="1:8" x14ac:dyDescent="0.25">
      <c r="A1192" s="4" t="s">
        <v>397</v>
      </c>
      <c r="B1192" s="1">
        <v>29.24</v>
      </c>
      <c r="D1192" s="4" t="s">
        <v>397</v>
      </c>
      <c r="E1192" s="1">
        <v>29.24</v>
      </c>
      <c r="G1192" s="10">
        <f>SUM(E1192:INDEX($E$5:$E$1498, F1192))</f>
        <v>725457.82449999999</v>
      </c>
      <c r="H1192">
        <f t="shared" si="18"/>
        <v>24810</v>
      </c>
    </row>
    <row r="1193" spans="1:8" x14ac:dyDescent="0.25">
      <c r="A1193" s="4" t="s">
        <v>1049</v>
      </c>
      <c r="B1193" s="1">
        <v>29.12</v>
      </c>
      <c r="D1193" s="4" t="s">
        <v>1049</v>
      </c>
      <c r="E1193" s="1">
        <v>29.12</v>
      </c>
      <c r="G1193" s="10">
        <f>SUM(E1193:INDEX($E$5:$E$1498, F1193))</f>
        <v>725457.82449999999</v>
      </c>
      <c r="H1193">
        <f t="shared" si="18"/>
        <v>24912</v>
      </c>
    </row>
    <row r="1194" spans="1:8" x14ac:dyDescent="0.25">
      <c r="A1194" s="4" t="s">
        <v>2091</v>
      </c>
      <c r="B1194" s="1">
        <v>28.909999999999997</v>
      </c>
      <c r="D1194" s="4" t="s">
        <v>2091</v>
      </c>
      <c r="E1194" s="1">
        <v>28.909999999999997</v>
      </c>
      <c r="G1194" s="10">
        <f>SUM(E1194:INDEX($E$5:$E$1498, F1194))</f>
        <v>725457.82449999999</v>
      </c>
      <c r="H1194">
        <f t="shared" si="18"/>
        <v>25093</v>
      </c>
    </row>
    <row r="1195" spans="1:8" x14ac:dyDescent="0.25">
      <c r="A1195" s="4" t="s">
        <v>1502</v>
      </c>
      <c r="B1195" s="1">
        <v>28.9</v>
      </c>
      <c r="D1195" s="4" t="s">
        <v>1502</v>
      </c>
      <c r="E1195" s="1">
        <v>28.9</v>
      </c>
      <c r="G1195" s="10">
        <f>SUM(E1195:INDEX($E$5:$E$1498, F1195))</f>
        <v>725457.82449999999</v>
      </c>
      <c r="H1195">
        <f t="shared" si="18"/>
        <v>25102</v>
      </c>
    </row>
    <row r="1196" spans="1:8" x14ac:dyDescent="0.25">
      <c r="A1196" s="4" t="s">
        <v>1895</v>
      </c>
      <c r="B1196" s="1">
        <v>28.835999999999999</v>
      </c>
      <c r="D1196" s="4" t="s">
        <v>1895</v>
      </c>
      <c r="E1196" s="1">
        <v>28.835999999999999</v>
      </c>
      <c r="G1196" s="10">
        <f>SUM(E1196:INDEX($E$5:$E$1498, F1196))</f>
        <v>725457.82449999999</v>
      </c>
      <c r="H1196">
        <f t="shared" si="18"/>
        <v>25158</v>
      </c>
    </row>
    <row r="1197" spans="1:8" x14ac:dyDescent="0.25">
      <c r="A1197" s="4" t="s">
        <v>443</v>
      </c>
      <c r="B1197" s="1">
        <v>28.832000000000001</v>
      </c>
      <c r="D1197" s="4" t="s">
        <v>443</v>
      </c>
      <c r="E1197" s="1">
        <v>28.832000000000001</v>
      </c>
      <c r="G1197" s="10">
        <f>SUM(E1197:INDEX($E$5:$E$1498, F1197))</f>
        <v>725457.82449999999</v>
      </c>
      <c r="H1197">
        <f t="shared" si="18"/>
        <v>25161</v>
      </c>
    </row>
    <row r="1198" spans="1:8" x14ac:dyDescent="0.25">
      <c r="A1198" s="4" t="s">
        <v>1636</v>
      </c>
      <c r="B1198" s="1">
        <v>28.736000000000001</v>
      </c>
      <c r="D1198" s="4" t="s">
        <v>1636</v>
      </c>
      <c r="E1198" s="1">
        <v>28.736000000000001</v>
      </c>
      <c r="G1198" s="10">
        <f>SUM(E1198:INDEX($E$5:$E$1498, F1198))</f>
        <v>725457.82449999999</v>
      </c>
      <c r="H1198">
        <f t="shared" si="18"/>
        <v>25245</v>
      </c>
    </row>
    <row r="1199" spans="1:8" x14ac:dyDescent="0.25">
      <c r="A1199" s="4" t="s">
        <v>767</v>
      </c>
      <c r="B1199" s="1">
        <v>28.71</v>
      </c>
      <c r="D1199" s="4" t="s">
        <v>767</v>
      </c>
      <c r="E1199" s="1">
        <v>28.71</v>
      </c>
      <c r="G1199" s="10">
        <f>SUM(E1199:INDEX($E$5:$E$1498, F1199))</f>
        <v>725457.82449999999</v>
      </c>
      <c r="H1199">
        <f t="shared" si="18"/>
        <v>25268</v>
      </c>
    </row>
    <row r="1200" spans="1:8" x14ac:dyDescent="0.25">
      <c r="A1200" s="4" t="s">
        <v>221</v>
      </c>
      <c r="B1200" s="1">
        <v>28.484999999999999</v>
      </c>
      <c r="D1200" s="4" t="s">
        <v>221</v>
      </c>
      <c r="E1200" s="1">
        <v>28.484999999999999</v>
      </c>
      <c r="G1200" s="10">
        <f>SUM(E1200:INDEX($E$5:$E$1498, F1200))</f>
        <v>725457.82449999999</v>
      </c>
      <c r="H1200">
        <f t="shared" si="18"/>
        <v>25468</v>
      </c>
    </row>
    <row r="1201" spans="1:8" x14ac:dyDescent="0.25">
      <c r="A1201" s="4" t="s">
        <v>399</v>
      </c>
      <c r="B1201" s="1">
        <v>28.38</v>
      </c>
      <c r="D1201" s="4" t="s">
        <v>399</v>
      </c>
      <c r="E1201" s="1">
        <v>28.38</v>
      </c>
      <c r="G1201" s="10">
        <f>SUM(E1201:INDEX($E$5:$E$1498, F1201))</f>
        <v>725457.82449999999</v>
      </c>
      <c r="H1201">
        <f t="shared" si="18"/>
        <v>25562</v>
      </c>
    </row>
    <row r="1202" spans="1:8" x14ac:dyDescent="0.25">
      <c r="A1202" s="4" t="s">
        <v>2136</v>
      </c>
      <c r="B1202" s="1">
        <v>28.28</v>
      </c>
      <c r="D1202" s="4" t="s">
        <v>2136</v>
      </c>
      <c r="E1202" s="1">
        <v>28.28</v>
      </c>
      <c r="G1202" s="10">
        <f>SUM(E1202:INDEX($E$5:$E$1498, F1202))</f>
        <v>725457.82449999999</v>
      </c>
      <c r="H1202">
        <f t="shared" si="18"/>
        <v>25652</v>
      </c>
    </row>
    <row r="1203" spans="1:8" x14ac:dyDescent="0.25">
      <c r="A1203" s="4" t="s">
        <v>460</v>
      </c>
      <c r="B1203" s="1">
        <v>28.06</v>
      </c>
      <c r="D1203" s="4" t="s">
        <v>460</v>
      </c>
      <c r="E1203" s="1">
        <v>28.06</v>
      </c>
      <c r="G1203" s="10">
        <f>SUM(E1203:INDEX($E$5:$E$1498, F1203))</f>
        <v>725457.82449999999</v>
      </c>
      <c r="H1203">
        <f t="shared" si="18"/>
        <v>25853</v>
      </c>
    </row>
    <row r="1204" spans="1:8" x14ac:dyDescent="0.25">
      <c r="A1204" s="4" t="s">
        <v>52</v>
      </c>
      <c r="B1204" s="1">
        <v>28.012</v>
      </c>
      <c r="D1204" s="4" t="s">
        <v>52</v>
      </c>
      <c r="E1204" s="1">
        <v>28.012</v>
      </c>
      <c r="G1204" s="10">
        <f>SUM(E1204:INDEX($E$5:$E$1498, F1204))</f>
        <v>725457.82449999999</v>
      </c>
      <c r="H1204">
        <f t="shared" si="18"/>
        <v>25898</v>
      </c>
    </row>
    <row r="1205" spans="1:8" x14ac:dyDescent="0.25">
      <c r="A1205" s="4" t="s">
        <v>1770</v>
      </c>
      <c r="B1205" s="1">
        <v>27.93</v>
      </c>
      <c r="D1205" s="4" t="s">
        <v>1770</v>
      </c>
      <c r="E1205" s="1">
        <v>27.93</v>
      </c>
      <c r="G1205" s="10">
        <f>SUM(E1205:INDEX($E$5:$E$1498, F1205))</f>
        <v>725457.82449999999</v>
      </c>
      <c r="H1205">
        <f t="shared" si="18"/>
        <v>25974</v>
      </c>
    </row>
    <row r="1206" spans="1:8" x14ac:dyDescent="0.25">
      <c r="A1206" s="4" t="s">
        <v>1286</v>
      </c>
      <c r="B1206" s="1">
        <v>27.79</v>
      </c>
      <c r="D1206" s="4" t="s">
        <v>1286</v>
      </c>
      <c r="E1206" s="1">
        <v>27.79</v>
      </c>
      <c r="G1206" s="10">
        <f>SUM(E1206:INDEX($E$5:$E$1498, F1206))</f>
        <v>725457.82449999999</v>
      </c>
      <c r="H1206">
        <f t="shared" si="18"/>
        <v>26104</v>
      </c>
    </row>
    <row r="1207" spans="1:8" x14ac:dyDescent="0.25">
      <c r="A1207" s="4" t="s">
        <v>1777</v>
      </c>
      <c r="B1207" s="1">
        <v>27.76</v>
      </c>
      <c r="D1207" s="4" t="s">
        <v>1777</v>
      </c>
      <c r="E1207" s="1">
        <v>27.76</v>
      </c>
      <c r="G1207" s="10">
        <f>SUM(E1207:INDEX($E$5:$E$1498, F1207))</f>
        <v>725457.82449999999</v>
      </c>
      <c r="H1207">
        <f t="shared" si="18"/>
        <v>26133</v>
      </c>
    </row>
    <row r="1208" spans="1:8" x14ac:dyDescent="0.25">
      <c r="A1208" s="4" t="s">
        <v>1226</v>
      </c>
      <c r="B1208" s="1">
        <v>27.72</v>
      </c>
      <c r="D1208" s="4" t="s">
        <v>1226</v>
      </c>
      <c r="E1208" s="1">
        <v>27.72</v>
      </c>
      <c r="G1208" s="10">
        <f>SUM(E1208:INDEX($E$5:$E$1498, F1208))</f>
        <v>725457.82449999999</v>
      </c>
      <c r="H1208">
        <f t="shared" si="18"/>
        <v>26170</v>
      </c>
    </row>
    <row r="1209" spans="1:8" x14ac:dyDescent="0.25">
      <c r="A1209" s="4" t="s">
        <v>1789</v>
      </c>
      <c r="B1209" s="1">
        <v>27.696000000000002</v>
      </c>
      <c r="D1209" s="4" t="s">
        <v>1789</v>
      </c>
      <c r="E1209" s="1">
        <v>27.696000000000002</v>
      </c>
      <c r="G1209" s="10">
        <f>SUM(E1209:INDEX($E$5:$E$1498, F1209))</f>
        <v>725457.82449999999</v>
      </c>
      <c r="H1209">
        <f t="shared" si="18"/>
        <v>26193</v>
      </c>
    </row>
    <row r="1210" spans="1:8" x14ac:dyDescent="0.25">
      <c r="A1210" s="4" t="s">
        <v>946</v>
      </c>
      <c r="B1210" s="1">
        <v>27.456</v>
      </c>
      <c r="D1210" s="4" t="s">
        <v>946</v>
      </c>
      <c r="E1210" s="1">
        <v>27.456</v>
      </c>
      <c r="G1210" s="10">
        <f>SUM(E1210:INDEX($E$5:$E$1498, F1210))</f>
        <v>725457.82449999999</v>
      </c>
      <c r="H1210">
        <f t="shared" si="18"/>
        <v>26422</v>
      </c>
    </row>
    <row r="1211" spans="1:8" x14ac:dyDescent="0.25">
      <c r="A1211" s="4" t="s">
        <v>1349</v>
      </c>
      <c r="B1211" s="1">
        <v>27.392000000000003</v>
      </c>
      <c r="D1211" s="4" t="s">
        <v>1349</v>
      </c>
      <c r="E1211" s="1">
        <v>27.392000000000003</v>
      </c>
      <c r="G1211" s="10">
        <f>SUM(E1211:INDEX($E$5:$E$1498, F1211))</f>
        <v>725457.82449999999</v>
      </c>
      <c r="H1211">
        <f t="shared" si="18"/>
        <v>26484</v>
      </c>
    </row>
    <row r="1212" spans="1:8" x14ac:dyDescent="0.25">
      <c r="A1212" s="4" t="s">
        <v>447</v>
      </c>
      <c r="B1212" s="1">
        <v>27.28</v>
      </c>
      <c r="D1212" s="4" t="s">
        <v>447</v>
      </c>
      <c r="E1212" s="1">
        <v>27.28</v>
      </c>
      <c r="G1212" s="10">
        <f>SUM(E1212:INDEX($E$5:$E$1498, F1212))</f>
        <v>725457.82449999999</v>
      </c>
      <c r="H1212">
        <f t="shared" si="18"/>
        <v>26593</v>
      </c>
    </row>
    <row r="1213" spans="1:8" x14ac:dyDescent="0.25">
      <c r="A1213" s="4" t="s">
        <v>1653</v>
      </c>
      <c r="B1213" s="1">
        <v>27.18</v>
      </c>
      <c r="D1213" s="4" t="s">
        <v>1653</v>
      </c>
      <c r="E1213" s="1">
        <v>27.18</v>
      </c>
      <c r="G1213" s="10">
        <f>SUM(E1213:INDEX($E$5:$E$1498, F1213))</f>
        <v>725457.82449999999</v>
      </c>
      <c r="H1213">
        <f t="shared" si="18"/>
        <v>26690</v>
      </c>
    </row>
    <row r="1214" spans="1:8" x14ac:dyDescent="0.25">
      <c r="A1214" s="4" t="s">
        <v>3061</v>
      </c>
      <c r="B1214" s="1">
        <v>26.96</v>
      </c>
      <c r="D1214" s="4" t="s">
        <v>3061</v>
      </c>
      <c r="E1214" s="1">
        <v>26.96</v>
      </c>
      <c r="G1214" s="10">
        <f>SUM(E1214:INDEX($E$5:$E$1498, F1214))</f>
        <v>725457.82449999999</v>
      </c>
      <c r="H1214">
        <f t="shared" si="18"/>
        <v>26908</v>
      </c>
    </row>
    <row r="1215" spans="1:8" x14ac:dyDescent="0.25">
      <c r="A1215" s="4" t="s">
        <v>2143</v>
      </c>
      <c r="B1215" s="1">
        <v>26.88</v>
      </c>
      <c r="D1215" s="4" t="s">
        <v>2143</v>
      </c>
      <c r="E1215" s="1">
        <v>26.88</v>
      </c>
      <c r="G1215" s="10">
        <f>SUM(E1215:INDEX($E$5:$E$1498, F1215))</f>
        <v>725457.82449999999</v>
      </c>
      <c r="H1215">
        <f t="shared" si="18"/>
        <v>26988</v>
      </c>
    </row>
    <row r="1216" spans="1:8" x14ac:dyDescent="0.25">
      <c r="A1216" s="4" t="s">
        <v>2087</v>
      </c>
      <c r="B1216" s="1">
        <v>26.48</v>
      </c>
      <c r="D1216" s="4" t="s">
        <v>2087</v>
      </c>
      <c r="E1216" s="1">
        <v>26.48</v>
      </c>
      <c r="G1216" s="10">
        <f>SUM(E1216:INDEX($E$5:$E$1498, F1216))</f>
        <v>725457.82449999999</v>
      </c>
      <c r="H1216">
        <f t="shared" si="18"/>
        <v>27396</v>
      </c>
    </row>
    <row r="1217" spans="1:8" x14ac:dyDescent="0.25">
      <c r="A1217" s="4" t="s">
        <v>2981</v>
      </c>
      <c r="B1217" s="1">
        <v>25.98</v>
      </c>
      <c r="D1217" s="4" t="s">
        <v>2981</v>
      </c>
      <c r="E1217" s="1">
        <v>25.98</v>
      </c>
      <c r="G1217" s="10">
        <f>SUM(E1217:INDEX($E$5:$E$1498, F1217))</f>
        <v>725457.82449999999</v>
      </c>
      <c r="H1217">
        <f t="shared" si="18"/>
        <v>27923</v>
      </c>
    </row>
    <row r="1218" spans="1:8" x14ac:dyDescent="0.25">
      <c r="A1218" s="4" t="s">
        <v>1679</v>
      </c>
      <c r="B1218" s="1">
        <v>25.92</v>
      </c>
      <c r="D1218" s="4" t="s">
        <v>1679</v>
      </c>
      <c r="E1218" s="1">
        <v>25.92</v>
      </c>
      <c r="G1218" s="10">
        <f>SUM(E1218:INDEX($E$5:$E$1498, F1218))</f>
        <v>725457.82449999999</v>
      </c>
      <c r="H1218">
        <f t="shared" si="18"/>
        <v>27988</v>
      </c>
    </row>
    <row r="1219" spans="1:8" x14ac:dyDescent="0.25">
      <c r="A1219" s="4" t="s">
        <v>509</v>
      </c>
      <c r="B1219" s="1">
        <v>25.92</v>
      </c>
      <c r="D1219" s="4" t="s">
        <v>509</v>
      </c>
      <c r="E1219" s="1">
        <v>25.92</v>
      </c>
      <c r="G1219" s="10">
        <f>SUM(E1219:INDEX($E$5:$E$1498, F1219))</f>
        <v>725457.82449999999</v>
      </c>
      <c r="H1219">
        <f t="shared" si="18"/>
        <v>27988</v>
      </c>
    </row>
    <row r="1220" spans="1:8" x14ac:dyDescent="0.25">
      <c r="A1220" s="4" t="s">
        <v>2086</v>
      </c>
      <c r="B1220" s="1">
        <v>25.92</v>
      </c>
      <c r="D1220" s="4" t="s">
        <v>2086</v>
      </c>
      <c r="E1220" s="1">
        <v>25.92</v>
      </c>
      <c r="G1220" s="10">
        <f>SUM(E1220:INDEX($E$5:$E$1498, F1220))</f>
        <v>725457.82449999999</v>
      </c>
      <c r="H1220">
        <f t="shared" si="18"/>
        <v>27988</v>
      </c>
    </row>
    <row r="1221" spans="1:8" x14ac:dyDescent="0.25">
      <c r="A1221" s="4" t="s">
        <v>2281</v>
      </c>
      <c r="B1221" s="1">
        <v>25.92</v>
      </c>
      <c r="D1221" s="4" t="s">
        <v>2281</v>
      </c>
      <c r="E1221" s="1">
        <v>25.92</v>
      </c>
      <c r="G1221" s="10">
        <f>SUM(E1221:INDEX($E$5:$E$1498, F1221))</f>
        <v>725457.82449999999</v>
      </c>
      <c r="H1221">
        <f t="shared" si="18"/>
        <v>27988</v>
      </c>
    </row>
    <row r="1222" spans="1:8" x14ac:dyDescent="0.25">
      <c r="A1222" s="4" t="s">
        <v>1099</v>
      </c>
      <c r="B1222" s="1">
        <v>25.83</v>
      </c>
      <c r="D1222" s="4" t="s">
        <v>1099</v>
      </c>
      <c r="E1222" s="1">
        <v>25.83</v>
      </c>
      <c r="G1222" s="10">
        <f>SUM(E1222:INDEX($E$5:$E$1498, F1222))</f>
        <v>725457.82449999999</v>
      </c>
      <c r="H1222">
        <f t="shared" ref="H1222:H1285" si="19">INT(G1222/E1222)</f>
        <v>28085</v>
      </c>
    </row>
    <row r="1223" spans="1:8" x14ac:dyDescent="0.25">
      <c r="A1223" s="4" t="s">
        <v>2267</v>
      </c>
      <c r="B1223" s="1">
        <v>25.83</v>
      </c>
      <c r="D1223" s="4" t="s">
        <v>2267</v>
      </c>
      <c r="E1223" s="1">
        <v>25.83</v>
      </c>
      <c r="G1223" s="10">
        <f>SUM(E1223:INDEX($E$5:$E$1498, F1223))</f>
        <v>725457.82449999999</v>
      </c>
      <c r="H1223">
        <f t="shared" si="19"/>
        <v>28085</v>
      </c>
    </row>
    <row r="1224" spans="1:8" x14ac:dyDescent="0.25">
      <c r="A1224" s="4" t="s">
        <v>387</v>
      </c>
      <c r="B1224" s="1">
        <v>25.78</v>
      </c>
      <c r="D1224" s="4" t="s">
        <v>387</v>
      </c>
      <c r="E1224" s="1">
        <v>25.78</v>
      </c>
      <c r="G1224" s="10">
        <f>SUM(E1224:INDEX($E$5:$E$1498, F1224))</f>
        <v>725457.82449999999</v>
      </c>
      <c r="H1224">
        <f t="shared" si="19"/>
        <v>28140</v>
      </c>
    </row>
    <row r="1225" spans="1:8" x14ac:dyDescent="0.25">
      <c r="A1225" s="4" t="s">
        <v>1024</v>
      </c>
      <c r="B1225" s="1">
        <v>25.576000000000001</v>
      </c>
      <c r="D1225" s="4" t="s">
        <v>1024</v>
      </c>
      <c r="E1225" s="1">
        <v>25.576000000000001</v>
      </c>
      <c r="G1225" s="10">
        <f>SUM(E1225:INDEX($E$5:$E$1498, F1225))</f>
        <v>725457.82449999999</v>
      </c>
      <c r="H1225">
        <f t="shared" si="19"/>
        <v>28364</v>
      </c>
    </row>
    <row r="1226" spans="1:8" x14ac:dyDescent="0.25">
      <c r="A1226" s="4" t="s">
        <v>1885</v>
      </c>
      <c r="B1226" s="1">
        <v>25.536000000000001</v>
      </c>
      <c r="D1226" s="4" t="s">
        <v>1885</v>
      </c>
      <c r="E1226" s="1">
        <v>25.536000000000001</v>
      </c>
      <c r="G1226" s="10">
        <f>SUM(E1226:INDEX($E$5:$E$1498, F1226))</f>
        <v>725457.82449999999</v>
      </c>
      <c r="H1226">
        <f t="shared" si="19"/>
        <v>28409</v>
      </c>
    </row>
    <row r="1227" spans="1:8" x14ac:dyDescent="0.25">
      <c r="A1227" s="4" t="s">
        <v>2691</v>
      </c>
      <c r="B1227" s="1">
        <v>25.52</v>
      </c>
      <c r="D1227" s="4" t="s">
        <v>2691</v>
      </c>
      <c r="E1227" s="1">
        <v>25.52</v>
      </c>
      <c r="G1227" s="10">
        <f>SUM(E1227:INDEX($E$5:$E$1498, F1227))</f>
        <v>725457.82449999999</v>
      </c>
      <c r="H1227">
        <f t="shared" si="19"/>
        <v>28427</v>
      </c>
    </row>
    <row r="1228" spans="1:8" x14ac:dyDescent="0.25">
      <c r="A1228" s="4" t="s">
        <v>1409</v>
      </c>
      <c r="B1228" s="1">
        <v>25.32</v>
      </c>
      <c r="D1228" s="4" t="s">
        <v>1409</v>
      </c>
      <c r="E1228" s="1">
        <v>25.32</v>
      </c>
      <c r="G1228" s="10">
        <f>SUM(E1228:INDEX($E$5:$E$1498, F1228))</f>
        <v>725457.82449999999</v>
      </c>
      <c r="H1228">
        <f t="shared" si="19"/>
        <v>28651</v>
      </c>
    </row>
    <row r="1229" spans="1:8" x14ac:dyDescent="0.25">
      <c r="A1229" s="4" t="s">
        <v>2670</v>
      </c>
      <c r="B1229" s="1">
        <v>25.146000000000001</v>
      </c>
      <c r="D1229" s="4" t="s">
        <v>2670</v>
      </c>
      <c r="E1229" s="1">
        <v>25.146000000000001</v>
      </c>
      <c r="G1229" s="10">
        <f>SUM(E1229:INDEX($E$5:$E$1498, F1229))</f>
        <v>725457.82449999999</v>
      </c>
      <c r="H1229">
        <f t="shared" si="19"/>
        <v>28849</v>
      </c>
    </row>
    <row r="1230" spans="1:8" x14ac:dyDescent="0.25">
      <c r="A1230" s="4" t="s">
        <v>478</v>
      </c>
      <c r="B1230" s="1">
        <v>25.020000000000003</v>
      </c>
      <c r="D1230" s="4" t="s">
        <v>478</v>
      </c>
      <c r="E1230" s="1">
        <v>25.020000000000003</v>
      </c>
      <c r="G1230" s="10">
        <f>SUM(E1230:INDEX($E$5:$E$1498, F1230))</f>
        <v>725457.82449999999</v>
      </c>
      <c r="H1230">
        <f t="shared" si="19"/>
        <v>28995</v>
      </c>
    </row>
    <row r="1231" spans="1:8" x14ac:dyDescent="0.25">
      <c r="A1231" s="4" t="s">
        <v>1720</v>
      </c>
      <c r="B1231" s="1">
        <v>25.02</v>
      </c>
      <c r="D1231" s="4" t="s">
        <v>1720</v>
      </c>
      <c r="E1231" s="1">
        <v>25.02</v>
      </c>
      <c r="G1231" s="10">
        <f>SUM(E1231:INDEX($E$5:$E$1498, F1231))</f>
        <v>725457.82449999999</v>
      </c>
      <c r="H1231">
        <f t="shared" si="19"/>
        <v>28995</v>
      </c>
    </row>
    <row r="1232" spans="1:8" x14ac:dyDescent="0.25">
      <c r="A1232" s="4" t="s">
        <v>1549</v>
      </c>
      <c r="B1232" s="1">
        <v>24.9</v>
      </c>
      <c r="D1232" s="4" t="s">
        <v>1549</v>
      </c>
      <c r="E1232" s="1">
        <v>24.9</v>
      </c>
      <c r="G1232" s="10">
        <f>SUM(E1232:INDEX($E$5:$E$1498, F1232))</f>
        <v>725457.82449999999</v>
      </c>
      <c r="H1232">
        <f t="shared" si="19"/>
        <v>29134</v>
      </c>
    </row>
    <row r="1233" spans="1:8" x14ac:dyDescent="0.25">
      <c r="A1233" s="4" t="s">
        <v>1768</v>
      </c>
      <c r="B1233" s="1">
        <v>24.9</v>
      </c>
      <c r="D1233" s="4" t="s">
        <v>1768</v>
      </c>
      <c r="E1233" s="1">
        <v>24.9</v>
      </c>
      <c r="G1233" s="10">
        <f>SUM(E1233:INDEX($E$5:$E$1498, F1233))</f>
        <v>725457.82449999999</v>
      </c>
      <c r="H1233">
        <f t="shared" si="19"/>
        <v>29134</v>
      </c>
    </row>
    <row r="1234" spans="1:8" x14ac:dyDescent="0.25">
      <c r="A1234" s="4" t="s">
        <v>1248</v>
      </c>
      <c r="B1234" s="1">
        <v>24.862000000000002</v>
      </c>
      <c r="D1234" s="4" t="s">
        <v>1248</v>
      </c>
      <c r="E1234" s="1">
        <v>24.862000000000002</v>
      </c>
      <c r="G1234" s="10">
        <f>SUM(E1234:INDEX($E$5:$E$1498, F1234))</f>
        <v>725457.82449999999</v>
      </c>
      <c r="H1234">
        <f t="shared" si="19"/>
        <v>29179</v>
      </c>
    </row>
    <row r="1235" spans="1:8" x14ac:dyDescent="0.25">
      <c r="A1235" s="4" t="s">
        <v>2255</v>
      </c>
      <c r="B1235" s="1">
        <v>24.84</v>
      </c>
      <c r="D1235" s="4" t="s">
        <v>2255</v>
      </c>
      <c r="E1235" s="1">
        <v>24.84</v>
      </c>
      <c r="G1235" s="10">
        <f>SUM(E1235:INDEX($E$5:$E$1498, F1235))</f>
        <v>725457.82449999999</v>
      </c>
      <c r="H1235">
        <f t="shared" si="19"/>
        <v>29205</v>
      </c>
    </row>
    <row r="1236" spans="1:8" x14ac:dyDescent="0.25">
      <c r="A1236" s="4" t="s">
        <v>926</v>
      </c>
      <c r="B1236" s="1">
        <v>24.689999999999998</v>
      </c>
      <c r="D1236" s="4" t="s">
        <v>926</v>
      </c>
      <c r="E1236" s="1">
        <v>24.689999999999998</v>
      </c>
      <c r="G1236" s="10">
        <f>SUM(E1236:INDEX($E$5:$E$1498, F1236))</f>
        <v>725457.82449999999</v>
      </c>
      <c r="H1236">
        <f t="shared" si="19"/>
        <v>29382</v>
      </c>
    </row>
    <row r="1237" spans="1:8" x14ac:dyDescent="0.25">
      <c r="A1237" s="4" t="s">
        <v>3106</v>
      </c>
      <c r="B1237" s="1">
        <v>24.56</v>
      </c>
      <c r="D1237" s="4" t="s">
        <v>3106</v>
      </c>
      <c r="E1237" s="1">
        <v>24.56</v>
      </c>
      <c r="G1237" s="10">
        <f>SUM(E1237:INDEX($E$5:$E$1498, F1237))</f>
        <v>725457.82449999999</v>
      </c>
      <c r="H1237">
        <f t="shared" si="19"/>
        <v>29538</v>
      </c>
    </row>
    <row r="1238" spans="1:8" x14ac:dyDescent="0.25">
      <c r="A1238" s="4" t="s">
        <v>116</v>
      </c>
      <c r="B1238" s="1">
        <v>24.48</v>
      </c>
      <c r="D1238" s="4" t="s">
        <v>116</v>
      </c>
      <c r="E1238" s="1">
        <v>24.48</v>
      </c>
      <c r="G1238" s="10">
        <f>SUM(E1238:INDEX($E$5:$E$1498, F1238))</f>
        <v>725457.82449999999</v>
      </c>
      <c r="H1238">
        <f t="shared" si="19"/>
        <v>29634</v>
      </c>
    </row>
    <row r="1239" spans="1:8" x14ac:dyDescent="0.25">
      <c r="A1239" s="4" t="s">
        <v>962</v>
      </c>
      <c r="B1239" s="1">
        <v>24.463999999999999</v>
      </c>
      <c r="D1239" s="4" t="s">
        <v>962</v>
      </c>
      <c r="E1239" s="1">
        <v>24.463999999999999</v>
      </c>
      <c r="G1239" s="10">
        <f>SUM(E1239:INDEX($E$5:$E$1498, F1239))</f>
        <v>725457.82449999999</v>
      </c>
      <c r="H1239">
        <f t="shared" si="19"/>
        <v>29654</v>
      </c>
    </row>
    <row r="1240" spans="1:8" x14ac:dyDescent="0.25">
      <c r="A1240" s="4" t="s">
        <v>1850</v>
      </c>
      <c r="B1240" s="1">
        <v>24.463999999999999</v>
      </c>
      <c r="D1240" s="4" t="s">
        <v>1850</v>
      </c>
      <c r="E1240" s="1">
        <v>24.463999999999999</v>
      </c>
      <c r="G1240" s="10">
        <f>SUM(E1240:INDEX($E$5:$E$1498, F1240))</f>
        <v>725457.82449999999</v>
      </c>
      <c r="H1240">
        <f t="shared" si="19"/>
        <v>29654</v>
      </c>
    </row>
    <row r="1241" spans="1:8" x14ac:dyDescent="0.25">
      <c r="A1241" s="4" t="s">
        <v>314</v>
      </c>
      <c r="B1241" s="1">
        <v>24.384</v>
      </c>
      <c r="D1241" s="4" t="s">
        <v>314</v>
      </c>
      <c r="E1241" s="1">
        <v>24.384</v>
      </c>
      <c r="G1241" s="10">
        <f>SUM(E1241:INDEX($E$5:$E$1498, F1241))</f>
        <v>725457.82449999999</v>
      </c>
      <c r="H1241">
        <f t="shared" si="19"/>
        <v>29751</v>
      </c>
    </row>
    <row r="1242" spans="1:8" x14ac:dyDescent="0.25">
      <c r="A1242" s="4" t="s">
        <v>1270</v>
      </c>
      <c r="B1242" s="1">
        <v>24.367999999999999</v>
      </c>
      <c r="D1242" s="4" t="s">
        <v>1270</v>
      </c>
      <c r="E1242" s="1">
        <v>24.367999999999999</v>
      </c>
      <c r="G1242" s="10">
        <f>SUM(E1242:INDEX($E$5:$E$1498, F1242))</f>
        <v>725457.82449999999</v>
      </c>
      <c r="H1242">
        <f t="shared" si="19"/>
        <v>29770</v>
      </c>
    </row>
    <row r="1243" spans="1:8" x14ac:dyDescent="0.25">
      <c r="A1243" s="4" t="s">
        <v>2504</v>
      </c>
      <c r="B1243" s="1">
        <v>24.14</v>
      </c>
      <c r="D1243" s="4" t="s">
        <v>2504</v>
      </c>
      <c r="E1243" s="1">
        <v>24.14</v>
      </c>
      <c r="G1243" s="10">
        <f>SUM(E1243:INDEX($E$5:$E$1498, F1243))</f>
        <v>725457.82449999999</v>
      </c>
      <c r="H1243">
        <f t="shared" si="19"/>
        <v>30052</v>
      </c>
    </row>
    <row r="1244" spans="1:8" x14ac:dyDescent="0.25">
      <c r="A1244" s="4" t="s">
        <v>1685</v>
      </c>
      <c r="B1244" s="1">
        <v>23.99</v>
      </c>
      <c r="D1244" s="4" t="s">
        <v>1685</v>
      </c>
      <c r="E1244" s="1">
        <v>23.99</v>
      </c>
      <c r="G1244" s="10">
        <f>SUM(E1244:INDEX($E$5:$E$1498, F1244))</f>
        <v>725457.82449999999</v>
      </c>
      <c r="H1244">
        <f t="shared" si="19"/>
        <v>30240</v>
      </c>
    </row>
    <row r="1245" spans="1:8" x14ac:dyDescent="0.25">
      <c r="A1245" s="4" t="s">
        <v>1630</v>
      </c>
      <c r="B1245" s="1">
        <v>23.975999999999999</v>
      </c>
      <c r="D1245" s="4" t="s">
        <v>1630</v>
      </c>
      <c r="E1245" s="1">
        <v>23.975999999999999</v>
      </c>
      <c r="G1245" s="10">
        <f>SUM(E1245:INDEX($E$5:$E$1498, F1245))</f>
        <v>725457.82449999999</v>
      </c>
      <c r="H1245">
        <f t="shared" si="19"/>
        <v>30257</v>
      </c>
    </row>
    <row r="1246" spans="1:8" x14ac:dyDescent="0.25">
      <c r="A1246" s="4" t="s">
        <v>104</v>
      </c>
      <c r="B1246" s="1">
        <v>23.92</v>
      </c>
      <c r="D1246" s="4" t="s">
        <v>104</v>
      </c>
      <c r="E1246" s="1">
        <v>23.92</v>
      </c>
      <c r="G1246" s="10">
        <f>SUM(E1246:INDEX($E$5:$E$1498, F1246))</f>
        <v>725457.82449999999</v>
      </c>
      <c r="H1246">
        <f t="shared" si="19"/>
        <v>30328</v>
      </c>
    </row>
    <row r="1247" spans="1:8" x14ac:dyDescent="0.25">
      <c r="A1247" s="4" t="s">
        <v>2312</v>
      </c>
      <c r="B1247" s="1">
        <v>23.92</v>
      </c>
      <c r="D1247" s="4" t="s">
        <v>2312</v>
      </c>
      <c r="E1247" s="1">
        <v>23.92</v>
      </c>
      <c r="G1247" s="10">
        <f>SUM(E1247:INDEX($E$5:$E$1498, F1247))</f>
        <v>725457.82449999999</v>
      </c>
      <c r="H1247">
        <f t="shared" si="19"/>
        <v>30328</v>
      </c>
    </row>
    <row r="1248" spans="1:8" x14ac:dyDescent="0.25">
      <c r="A1248" s="4" t="s">
        <v>142</v>
      </c>
      <c r="B1248" s="1">
        <v>23.92</v>
      </c>
      <c r="D1248" s="4" t="s">
        <v>142</v>
      </c>
      <c r="E1248" s="1">
        <v>23.92</v>
      </c>
      <c r="G1248" s="10">
        <f>SUM(E1248:INDEX($E$5:$E$1498, F1248))</f>
        <v>725457.82449999999</v>
      </c>
      <c r="H1248">
        <f t="shared" si="19"/>
        <v>30328</v>
      </c>
    </row>
    <row r="1249" spans="1:8" x14ac:dyDescent="0.25">
      <c r="A1249" s="4" t="s">
        <v>2302</v>
      </c>
      <c r="B1249" s="1">
        <v>23.88</v>
      </c>
      <c r="D1249" s="4" t="s">
        <v>2302</v>
      </c>
      <c r="E1249" s="1">
        <v>23.88</v>
      </c>
      <c r="G1249" s="10">
        <f>SUM(E1249:INDEX($E$5:$E$1498, F1249))</f>
        <v>725457.82449999999</v>
      </c>
      <c r="H1249">
        <f t="shared" si="19"/>
        <v>30379</v>
      </c>
    </row>
    <row r="1250" spans="1:8" x14ac:dyDescent="0.25">
      <c r="A1250" s="4" t="s">
        <v>1489</v>
      </c>
      <c r="B1250" s="1">
        <v>23.864000000000001</v>
      </c>
      <c r="D1250" s="4" t="s">
        <v>1489</v>
      </c>
      <c r="E1250" s="1">
        <v>23.864000000000001</v>
      </c>
      <c r="G1250" s="10">
        <f>SUM(E1250:INDEX($E$5:$E$1498, F1250))</f>
        <v>725457.82449999999</v>
      </c>
      <c r="H1250">
        <f t="shared" si="19"/>
        <v>30399</v>
      </c>
    </row>
    <row r="1251" spans="1:8" x14ac:dyDescent="0.25">
      <c r="A1251" s="4" t="s">
        <v>1201</v>
      </c>
      <c r="B1251" s="1">
        <v>23.85</v>
      </c>
      <c r="D1251" s="4" t="s">
        <v>1201</v>
      </c>
      <c r="E1251" s="1">
        <v>23.85</v>
      </c>
      <c r="G1251" s="10">
        <f>SUM(E1251:INDEX($E$5:$E$1498, F1251))</f>
        <v>725457.82449999999</v>
      </c>
      <c r="H1251">
        <f t="shared" si="19"/>
        <v>30417</v>
      </c>
    </row>
    <row r="1252" spans="1:8" x14ac:dyDescent="0.25">
      <c r="A1252" s="4" t="s">
        <v>2902</v>
      </c>
      <c r="B1252" s="1">
        <v>23.84</v>
      </c>
      <c r="D1252" s="4" t="s">
        <v>2902</v>
      </c>
      <c r="E1252" s="1">
        <v>23.84</v>
      </c>
      <c r="G1252" s="10">
        <f>SUM(E1252:INDEX($E$5:$E$1498, F1252))</f>
        <v>725457.82449999999</v>
      </c>
      <c r="H1252">
        <f t="shared" si="19"/>
        <v>30430</v>
      </c>
    </row>
    <row r="1253" spans="1:8" x14ac:dyDescent="0.25">
      <c r="A1253" s="4" t="s">
        <v>283</v>
      </c>
      <c r="B1253" s="1">
        <v>23.759999999999998</v>
      </c>
      <c r="D1253" s="4" t="s">
        <v>283</v>
      </c>
      <c r="E1253" s="1">
        <v>23.759999999999998</v>
      </c>
      <c r="G1253" s="10">
        <f>SUM(E1253:INDEX($E$5:$E$1498, F1253))</f>
        <v>725457.82449999999</v>
      </c>
      <c r="H1253">
        <f t="shared" si="19"/>
        <v>30532</v>
      </c>
    </row>
    <row r="1254" spans="1:8" x14ac:dyDescent="0.25">
      <c r="A1254" s="4" t="s">
        <v>1723</v>
      </c>
      <c r="B1254" s="1">
        <v>23.700000000000003</v>
      </c>
      <c r="D1254" s="4" t="s">
        <v>1723</v>
      </c>
      <c r="E1254" s="1">
        <v>23.700000000000003</v>
      </c>
      <c r="G1254" s="10">
        <f>SUM(E1254:INDEX($E$5:$E$1498, F1254))</f>
        <v>725457.82449999999</v>
      </c>
      <c r="H1254">
        <f t="shared" si="19"/>
        <v>30610</v>
      </c>
    </row>
    <row r="1255" spans="1:8" x14ac:dyDescent="0.25">
      <c r="A1255" s="4" t="s">
        <v>1574</v>
      </c>
      <c r="B1255" s="1">
        <v>23.52</v>
      </c>
      <c r="D1255" s="4" t="s">
        <v>1574</v>
      </c>
      <c r="E1255" s="1">
        <v>23.52</v>
      </c>
      <c r="G1255" s="10">
        <f>SUM(E1255:INDEX($E$5:$E$1498, F1255))</f>
        <v>725457.82449999999</v>
      </c>
      <c r="H1255">
        <f t="shared" si="19"/>
        <v>30844</v>
      </c>
    </row>
    <row r="1256" spans="1:8" x14ac:dyDescent="0.25">
      <c r="A1256" s="4" t="s">
        <v>658</v>
      </c>
      <c r="B1256" s="1">
        <v>23.52</v>
      </c>
      <c r="D1256" s="4" t="s">
        <v>658</v>
      </c>
      <c r="E1256" s="1">
        <v>23.52</v>
      </c>
      <c r="G1256" s="10">
        <f>SUM(E1256:INDEX($E$5:$E$1498, F1256))</f>
        <v>725457.82449999999</v>
      </c>
      <c r="H1256">
        <f t="shared" si="19"/>
        <v>30844</v>
      </c>
    </row>
    <row r="1257" spans="1:8" x14ac:dyDescent="0.25">
      <c r="A1257" s="4" t="s">
        <v>1321</v>
      </c>
      <c r="B1257" s="1">
        <v>23.408000000000001</v>
      </c>
      <c r="D1257" s="4" t="s">
        <v>1321</v>
      </c>
      <c r="E1257" s="1">
        <v>23.408000000000001</v>
      </c>
      <c r="G1257" s="10">
        <f>SUM(E1257:INDEX($E$5:$E$1498, F1257))</f>
        <v>725457.82449999999</v>
      </c>
      <c r="H1257">
        <f t="shared" si="19"/>
        <v>30991</v>
      </c>
    </row>
    <row r="1258" spans="1:8" x14ac:dyDescent="0.25">
      <c r="A1258" s="4" t="s">
        <v>533</v>
      </c>
      <c r="B1258" s="1">
        <v>23.12</v>
      </c>
      <c r="D1258" s="4" t="s">
        <v>533</v>
      </c>
      <c r="E1258" s="1">
        <v>23.12</v>
      </c>
      <c r="G1258" s="10">
        <f>SUM(E1258:INDEX($E$5:$E$1498, F1258))</f>
        <v>725457.82449999999</v>
      </c>
      <c r="H1258">
        <f t="shared" si="19"/>
        <v>31377</v>
      </c>
    </row>
    <row r="1259" spans="1:8" x14ac:dyDescent="0.25">
      <c r="A1259" s="4" t="s">
        <v>1824</v>
      </c>
      <c r="B1259" s="1">
        <v>23.1</v>
      </c>
      <c r="D1259" s="4" t="s">
        <v>1824</v>
      </c>
      <c r="E1259" s="1">
        <v>23.1</v>
      </c>
      <c r="G1259" s="10">
        <f>SUM(E1259:INDEX($E$5:$E$1498, F1259))</f>
        <v>725457.82449999999</v>
      </c>
      <c r="H1259">
        <f t="shared" si="19"/>
        <v>31405</v>
      </c>
    </row>
    <row r="1260" spans="1:8" x14ac:dyDescent="0.25">
      <c r="A1260" s="4" t="s">
        <v>1719</v>
      </c>
      <c r="B1260" s="1">
        <v>23.064</v>
      </c>
      <c r="D1260" s="4" t="s">
        <v>1719</v>
      </c>
      <c r="E1260" s="1">
        <v>23.064</v>
      </c>
      <c r="G1260" s="10">
        <f>SUM(E1260:INDEX($E$5:$E$1498, F1260))</f>
        <v>725457.82449999999</v>
      </c>
      <c r="H1260">
        <f t="shared" si="19"/>
        <v>31454</v>
      </c>
    </row>
    <row r="1261" spans="1:8" x14ac:dyDescent="0.25">
      <c r="A1261" s="4" t="s">
        <v>2303</v>
      </c>
      <c r="B1261" s="1">
        <v>23.04</v>
      </c>
      <c r="D1261" s="4" t="s">
        <v>2303</v>
      </c>
      <c r="E1261" s="1">
        <v>23.04</v>
      </c>
      <c r="G1261" s="10">
        <f>SUM(E1261:INDEX($E$5:$E$1498, F1261))</f>
        <v>725457.82449999999</v>
      </c>
      <c r="H1261">
        <f t="shared" si="19"/>
        <v>31486</v>
      </c>
    </row>
    <row r="1262" spans="1:8" x14ac:dyDescent="0.25">
      <c r="A1262" s="4" t="s">
        <v>2042</v>
      </c>
      <c r="B1262" s="1">
        <v>22.959999999999997</v>
      </c>
      <c r="D1262" s="4" t="s">
        <v>2042</v>
      </c>
      <c r="E1262" s="1">
        <v>22.959999999999997</v>
      </c>
      <c r="G1262" s="10">
        <f>SUM(E1262:INDEX($E$5:$E$1498, F1262))</f>
        <v>725457.82449999999</v>
      </c>
      <c r="H1262">
        <f t="shared" si="19"/>
        <v>31596</v>
      </c>
    </row>
    <row r="1263" spans="1:8" x14ac:dyDescent="0.25">
      <c r="A1263" s="4" t="s">
        <v>502</v>
      </c>
      <c r="B1263" s="1">
        <v>22.92</v>
      </c>
      <c r="D1263" s="4" t="s">
        <v>502</v>
      </c>
      <c r="E1263" s="1">
        <v>22.92</v>
      </c>
      <c r="G1263" s="10">
        <f>SUM(E1263:INDEX($E$5:$E$1498, F1263))</f>
        <v>725457.82449999999</v>
      </c>
      <c r="H1263">
        <f t="shared" si="19"/>
        <v>31651</v>
      </c>
    </row>
    <row r="1264" spans="1:8" x14ac:dyDescent="0.25">
      <c r="A1264" s="4" t="s">
        <v>1633</v>
      </c>
      <c r="B1264" s="1">
        <v>22.92</v>
      </c>
      <c r="D1264" s="4" t="s">
        <v>1633</v>
      </c>
      <c r="E1264" s="1">
        <v>22.92</v>
      </c>
      <c r="G1264" s="10">
        <f>SUM(E1264:INDEX($E$5:$E$1498, F1264))</f>
        <v>725457.82449999999</v>
      </c>
      <c r="H1264">
        <f t="shared" si="19"/>
        <v>31651</v>
      </c>
    </row>
    <row r="1265" spans="1:8" x14ac:dyDescent="0.25">
      <c r="A1265" s="4" t="s">
        <v>483</v>
      </c>
      <c r="B1265" s="1">
        <v>22.880000000000003</v>
      </c>
      <c r="D1265" s="4" t="s">
        <v>483</v>
      </c>
      <c r="E1265" s="1">
        <v>22.880000000000003</v>
      </c>
      <c r="G1265" s="10">
        <f>SUM(E1265:INDEX($E$5:$E$1498, F1265))</f>
        <v>725457.82449999999</v>
      </c>
      <c r="H1265">
        <f t="shared" si="19"/>
        <v>31707</v>
      </c>
    </row>
    <row r="1266" spans="1:8" x14ac:dyDescent="0.25">
      <c r="A1266" s="4" t="s">
        <v>2025</v>
      </c>
      <c r="B1266" s="1">
        <v>22.776</v>
      </c>
      <c r="D1266" s="4" t="s">
        <v>2025</v>
      </c>
      <c r="E1266" s="1">
        <v>22.776</v>
      </c>
      <c r="G1266" s="10">
        <f>SUM(E1266:INDEX($E$5:$E$1498, F1266))</f>
        <v>725457.82449999999</v>
      </c>
      <c r="H1266">
        <f t="shared" si="19"/>
        <v>31851</v>
      </c>
    </row>
    <row r="1267" spans="1:8" x14ac:dyDescent="0.25">
      <c r="A1267" s="4" t="s">
        <v>1532</v>
      </c>
      <c r="B1267" s="1">
        <v>22.77</v>
      </c>
      <c r="D1267" s="4" t="s">
        <v>1532</v>
      </c>
      <c r="E1267" s="1">
        <v>22.77</v>
      </c>
      <c r="G1267" s="10">
        <f>SUM(E1267:INDEX($E$5:$E$1498, F1267))</f>
        <v>725457.82449999999</v>
      </c>
      <c r="H1267">
        <f t="shared" si="19"/>
        <v>31860</v>
      </c>
    </row>
    <row r="1268" spans="1:8" x14ac:dyDescent="0.25">
      <c r="A1268" s="4" t="s">
        <v>3110</v>
      </c>
      <c r="B1268" s="1">
        <v>22.751999999999999</v>
      </c>
      <c r="D1268" s="4" t="s">
        <v>3110</v>
      </c>
      <c r="E1268" s="1">
        <v>22.751999999999999</v>
      </c>
      <c r="G1268" s="10">
        <f>SUM(E1268:INDEX($E$5:$E$1498, F1268))</f>
        <v>725457.82449999999</v>
      </c>
      <c r="H1268">
        <f t="shared" si="19"/>
        <v>31885</v>
      </c>
    </row>
    <row r="1269" spans="1:8" x14ac:dyDescent="0.25">
      <c r="A1269" s="4" t="s">
        <v>2389</v>
      </c>
      <c r="B1269" s="1">
        <v>22.72</v>
      </c>
      <c r="D1269" s="4" t="s">
        <v>2389</v>
      </c>
      <c r="E1269" s="1">
        <v>22.72</v>
      </c>
      <c r="G1269" s="10">
        <f>SUM(E1269:INDEX($E$5:$E$1498, F1269))</f>
        <v>725457.82449999999</v>
      </c>
      <c r="H1269">
        <f t="shared" si="19"/>
        <v>31930</v>
      </c>
    </row>
    <row r="1270" spans="1:8" x14ac:dyDescent="0.25">
      <c r="A1270" s="4" t="s">
        <v>1195</v>
      </c>
      <c r="B1270" s="1">
        <v>22.619999999999997</v>
      </c>
      <c r="D1270" s="4" t="s">
        <v>1195</v>
      </c>
      <c r="E1270" s="1">
        <v>22.619999999999997</v>
      </c>
      <c r="G1270" s="10">
        <f>SUM(E1270:INDEX($E$5:$E$1498, F1270))</f>
        <v>725457.82449999999</v>
      </c>
      <c r="H1270">
        <f t="shared" si="19"/>
        <v>32071</v>
      </c>
    </row>
    <row r="1271" spans="1:8" x14ac:dyDescent="0.25">
      <c r="A1271" s="4" t="s">
        <v>2328</v>
      </c>
      <c r="B1271" s="1">
        <v>22.5</v>
      </c>
      <c r="D1271" s="4" t="s">
        <v>2328</v>
      </c>
      <c r="E1271" s="1">
        <v>22.5</v>
      </c>
      <c r="G1271" s="10">
        <f>SUM(E1271:INDEX($E$5:$E$1498, F1271))</f>
        <v>725457.82449999999</v>
      </c>
      <c r="H1271">
        <f t="shared" si="19"/>
        <v>32242</v>
      </c>
    </row>
    <row r="1272" spans="1:8" x14ac:dyDescent="0.25">
      <c r="A1272" s="4" t="s">
        <v>500</v>
      </c>
      <c r="B1272" s="1">
        <v>22.463999999999999</v>
      </c>
      <c r="D1272" s="4" t="s">
        <v>500</v>
      </c>
      <c r="E1272" s="1">
        <v>22.463999999999999</v>
      </c>
      <c r="G1272" s="10">
        <f>SUM(E1272:INDEX($E$5:$E$1498, F1272))</f>
        <v>725457.82449999999</v>
      </c>
      <c r="H1272">
        <f t="shared" si="19"/>
        <v>32294</v>
      </c>
    </row>
    <row r="1273" spans="1:8" x14ac:dyDescent="0.25">
      <c r="A1273" s="4" t="s">
        <v>701</v>
      </c>
      <c r="B1273" s="1">
        <v>22.4</v>
      </c>
      <c r="D1273" s="4" t="s">
        <v>701</v>
      </c>
      <c r="E1273" s="1">
        <v>22.4</v>
      </c>
      <c r="G1273" s="10">
        <f>SUM(E1273:INDEX($E$5:$E$1498, F1273))</f>
        <v>725457.82449999999</v>
      </c>
      <c r="H1273">
        <f t="shared" si="19"/>
        <v>32386</v>
      </c>
    </row>
    <row r="1274" spans="1:8" x14ac:dyDescent="0.25">
      <c r="A1274" s="4" t="s">
        <v>1736</v>
      </c>
      <c r="B1274" s="1">
        <v>22.288</v>
      </c>
      <c r="D1274" s="4" t="s">
        <v>1736</v>
      </c>
      <c r="E1274" s="1">
        <v>22.288</v>
      </c>
      <c r="G1274" s="10">
        <f>SUM(E1274:INDEX($E$5:$E$1498, F1274))</f>
        <v>725457.82449999999</v>
      </c>
      <c r="H1274">
        <f t="shared" si="19"/>
        <v>32549</v>
      </c>
    </row>
    <row r="1275" spans="1:8" x14ac:dyDescent="0.25">
      <c r="A1275" s="4" t="s">
        <v>1261</v>
      </c>
      <c r="B1275" s="1">
        <v>22.18</v>
      </c>
      <c r="D1275" s="4" t="s">
        <v>1261</v>
      </c>
      <c r="E1275" s="1">
        <v>22.18</v>
      </c>
      <c r="G1275" s="10">
        <f>SUM(E1275:INDEX($E$5:$E$1498, F1275))</f>
        <v>725457.82449999999</v>
      </c>
      <c r="H1275">
        <f t="shared" si="19"/>
        <v>32707</v>
      </c>
    </row>
    <row r="1276" spans="1:8" x14ac:dyDescent="0.25">
      <c r="A1276" s="4" t="s">
        <v>3068</v>
      </c>
      <c r="B1276" s="1">
        <v>22</v>
      </c>
      <c r="D1276" s="4" t="s">
        <v>3068</v>
      </c>
      <c r="E1276" s="1">
        <v>22</v>
      </c>
      <c r="G1276" s="10">
        <f>SUM(E1276:INDEX($E$5:$E$1498, F1276))</f>
        <v>725457.82449999999</v>
      </c>
      <c r="H1276">
        <f t="shared" si="19"/>
        <v>32975</v>
      </c>
    </row>
    <row r="1277" spans="1:8" x14ac:dyDescent="0.25">
      <c r="A1277" s="4" t="s">
        <v>2677</v>
      </c>
      <c r="B1277" s="1">
        <v>21.92</v>
      </c>
      <c r="D1277" s="4" t="s">
        <v>2677</v>
      </c>
      <c r="E1277" s="1">
        <v>21.92</v>
      </c>
      <c r="G1277" s="10">
        <f>SUM(E1277:INDEX($E$5:$E$1498, F1277))</f>
        <v>725457.82449999999</v>
      </c>
      <c r="H1277">
        <f t="shared" si="19"/>
        <v>33095</v>
      </c>
    </row>
    <row r="1278" spans="1:8" x14ac:dyDescent="0.25">
      <c r="A1278" s="4" t="s">
        <v>696</v>
      </c>
      <c r="B1278" s="1">
        <v>21.84</v>
      </c>
      <c r="D1278" s="4" t="s">
        <v>696</v>
      </c>
      <c r="E1278" s="1">
        <v>21.84</v>
      </c>
      <c r="G1278" s="10">
        <f>SUM(E1278:INDEX($E$5:$E$1498, F1278))</f>
        <v>725457.82449999999</v>
      </c>
      <c r="H1278">
        <f t="shared" si="19"/>
        <v>33216</v>
      </c>
    </row>
    <row r="1279" spans="1:8" x14ac:dyDescent="0.25">
      <c r="A1279" s="4" t="s">
        <v>525</v>
      </c>
      <c r="B1279" s="1">
        <v>21.815999999999999</v>
      </c>
      <c r="D1279" s="4" t="s">
        <v>525</v>
      </c>
      <c r="E1279" s="1">
        <v>21.815999999999999</v>
      </c>
      <c r="G1279" s="10">
        <f>SUM(E1279:INDEX($E$5:$E$1498, F1279))</f>
        <v>725457.82449999999</v>
      </c>
      <c r="H1279">
        <f t="shared" si="19"/>
        <v>33253</v>
      </c>
    </row>
    <row r="1280" spans="1:8" x14ac:dyDescent="0.25">
      <c r="A1280" s="4" t="s">
        <v>178</v>
      </c>
      <c r="B1280" s="1">
        <v>21.76</v>
      </c>
      <c r="D1280" s="4" t="s">
        <v>178</v>
      </c>
      <c r="E1280" s="1">
        <v>21.76</v>
      </c>
      <c r="G1280" s="10">
        <f>SUM(E1280:INDEX($E$5:$E$1498, F1280))</f>
        <v>725457.82449999999</v>
      </c>
      <c r="H1280">
        <f t="shared" si="19"/>
        <v>33339</v>
      </c>
    </row>
    <row r="1281" spans="1:8" x14ac:dyDescent="0.25">
      <c r="A1281" s="4" t="s">
        <v>1438</v>
      </c>
      <c r="B1281" s="1">
        <v>21.728000000000002</v>
      </c>
      <c r="D1281" s="4" t="s">
        <v>1438</v>
      </c>
      <c r="E1281" s="1">
        <v>21.728000000000002</v>
      </c>
      <c r="G1281" s="10">
        <f>SUM(E1281:INDEX($E$5:$E$1498, F1281))</f>
        <v>725457.82449999999</v>
      </c>
      <c r="H1281">
        <f t="shared" si="19"/>
        <v>33388</v>
      </c>
    </row>
    <row r="1282" spans="1:8" x14ac:dyDescent="0.25">
      <c r="A1282" s="4" t="s">
        <v>88</v>
      </c>
      <c r="B1282" s="1">
        <v>21.72</v>
      </c>
      <c r="D1282" s="4" t="s">
        <v>88</v>
      </c>
      <c r="E1282" s="1">
        <v>21.72</v>
      </c>
      <c r="G1282" s="10">
        <f>SUM(E1282:INDEX($E$5:$E$1498, F1282))</f>
        <v>725457.82449999999</v>
      </c>
      <c r="H1282">
        <f t="shared" si="19"/>
        <v>33400</v>
      </c>
    </row>
    <row r="1283" spans="1:8" x14ac:dyDescent="0.25">
      <c r="A1283" s="4" t="s">
        <v>750</v>
      </c>
      <c r="B1283" s="1">
        <v>21.56</v>
      </c>
      <c r="D1283" s="4" t="s">
        <v>750</v>
      </c>
      <c r="E1283" s="1">
        <v>21.56</v>
      </c>
      <c r="G1283" s="10">
        <f>SUM(E1283:INDEX($E$5:$E$1498, F1283))</f>
        <v>725457.82449999999</v>
      </c>
      <c r="H1283">
        <f t="shared" si="19"/>
        <v>33648</v>
      </c>
    </row>
    <row r="1284" spans="1:8" x14ac:dyDescent="0.25">
      <c r="A1284" s="4" t="s">
        <v>675</v>
      </c>
      <c r="B1284" s="1">
        <v>21.488</v>
      </c>
      <c r="D1284" s="4" t="s">
        <v>675</v>
      </c>
      <c r="E1284" s="1">
        <v>21.488</v>
      </c>
      <c r="G1284" s="10">
        <f>SUM(E1284:INDEX($E$5:$E$1498, F1284))</f>
        <v>725457.82449999999</v>
      </c>
      <c r="H1284">
        <f t="shared" si="19"/>
        <v>33761</v>
      </c>
    </row>
    <row r="1285" spans="1:8" x14ac:dyDescent="0.25">
      <c r="A1285" s="4" t="s">
        <v>2068</v>
      </c>
      <c r="B1285" s="1">
        <v>21.44</v>
      </c>
      <c r="D1285" s="4" t="s">
        <v>2068</v>
      </c>
      <c r="E1285" s="1">
        <v>21.44</v>
      </c>
      <c r="G1285" s="10">
        <f>SUM(E1285:INDEX($E$5:$E$1498, F1285))</f>
        <v>725457.82449999999</v>
      </c>
      <c r="H1285">
        <f t="shared" si="19"/>
        <v>33836</v>
      </c>
    </row>
    <row r="1286" spans="1:8" x14ac:dyDescent="0.25">
      <c r="A1286" s="4" t="s">
        <v>1690</v>
      </c>
      <c r="B1286" s="1">
        <v>21.4</v>
      </c>
      <c r="D1286" s="4" t="s">
        <v>1690</v>
      </c>
      <c r="E1286" s="1">
        <v>21.4</v>
      </c>
      <c r="G1286" s="10">
        <f>SUM(E1286:INDEX($E$5:$E$1498, F1286))</f>
        <v>725457.82449999999</v>
      </c>
      <c r="H1286">
        <f t="shared" ref="H1286:H1349" si="20">INT(G1286/E1286)</f>
        <v>33899</v>
      </c>
    </row>
    <row r="1287" spans="1:8" x14ac:dyDescent="0.25">
      <c r="A1287" s="4" t="s">
        <v>2436</v>
      </c>
      <c r="B1287" s="1">
        <v>21.34</v>
      </c>
      <c r="D1287" s="4" t="s">
        <v>2436</v>
      </c>
      <c r="E1287" s="1">
        <v>21.34</v>
      </c>
      <c r="G1287" s="10">
        <f>SUM(E1287:INDEX($E$5:$E$1498, F1287))</f>
        <v>725457.82449999999</v>
      </c>
      <c r="H1287">
        <f t="shared" si="20"/>
        <v>33995</v>
      </c>
    </row>
    <row r="1288" spans="1:8" x14ac:dyDescent="0.25">
      <c r="A1288" s="4" t="s">
        <v>940</v>
      </c>
      <c r="B1288" s="1">
        <v>21.335999999999999</v>
      </c>
      <c r="D1288" s="4" t="s">
        <v>940</v>
      </c>
      <c r="E1288" s="1">
        <v>21.335999999999999</v>
      </c>
      <c r="G1288" s="10">
        <f>SUM(E1288:INDEX($E$5:$E$1498, F1288))</f>
        <v>725457.82449999999</v>
      </c>
      <c r="H1288">
        <f t="shared" si="20"/>
        <v>34001</v>
      </c>
    </row>
    <row r="1289" spans="1:8" x14ac:dyDescent="0.25">
      <c r="A1289" s="4" t="s">
        <v>2876</v>
      </c>
      <c r="B1289" s="1">
        <v>21.312000000000001</v>
      </c>
      <c r="D1289" s="4" t="s">
        <v>2876</v>
      </c>
      <c r="E1289" s="1">
        <v>21.312000000000001</v>
      </c>
      <c r="G1289" s="10">
        <f>SUM(E1289:INDEX($E$5:$E$1498, F1289))</f>
        <v>725457.82449999999</v>
      </c>
      <c r="H1289">
        <f t="shared" si="20"/>
        <v>34039</v>
      </c>
    </row>
    <row r="1290" spans="1:8" x14ac:dyDescent="0.25">
      <c r="A1290" s="4" t="s">
        <v>1550</v>
      </c>
      <c r="B1290" s="1">
        <v>21.12</v>
      </c>
      <c r="D1290" s="4" t="s">
        <v>1550</v>
      </c>
      <c r="E1290" s="1">
        <v>21.12</v>
      </c>
      <c r="G1290" s="10">
        <f>SUM(E1290:INDEX($E$5:$E$1498, F1290))</f>
        <v>725457.82449999999</v>
      </c>
      <c r="H1290">
        <f t="shared" si="20"/>
        <v>34349</v>
      </c>
    </row>
    <row r="1291" spans="1:8" x14ac:dyDescent="0.25">
      <c r="A1291" s="4" t="s">
        <v>2623</v>
      </c>
      <c r="B1291" s="1">
        <v>21.024000000000001</v>
      </c>
      <c r="D1291" s="4" t="s">
        <v>2623</v>
      </c>
      <c r="E1291" s="1">
        <v>21.024000000000001</v>
      </c>
      <c r="G1291" s="10">
        <f>SUM(E1291:INDEX($E$5:$E$1498, F1291))</f>
        <v>725457.82449999999</v>
      </c>
      <c r="H1291">
        <f t="shared" si="20"/>
        <v>34506</v>
      </c>
    </row>
    <row r="1292" spans="1:8" x14ac:dyDescent="0.25">
      <c r="A1292" s="4" t="s">
        <v>110</v>
      </c>
      <c r="B1292" s="1">
        <v>20.94</v>
      </c>
      <c r="D1292" s="4" t="s">
        <v>110</v>
      </c>
      <c r="E1292" s="1">
        <v>20.94</v>
      </c>
      <c r="G1292" s="10">
        <f>SUM(E1292:INDEX($E$5:$E$1498, F1292))</f>
        <v>725457.82449999999</v>
      </c>
      <c r="H1292">
        <f t="shared" si="20"/>
        <v>34644</v>
      </c>
    </row>
    <row r="1293" spans="1:8" x14ac:dyDescent="0.25">
      <c r="A1293" s="4" t="s">
        <v>1305</v>
      </c>
      <c r="B1293" s="1">
        <v>20.928000000000001</v>
      </c>
      <c r="D1293" s="4" t="s">
        <v>1305</v>
      </c>
      <c r="E1293" s="1">
        <v>20.928000000000001</v>
      </c>
      <c r="G1293" s="10">
        <f>SUM(E1293:INDEX($E$5:$E$1498, F1293))</f>
        <v>725457.82449999999</v>
      </c>
      <c r="H1293">
        <f t="shared" si="20"/>
        <v>34664</v>
      </c>
    </row>
    <row r="1294" spans="1:8" x14ac:dyDescent="0.25">
      <c r="A1294" s="4" t="s">
        <v>853</v>
      </c>
      <c r="B1294" s="1">
        <v>20.724</v>
      </c>
      <c r="D1294" s="4" t="s">
        <v>853</v>
      </c>
      <c r="E1294" s="1">
        <v>20.724</v>
      </c>
      <c r="G1294" s="10">
        <f>SUM(E1294:INDEX($E$5:$E$1498, F1294))</f>
        <v>725457.82449999999</v>
      </c>
      <c r="H1294">
        <f t="shared" si="20"/>
        <v>35005</v>
      </c>
    </row>
    <row r="1295" spans="1:8" x14ac:dyDescent="0.25">
      <c r="A1295" s="4" t="s">
        <v>566</v>
      </c>
      <c r="B1295" s="1">
        <v>20.72</v>
      </c>
      <c r="D1295" s="4" t="s">
        <v>566</v>
      </c>
      <c r="E1295" s="1">
        <v>20.72</v>
      </c>
      <c r="G1295" s="10">
        <f>SUM(E1295:INDEX($E$5:$E$1498, F1295))</f>
        <v>725457.82449999999</v>
      </c>
      <c r="H1295">
        <f t="shared" si="20"/>
        <v>35012</v>
      </c>
    </row>
    <row r="1296" spans="1:8" x14ac:dyDescent="0.25">
      <c r="A1296" s="4" t="s">
        <v>2365</v>
      </c>
      <c r="B1296" s="1">
        <v>20.704000000000001</v>
      </c>
      <c r="D1296" s="4" t="s">
        <v>2365</v>
      </c>
      <c r="E1296" s="1">
        <v>20.704000000000001</v>
      </c>
      <c r="G1296" s="10">
        <f>SUM(E1296:INDEX($E$5:$E$1498, F1296))</f>
        <v>725457.82449999999</v>
      </c>
      <c r="H1296">
        <f t="shared" si="20"/>
        <v>35039</v>
      </c>
    </row>
    <row r="1297" spans="1:8" x14ac:dyDescent="0.25">
      <c r="A1297" s="4" t="s">
        <v>487</v>
      </c>
      <c r="B1297" s="1">
        <v>20.64</v>
      </c>
      <c r="D1297" s="4" t="s">
        <v>487</v>
      </c>
      <c r="E1297" s="1">
        <v>20.64</v>
      </c>
      <c r="G1297" s="10">
        <f>SUM(E1297:INDEX($E$5:$E$1498, F1297))</f>
        <v>725457.82449999999</v>
      </c>
      <c r="H1297">
        <f t="shared" si="20"/>
        <v>35148</v>
      </c>
    </row>
    <row r="1298" spans="1:8" x14ac:dyDescent="0.25">
      <c r="A1298" s="4" t="s">
        <v>37</v>
      </c>
      <c r="B1298" s="1">
        <v>20.384</v>
      </c>
      <c r="D1298" s="4" t="s">
        <v>37</v>
      </c>
      <c r="E1298" s="1">
        <v>20.384</v>
      </c>
      <c r="G1298" s="10">
        <f>SUM(E1298:INDEX($E$5:$E$1498, F1298))</f>
        <v>725457.82449999999</v>
      </c>
      <c r="H1298">
        <f t="shared" si="20"/>
        <v>35589</v>
      </c>
    </row>
    <row r="1299" spans="1:8" x14ac:dyDescent="0.25">
      <c r="A1299" s="4" t="s">
        <v>812</v>
      </c>
      <c r="B1299" s="1">
        <v>20.279999999999998</v>
      </c>
      <c r="D1299" s="4" t="s">
        <v>812</v>
      </c>
      <c r="E1299" s="1">
        <v>20.279999999999998</v>
      </c>
      <c r="G1299" s="10">
        <f>SUM(E1299:INDEX($E$5:$E$1498, F1299))</f>
        <v>725457.82449999999</v>
      </c>
      <c r="H1299">
        <f t="shared" si="20"/>
        <v>35772</v>
      </c>
    </row>
    <row r="1300" spans="1:8" x14ac:dyDescent="0.25">
      <c r="A1300" s="4" t="s">
        <v>1891</v>
      </c>
      <c r="B1300" s="1">
        <v>20.240000000000002</v>
      </c>
      <c r="D1300" s="4" t="s">
        <v>1891</v>
      </c>
      <c r="E1300" s="1">
        <v>20.240000000000002</v>
      </c>
      <c r="G1300" s="10">
        <f>SUM(E1300:INDEX($E$5:$E$1498, F1300))</f>
        <v>725457.82449999999</v>
      </c>
      <c r="H1300">
        <f t="shared" si="20"/>
        <v>35842</v>
      </c>
    </row>
    <row r="1301" spans="1:8" x14ac:dyDescent="0.25">
      <c r="A1301" s="4" t="s">
        <v>2525</v>
      </c>
      <c r="B1301" s="1">
        <v>20.239999999999998</v>
      </c>
      <c r="D1301" s="4" t="s">
        <v>2525</v>
      </c>
      <c r="E1301" s="1">
        <v>20.239999999999998</v>
      </c>
      <c r="G1301" s="10">
        <f>SUM(E1301:INDEX($E$5:$E$1498, F1301))</f>
        <v>725457.82449999999</v>
      </c>
      <c r="H1301">
        <f t="shared" si="20"/>
        <v>35842</v>
      </c>
    </row>
    <row r="1302" spans="1:8" x14ac:dyDescent="0.25">
      <c r="A1302" s="4" t="s">
        <v>1859</v>
      </c>
      <c r="B1302" s="1">
        <v>20.22</v>
      </c>
      <c r="D1302" s="4" t="s">
        <v>1859</v>
      </c>
      <c r="E1302" s="1">
        <v>20.22</v>
      </c>
      <c r="G1302" s="10">
        <f>SUM(E1302:INDEX($E$5:$E$1498, F1302))</f>
        <v>725457.82449999999</v>
      </c>
      <c r="H1302">
        <f t="shared" si="20"/>
        <v>35878</v>
      </c>
    </row>
    <row r="1303" spans="1:8" x14ac:dyDescent="0.25">
      <c r="A1303" s="4" t="s">
        <v>55</v>
      </c>
      <c r="B1303" s="1">
        <v>20.100000000000001</v>
      </c>
      <c r="D1303" s="4" t="s">
        <v>55</v>
      </c>
      <c r="E1303" s="1">
        <v>20.100000000000001</v>
      </c>
      <c r="G1303" s="10">
        <f>SUM(E1303:INDEX($E$5:$E$1498, F1303))</f>
        <v>725457.82449999999</v>
      </c>
      <c r="H1303">
        <f t="shared" si="20"/>
        <v>36092</v>
      </c>
    </row>
    <row r="1304" spans="1:8" x14ac:dyDescent="0.25">
      <c r="A1304" s="4" t="s">
        <v>415</v>
      </c>
      <c r="B1304" s="1">
        <v>20.04</v>
      </c>
      <c r="D1304" s="4" t="s">
        <v>415</v>
      </c>
      <c r="E1304" s="1">
        <v>20.04</v>
      </c>
      <c r="G1304" s="10">
        <f>SUM(E1304:INDEX($E$5:$E$1498, F1304))</f>
        <v>725457.82449999999</v>
      </c>
      <c r="H1304">
        <f t="shared" si="20"/>
        <v>36200</v>
      </c>
    </row>
    <row r="1305" spans="1:8" x14ac:dyDescent="0.25">
      <c r="A1305" s="4" t="s">
        <v>1632</v>
      </c>
      <c r="B1305" s="1">
        <v>19.989999999999998</v>
      </c>
      <c r="D1305" s="4" t="s">
        <v>1632</v>
      </c>
      <c r="E1305" s="1">
        <v>19.989999999999998</v>
      </c>
      <c r="G1305" s="10">
        <f>SUM(E1305:INDEX($E$5:$E$1498, F1305))</f>
        <v>725457.82449999999</v>
      </c>
      <c r="H1305">
        <f t="shared" si="20"/>
        <v>36291</v>
      </c>
    </row>
    <row r="1306" spans="1:8" x14ac:dyDescent="0.25">
      <c r="A1306" s="4" t="s">
        <v>2427</v>
      </c>
      <c r="B1306" s="1">
        <v>19.98</v>
      </c>
      <c r="D1306" s="4" t="s">
        <v>2427</v>
      </c>
      <c r="E1306" s="1">
        <v>19.98</v>
      </c>
      <c r="G1306" s="10">
        <f>SUM(E1306:INDEX($E$5:$E$1498, F1306))</f>
        <v>725457.82449999999</v>
      </c>
      <c r="H1306">
        <f t="shared" si="20"/>
        <v>36309</v>
      </c>
    </row>
    <row r="1307" spans="1:8" x14ac:dyDescent="0.25">
      <c r="A1307" s="4" t="s">
        <v>2797</v>
      </c>
      <c r="B1307" s="1">
        <v>19.98</v>
      </c>
      <c r="D1307" s="4" t="s">
        <v>2797</v>
      </c>
      <c r="E1307" s="1">
        <v>19.98</v>
      </c>
      <c r="G1307" s="10">
        <f>SUM(E1307:INDEX($E$5:$E$1498, F1307))</f>
        <v>725457.82449999999</v>
      </c>
      <c r="H1307">
        <f t="shared" si="20"/>
        <v>36309</v>
      </c>
    </row>
    <row r="1308" spans="1:8" x14ac:dyDescent="0.25">
      <c r="A1308" s="4" t="s">
        <v>294</v>
      </c>
      <c r="B1308" s="1">
        <v>19.920000000000002</v>
      </c>
      <c r="D1308" s="4" t="s">
        <v>294</v>
      </c>
      <c r="E1308" s="1">
        <v>19.920000000000002</v>
      </c>
      <c r="G1308" s="10">
        <f>SUM(E1308:INDEX($E$5:$E$1498, F1308))</f>
        <v>725457.82449999999</v>
      </c>
      <c r="H1308">
        <f t="shared" si="20"/>
        <v>36418</v>
      </c>
    </row>
    <row r="1309" spans="1:8" x14ac:dyDescent="0.25">
      <c r="A1309" s="4" t="s">
        <v>2172</v>
      </c>
      <c r="B1309" s="1">
        <v>19.920000000000002</v>
      </c>
      <c r="D1309" s="4" t="s">
        <v>2172</v>
      </c>
      <c r="E1309" s="1">
        <v>19.920000000000002</v>
      </c>
      <c r="G1309" s="10">
        <f>SUM(E1309:INDEX($E$5:$E$1498, F1309))</f>
        <v>725457.82449999999</v>
      </c>
      <c r="H1309">
        <f t="shared" si="20"/>
        <v>36418</v>
      </c>
    </row>
    <row r="1310" spans="1:8" x14ac:dyDescent="0.25">
      <c r="A1310" s="4" t="s">
        <v>1764</v>
      </c>
      <c r="B1310" s="1">
        <v>19.920000000000002</v>
      </c>
      <c r="D1310" s="4" t="s">
        <v>1764</v>
      </c>
      <c r="E1310" s="1">
        <v>19.920000000000002</v>
      </c>
      <c r="G1310" s="10">
        <f>SUM(E1310:INDEX($E$5:$E$1498, F1310))</f>
        <v>725457.82449999999</v>
      </c>
      <c r="H1310">
        <f t="shared" si="20"/>
        <v>36418</v>
      </c>
    </row>
    <row r="1311" spans="1:8" x14ac:dyDescent="0.25">
      <c r="A1311" s="4" t="s">
        <v>1601</v>
      </c>
      <c r="B1311" s="1">
        <v>19.829999999999998</v>
      </c>
      <c r="D1311" s="4" t="s">
        <v>1601</v>
      </c>
      <c r="E1311" s="1">
        <v>19.829999999999998</v>
      </c>
      <c r="G1311" s="10">
        <f>SUM(E1311:INDEX($E$5:$E$1498, F1311))</f>
        <v>725457.82449999999</v>
      </c>
      <c r="H1311">
        <f t="shared" si="20"/>
        <v>36583</v>
      </c>
    </row>
    <row r="1312" spans="1:8" x14ac:dyDescent="0.25">
      <c r="A1312" s="4" t="s">
        <v>1526</v>
      </c>
      <c r="B1312" s="1">
        <v>19.687999999999999</v>
      </c>
      <c r="D1312" s="4" t="s">
        <v>1526</v>
      </c>
      <c r="E1312" s="1">
        <v>19.687999999999999</v>
      </c>
      <c r="G1312" s="10">
        <f>SUM(E1312:INDEX($E$5:$E$1498, F1312))</f>
        <v>725457.82449999999</v>
      </c>
      <c r="H1312">
        <f t="shared" si="20"/>
        <v>36847</v>
      </c>
    </row>
    <row r="1313" spans="1:8" x14ac:dyDescent="0.25">
      <c r="A1313" s="4" t="s">
        <v>2003</v>
      </c>
      <c r="B1313" s="1">
        <v>19.600000000000001</v>
      </c>
      <c r="D1313" s="4" t="s">
        <v>2003</v>
      </c>
      <c r="E1313" s="1">
        <v>19.600000000000001</v>
      </c>
      <c r="G1313" s="10">
        <f>SUM(E1313:INDEX($E$5:$E$1498, F1313))</f>
        <v>725457.82449999999</v>
      </c>
      <c r="H1313">
        <f t="shared" si="20"/>
        <v>37013</v>
      </c>
    </row>
    <row r="1314" spans="1:8" x14ac:dyDescent="0.25">
      <c r="A1314" s="4" t="s">
        <v>2490</v>
      </c>
      <c r="B1314" s="1">
        <v>19.54</v>
      </c>
      <c r="D1314" s="4" t="s">
        <v>2490</v>
      </c>
      <c r="E1314" s="1">
        <v>19.54</v>
      </c>
      <c r="G1314" s="10">
        <f>SUM(E1314:INDEX($E$5:$E$1498, F1314))</f>
        <v>725457.82449999999</v>
      </c>
      <c r="H1314">
        <f t="shared" si="20"/>
        <v>37126</v>
      </c>
    </row>
    <row r="1315" spans="1:8" x14ac:dyDescent="0.25">
      <c r="A1315" s="4" t="s">
        <v>734</v>
      </c>
      <c r="B1315" s="1">
        <v>19.536000000000001</v>
      </c>
      <c r="D1315" s="4" t="s">
        <v>734</v>
      </c>
      <c r="E1315" s="1">
        <v>19.536000000000001</v>
      </c>
      <c r="G1315" s="10">
        <f>SUM(E1315:INDEX($E$5:$E$1498, F1315))</f>
        <v>725457.82449999999</v>
      </c>
      <c r="H1315">
        <f t="shared" si="20"/>
        <v>37134</v>
      </c>
    </row>
    <row r="1316" spans="1:8" x14ac:dyDescent="0.25">
      <c r="A1316" s="4" t="s">
        <v>1938</v>
      </c>
      <c r="B1316" s="1">
        <v>19.45</v>
      </c>
      <c r="D1316" s="4" t="s">
        <v>1938</v>
      </c>
      <c r="E1316" s="1">
        <v>19.45</v>
      </c>
      <c r="G1316" s="10">
        <f>SUM(E1316:INDEX($E$5:$E$1498, F1316))</f>
        <v>725457.82449999999</v>
      </c>
      <c r="H1316">
        <f t="shared" si="20"/>
        <v>37298</v>
      </c>
    </row>
    <row r="1317" spans="1:8" x14ac:dyDescent="0.25">
      <c r="A1317" s="4" t="s">
        <v>2011</v>
      </c>
      <c r="B1317" s="1">
        <v>19.440000000000001</v>
      </c>
      <c r="D1317" s="4" t="s">
        <v>2011</v>
      </c>
      <c r="E1317" s="1">
        <v>19.440000000000001</v>
      </c>
      <c r="G1317" s="10">
        <f>SUM(E1317:INDEX($E$5:$E$1498, F1317))</f>
        <v>725457.82449999999</v>
      </c>
      <c r="H1317">
        <f t="shared" si="20"/>
        <v>37317</v>
      </c>
    </row>
    <row r="1318" spans="1:8" x14ac:dyDescent="0.25">
      <c r="A1318" s="4" t="s">
        <v>1437</v>
      </c>
      <c r="B1318" s="1">
        <v>19.440000000000001</v>
      </c>
      <c r="D1318" s="4" t="s">
        <v>1437</v>
      </c>
      <c r="E1318" s="1">
        <v>19.440000000000001</v>
      </c>
      <c r="G1318" s="10">
        <f>SUM(E1318:INDEX($E$5:$E$1498, F1318))</f>
        <v>725457.82449999999</v>
      </c>
      <c r="H1318">
        <f t="shared" si="20"/>
        <v>37317</v>
      </c>
    </row>
    <row r="1319" spans="1:8" x14ac:dyDescent="0.25">
      <c r="A1319" s="4" t="s">
        <v>1624</v>
      </c>
      <c r="B1319" s="1">
        <v>19.440000000000001</v>
      </c>
      <c r="D1319" s="4" t="s">
        <v>1624</v>
      </c>
      <c r="E1319" s="1">
        <v>19.440000000000001</v>
      </c>
      <c r="G1319" s="10">
        <f>SUM(E1319:INDEX($E$5:$E$1498, F1319))</f>
        <v>725457.82449999999</v>
      </c>
      <c r="H1319">
        <f t="shared" si="20"/>
        <v>37317</v>
      </c>
    </row>
    <row r="1320" spans="1:8" x14ac:dyDescent="0.25">
      <c r="A1320" s="4" t="s">
        <v>2538</v>
      </c>
      <c r="B1320" s="1">
        <v>19.440000000000001</v>
      </c>
      <c r="D1320" s="4" t="s">
        <v>2538</v>
      </c>
      <c r="E1320" s="1">
        <v>19.440000000000001</v>
      </c>
      <c r="G1320" s="10">
        <f>SUM(E1320:INDEX($E$5:$E$1498, F1320))</f>
        <v>725457.82449999999</v>
      </c>
      <c r="H1320">
        <f t="shared" si="20"/>
        <v>37317</v>
      </c>
    </row>
    <row r="1321" spans="1:8" x14ac:dyDescent="0.25">
      <c r="A1321" s="4" t="s">
        <v>1126</v>
      </c>
      <c r="B1321" s="1">
        <v>19.440000000000001</v>
      </c>
      <c r="D1321" s="4" t="s">
        <v>1126</v>
      </c>
      <c r="E1321" s="1">
        <v>19.440000000000001</v>
      </c>
      <c r="G1321" s="10">
        <f>SUM(E1321:INDEX($E$5:$E$1498, F1321))</f>
        <v>725457.82449999999</v>
      </c>
      <c r="H1321">
        <f t="shared" si="20"/>
        <v>37317</v>
      </c>
    </row>
    <row r="1322" spans="1:8" x14ac:dyDescent="0.25">
      <c r="A1322" s="4" t="s">
        <v>2083</v>
      </c>
      <c r="B1322" s="1">
        <v>19.3</v>
      </c>
      <c r="D1322" s="4" t="s">
        <v>2083</v>
      </c>
      <c r="E1322" s="1">
        <v>19.3</v>
      </c>
      <c r="G1322" s="10">
        <f>SUM(E1322:INDEX($E$5:$E$1498, F1322))</f>
        <v>725457.82449999999</v>
      </c>
      <c r="H1322">
        <f t="shared" si="20"/>
        <v>37588</v>
      </c>
    </row>
    <row r="1323" spans="1:8" x14ac:dyDescent="0.25">
      <c r="A1323" s="4" t="s">
        <v>514</v>
      </c>
      <c r="B1323" s="1">
        <v>19.291999999999998</v>
      </c>
      <c r="D1323" s="4" t="s">
        <v>514</v>
      </c>
      <c r="E1323" s="1">
        <v>19.291999999999998</v>
      </c>
      <c r="G1323" s="10">
        <f>SUM(E1323:INDEX($E$5:$E$1498, F1323))</f>
        <v>725457.82449999999</v>
      </c>
      <c r="H1323">
        <f t="shared" si="20"/>
        <v>37604</v>
      </c>
    </row>
    <row r="1324" spans="1:8" x14ac:dyDescent="0.25">
      <c r="A1324" s="4" t="s">
        <v>1418</v>
      </c>
      <c r="B1324" s="1">
        <v>19.135999999999999</v>
      </c>
      <c r="D1324" s="4" t="s">
        <v>1418</v>
      </c>
      <c r="E1324" s="1">
        <v>19.135999999999999</v>
      </c>
      <c r="G1324" s="10">
        <f>SUM(E1324:INDEX($E$5:$E$1498, F1324))</f>
        <v>725457.82449999999</v>
      </c>
      <c r="H1324">
        <f t="shared" si="20"/>
        <v>37910</v>
      </c>
    </row>
    <row r="1325" spans="1:8" x14ac:dyDescent="0.25">
      <c r="A1325" s="4" t="s">
        <v>2410</v>
      </c>
      <c r="B1325" s="1">
        <v>19.05</v>
      </c>
      <c r="D1325" s="4" t="s">
        <v>2410</v>
      </c>
      <c r="E1325" s="1">
        <v>19.05</v>
      </c>
      <c r="G1325" s="10">
        <f>SUM(E1325:INDEX($E$5:$E$1498, F1325))</f>
        <v>725457.82449999999</v>
      </c>
      <c r="H1325">
        <f t="shared" si="20"/>
        <v>38081</v>
      </c>
    </row>
    <row r="1326" spans="1:8" x14ac:dyDescent="0.25">
      <c r="A1326" s="4" t="s">
        <v>1483</v>
      </c>
      <c r="B1326" s="1">
        <v>19.007999999999999</v>
      </c>
      <c r="D1326" s="4" t="s">
        <v>1483</v>
      </c>
      <c r="E1326" s="1">
        <v>19.007999999999999</v>
      </c>
      <c r="G1326" s="10">
        <f>SUM(E1326:INDEX($E$5:$E$1498, F1326))</f>
        <v>725457.82449999999</v>
      </c>
      <c r="H1326">
        <f t="shared" si="20"/>
        <v>38165</v>
      </c>
    </row>
    <row r="1327" spans="1:8" x14ac:dyDescent="0.25">
      <c r="A1327" s="4" t="s">
        <v>1816</v>
      </c>
      <c r="B1327" s="1">
        <v>18.899999999999999</v>
      </c>
      <c r="D1327" s="4" t="s">
        <v>1816</v>
      </c>
      <c r="E1327" s="1">
        <v>18.899999999999999</v>
      </c>
      <c r="G1327" s="10">
        <f>SUM(E1327:INDEX($E$5:$E$1498, F1327))</f>
        <v>725457.82449999999</v>
      </c>
      <c r="H1327">
        <f t="shared" si="20"/>
        <v>38384</v>
      </c>
    </row>
    <row r="1328" spans="1:8" x14ac:dyDescent="0.25">
      <c r="A1328" s="4" t="s">
        <v>2575</v>
      </c>
      <c r="B1328" s="1">
        <v>18.84</v>
      </c>
      <c r="D1328" s="4" t="s">
        <v>2575</v>
      </c>
      <c r="E1328" s="1">
        <v>18.84</v>
      </c>
      <c r="G1328" s="10">
        <f>SUM(E1328:INDEX($E$5:$E$1498, F1328))</f>
        <v>725457.82449999999</v>
      </c>
      <c r="H1328">
        <f t="shared" si="20"/>
        <v>38506</v>
      </c>
    </row>
    <row r="1329" spans="1:8" x14ac:dyDescent="0.25">
      <c r="A1329" s="4" t="s">
        <v>3059</v>
      </c>
      <c r="B1329" s="1">
        <v>18.75</v>
      </c>
      <c r="D1329" s="4" t="s">
        <v>3059</v>
      </c>
      <c r="E1329" s="1">
        <v>18.75</v>
      </c>
      <c r="G1329" s="10">
        <f>SUM(E1329:INDEX($E$5:$E$1498, F1329))</f>
        <v>725457.82449999999</v>
      </c>
      <c r="H1329">
        <f t="shared" si="20"/>
        <v>38691</v>
      </c>
    </row>
    <row r="1330" spans="1:8" x14ac:dyDescent="0.25">
      <c r="A1330" s="4" t="s">
        <v>2064</v>
      </c>
      <c r="B1330" s="1">
        <v>18.687999999999999</v>
      </c>
      <c r="D1330" s="4" t="s">
        <v>2064</v>
      </c>
      <c r="E1330" s="1">
        <v>18.687999999999999</v>
      </c>
      <c r="G1330" s="10">
        <f>SUM(E1330:INDEX($E$5:$E$1498, F1330))</f>
        <v>725457.82449999999</v>
      </c>
      <c r="H1330">
        <f t="shared" si="20"/>
        <v>38819</v>
      </c>
    </row>
    <row r="1331" spans="1:8" x14ac:dyDescent="0.25">
      <c r="A1331" s="4" t="s">
        <v>1497</v>
      </c>
      <c r="B1331" s="1">
        <v>18.62</v>
      </c>
      <c r="D1331" s="4" t="s">
        <v>1497</v>
      </c>
      <c r="E1331" s="1">
        <v>18.62</v>
      </c>
      <c r="G1331" s="10">
        <f>SUM(E1331:INDEX($E$5:$E$1498, F1331))</f>
        <v>725457.82449999999</v>
      </c>
      <c r="H1331">
        <f t="shared" si="20"/>
        <v>38961</v>
      </c>
    </row>
    <row r="1332" spans="1:8" x14ac:dyDescent="0.25">
      <c r="A1332" s="4" t="s">
        <v>2364</v>
      </c>
      <c r="B1332" s="1">
        <v>18.45</v>
      </c>
      <c r="D1332" s="4" t="s">
        <v>2364</v>
      </c>
      <c r="E1332" s="1">
        <v>18.45</v>
      </c>
      <c r="G1332" s="10">
        <f>SUM(E1332:INDEX($E$5:$E$1498, F1332))</f>
        <v>725457.82449999999</v>
      </c>
      <c r="H1332">
        <f t="shared" si="20"/>
        <v>39320</v>
      </c>
    </row>
    <row r="1333" spans="1:8" x14ac:dyDescent="0.25">
      <c r="A1333" s="4" t="s">
        <v>1783</v>
      </c>
      <c r="B1333" s="1">
        <v>18.367999999999999</v>
      </c>
      <c r="D1333" s="4" t="s">
        <v>1783</v>
      </c>
      <c r="E1333" s="1">
        <v>18.367999999999999</v>
      </c>
      <c r="G1333" s="10">
        <f>SUM(E1333:INDEX($E$5:$E$1498, F1333))</f>
        <v>725457.82449999999</v>
      </c>
      <c r="H1333">
        <f t="shared" si="20"/>
        <v>39495</v>
      </c>
    </row>
    <row r="1334" spans="1:8" x14ac:dyDescent="0.25">
      <c r="A1334" s="4" t="s">
        <v>2756</v>
      </c>
      <c r="B1334" s="1">
        <v>18.367999999999999</v>
      </c>
      <c r="D1334" s="4" t="s">
        <v>2756</v>
      </c>
      <c r="E1334" s="1">
        <v>18.367999999999999</v>
      </c>
      <c r="G1334" s="10">
        <f>SUM(E1334:INDEX($E$5:$E$1498, F1334))</f>
        <v>725457.82449999999</v>
      </c>
      <c r="H1334">
        <f t="shared" si="20"/>
        <v>39495</v>
      </c>
    </row>
    <row r="1335" spans="1:8" x14ac:dyDescent="0.25">
      <c r="A1335" s="4" t="s">
        <v>1999</v>
      </c>
      <c r="B1335" s="1">
        <v>18.308</v>
      </c>
      <c r="D1335" s="4" t="s">
        <v>1999</v>
      </c>
      <c r="E1335" s="1">
        <v>18.308</v>
      </c>
      <c r="G1335" s="10">
        <f>SUM(E1335:INDEX($E$5:$E$1498, F1335))</f>
        <v>725457.82449999999</v>
      </c>
      <c r="H1335">
        <f t="shared" si="20"/>
        <v>39625</v>
      </c>
    </row>
    <row r="1336" spans="1:8" x14ac:dyDescent="0.25">
      <c r="A1336" s="4" t="s">
        <v>69</v>
      </c>
      <c r="B1336" s="1">
        <v>18.308</v>
      </c>
      <c r="D1336" s="4" t="s">
        <v>69</v>
      </c>
      <c r="E1336" s="1">
        <v>18.308</v>
      </c>
      <c r="G1336" s="10">
        <f>SUM(E1336:INDEX($E$5:$E$1498, F1336))</f>
        <v>725457.82449999999</v>
      </c>
      <c r="H1336">
        <f t="shared" si="20"/>
        <v>39625</v>
      </c>
    </row>
    <row r="1337" spans="1:8" x14ac:dyDescent="0.25">
      <c r="A1337" s="4" t="s">
        <v>1093</v>
      </c>
      <c r="B1337" s="1">
        <v>18.288</v>
      </c>
      <c r="D1337" s="4" t="s">
        <v>1093</v>
      </c>
      <c r="E1337" s="1">
        <v>18.288</v>
      </c>
      <c r="G1337" s="10">
        <f>SUM(E1337:INDEX($E$5:$E$1498, F1337))</f>
        <v>725457.82449999999</v>
      </c>
      <c r="H1337">
        <f t="shared" si="20"/>
        <v>39668</v>
      </c>
    </row>
    <row r="1338" spans="1:8" x14ac:dyDescent="0.25">
      <c r="A1338" s="4" t="s">
        <v>1698</v>
      </c>
      <c r="B1338" s="1">
        <v>18.239999999999998</v>
      </c>
      <c r="D1338" s="4" t="s">
        <v>1698</v>
      </c>
      <c r="E1338" s="1">
        <v>18.239999999999998</v>
      </c>
      <c r="G1338" s="10">
        <f>SUM(E1338:INDEX($E$5:$E$1498, F1338))</f>
        <v>725457.82449999999</v>
      </c>
      <c r="H1338">
        <f t="shared" si="20"/>
        <v>39772</v>
      </c>
    </row>
    <row r="1339" spans="1:8" x14ac:dyDescent="0.25">
      <c r="A1339" s="4" t="s">
        <v>1327</v>
      </c>
      <c r="B1339" s="1">
        <v>18.239999999999998</v>
      </c>
      <c r="D1339" s="4" t="s">
        <v>1327</v>
      </c>
      <c r="E1339" s="1">
        <v>18.239999999999998</v>
      </c>
      <c r="G1339" s="10">
        <f>SUM(E1339:INDEX($E$5:$E$1498, F1339))</f>
        <v>725457.82449999999</v>
      </c>
      <c r="H1339">
        <f t="shared" si="20"/>
        <v>39772</v>
      </c>
    </row>
    <row r="1340" spans="1:8" x14ac:dyDescent="0.25">
      <c r="A1340" s="4" t="s">
        <v>139</v>
      </c>
      <c r="B1340" s="1">
        <v>18.2</v>
      </c>
      <c r="D1340" s="4" t="s">
        <v>139</v>
      </c>
      <c r="E1340" s="1">
        <v>18.2</v>
      </c>
      <c r="G1340" s="10">
        <f>SUM(E1340:INDEX($E$5:$E$1498, F1340))</f>
        <v>725457.82449999999</v>
      </c>
      <c r="H1340">
        <f t="shared" si="20"/>
        <v>39860</v>
      </c>
    </row>
    <row r="1341" spans="1:8" x14ac:dyDescent="0.25">
      <c r="A1341" s="4" t="s">
        <v>441</v>
      </c>
      <c r="B1341" s="1">
        <v>18</v>
      </c>
      <c r="D1341" s="4" t="s">
        <v>441</v>
      </c>
      <c r="E1341" s="1">
        <v>18</v>
      </c>
      <c r="G1341" s="10">
        <f>SUM(E1341:INDEX($E$5:$E$1498, F1341))</f>
        <v>725457.82449999999</v>
      </c>
      <c r="H1341">
        <f t="shared" si="20"/>
        <v>40303</v>
      </c>
    </row>
    <row r="1342" spans="1:8" x14ac:dyDescent="0.25">
      <c r="A1342" s="4" t="s">
        <v>2986</v>
      </c>
      <c r="B1342" s="1">
        <v>17.899999999999999</v>
      </c>
      <c r="D1342" s="4" t="s">
        <v>2986</v>
      </c>
      <c r="E1342" s="1">
        <v>17.899999999999999</v>
      </c>
      <c r="G1342" s="10">
        <f>SUM(E1342:INDEX($E$5:$E$1498, F1342))</f>
        <v>725457.82449999999</v>
      </c>
      <c r="H1342">
        <f t="shared" si="20"/>
        <v>40528</v>
      </c>
    </row>
    <row r="1343" spans="1:8" x14ac:dyDescent="0.25">
      <c r="A1343" s="4" t="s">
        <v>585</v>
      </c>
      <c r="B1343" s="1">
        <v>17.61</v>
      </c>
      <c r="D1343" s="4" t="s">
        <v>585</v>
      </c>
      <c r="E1343" s="1">
        <v>17.61</v>
      </c>
      <c r="G1343" s="10">
        <f>SUM(E1343:INDEX($E$5:$E$1498, F1343))</f>
        <v>725457.82449999999</v>
      </c>
      <c r="H1343">
        <f t="shared" si="20"/>
        <v>41195</v>
      </c>
    </row>
    <row r="1344" spans="1:8" x14ac:dyDescent="0.25">
      <c r="A1344" s="4" t="s">
        <v>2646</v>
      </c>
      <c r="B1344" s="1">
        <v>17.52</v>
      </c>
      <c r="D1344" s="4" t="s">
        <v>2646</v>
      </c>
      <c r="E1344" s="1">
        <v>17.52</v>
      </c>
      <c r="G1344" s="10">
        <f>SUM(E1344:INDEX($E$5:$E$1498, F1344))</f>
        <v>725457.82449999999</v>
      </c>
      <c r="H1344">
        <f t="shared" si="20"/>
        <v>41407</v>
      </c>
    </row>
    <row r="1345" spans="1:8" x14ac:dyDescent="0.25">
      <c r="A1345" s="4" t="s">
        <v>2512</v>
      </c>
      <c r="B1345" s="1">
        <v>17.48</v>
      </c>
      <c r="D1345" s="4" t="s">
        <v>2512</v>
      </c>
      <c r="E1345" s="1">
        <v>17.48</v>
      </c>
      <c r="G1345" s="10">
        <f>SUM(E1345:INDEX($E$5:$E$1498, F1345))</f>
        <v>725457.82449999999</v>
      </c>
      <c r="H1345">
        <f t="shared" si="20"/>
        <v>41502</v>
      </c>
    </row>
    <row r="1346" spans="1:8" x14ac:dyDescent="0.25">
      <c r="A1346" s="4" t="s">
        <v>433</v>
      </c>
      <c r="B1346" s="1">
        <v>17.423999999999999</v>
      </c>
      <c r="D1346" s="4" t="s">
        <v>433</v>
      </c>
      <c r="E1346" s="1">
        <v>17.423999999999999</v>
      </c>
      <c r="G1346" s="10">
        <f>SUM(E1346:INDEX($E$5:$E$1498, F1346))</f>
        <v>725457.82449999999</v>
      </c>
      <c r="H1346">
        <f t="shared" si="20"/>
        <v>41635</v>
      </c>
    </row>
    <row r="1347" spans="1:8" x14ac:dyDescent="0.25">
      <c r="A1347" s="4" t="s">
        <v>651</v>
      </c>
      <c r="B1347" s="1">
        <v>17.352</v>
      </c>
      <c r="D1347" s="4" t="s">
        <v>651</v>
      </c>
      <c r="E1347" s="1">
        <v>17.352</v>
      </c>
      <c r="G1347" s="10">
        <f>SUM(E1347:INDEX($E$5:$E$1498, F1347))</f>
        <v>725457.82449999999</v>
      </c>
      <c r="H1347">
        <f t="shared" si="20"/>
        <v>41808</v>
      </c>
    </row>
    <row r="1348" spans="1:8" x14ac:dyDescent="0.25">
      <c r="A1348" s="4" t="s">
        <v>2167</v>
      </c>
      <c r="B1348" s="1">
        <v>17.22</v>
      </c>
      <c r="D1348" s="4" t="s">
        <v>2167</v>
      </c>
      <c r="E1348" s="1">
        <v>17.22</v>
      </c>
      <c r="G1348" s="10">
        <f>SUM(E1348:INDEX($E$5:$E$1498, F1348))</f>
        <v>725457.82449999999</v>
      </c>
      <c r="H1348">
        <f t="shared" si="20"/>
        <v>42128</v>
      </c>
    </row>
    <row r="1349" spans="1:8" x14ac:dyDescent="0.25">
      <c r="A1349" s="4" t="s">
        <v>733</v>
      </c>
      <c r="B1349" s="1">
        <v>17.167999999999999</v>
      </c>
      <c r="D1349" s="4" t="s">
        <v>733</v>
      </c>
      <c r="E1349" s="1">
        <v>17.167999999999999</v>
      </c>
      <c r="G1349" s="10">
        <f>SUM(E1349:INDEX($E$5:$E$1498, F1349))</f>
        <v>725457.82449999999</v>
      </c>
      <c r="H1349">
        <f t="shared" si="20"/>
        <v>42256</v>
      </c>
    </row>
    <row r="1350" spans="1:8" x14ac:dyDescent="0.25">
      <c r="A1350" s="4" t="s">
        <v>31</v>
      </c>
      <c r="B1350" s="1">
        <v>17.12</v>
      </c>
      <c r="D1350" s="4" t="s">
        <v>31</v>
      </c>
      <c r="E1350" s="1">
        <v>17.12</v>
      </c>
      <c r="G1350" s="10">
        <f>SUM(E1350:INDEX($E$5:$E$1498, F1350))</f>
        <v>725457.82449999999</v>
      </c>
      <c r="H1350">
        <f t="shared" ref="H1350:H1413" si="21">INT(G1350/E1350)</f>
        <v>42374</v>
      </c>
    </row>
    <row r="1351" spans="1:8" x14ac:dyDescent="0.25">
      <c r="A1351" s="4" t="s">
        <v>367</v>
      </c>
      <c r="B1351" s="1">
        <v>17.12</v>
      </c>
      <c r="D1351" s="4" t="s">
        <v>367</v>
      </c>
      <c r="E1351" s="1">
        <v>17.12</v>
      </c>
      <c r="G1351" s="10">
        <f>SUM(E1351:INDEX($E$5:$E$1498, F1351))</f>
        <v>725457.82449999999</v>
      </c>
      <c r="H1351">
        <f t="shared" si="21"/>
        <v>42374</v>
      </c>
    </row>
    <row r="1352" spans="1:8" x14ac:dyDescent="0.25">
      <c r="A1352" s="4" t="s">
        <v>1426</v>
      </c>
      <c r="B1352" s="1">
        <v>16.740000000000002</v>
      </c>
      <c r="D1352" s="4" t="s">
        <v>1426</v>
      </c>
      <c r="E1352" s="1">
        <v>16.740000000000002</v>
      </c>
      <c r="G1352" s="10">
        <f>SUM(E1352:INDEX($E$5:$E$1498, F1352))</f>
        <v>725457.82449999999</v>
      </c>
      <c r="H1352">
        <f t="shared" si="21"/>
        <v>43336</v>
      </c>
    </row>
    <row r="1353" spans="1:8" x14ac:dyDescent="0.25">
      <c r="A1353" s="4" t="s">
        <v>2362</v>
      </c>
      <c r="B1353" s="1">
        <v>16.739999999999998</v>
      </c>
      <c r="D1353" s="4" t="s">
        <v>2362</v>
      </c>
      <c r="E1353" s="1">
        <v>16.739999999999998</v>
      </c>
      <c r="G1353" s="10">
        <f>SUM(E1353:INDEX($E$5:$E$1498, F1353))</f>
        <v>725457.82449999999</v>
      </c>
      <c r="H1353">
        <f t="shared" si="21"/>
        <v>43336</v>
      </c>
    </row>
    <row r="1354" spans="1:8" x14ac:dyDescent="0.25">
      <c r="A1354" s="4" t="s">
        <v>2607</v>
      </c>
      <c r="B1354" s="1">
        <v>16.52</v>
      </c>
      <c r="D1354" s="4" t="s">
        <v>2607</v>
      </c>
      <c r="E1354" s="1">
        <v>16.52</v>
      </c>
      <c r="G1354" s="10">
        <f>SUM(E1354:INDEX($E$5:$E$1498, F1354))</f>
        <v>725457.82449999999</v>
      </c>
      <c r="H1354">
        <f t="shared" si="21"/>
        <v>43913</v>
      </c>
    </row>
    <row r="1355" spans="1:8" x14ac:dyDescent="0.25">
      <c r="A1355" s="4" t="s">
        <v>522</v>
      </c>
      <c r="B1355" s="1">
        <v>16.52</v>
      </c>
      <c r="D1355" s="4" t="s">
        <v>522</v>
      </c>
      <c r="E1355" s="1">
        <v>16.52</v>
      </c>
      <c r="G1355" s="10">
        <f>SUM(E1355:INDEX($E$5:$E$1498, F1355))</f>
        <v>725457.82449999999</v>
      </c>
      <c r="H1355">
        <f t="shared" si="21"/>
        <v>43913</v>
      </c>
    </row>
    <row r="1356" spans="1:8" x14ac:dyDescent="0.25">
      <c r="A1356" s="4" t="s">
        <v>1763</v>
      </c>
      <c r="B1356" s="1">
        <v>16.45</v>
      </c>
      <c r="D1356" s="4" t="s">
        <v>1763</v>
      </c>
      <c r="E1356" s="1">
        <v>16.45</v>
      </c>
      <c r="G1356" s="10">
        <f>SUM(E1356:INDEX($E$5:$E$1498, F1356))</f>
        <v>725457.82449999999</v>
      </c>
      <c r="H1356">
        <f t="shared" si="21"/>
        <v>44100</v>
      </c>
    </row>
    <row r="1357" spans="1:8" x14ac:dyDescent="0.25">
      <c r="A1357" s="4" t="s">
        <v>606</v>
      </c>
      <c r="B1357" s="1">
        <v>16.399999999999999</v>
      </c>
      <c r="D1357" s="4" t="s">
        <v>606</v>
      </c>
      <c r="E1357" s="1">
        <v>16.399999999999999</v>
      </c>
      <c r="G1357" s="10">
        <f>SUM(E1357:INDEX($E$5:$E$1498, F1357))</f>
        <v>725457.82449999999</v>
      </c>
      <c r="H1357">
        <f t="shared" si="21"/>
        <v>44235</v>
      </c>
    </row>
    <row r="1358" spans="1:8" x14ac:dyDescent="0.25">
      <c r="A1358" s="4" t="s">
        <v>2891</v>
      </c>
      <c r="B1358" s="1">
        <v>16.399999999999999</v>
      </c>
      <c r="D1358" s="4" t="s">
        <v>2891</v>
      </c>
      <c r="E1358" s="1">
        <v>16.399999999999999</v>
      </c>
      <c r="G1358" s="10">
        <f>SUM(E1358:INDEX($E$5:$E$1498, F1358))</f>
        <v>725457.82449999999</v>
      </c>
      <c r="H1358">
        <f t="shared" si="21"/>
        <v>44235</v>
      </c>
    </row>
    <row r="1359" spans="1:8" x14ac:dyDescent="0.25">
      <c r="A1359" s="4" t="s">
        <v>2828</v>
      </c>
      <c r="B1359" s="1">
        <v>15.696</v>
      </c>
      <c r="D1359" s="4" t="s">
        <v>2828</v>
      </c>
      <c r="E1359" s="1">
        <v>15.696</v>
      </c>
      <c r="G1359" s="10">
        <f>SUM(E1359:INDEX($E$5:$E$1498, F1359))</f>
        <v>725457.82449999999</v>
      </c>
      <c r="H1359">
        <f t="shared" si="21"/>
        <v>46219</v>
      </c>
    </row>
    <row r="1360" spans="1:8" x14ac:dyDescent="0.25">
      <c r="A1360" s="4" t="s">
        <v>434</v>
      </c>
      <c r="B1360" s="1">
        <v>15.552</v>
      </c>
      <c r="D1360" s="4" t="s">
        <v>434</v>
      </c>
      <c r="E1360" s="1">
        <v>15.552</v>
      </c>
      <c r="G1360" s="10">
        <f>SUM(E1360:INDEX($E$5:$E$1498, F1360))</f>
        <v>725457.82449999999</v>
      </c>
      <c r="H1360">
        <f t="shared" si="21"/>
        <v>46647</v>
      </c>
    </row>
    <row r="1361" spans="1:8" x14ac:dyDescent="0.25">
      <c r="A1361" s="4" t="s">
        <v>2532</v>
      </c>
      <c r="B1361" s="1">
        <v>15.51</v>
      </c>
      <c r="D1361" s="4" t="s">
        <v>2532</v>
      </c>
      <c r="E1361" s="1">
        <v>15.51</v>
      </c>
      <c r="G1361" s="10">
        <f>SUM(E1361:INDEX($E$5:$E$1498, F1361))</f>
        <v>725457.82449999999</v>
      </c>
      <c r="H1361">
        <f t="shared" si="21"/>
        <v>46773</v>
      </c>
    </row>
    <row r="1362" spans="1:8" x14ac:dyDescent="0.25">
      <c r="A1362" s="4" t="s">
        <v>100</v>
      </c>
      <c r="B1362" s="1">
        <v>15.469999999999999</v>
      </c>
      <c r="D1362" s="4" t="s">
        <v>100</v>
      </c>
      <c r="E1362" s="1">
        <v>15.469999999999999</v>
      </c>
      <c r="G1362" s="10">
        <f>SUM(E1362:INDEX($E$5:$E$1498, F1362))</f>
        <v>725457.82449999999</v>
      </c>
      <c r="H1362">
        <f t="shared" si="21"/>
        <v>46894</v>
      </c>
    </row>
    <row r="1363" spans="1:8" x14ac:dyDescent="0.25">
      <c r="A1363" s="4" t="s">
        <v>1591</v>
      </c>
      <c r="B1363" s="1">
        <v>15.4</v>
      </c>
      <c r="D1363" s="4" t="s">
        <v>1591</v>
      </c>
      <c r="E1363" s="1">
        <v>15.4</v>
      </c>
      <c r="G1363" s="10">
        <f>SUM(E1363:INDEX($E$5:$E$1498, F1363))</f>
        <v>725457.82449999999</v>
      </c>
      <c r="H1363">
        <f t="shared" si="21"/>
        <v>47107</v>
      </c>
    </row>
    <row r="1364" spans="1:8" x14ac:dyDescent="0.25">
      <c r="A1364" s="4" t="s">
        <v>209</v>
      </c>
      <c r="B1364" s="1">
        <v>15.25</v>
      </c>
      <c r="D1364" s="4" t="s">
        <v>209</v>
      </c>
      <c r="E1364" s="1">
        <v>15.25</v>
      </c>
      <c r="G1364" s="10">
        <f>SUM(E1364:INDEX($E$5:$E$1498, F1364))</f>
        <v>725457.82449999999</v>
      </c>
      <c r="H1364">
        <f t="shared" si="21"/>
        <v>47571</v>
      </c>
    </row>
    <row r="1365" spans="1:8" x14ac:dyDescent="0.25">
      <c r="A1365" s="4" t="s">
        <v>2193</v>
      </c>
      <c r="B1365" s="1">
        <v>15.24</v>
      </c>
      <c r="D1365" s="4" t="s">
        <v>2193</v>
      </c>
      <c r="E1365" s="1">
        <v>15.24</v>
      </c>
      <c r="G1365" s="10">
        <f>SUM(E1365:INDEX($E$5:$E$1498, F1365))</f>
        <v>725457.82449999999</v>
      </c>
      <c r="H1365">
        <f t="shared" si="21"/>
        <v>47602</v>
      </c>
    </row>
    <row r="1366" spans="1:8" x14ac:dyDescent="0.25">
      <c r="A1366" s="4" t="s">
        <v>157</v>
      </c>
      <c r="B1366" s="1">
        <v>15.231999999999999</v>
      </c>
      <c r="D1366" s="4" t="s">
        <v>157</v>
      </c>
      <c r="E1366" s="1">
        <v>15.231999999999999</v>
      </c>
      <c r="G1366" s="10">
        <f>SUM(E1366:INDEX($E$5:$E$1498, F1366))</f>
        <v>725457.82449999999</v>
      </c>
      <c r="H1366">
        <f t="shared" si="21"/>
        <v>47627</v>
      </c>
    </row>
    <row r="1367" spans="1:8" x14ac:dyDescent="0.25">
      <c r="A1367" s="4" t="s">
        <v>2577</v>
      </c>
      <c r="B1367" s="1">
        <v>15.2</v>
      </c>
      <c r="D1367" s="4" t="s">
        <v>2577</v>
      </c>
      <c r="E1367" s="1">
        <v>15.2</v>
      </c>
      <c r="G1367" s="10">
        <f>SUM(E1367:INDEX($E$5:$E$1498, F1367))</f>
        <v>725457.82449999999</v>
      </c>
      <c r="H1367">
        <f t="shared" si="21"/>
        <v>47727</v>
      </c>
    </row>
    <row r="1368" spans="1:8" x14ac:dyDescent="0.25">
      <c r="A1368" s="4" t="s">
        <v>947</v>
      </c>
      <c r="B1368" s="1">
        <v>14.98</v>
      </c>
      <c r="D1368" s="4" t="s">
        <v>947</v>
      </c>
      <c r="E1368" s="1">
        <v>14.98</v>
      </c>
      <c r="G1368" s="10">
        <f>SUM(E1368:INDEX($E$5:$E$1498, F1368))</f>
        <v>725457.82449999999</v>
      </c>
      <c r="H1368">
        <f t="shared" si="21"/>
        <v>48428</v>
      </c>
    </row>
    <row r="1369" spans="1:8" x14ac:dyDescent="0.25">
      <c r="A1369" s="4" t="s">
        <v>1586</v>
      </c>
      <c r="B1369" s="1">
        <v>14.976000000000001</v>
      </c>
      <c r="D1369" s="4" t="s">
        <v>1586</v>
      </c>
      <c r="E1369" s="1">
        <v>14.976000000000001</v>
      </c>
      <c r="G1369" s="10">
        <f>SUM(E1369:INDEX($E$5:$E$1498, F1369))</f>
        <v>725457.82449999999</v>
      </c>
      <c r="H1369">
        <f t="shared" si="21"/>
        <v>48441</v>
      </c>
    </row>
    <row r="1370" spans="1:8" x14ac:dyDescent="0.25">
      <c r="A1370" s="4" t="s">
        <v>789</v>
      </c>
      <c r="B1370" s="1">
        <v>14.940000000000001</v>
      </c>
      <c r="D1370" s="4" t="s">
        <v>789</v>
      </c>
      <c r="E1370" s="1">
        <v>14.940000000000001</v>
      </c>
      <c r="G1370" s="10">
        <f>SUM(E1370:INDEX($E$5:$E$1498, F1370))</f>
        <v>725457.82449999999</v>
      </c>
      <c r="H1370">
        <f t="shared" si="21"/>
        <v>48558</v>
      </c>
    </row>
    <row r="1371" spans="1:8" x14ac:dyDescent="0.25">
      <c r="A1371" s="4" t="s">
        <v>2186</v>
      </c>
      <c r="B1371" s="1">
        <v>14.9</v>
      </c>
      <c r="D1371" s="4" t="s">
        <v>2186</v>
      </c>
      <c r="E1371" s="1">
        <v>14.9</v>
      </c>
      <c r="G1371" s="10">
        <f>SUM(E1371:INDEX($E$5:$E$1498, F1371))</f>
        <v>725457.82449999999</v>
      </c>
      <c r="H1371">
        <f t="shared" si="21"/>
        <v>48688</v>
      </c>
    </row>
    <row r="1372" spans="1:8" x14ac:dyDescent="0.25">
      <c r="A1372" s="4" t="s">
        <v>840</v>
      </c>
      <c r="B1372" s="1">
        <v>14.73</v>
      </c>
      <c r="D1372" s="4" t="s">
        <v>840</v>
      </c>
      <c r="E1372" s="1">
        <v>14.73</v>
      </c>
      <c r="G1372" s="10">
        <f>SUM(E1372:INDEX($E$5:$E$1498, F1372))</f>
        <v>725457.82449999999</v>
      </c>
      <c r="H1372">
        <f t="shared" si="21"/>
        <v>49250</v>
      </c>
    </row>
    <row r="1373" spans="1:8" x14ac:dyDescent="0.25">
      <c r="A1373" s="4" t="s">
        <v>2731</v>
      </c>
      <c r="B1373" s="1">
        <v>14.73</v>
      </c>
      <c r="D1373" s="4" t="s">
        <v>2731</v>
      </c>
      <c r="E1373" s="1">
        <v>14.73</v>
      </c>
      <c r="G1373" s="10">
        <f>SUM(E1373:INDEX($E$5:$E$1498, F1373))</f>
        <v>725457.82449999999</v>
      </c>
      <c r="H1373">
        <f t="shared" si="21"/>
        <v>49250</v>
      </c>
    </row>
    <row r="1374" spans="1:8" x14ac:dyDescent="0.25">
      <c r="A1374" s="4" t="s">
        <v>1110</v>
      </c>
      <c r="B1374" s="1">
        <v>14.4</v>
      </c>
      <c r="D1374" s="4" t="s">
        <v>1110</v>
      </c>
      <c r="E1374" s="1">
        <v>14.4</v>
      </c>
      <c r="G1374" s="10">
        <f>SUM(E1374:INDEX($E$5:$E$1498, F1374))</f>
        <v>725457.82449999999</v>
      </c>
      <c r="H1374">
        <f t="shared" si="21"/>
        <v>50379</v>
      </c>
    </row>
    <row r="1375" spans="1:8" x14ac:dyDescent="0.25">
      <c r="A1375" s="4" t="s">
        <v>1001</v>
      </c>
      <c r="B1375" s="1">
        <v>14.352</v>
      </c>
      <c r="D1375" s="4" t="s">
        <v>1001</v>
      </c>
      <c r="E1375" s="1">
        <v>14.352</v>
      </c>
      <c r="G1375" s="10">
        <f>SUM(E1375:INDEX($E$5:$E$1498, F1375))</f>
        <v>725457.82449999999</v>
      </c>
      <c r="H1375">
        <f t="shared" si="21"/>
        <v>50547</v>
      </c>
    </row>
    <row r="1376" spans="1:8" x14ac:dyDescent="0.25">
      <c r="A1376" s="4" t="s">
        <v>2138</v>
      </c>
      <c r="B1376" s="1">
        <v>14.352</v>
      </c>
      <c r="D1376" s="4" t="s">
        <v>2138</v>
      </c>
      <c r="E1376" s="1">
        <v>14.352</v>
      </c>
      <c r="G1376" s="10">
        <f>SUM(E1376:INDEX($E$5:$E$1498, F1376))</f>
        <v>725457.82449999999</v>
      </c>
      <c r="H1376">
        <f t="shared" si="21"/>
        <v>50547</v>
      </c>
    </row>
    <row r="1377" spans="1:8" x14ac:dyDescent="0.25">
      <c r="A1377" s="4" t="s">
        <v>2964</v>
      </c>
      <c r="B1377" s="1">
        <v>14.304</v>
      </c>
      <c r="D1377" s="4" t="s">
        <v>2964</v>
      </c>
      <c r="E1377" s="1">
        <v>14.304</v>
      </c>
      <c r="G1377" s="10">
        <f>SUM(E1377:INDEX($E$5:$E$1498, F1377))</f>
        <v>725457.82449999999</v>
      </c>
      <c r="H1377">
        <f t="shared" si="21"/>
        <v>50717</v>
      </c>
    </row>
    <row r="1378" spans="1:8" x14ac:dyDescent="0.25">
      <c r="A1378" s="4" t="s">
        <v>1796</v>
      </c>
      <c r="B1378" s="1">
        <v>14.016</v>
      </c>
      <c r="D1378" s="4" t="s">
        <v>1796</v>
      </c>
      <c r="E1378" s="1">
        <v>14.016</v>
      </c>
      <c r="G1378" s="10">
        <f>SUM(E1378:INDEX($E$5:$E$1498, F1378))</f>
        <v>725457.82449999999</v>
      </c>
      <c r="H1378">
        <f t="shared" si="21"/>
        <v>51759</v>
      </c>
    </row>
    <row r="1379" spans="1:8" x14ac:dyDescent="0.25">
      <c r="A1379" s="4" t="s">
        <v>2248</v>
      </c>
      <c r="B1379" s="1">
        <v>13.98</v>
      </c>
      <c r="D1379" s="4" t="s">
        <v>2248</v>
      </c>
      <c r="E1379" s="1">
        <v>13.98</v>
      </c>
      <c r="G1379" s="10">
        <f>SUM(E1379:INDEX($E$5:$E$1498, F1379))</f>
        <v>725457.82449999999</v>
      </c>
      <c r="H1379">
        <f t="shared" si="21"/>
        <v>51892</v>
      </c>
    </row>
    <row r="1380" spans="1:8" x14ac:dyDescent="0.25">
      <c r="A1380" s="4" t="s">
        <v>740</v>
      </c>
      <c r="B1380" s="1">
        <v>13.904</v>
      </c>
      <c r="D1380" s="4" t="s">
        <v>740</v>
      </c>
      <c r="E1380" s="1">
        <v>13.904</v>
      </c>
      <c r="G1380" s="10">
        <f>SUM(E1380:INDEX($E$5:$E$1498, F1380))</f>
        <v>725457.82449999999</v>
      </c>
      <c r="H1380">
        <f t="shared" si="21"/>
        <v>52176</v>
      </c>
    </row>
    <row r="1381" spans="1:8" x14ac:dyDescent="0.25">
      <c r="A1381" s="4" t="s">
        <v>1444</v>
      </c>
      <c r="B1381" s="1">
        <v>13.88</v>
      </c>
      <c r="D1381" s="4" t="s">
        <v>1444</v>
      </c>
      <c r="E1381" s="1">
        <v>13.88</v>
      </c>
      <c r="G1381" s="10">
        <f>SUM(E1381:INDEX($E$5:$E$1498, F1381))</f>
        <v>725457.82449999999</v>
      </c>
      <c r="H1381">
        <f t="shared" si="21"/>
        <v>52266</v>
      </c>
    </row>
    <row r="1382" spans="1:8" x14ac:dyDescent="0.25">
      <c r="A1382" s="4" t="s">
        <v>3036</v>
      </c>
      <c r="B1382" s="1">
        <v>13.848000000000001</v>
      </c>
      <c r="D1382" s="4" t="s">
        <v>3036</v>
      </c>
      <c r="E1382" s="1">
        <v>13.848000000000001</v>
      </c>
      <c r="G1382" s="10">
        <f>SUM(E1382:INDEX($E$5:$E$1498, F1382))</f>
        <v>725457.82449999999</v>
      </c>
      <c r="H1382">
        <f t="shared" si="21"/>
        <v>52387</v>
      </c>
    </row>
    <row r="1383" spans="1:8" x14ac:dyDescent="0.25">
      <c r="A1383" s="4" t="s">
        <v>2550</v>
      </c>
      <c r="B1383" s="1">
        <v>13.592000000000001</v>
      </c>
      <c r="D1383" s="4" t="s">
        <v>2550</v>
      </c>
      <c r="E1383" s="1">
        <v>13.592000000000001</v>
      </c>
      <c r="G1383" s="10">
        <f>SUM(E1383:INDEX($E$5:$E$1498, F1383))</f>
        <v>725457.82449999999</v>
      </c>
      <c r="H1383">
        <f t="shared" si="21"/>
        <v>53373</v>
      </c>
    </row>
    <row r="1384" spans="1:8" x14ac:dyDescent="0.25">
      <c r="A1384" s="4" t="s">
        <v>404</v>
      </c>
      <c r="B1384" s="1">
        <v>13.48</v>
      </c>
      <c r="D1384" s="4" t="s">
        <v>404</v>
      </c>
      <c r="E1384" s="1">
        <v>13.48</v>
      </c>
      <c r="G1384" s="10">
        <f>SUM(E1384:INDEX($E$5:$E$1498, F1384))</f>
        <v>725457.82449999999</v>
      </c>
      <c r="H1384">
        <f t="shared" si="21"/>
        <v>53817</v>
      </c>
    </row>
    <row r="1385" spans="1:8" x14ac:dyDescent="0.25">
      <c r="A1385" s="4" t="s">
        <v>1252</v>
      </c>
      <c r="B1385" s="1">
        <v>13.440000000000001</v>
      </c>
      <c r="D1385" s="4" t="s">
        <v>1252</v>
      </c>
      <c r="E1385" s="1">
        <v>13.440000000000001</v>
      </c>
      <c r="G1385" s="10">
        <f>SUM(E1385:INDEX($E$5:$E$1498, F1385))</f>
        <v>725457.82449999999</v>
      </c>
      <c r="H1385">
        <f t="shared" si="21"/>
        <v>53977</v>
      </c>
    </row>
    <row r="1386" spans="1:8" x14ac:dyDescent="0.25">
      <c r="A1386" s="4" t="s">
        <v>966</v>
      </c>
      <c r="B1386" s="1">
        <v>13.36</v>
      </c>
      <c r="D1386" s="4" t="s">
        <v>966</v>
      </c>
      <c r="E1386" s="1">
        <v>13.36</v>
      </c>
      <c r="G1386" s="10">
        <f>SUM(E1386:INDEX($E$5:$E$1498, F1386))</f>
        <v>725457.82449999999</v>
      </c>
      <c r="H1386">
        <f t="shared" si="21"/>
        <v>54300</v>
      </c>
    </row>
    <row r="1387" spans="1:8" x14ac:dyDescent="0.25">
      <c r="A1387" s="4" t="s">
        <v>786</v>
      </c>
      <c r="B1387" s="1">
        <v>13.283999999999999</v>
      </c>
      <c r="D1387" s="4" t="s">
        <v>786</v>
      </c>
      <c r="E1387" s="1">
        <v>13.283999999999999</v>
      </c>
      <c r="G1387" s="10">
        <f>SUM(E1387:INDEX($E$5:$E$1498, F1387))</f>
        <v>725457.82449999999</v>
      </c>
      <c r="H1387">
        <f t="shared" si="21"/>
        <v>54611</v>
      </c>
    </row>
    <row r="1388" spans="1:8" x14ac:dyDescent="0.25">
      <c r="A1388" s="4" t="s">
        <v>667</v>
      </c>
      <c r="B1388" s="1">
        <v>13.272</v>
      </c>
      <c r="D1388" s="4" t="s">
        <v>667</v>
      </c>
      <c r="E1388" s="1">
        <v>13.272</v>
      </c>
      <c r="G1388" s="10">
        <f>SUM(E1388:INDEX($E$5:$E$1498, F1388))</f>
        <v>725457.82449999999</v>
      </c>
      <c r="H1388">
        <f t="shared" si="21"/>
        <v>54660</v>
      </c>
    </row>
    <row r="1389" spans="1:8" x14ac:dyDescent="0.25">
      <c r="A1389" s="4" t="s">
        <v>253</v>
      </c>
      <c r="B1389" s="1">
        <v>13.26</v>
      </c>
      <c r="D1389" s="4" t="s">
        <v>253</v>
      </c>
      <c r="E1389" s="1">
        <v>13.26</v>
      </c>
      <c r="G1389" s="10">
        <f>SUM(E1389:INDEX($E$5:$E$1498, F1389))</f>
        <v>725457.82449999999</v>
      </c>
      <c r="H1389">
        <f t="shared" si="21"/>
        <v>54710</v>
      </c>
    </row>
    <row r="1390" spans="1:8" x14ac:dyDescent="0.25">
      <c r="A1390" s="4" t="s">
        <v>609</v>
      </c>
      <c r="B1390" s="1">
        <v>13.183999999999999</v>
      </c>
      <c r="D1390" s="4" t="s">
        <v>609</v>
      </c>
      <c r="E1390" s="1">
        <v>13.183999999999999</v>
      </c>
      <c r="G1390" s="10">
        <f>SUM(E1390:INDEX($E$5:$E$1498, F1390))</f>
        <v>725457.82449999999</v>
      </c>
      <c r="H1390">
        <f t="shared" si="21"/>
        <v>55025</v>
      </c>
    </row>
    <row r="1391" spans="1:8" x14ac:dyDescent="0.25">
      <c r="A1391" s="4" t="s">
        <v>2728</v>
      </c>
      <c r="B1391" s="1">
        <v>13.12</v>
      </c>
      <c r="D1391" s="4" t="s">
        <v>2728</v>
      </c>
      <c r="E1391" s="1">
        <v>13.12</v>
      </c>
      <c r="G1391" s="10">
        <f>SUM(E1391:INDEX($E$5:$E$1498, F1391))</f>
        <v>725457.82449999999</v>
      </c>
      <c r="H1391">
        <f t="shared" si="21"/>
        <v>55294</v>
      </c>
    </row>
    <row r="1392" spans="1:8" x14ac:dyDescent="0.25">
      <c r="A1392" s="4" t="s">
        <v>1831</v>
      </c>
      <c r="B1392" s="1">
        <v>13.080000000000002</v>
      </c>
      <c r="D1392" s="4" t="s">
        <v>1831</v>
      </c>
      <c r="E1392" s="1">
        <v>13.080000000000002</v>
      </c>
      <c r="G1392" s="10">
        <f>SUM(E1392:INDEX($E$5:$E$1498, F1392))</f>
        <v>725457.82449999999</v>
      </c>
      <c r="H1392">
        <f t="shared" si="21"/>
        <v>55463</v>
      </c>
    </row>
    <row r="1393" spans="1:8" x14ac:dyDescent="0.25">
      <c r="A1393" s="4" t="s">
        <v>2370</v>
      </c>
      <c r="B1393" s="1">
        <v>13.005000000000001</v>
      </c>
      <c r="D1393" s="4" t="s">
        <v>2370</v>
      </c>
      <c r="E1393" s="1">
        <v>13.005000000000001</v>
      </c>
      <c r="G1393" s="10">
        <f>SUM(E1393:INDEX($E$5:$E$1498, F1393))</f>
        <v>725457.82449999999</v>
      </c>
      <c r="H1393">
        <f t="shared" si="21"/>
        <v>55782</v>
      </c>
    </row>
    <row r="1394" spans="1:8" x14ac:dyDescent="0.25">
      <c r="A1394" s="4" t="s">
        <v>980</v>
      </c>
      <c r="B1394" s="1">
        <v>12.96</v>
      </c>
      <c r="D1394" s="4" t="s">
        <v>980</v>
      </c>
      <c r="E1394" s="1">
        <v>12.96</v>
      </c>
      <c r="G1394" s="10">
        <f>SUM(E1394:INDEX($E$5:$E$1498, F1394))</f>
        <v>725457.82449999999</v>
      </c>
      <c r="H1394">
        <f t="shared" si="21"/>
        <v>55976</v>
      </c>
    </row>
    <row r="1395" spans="1:8" x14ac:dyDescent="0.25">
      <c r="A1395" s="4" t="s">
        <v>2333</v>
      </c>
      <c r="B1395" s="1">
        <v>12.96</v>
      </c>
      <c r="D1395" s="4" t="s">
        <v>2333</v>
      </c>
      <c r="E1395" s="1">
        <v>12.96</v>
      </c>
      <c r="G1395" s="10">
        <f>SUM(E1395:INDEX($E$5:$E$1498, F1395))</f>
        <v>725457.82449999999</v>
      </c>
      <c r="H1395">
        <f t="shared" si="21"/>
        <v>55976</v>
      </c>
    </row>
    <row r="1396" spans="1:8" x14ac:dyDescent="0.25">
      <c r="A1396" s="4" t="s">
        <v>1413</v>
      </c>
      <c r="B1396" s="1">
        <v>12.96</v>
      </c>
      <c r="D1396" s="4" t="s">
        <v>1413</v>
      </c>
      <c r="E1396" s="1">
        <v>12.96</v>
      </c>
      <c r="G1396" s="10">
        <f>SUM(E1396:INDEX($E$5:$E$1498, F1396))</f>
        <v>725457.82449999999</v>
      </c>
      <c r="H1396">
        <f t="shared" si="21"/>
        <v>55976</v>
      </c>
    </row>
    <row r="1397" spans="1:8" x14ac:dyDescent="0.25">
      <c r="A1397" s="4" t="s">
        <v>2569</v>
      </c>
      <c r="B1397" s="1">
        <v>12.78</v>
      </c>
      <c r="D1397" s="4" t="s">
        <v>2569</v>
      </c>
      <c r="E1397" s="1">
        <v>12.78</v>
      </c>
      <c r="G1397" s="10">
        <f>SUM(E1397:INDEX($E$5:$E$1498, F1397))</f>
        <v>725457.82449999999</v>
      </c>
      <c r="H1397">
        <f t="shared" si="21"/>
        <v>56765</v>
      </c>
    </row>
    <row r="1398" spans="1:8" x14ac:dyDescent="0.25">
      <c r="A1398" s="4" t="s">
        <v>1566</v>
      </c>
      <c r="B1398" s="1">
        <v>12.672000000000001</v>
      </c>
      <c r="D1398" s="4" t="s">
        <v>1566</v>
      </c>
      <c r="E1398" s="1">
        <v>12.672000000000001</v>
      </c>
      <c r="G1398" s="10">
        <f>SUM(E1398:INDEX($E$5:$E$1498, F1398))</f>
        <v>725457.82449999999</v>
      </c>
      <c r="H1398">
        <f t="shared" si="21"/>
        <v>57248</v>
      </c>
    </row>
    <row r="1399" spans="1:8" x14ac:dyDescent="0.25">
      <c r="A1399" s="4" t="s">
        <v>2199</v>
      </c>
      <c r="B1399" s="1">
        <v>12.6</v>
      </c>
      <c r="D1399" s="4" t="s">
        <v>2199</v>
      </c>
      <c r="E1399" s="1">
        <v>12.6</v>
      </c>
      <c r="G1399" s="10">
        <f>SUM(E1399:INDEX($E$5:$E$1498, F1399))</f>
        <v>725457.82449999999</v>
      </c>
      <c r="H1399">
        <f t="shared" si="21"/>
        <v>57576</v>
      </c>
    </row>
    <row r="1400" spans="1:8" x14ac:dyDescent="0.25">
      <c r="A1400" s="4" t="s">
        <v>2657</v>
      </c>
      <c r="B1400" s="1">
        <v>12.6</v>
      </c>
      <c r="D1400" s="4" t="s">
        <v>2657</v>
      </c>
      <c r="E1400" s="1">
        <v>12.6</v>
      </c>
      <c r="G1400" s="10">
        <f>SUM(E1400:INDEX($E$5:$E$1498, F1400))</f>
        <v>725457.82449999999</v>
      </c>
      <c r="H1400">
        <f t="shared" si="21"/>
        <v>57576</v>
      </c>
    </row>
    <row r="1401" spans="1:8" x14ac:dyDescent="0.25">
      <c r="A1401" s="4" t="s">
        <v>1929</v>
      </c>
      <c r="B1401" s="1">
        <v>12.544</v>
      </c>
      <c r="D1401" s="4" t="s">
        <v>1929</v>
      </c>
      <c r="E1401" s="1">
        <v>12.544</v>
      </c>
      <c r="G1401" s="10">
        <f>SUM(E1401:INDEX($E$5:$E$1498, F1401))</f>
        <v>725457.82449999999</v>
      </c>
      <c r="H1401">
        <f t="shared" si="21"/>
        <v>57833</v>
      </c>
    </row>
    <row r="1402" spans="1:8" x14ac:dyDescent="0.25">
      <c r="A1402" s="4" t="s">
        <v>172</v>
      </c>
      <c r="B1402" s="1">
        <v>12.399999999999999</v>
      </c>
      <c r="D1402" s="4" t="s">
        <v>172</v>
      </c>
      <c r="E1402" s="1">
        <v>12.399999999999999</v>
      </c>
      <c r="G1402" s="10">
        <f>SUM(E1402:INDEX($E$5:$E$1498, F1402))</f>
        <v>725457.82449999999</v>
      </c>
      <c r="H1402">
        <f t="shared" si="21"/>
        <v>58504</v>
      </c>
    </row>
    <row r="1403" spans="1:8" x14ac:dyDescent="0.25">
      <c r="A1403" s="4" t="s">
        <v>1307</v>
      </c>
      <c r="B1403" s="1">
        <v>12.341999999999999</v>
      </c>
      <c r="D1403" s="4" t="s">
        <v>1307</v>
      </c>
      <c r="E1403" s="1">
        <v>12.341999999999999</v>
      </c>
      <c r="G1403" s="10">
        <f>SUM(E1403:INDEX($E$5:$E$1498, F1403))</f>
        <v>725457.82449999999</v>
      </c>
      <c r="H1403">
        <f t="shared" si="21"/>
        <v>58779</v>
      </c>
    </row>
    <row r="1404" spans="1:8" x14ac:dyDescent="0.25">
      <c r="A1404" s="4" t="s">
        <v>1717</v>
      </c>
      <c r="B1404" s="1">
        <v>12.32</v>
      </c>
      <c r="D1404" s="4" t="s">
        <v>1717</v>
      </c>
      <c r="E1404" s="1">
        <v>12.32</v>
      </c>
      <c r="G1404" s="10">
        <f>SUM(E1404:INDEX($E$5:$E$1498, F1404))</f>
        <v>725457.82449999999</v>
      </c>
      <c r="H1404">
        <f t="shared" si="21"/>
        <v>58884</v>
      </c>
    </row>
    <row r="1405" spans="1:8" x14ac:dyDescent="0.25">
      <c r="A1405" s="4" t="s">
        <v>2277</v>
      </c>
      <c r="B1405" s="1">
        <v>12.176</v>
      </c>
      <c r="D1405" s="4" t="s">
        <v>2277</v>
      </c>
      <c r="E1405" s="1">
        <v>12.176</v>
      </c>
      <c r="G1405" s="10">
        <f>SUM(E1405:INDEX($E$5:$E$1498, F1405))</f>
        <v>725457.82449999999</v>
      </c>
      <c r="H1405">
        <f t="shared" si="21"/>
        <v>59580</v>
      </c>
    </row>
    <row r="1406" spans="1:8" x14ac:dyDescent="0.25">
      <c r="A1406" s="4" t="s">
        <v>867</v>
      </c>
      <c r="B1406" s="1">
        <v>11.952</v>
      </c>
      <c r="D1406" s="4" t="s">
        <v>867</v>
      </c>
      <c r="E1406" s="1">
        <v>11.952</v>
      </c>
      <c r="G1406" s="10">
        <f>SUM(E1406:INDEX($E$5:$E$1498, F1406))</f>
        <v>725457.82449999999</v>
      </c>
      <c r="H1406">
        <f t="shared" si="21"/>
        <v>60697</v>
      </c>
    </row>
    <row r="1407" spans="1:8" x14ac:dyDescent="0.25">
      <c r="A1407" s="4" t="s">
        <v>1814</v>
      </c>
      <c r="B1407" s="1">
        <v>11.76</v>
      </c>
      <c r="D1407" s="4" t="s">
        <v>1814</v>
      </c>
      <c r="E1407" s="1">
        <v>11.76</v>
      </c>
      <c r="G1407" s="10">
        <f>SUM(E1407:INDEX($E$5:$E$1498, F1407))</f>
        <v>725457.82449999999</v>
      </c>
      <c r="H1407">
        <f t="shared" si="21"/>
        <v>61688</v>
      </c>
    </row>
    <row r="1408" spans="1:8" x14ac:dyDescent="0.25">
      <c r="A1408" s="4" t="s">
        <v>1472</v>
      </c>
      <c r="B1408" s="1">
        <v>11.68</v>
      </c>
      <c r="D1408" s="4" t="s">
        <v>1472</v>
      </c>
      <c r="E1408" s="1">
        <v>11.68</v>
      </c>
      <c r="G1408" s="10">
        <f>SUM(E1408:INDEX($E$5:$E$1498, F1408))</f>
        <v>725457.82449999999</v>
      </c>
      <c r="H1408">
        <f t="shared" si="21"/>
        <v>62111</v>
      </c>
    </row>
    <row r="1409" spans="1:8" x14ac:dyDescent="0.25">
      <c r="A1409" s="4" t="s">
        <v>2816</v>
      </c>
      <c r="B1409" s="1">
        <v>11.664</v>
      </c>
      <c r="D1409" s="4" t="s">
        <v>2816</v>
      </c>
      <c r="E1409" s="1">
        <v>11.664</v>
      </c>
      <c r="G1409" s="10">
        <f>SUM(E1409:INDEX($E$5:$E$1498, F1409))</f>
        <v>725457.82449999999</v>
      </c>
      <c r="H1409">
        <f t="shared" si="21"/>
        <v>62196</v>
      </c>
    </row>
    <row r="1410" spans="1:8" x14ac:dyDescent="0.25">
      <c r="A1410" s="4" t="s">
        <v>2065</v>
      </c>
      <c r="B1410" s="1">
        <v>11.648</v>
      </c>
      <c r="D1410" s="4" t="s">
        <v>2065</v>
      </c>
      <c r="E1410" s="1">
        <v>11.648</v>
      </c>
      <c r="G1410" s="10">
        <f>SUM(E1410:INDEX($E$5:$E$1498, F1410))</f>
        <v>725457.82449999999</v>
      </c>
      <c r="H1410">
        <f t="shared" si="21"/>
        <v>62281</v>
      </c>
    </row>
    <row r="1411" spans="1:8" x14ac:dyDescent="0.25">
      <c r="A1411" s="4" t="s">
        <v>1404</v>
      </c>
      <c r="B1411" s="1">
        <v>11.62</v>
      </c>
      <c r="D1411" s="4" t="s">
        <v>1404</v>
      </c>
      <c r="E1411" s="1">
        <v>11.62</v>
      </c>
      <c r="G1411" s="10">
        <f>SUM(E1411:INDEX($E$5:$E$1498, F1411))</f>
        <v>725457.82449999999</v>
      </c>
      <c r="H1411">
        <f t="shared" si="21"/>
        <v>62431</v>
      </c>
    </row>
    <row r="1412" spans="1:8" x14ac:dyDescent="0.25">
      <c r="A1412" s="4" t="s">
        <v>2837</v>
      </c>
      <c r="B1412" s="1">
        <v>11.56</v>
      </c>
      <c r="D1412" s="4" t="s">
        <v>2837</v>
      </c>
      <c r="E1412" s="1">
        <v>11.56</v>
      </c>
      <c r="G1412" s="10">
        <f>SUM(E1412:INDEX($E$5:$E$1498, F1412))</f>
        <v>725457.82449999999</v>
      </c>
      <c r="H1412">
        <f t="shared" si="21"/>
        <v>62755</v>
      </c>
    </row>
    <row r="1413" spans="1:8" x14ac:dyDescent="0.25">
      <c r="A1413" s="4" t="s">
        <v>1462</v>
      </c>
      <c r="B1413" s="1">
        <v>11.54</v>
      </c>
      <c r="D1413" s="4" t="s">
        <v>1462</v>
      </c>
      <c r="E1413" s="1">
        <v>11.54</v>
      </c>
      <c r="G1413" s="10">
        <f>SUM(E1413:INDEX($E$5:$E$1498, F1413))</f>
        <v>725457.82449999999</v>
      </c>
      <c r="H1413">
        <f t="shared" si="21"/>
        <v>62864</v>
      </c>
    </row>
    <row r="1414" spans="1:8" x14ac:dyDescent="0.25">
      <c r="A1414" s="4" t="s">
        <v>1445</v>
      </c>
      <c r="B1414" s="1">
        <v>11.52</v>
      </c>
      <c r="D1414" s="4" t="s">
        <v>1445</v>
      </c>
      <c r="E1414" s="1">
        <v>11.52</v>
      </c>
      <c r="G1414" s="10">
        <f>SUM(E1414:INDEX($E$5:$E$1498, F1414))</f>
        <v>725457.82449999999</v>
      </c>
      <c r="H1414">
        <f t="shared" ref="H1414:H1477" si="22">INT(G1414/E1414)</f>
        <v>62973</v>
      </c>
    </row>
    <row r="1415" spans="1:8" x14ac:dyDescent="0.25">
      <c r="A1415" s="4" t="s">
        <v>967</v>
      </c>
      <c r="B1415" s="1">
        <v>11.52</v>
      </c>
      <c r="D1415" s="4" t="s">
        <v>967</v>
      </c>
      <c r="E1415" s="1">
        <v>11.52</v>
      </c>
      <c r="G1415" s="10">
        <f>SUM(E1415:INDEX($E$5:$E$1498, F1415))</f>
        <v>725457.82449999999</v>
      </c>
      <c r="H1415">
        <f t="shared" si="22"/>
        <v>62973</v>
      </c>
    </row>
    <row r="1416" spans="1:8" x14ac:dyDescent="0.25">
      <c r="A1416" s="4" t="s">
        <v>1235</v>
      </c>
      <c r="B1416" s="1">
        <v>11.263999999999999</v>
      </c>
      <c r="D1416" s="4" t="s">
        <v>1235</v>
      </c>
      <c r="E1416" s="1">
        <v>11.263999999999999</v>
      </c>
      <c r="G1416" s="10">
        <f>SUM(E1416:INDEX($E$5:$E$1498, F1416))</f>
        <v>725457.82449999999</v>
      </c>
      <c r="H1416">
        <f t="shared" si="22"/>
        <v>64404</v>
      </c>
    </row>
    <row r="1417" spans="1:8" x14ac:dyDescent="0.25">
      <c r="A1417" s="4" t="s">
        <v>497</v>
      </c>
      <c r="B1417" s="1">
        <v>11.263999999999999</v>
      </c>
      <c r="D1417" s="4" t="s">
        <v>497</v>
      </c>
      <c r="E1417" s="1">
        <v>11.263999999999999</v>
      </c>
      <c r="G1417" s="10">
        <f>SUM(E1417:INDEX($E$5:$E$1498, F1417))</f>
        <v>725457.82449999999</v>
      </c>
      <c r="H1417">
        <f t="shared" si="22"/>
        <v>64404</v>
      </c>
    </row>
    <row r="1418" spans="1:8" x14ac:dyDescent="0.25">
      <c r="A1418" s="4" t="s">
        <v>1205</v>
      </c>
      <c r="B1418" s="1">
        <v>11.22</v>
      </c>
      <c r="D1418" s="4" t="s">
        <v>1205</v>
      </c>
      <c r="E1418" s="1">
        <v>11.22</v>
      </c>
      <c r="G1418" s="10">
        <f>SUM(E1418:INDEX($E$5:$E$1498, F1418))</f>
        <v>725457.82449999999</v>
      </c>
      <c r="H1418">
        <f t="shared" si="22"/>
        <v>64657</v>
      </c>
    </row>
    <row r="1419" spans="1:8" x14ac:dyDescent="0.25">
      <c r="A1419" s="4" t="s">
        <v>3101</v>
      </c>
      <c r="B1419" s="1">
        <v>10.9</v>
      </c>
      <c r="D1419" s="4" t="s">
        <v>3101</v>
      </c>
      <c r="E1419" s="1">
        <v>10.9</v>
      </c>
      <c r="G1419" s="10">
        <f>SUM(E1419:INDEX($E$5:$E$1498, F1419))</f>
        <v>725457.82449999999</v>
      </c>
      <c r="H1419">
        <f t="shared" si="22"/>
        <v>66555</v>
      </c>
    </row>
    <row r="1420" spans="1:8" x14ac:dyDescent="0.25">
      <c r="A1420" s="4" t="s">
        <v>1403</v>
      </c>
      <c r="B1420" s="1">
        <v>10.75</v>
      </c>
      <c r="D1420" s="4" t="s">
        <v>1403</v>
      </c>
      <c r="E1420" s="1">
        <v>10.75</v>
      </c>
      <c r="G1420" s="10">
        <f>SUM(E1420:INDEX($E$5:$E$1498, F1420))</f>
        <v>725457.82449999999</v>
      </c>
      <c r="H1420">
        <f t="shared" si="22"/>
        <v>67484</v>
      </c>
    </row>
    <row r="1421" spans="1:8" x14ac:dyDescent="0.25">
      <c r="A1421" s="4" t="s">
        <v>1980</v>
      </c>
      <c r="B1421" s="1">
        <v>10.65</v>
      </c>
      <c r="D1421" s="4" t="s">
        <v>1980</v>
      </c>
      <c r="E1421" s="1">
        <v>10.65</v>
      </c>
      <c r="G1421" s="10">
        <f>SUM(E1421:INDEX($E$5:$E$1498, F1421))</f>
        <v>725457.82449999999</v>
      </c>
      <c r="H1421">
        <f t="shared" si="22"/>
        <v>68118</v>
      </c>
    </row>
    <row r="1422" spans="1:8" x14ac:dyDescent="0.25">
      <c r="A1422" s="4" t="s">
        <v>811</v>
      </c>
      <c r="B1422" s="1">
        <v>10.56</v>
      </c>
      <c r="D1422" s="4" t="s">
        <v>811</v>
      </c>
      <c r="E1422" s="1">
        <v>10.56</v>
      </c>
      <c r="G1422" s="10">
        <f>SUM(E1422:INDEX($E$5:$E$1498, F1422))</f>
        <v>725457.82449999999</v>
      </c>
      <c r="H1422">
        <f t="shared" si="22"/>
        <v>68698</v>
      </c>
    </row>
    <row r="1423" spans="1:8" x14ac:dyDescent="0.25">
      <c r="A1423" s="4" t="s">
        <v>1446</v>
      </c>
      <c r="B1423" s="1">
        <v>10.368</v>
      </c>
      <c r="D1423" s="4" t="s">
        <v>1446</v>
      </c>
      <c r="E1423" s="1">
        <v>10.368</v>
      </c>
      <c r="G1423" s="10">
        <f>SUM(E1423:INDEX($E$5:$E$1498, F1423))</f>
        <v>725457.82449999999</v>
      </c>
      <c r="H1423">
        <f t="shared" si="22"/>
        <v>69970</v>
      </c>
    </row>
    <row r="1424" spans="1:8" x14ac:dyDescent="0.25">
      <c r="A1424" s="4" t="s">
        <v>683</v>
      </c>
      <c r="B1424" s="1">
        <v>10.208</v>
      </c>
      <c r="D1424" s="4" t="s">
        <v>683</v>
      </c>
      <c r="E1424" s="1">
        <v>10.208</v>
      </c>
      <c r="G1424" s="10">
        <f>SUM(E1424:INDEX($E$5:$E$1498, F1424))</f>
        <v>725457.82449999999</v>
      </c>
      <c r="H1424">
        <f t="shared" si="22"/>
        <v>71067</v>
      </c>
    </row>
    <row r="1425" spans="1:8" x14ac:dyDescent="0.25">
      <c r="A1425" s="4" t="s">
        <v>2660</v>
      </c>
      <c r="B1425" s="1">
        <v>9.9600000000000009</v>
      </c>
      <c r="D1425" s="4" t="s">
        <v>2660</v>
      </c>
      <c r="E1425" s="1">
        <v>9.9600000000000009</v>
      </c>
      <c r="G1425" s="10">
        <f>SUM(E1425:INDEX($E$5:$E$1498, F1425))</f>
        <v>725457.82449999999</v>
      </c>
      <c r="H1425">
        <f t="shared" si="22"/>
        <v>72837</v>
      </c>
    </row>
    <row r="1426" spans="1:8" x14ac:dyDescent="0.25">
      <c r="A1426" s="4" t="s">
        <v>1414</v>
      </c>
      <c r="B1426" s="1">
        <v>9.9</v>
      </c>
      <c r="D1426" s="4" t="s">
        <v>1414</v>
      </c>
      <c r="E1426" s="1">
        <v>9.9</v>
      </c>
      <c r="G1426" s="10">
        <f>SUM(E1426:INDEX($E$5:$E$1498, F1426))</f>
        <v>725457.82449999999</v>
      </c>
      <c r="H1426">
        <f t="shared" si="22"/>
        <v>73278</v>
      </c>
    </row>
    <row r="1427" spans="1:8" x14ac:dyDescent="0.25">
      <c r="A1427" s="4" t="s">
        <v>3116</v>
      </c>
      <c r="B1427" s="1">
        <v>9.8719999999999999</v>
      </c>
      <c r="D1427" s="4" t="s">
        <v>3116</v>
      </c>
      <c r="E1427" s="1">
        <v>9.8719999999999999</v>
      </c>
      <c r="G1427" s="10">
        <f>SUM(E1427:INDEX($E$5:$E$1498, F1427))</f>
        <v>725457.82449999999</v>
      </c>
      <c r="H1427">
        <f t="shared" si="22"/>
        <v>73486</v>
      </c>
    </row>
    <row r="1428" spans="1:8" x14ac:dyDescent="0.25">
      <c r="A1428" s="4" t="s">
        <v>1970</v>
      </c>
      <c r="B1428" s="1">
        <v>9.82</v>
      </c>
      <c r="D1428" s="4" t="s">
        <v>1970</v>
      </c>
      <c r="E1428" s="1">
        <v>9.82</v>
      </c>
      <c r="G1428" s="10">
        <f>SUM(E1428:INDEX($E$5:$E$1498, F1428))</f>
        <v>725457.82449999999</v>
      </c>
      <c r="H1428">
        <f t="shared" si="22"/>
        <v>73875</v>
      </c>
    </row>
    <row r="1429" spans="1:8" x14ac:dyDescent="0.25">
      <c r="A1429" s="4" t="s">
        <v>2030</v>
      </c>
      <c r="B1429" s="1">
        <v>9.7799999999999994</v>
      </c>
      <c r="D1429" s="4" t="s">
        <v>2030</v>
      </c>
      <c r="E1429" s="1">
        <v>9.7799999999999994</v>
      </c>
      <c r="G1429" s="10">
        <f>SUM(E1429:INDEX($E$5:$E$1498, F1429))</f>
        <v>725457.82449999999</v>
      </c>
      <c r="H1429">
        <f t="shared" si="22"/>
        <v>74177</v>
      </c>
    </row>
    <row r="1430" spans="1:8" x14ac:dyDescent="0.25">
      <c r="A1430" s="4" t="s">
        <v>2695</v>
      </c>
      <c r="B1430" s="1">
        <v>9.6120000000000001</v>
      </c>
      <c r="D1430" s="4" t="s">
        <v>2695</v>
      </c>
      <c r="E1430" s="1">
        <v>9.6120000000000001</v>
      </c>
      <c r="G1430" s="10">
        <f>SUM(E1430:INDEX($E$5:$E$1498, F1430))</f>
        <v>725457.82449999999</v>
      </c>
      <c r="H1430">
        <f t="shared" si="22"/>
        <v>75474</v>
      </c>
    </row>
    <row r="1431" spans="1:8" x14ac:dyDescent="0.25">
      <c r="A1431" s="4" t="s">
        <v>138</v>
      </c>
      <c r="B1431" s="1">
        <v>9.5040000000000013</v>
      </c>
      <c r="D1431" s="4" t="s">
        <v>138</v>
      </c>
      <c r="E1431" s="1">
        <v>9.5040000000000013</v>
      </c>
      <c r="G1431" s="10">
        <f>SUM(E1431:INDEX($E$5:$E$1498, F1431))</f>
        <v>725457.82449999999</v>
      </c>
      <c r="H1431">
        <f t="shared" si="22"/>
        <v>76331</v>
      </c>
    </row>
    <row r="1432" spans="1:8" x14ac:dyDescent="0.25">
      <c r="A1432" s="4" t="s">
        <v>1518</v>
      </c>
      <c r="B1432" s="1">
        <v>9.4</v>
      </c>
      <c r="D1432" s="4" t="s">
        <v>1518</v>
      </c>
      <c r="E1432" s="1">
        <v>9.4</v>
      </c>
      <c r="G1432" s="10">
        <f>SUM(E1432:INDEX($E$5:$E$1498, F1432))</f>
        <v>725457.82449999999</v>
      </c>
      <c r="H1432">
        <f t="shared" si="22"/>
        <v>77176</v>
      </c>
    </row>
    <row r="1433" spans="1:8" x14ac:dyDescent="0.25">
      <c r="A1433" s="4" t="s">
        <v>708</v>
      </c>
      <c r="B1433" s="1">
        <v>9.3360000000000003</v>
      </c>
      <c r="D1433" s="4" t="s">
        <v>708</v>
      </c>
      <c r="E1433" s="1">
        <v>9.3360000000000003</v>
      </c>
      <c r="G1433" s="10">
        <f>SUM(E1433:INDEX($E$5:$E$1498, F1433))</f>
        <v>725457.82449999999</v>
      </c>
      <c r="H1433">
        <f t="shared" si="22"/>
        <v>77705</v>
      </c>
    </row>
    <row r="1434" spans="1:8" x14ac:dyDescent="0.25">
      <c r="A1434" s="4" t="s">
        <v>1802</v>
      </c>
      <c r="B1434" s="1">
        <v>9.3279999999999994</v>
      </c>
      <c r="D1434" s="4" t="s">
        <v>1802</v>
      </c>
      <c r="E1434" s="1">
        <v>9.3279999999999994</v>
      </c>
      <c r="G1434" s="10">
        <f>SUM(E1434:INDEX($E$5:$E$1498, F1434))</f>
        <v>725457.82449999999</v>
      </c>
      <c r="H1434">
        <f t="shared" si="22"/>
        <v>77772</v>
      </c>
    </row>
    <row r="1435" spans="1:8" x14ac:dyDescent="0.25">
      <c r="A1435" s="4" t="s">
        <v>208</v>
      </c>
      <c r="B1435" s="1">
        <v>9.32</v>
      </c>
      <c r="D1435" s="4" t="s">
        <v>208</v>
      </c>
      <c r="E1435" s="1">
        <v>9.32</v>
      </c>
      <c r="G1435" s="10">
        <f>SUM(E1435:INDEX($E$5:$E$1498, F1435))</f>
        <v>725457.82449999999</v>
      </c>
      <c r="H1435">
        <f t="shared" si="22"/>
        <v>77838</v>
      </c>
    </row>
    <row r="1436" spans="1:8" x14ac:dyDescent="0.25">
      <c r="A1436" s="4" t="s">
        <v>787</v>
      </c>
      <c r="B1436" s="1">
        <v>9.26</v>
      </c>
      <c r="D1436" s="4" t="s">
        <v>787</v>
      </c>
      <c r="E1436" s="1">
        <v>9.26</v>
      </c>
      <c r="G1436" s="10">
        <f>SUM(E1436:INDEX($E$5:$E$1498, F1436))</f>
        <v>725457.82449999999</v>
      </c>
      <c r="H1436">
        <f t="shared" si="22"/>
        <v>78343</v>
      </c>
    </row>
    <row r="1437" spans="1:8" x14ac:dyDescent="0.25">
      <c r="A1437" s="4" t="s">
        <v>1769</v>
      </c>
      <c r="B1437" s="1">
        <v>9.2100000000000009</v>
      </c>
      <c r="D1437" s="4" t="s">
        <v>1769</v>
      </c>
      <c r="E1437" s="1">
        <v>9.2100000000000009</v>
      </c>
      <c r="G1437" s="10">
        <f>SUM(E1437:INDEX($E$5:$E$1498, F1437))</f>
        <v>725457.82449999999</v>
      </c>
      <c r="H1437">
        <f t="shared" si="22"/>
        <v>78768</v>
      </c>
    </row>
    <row r="1438" spans="1:8" x14ac:dyDescent="0.25">
      <c r="A1438" s="4" t="s">
        <v>2354</v>
      </c>
      <c r="B1438" s="1">
        <v>9.0500000000000007</v>
      </c>
      <c r="D1438" s="4" t="s">
        <v>2354</v>
      </c>
      <c r="E1438" s="1">
        <v>9.0500000000000007</v>
      </c>
      <c r="G1438" s="10">
        <f>SUM(E1438:INDEX($E$5:$E$1498, F1438))</f>
        <v>725457.82449999999</v>
      </c>
      <c r="H1438">
        <f t="shared" si="22"/>
        <v>80161</v>
      </c>
    </row>
    <row r="1439" spans="1:8" x14ac:dyDescent="0.25">
      <c r="A1439" s="4" t="s">
        <v>1268</v>
      </c>
      <c r="B1439" s="1">
        <v>8.9600000000000009</v>
      </c>
      <c r="D1439" s="4" t="s">
        <v>1268</v>
      </c>
      <c r="E1439" s="1">
        <v>8.9600000000000009</v>
      </c>
      <c r="G1439" s="10">
        <f>SUM(E1439:INDEX($E$5:$E$1498, F1439))</f>
        <v>725457.82449999999</v>
      </c>
      <c r="H1439">
        <f t="shared" si="22"/>
        <v>80966</v>
      </c>
    </row>
    <row r="1440" spans="1:8" x14ac:dyDescent="0.25">
      <c r="A1440" s="4" t="s">
        <v>1807</v>
      </c>
      <c r="B1440" s="1">
        <v>8.94</v>
      </c>
      <c r="D1440" s="4" t="s">
        <v>1807</v>
      </c>
      <c r="E1440" s="1">
        <v>8.94</v>
      </c>
      <c r="G1440" s="10">
        <f>SUM(E1440:INDEX($E$5:$E$1498, F1440))</f>
        <v>725457.82449999999</v>
      </c>
      <c r="H1440">
        <f t="shared" si="22"/>
        <v>81147</v>
      </c>
    </row>
    <row r="1441" spans="1:8" x14ac:dyDescent="0.25">
      <c r="A1441" s="4" t="s">
        <v>1155</v>
      </c>
      <c r="B1441" s="1">
        <v>8.91</v>
      </c>
      <c r="D1441" s="4" t="s">
        <v>1155</v>
      </c>
      <c r="E1441" s="1">
        <v>8.91</v>
      </c>
      <c r="G1441" s="10">
        <f>SUM(E1441:INDEX($E$5:$E$1498, F1441))</f>
        <v>725457.82449999999</v>
      </c>
      <c r="H1441">
        <f t="shared" si="22"/>
        <v>81420</v>
      </c>
    </row>
    <row r="1442" spans="1:8" x14ac:dyDescent="0.25">
      <c r="A1442" s="4" t="s">
        <v>158</v>
      </c>
      <c r="B1442" s="1">
        <v>8.8740000000000006</v>
      </c>
      <c r="D1442" s="4" t="s">
        <v>158</v>
      </c>
      <c r="E1442" s="1">
        <v>8.8740000000000006</v>
      </c>
      <c r="G1442" s="10">
        <f>SUM(E1442:INDEX($E$5:$E$1498, F1442))</f>
        <v>725457.82449999999</v>
      </c>
      <c r="H1442">
        <f t="shared" si="22"/>
        <v>81750</v>
      </c>
    </row>
    <row r="1443" spans="1:8" x14ac:dyDescent="0.25">
      <c r="A1443" s="4" t="s">
        <v>498</v>
      </c>
      <c r="B1443" s="1">
        <v>8.73</v>
      </c>
      <c r="D1443" s="4" t="s">
        <v>498</v>
      </c>
      <c r="E1443" s="1">
        <v>8.73</v>
      </c>
      <c r="G1443" s="10">
        <f>SUM(E1443:INDEX($E$5:$E$1498, F1443))</f>
        <v>725457.82449999999</v>
      </c>
      <c r="H1443">
        <f t="shared" si="22"/>
        <v>83099</v>
      </c>
    </row>
    <row r="1444" spans="1:8" x14ac:dyDescent="0.25">
      <c r="A1444" s="4" t="s">
        <v>638</v>
      </c>
      <c r="B1444" s="1">
        <v>8.67</v>
      </c>
      <c r="D1444" s="4" t="s">
        <v>638</v>
      </c>
      <c r="E1444" s="1">
        <v>8.67</v>
      </c>
      <c r="G1444" s="10">
        <f>SUM(E1444:INDEX($E$5:$E$1498, F1444))</f>
        <v>725457.82449999999</v>
      </c>
      <c r="H1444">
        <f t="shared" si="22"/>
        <v>83674</v>
      </c>
    </row>
    <row r="1445" spans="1:8" x14ac:dyDescent="0.25">
      <c r="A1445" s="4" t="s">
        <v>1748</v>
      </c>
      <c r="B1445" s="1">
        <v>8.4480000000000004</v>
      </c>
      <c r="D1445" s="4" t="s">
        <v>1748</v>
      </c>
      <c r="E1445" s="1">
        <v>8.4480000000000004</v>
      </c>
      <c r="G1445" s="10">
        <f>SUM(E1445:INDEX($E$5:$E$1498, F1445))</f>
        <v>725457.82449999999</v>
      </c>
      <c r="H1445">
        <f t="shared" si="22"/>
        <v>85873</v>
      </c>
    </row>
    <row r="1446" spans="1:8" x14ac:dyDescent="0.25">
      <c r="A1446" s="4" t="s">
        <v>908</v>
      </c>
      <c r="B1446" s="1">
        <v>8.4</v>
      </c>
      <c r="D1446" s="4" t="s">
        <v>908</v>
      </c>
      <c r="E1446" s="1">
        <v>8.4</v>
      </c>
      <c r="G1446" s="10">
        <f>SUM(E1446:INDEX($E$5:$E$1498, F1446))</f>
        <v>725457.82449999999</v>
      </c>
      <c r="H1446">
        <f t="shared" si="22"/>
        <v>86364</v>
      </c>
    </row>
    <row r="1447" spans="1:8" x14ac:dyDescent="0.25">
      <c r="A1447" s="4" t="s">
        <v>1864</v>
      </c>
      <c r="B1447" s="1">
        <v>8.34</v>
      </c>
      <c r="D1447" s="4" t="s">
        <v>1864</v>
      </c>
      <c r="E1447" s="1">
        <v>8.34</v>
      </c>
      <c r="G1447" s="10">
        <f>SUM(E1447:INDEX($E$5:$E$1498, F1447))</f>
        <v>725457.82449999999</v>
      </c>
      <c r="H1447">
        <f t="shared" si="22"/>
        <v>86985</v>
      </c>
    </row>
    <row r="1448" spans="1:8" x14ac:dyDescent="0.25">
      <c r="A1448" s="4" t="s">
        <v>455</v>
      </c>
      <c r="B1448" s="1">
        <v>8.3129999999999988</v>
      </c>
      <c r="D1448" s="4" t="s">
        <v>455</v>
      </c>
      <c r="E1448" s="1">
        <v>8.3129999999999988</v>
      </c>
      <c r="G1448" s="10">
        <f>SUM(E1448:INDEX($E$5:$E$1498, F1448))</f>
        <v>725457.82449999999</v>
      </c>
      <c r="H1448">
        <f t="shared" si="22"/>
        <v>87267</v>
      </c>
    </row>
    <row r="1449" spans="1:8" x14ac:dyDescent="0.25">
      <c r="A1449" s="4" t="s">
        <v>1254</v>
      </c>
      <c r="B1449" s="1">
        <v>8.2880000000000003</v>
      </c>
      <c r="D1449" s="4" t="s">
        <v>1254</v>
      </c>
      <c r="E1449" s="1">
        <v>8.2880000000000003</v>
      </c>
      <c r="G1449" s="10">
        <f>SUM(E1449:INDEX($E$5:$E$1498, F1449))</f>
        <v>725457.82449999999</v>
      </c>
      <c r="H1449">
        <f t="shared" si="22"/>
        <v>87531</v>
      </c>
    </row>
    <row r="1450" spans="1:8" x14ac:dyDescent="0.25">
      <c r="A1450" s="4" t="s">
        <v>1175</v>
      </c>
      <c r="B1450" s="1">
        <v>8.0640000000000001</v>
      </c>
      <c r="D1450" s="4" t="s">
        <v>1175</v>
      </c>
      <c r="E1450" s="1">
        <v>8.0640000000000001</v>
      </c>
      <c r="G1450" s="10">
        <f>SUM(E1450:INDEX($E$5:$E$1498, F1450))</f>
        <v>725457.82449999999</v>
      </c>
      <c r="H1450">
        <f t="shared" si="22"/>
        <v>89962</v>
      </c>
    </row>
    <row r="1451" spans="1:8" x14ac:dyDescent="0.25">
      <c r="A1451" s="4" t="s">
        <v>80</v>
      </c>
      <c r="B1451" s="1">
        <v>8.0399999999999991</v>
      </c>
      <c r="D1451" s="4" t="s">
        <v>80</v>
      </c>
      <c r="E1451" s="1">
        <v>8.0399999999999991</v>
      </c>
      <c r="G1451" s="10">
        <f>SUM(E1451:INDEX($E$5:$E$1498, F1451))</f>
        <v>725457.82449999999</v>
      </c>
      <c r="H1451">
        <f t="shared" si="22"/>
        <v>90231</v>
      </c>
    </row>
    <row r="1452" spans="1:8" x14ac:dyDescent="0.25">
      <c r="A1452" s="4" t="s">
        <v>1957</v>
      </c>
      <c r="B1452" s="1">
        <v>8</v>
      </c>
      <c r="D1452" s="4" t="s">
        <v>1957</v>
      </c>
      <c r="E1452" s="1">
        <v>8</v>
      </c>
      <c r="G1452" s="10">
        <f>SUM(E1452:INDEX($E$5:$E$1498, F1452))</f>
        <v>725457.82449999999</v>
      </c>
      <c r="H1452">
        <f t="shared" si="22"/>
        <v>90682</v>
      </c>
    </row>
    <row r="1453" spans="1:8" x14ac:dyDescent="0.25">
      <c r="A1453" s="4" t="s">
        <v>1881</v>
      </c>
      <c r="B1453" s="1">
        <v>7.968</v>
      </c>
      <c r="D1453" s="4" t="s">
        <v>1881</v>
      </c>
      <c r="E1453" s="1">
        <v>7.968</v>
      </c>
      <c r="G1453" s="10">
        <f>SUM(E1453:INDEX($E$5:$E$1498, F1453))</f>
        <v>725457.82449999999</v>
      </c>
      <c r="H1453">
        <f t="shared" si="22"/>
        <v>91046</v>
      </c>
    </row>
    <row r="1454" spans="1:8" x14ac:dyDescent="0.25">
      <c r="A1454" s="4" t="s">
        <v>1635</v>
      </c>
      <c r="B1454" s="1">
        <v>7.92</v>
      </c>
      <c r="D1454" s="4" t="s">
        <v>1635</v>
      </c>
      <c r="E1454" s="1">
        <v>7.92</v>
      </c>
      <c r="G1454" s="10">
        <f>SUM(E1454:INDEX($E$5:$E$1498, F1454))</f>
        <v>725457.82449999999</v>
      </c>
      <c r="H1454">
        <f t="shared" si="22"/>
        <v>91598</v>
      </c>
    </row>
    <row r="1455" spans="1:8" x14ac:dyDescent="0.25">
      <c r="A1455" s="4" t="s">
        <v>1161</v>
      </c>
      <c r="B1455" s="1">
        <v>7.9</v>
      </c>
      <c r="D1455" s="4" t="s">
        <v>1161</v>
      </c>
      <c r="E1455" s="1">
        <v>7.9</v>
      </c>
      <c r="G1455" s="10">
        <f>SUM(E1455:INDEX($E$5:$E$1498, F1455))</f>
        <v>725457.82449999999</v>
      </c>
      <c r="H1455">
        <f t="shared" si="22"/>
        <v>91830</v>
      </c>
    </row>
    <row r="1456" spans="1:8" x14ac:dyDescent="0.25">
      <c r="A1456" s="4" t="s">
        <v>1165</v>
      </c>
      <c r="B1456" s="1">
        <v>7.88</v>
      </c>
      <c r="D1456" s="4" t="s">
        <v>1165</v>
      </c>
      <c r="E1456" s="1">
        <v>7.88</v>
      </c>
      <c r="G1456" s="10">
        <f>SUM(E1456:INDEX($E$5:$E$1498, F1456))</f>
        <v>725457.82449999999</v>
      </c>
      <c r="H1456">
        <f t="shared" si="22"/>
        <v>92063</v>
      </c>
    </row>
    <row r="1457" spans="1:8" x14ac:dyDescent="0.25">
      <c r="A1457" s="4" t="s">
        <v>2440</v>
      </c>
      <c r="B1457" s="1">
        <v>7.8</v>
      </c>
      <c r="D1457" s="4" t="s">
        <v>2440</v>
      </c>
      <c r="E1457" s="1">
        <v>7.8</v>
      </c>
      <c r="G1457" s="10">
        <f>SUM(E1457:INDEX($E$5:$E$1498, F1457))</f>
        <v>725457.82449999999</v>
      </c>
      <c r="H1457">
        <f t="shared" si="22"/>
        <v>93007</v>
      </c>
    </row>
    <row r="1458" spans="1:8" x14ac:dyDescent="0.25">
      <c r="A1458" s="4" t="s">
        <v>1190</v>
      </c>
      <c r="B1458" s="1">
        <v>7.6679999999999993</v>
      </c>
      <c r="D1458" s="4" t="s">
        <v>1190</v>
      </c>
      <c r="E1458" s="1">
        <v>7.6679999999999993</v>
      </c>
      <c r="G1458" s="10">
        <f>SUM(E1458:INDEX($E$5:$E$1498, F1458))</f>
        <v>725457.82449999999</v>
      </c>
      <c r="H1458">
        <f t="shared" si="22"/>
        <v>94608</v>
      </c>
    </row>
    <row r="1459" spans="1:8" x14ac:dyDescent="0.25">
      <c r="A1459" s="4" t="s">
        <v>1513</v>
      </c>
      <c r="B1459" s="1">
        <v>7.6559999999999997</v>
      </c>
      <c r="D1459" s="4" t="s">
        <v>1513</v>
      </c>
      <c r="E1459" s="1">
        <v>7.6559999999999997</v>
      </c>
      <c r="G1459" s="10">
        <f>SUM(E1459:INDEX($E$5:$E$1498, F1459))</f>
        <v>725457.82449999999</v>
      </c>
      <c r="H1459">
        <f t="shared" si="22"/>
        <v>94756</v>
      </c>
    </row>
    <row r="1460" spans="1:8" x14ac:dyDescent="0.25">
      <c r="A1460" s="4" t="s">
        <v>758</v>
      </c>
      <c r="B1460" s="1">
        <v>7.42</v>
      </c>
      <c r="D1460" s="4" t="s">
        <v>758</v>
      </c>
      <c r="E1460" s="1">
        <v>7.42</v>
      </c>
      <c r="G1460" s="10">
        <f>SUM(E1460:INDEX($E$5:$E$1498, F1460))</f>
        <v>725457.82449999999</v>
      </c>
      <c r="H1460">
        <f t="shared" si="22"/>
        <v>97770</v>
      </c>
    </row>
    <row r="1461" spans="1:8" x14ac:dyDescent="0.25">
      <c r="A1461" s="4" t="s">
        <v>1069</v>
      </c>
      <c r="B1461" s="1">
        <v>7.38</v>
      </c>
      <c r="D1461" s="4" t="s">
        <v>1069</v>
      </c>
      <c r="E1461" s="1">
        <v>7.38</v>
      </c>
      <c r="G1461" s="10">
        <f>SUM(E1461:INDEX($E$5:$E$1498, F1461))</f>
        <v>725457.82449999999</v>
      </c>
      <c r="H1461">
        <f t="shared" si="22"/>
        <v>98300</v>
      </c>
    </row>
    <row r="1462" spans="1:8" x14ac:dyDescent="0.25">
      <c r="A1462" s="4" t="s">
        <v>884</v>
      </c>
      <c r="B1462" s="1">
        <v>7.3120000000000003</v>
      </c>
      <c r="D1462" s="4" t="s">
        <v>884</v>
      </c>
      <c r="E1462" s="1">
        <v>7.3120000000000003</v>
      </c>
      <c r="G1462" s="10">
        <f>SUM(E1462:INDEX($E$5:$E$1498, F1462))</f>
        <v>725457.82449999999</v>
      </c>
      <c r="H1462">
        <f t="shared" si="22"/>
        <v>99214</v>
      </c>
    </row>
    <row r="1463" spans="1:8" x14ac:dyDescent="0.25">
      <c r="A1463" s="4" t="s">
        <v>15</v>
      </c>
      <c r="B1463" s="1">
        <v>7.28</v>
      </c>
      <c r="D1463" s="4" t="s">
        <v>15</v>
      </c>
      <c r="E1463" s="1">
        <v>7.28</v>
      </c>
      <c r="G1463" s="10">
        <f>SUM(E1463:INDEX($E$5:$E$1498, F1463))</f>
        <v>725457.82449999999</v>
      </c>
      <c r="H1463">
        <f t="shared" si="22"/>
        <v>99650</v>
      </c>
    </row>
    <row r="1464" spans="1:8" x14ac:dyDescent="0.25">
      <c r="A1464" s="4" t="s">
        <v>2201</v>
      </c>
      <c r="B1464" s="1">
        <v>6.98</v>
      </c>
      <c r="D1464" s="4" t="s">
        <v>2201</v>
      </c>
      <c r="E1464" s="1">
        <v>6.98</v>
      </c>
      <c r="G1464" s="10">
        <f>SUM(E1464:INDEX($E$5:$E$1498, F1464))</f>
        <v>725457.82449999999</v>
      </c>
      <c r="H1464">
        <f t="shared" si="22"/>
        <v>103933</v>
      </c>
    </row>
    <row r="1465" spans="1:8" x14ac:dyDescent="0.25">
      <c r="A1465" s="4" t="s">
        <v>2453</v>
      </c>
      <c r="B1465" s="1">
        <v>6.8</v>
      </c>
      <c r="D1465" s="4" t="s">
        <v>2453</v>
      </c>
      <c r="E1465" s="1">
        <v>6.8</v>
      </c>
      <c r="G1465" s="10">
        <f>SUM(E1465:INDEX($E$5:$E$1498, F1465))</f>
        <v>725457.82449999999</v>
      </c>
      <c r="H1465">
        <f t="shared" si="22"/>
        <v>106684</v>
      </c>
    </row>
    <row r="1466" spans="1:8" x14ac:dyDescent="0.25">
      <c r="A1466" s="4" t="s">
        <v>552</v>
      </c>
      <c r="B1466" s="1">
        <v>6.57</v>
      </c>
      <c r="D1466" s="4" t="s">
        <v>552</v>
      </c>
      <c r="E1466" s="1">
        <v>6.57</v>
      </c>
      <c r="G1466" s="10">
        <f>SUM(E1466:INDEX($E$5:$E$1498, F1466))</f>
        <v>725457.82449999999</v>
      </c>
      <c r="H1466">
        <f t="shared" si="22"/>
        <v>110419</v>
      </c>
    </row>
    <row r="1467" spans="1:8" x14ac:dyDescent="0.25">
      <c r="A1467" s="4" t="s">
        <v>831</v>
      </c>
      <c r="B1467" s="1">
        <v>6.48</v>
      </c>
      <c r="D1467" s="4" t="s">
        <v>831</v>
      </c>
      <c r="E1467" s="1">
        <v>6.48</v>
      </c>
      <c r="G1467" s="10">
        <f>SUM(E1467:INDEX($E$5:$E$1498, F1467))</f>
        <v>725457.82449999999</v>
      </c>
      <c r="H1467">
        <f t="shared" si="22"/>
        <v>111953</v>
      </c>
    </row>
    <row r="1468" spans="1:8" x14ac:dyDescent="0.25">
      <c r="A1468" s="4" t="s">
        <v>1656</v>
      </c>
      <c r="B1468" s="1">
        <v>6.48</v>
      </c>
      <c r="D1468" s="4" t="s">
        <v>1656</v>
      </c>
      <c r="E1468" s="1">
        <v>6.48</v>
      </c>
      <c r="G1468" s="10">
        <f>SUM(E1468:INDEX($E$5:$E$1498, F1468))</f>
        <v>725457.82449999999</v>
      </c>
      <c r="H1468">
        <f t="shared" si="22"/>
        <v>111953</v>
      </c>
    </row>
    <row r="1469" spans="1:8" x14ac:dyDescent="0.25">
      <c r="A1469" s="4" t="s">
        <v>2039</v>
      </c>
      <c r="B1469" s="1">
        <v>6.48</v>
      </c>
      <c r="D1469" s="4" t="s">
        <v>2039</v>
      </c>
      <c r="E1469" s="1">
        <v>6.48</v>
      </c>
      <c r="G1469" s="10">
        <f>SUM(E1469:INDEX($E$5:$E$1498, F1469))</f>
        <v>725457.82449999999</v>
      </c>
      <c r="H1469">
        <f t="shared" si="22"/>
        <v>111953</v>
      </c>
    </row>
    <row r="1470" spans="1:8" x14ac:dyDescent="0.25">
      <c r="A1470" s="4" t="s">
        <v>1442</v>
      </c>
      <c r="B1470" s="1">
        <v>6.4560000000000004</v>
      </c>
      <c r="D1470" s="4" t="s">
        <v>1442</v>
      </c>
      <c r="E1470" s="1">
        <v>6.4560000000000004</v>
      </c>
      <c r="G1470" s="10">
        <f>SUM(E1470:INDEX($E$5:$E$1498, F1470))</f>
        <v>725457.82449999999</v>
      </c>
      <c r="H1470">
        <f t="shared" si="22"/>
        <v>112369</v>
      </c>
    </row>
    <row r="1471" spans="1:8" x14ac:dyDescent="0.25">
      <c r="A1471" s="4" t="s">
        <v>1779</v>
      </c>
      <c r="B1471" s="1">
        <v>6.24</v>
      </c>
      <c r="D1471" s="4" t="s">
        <v>1779</v>
      </c>
      <c r="E1471" s="1">
        <v>6.24</v>
      </c>
      <c r="G1471" s="10">
        <f>SUM(E1471:INDEX($E$5:$E$1498, F1471))</f>
        <v>725457.82449999999</v>
      </c>
      <c r="H1471">
        <f t="shared" si="22"/>
        <v>116259</v>
      </c>
    </row>
    <row r="1472" spans="1:8" x14ac:dyDescent="0.25">
      <c r="A1472" s="4" t="s">
        <v>2483</v>
      </c>
      <c r="B1472" s="1">
        <v>5.98</v>
      </c>
      <c r="D1472" s="4" t="s">
        <v>2483</v>
      </c>
      <c r="E1472" s="1">
        <v>5.98</v>
      </c>
      <c r="G1472" s="10">
        <f>SUM(E1472:INDEX($E$5:$E$1498, F1472))</f>
        <v>725457.82449999999</v>
      </c>
      <c r="H1472">
        <f t="shared" si="22"/>
        <v>121314</v>
      </c>
    </row>
    <row r="1473" spans="1:8" x14ac:dyDescent="0.25">
      <c r="A1473" s="4" t="s">
        <v>2459</v>
      </c>
      <c r="B1473" s="1">
        <v>5.8719999999999999</v>
      </c>
      <c r="D1473" s="4" t="s">
        <v>2459</v>
      </c>
      <c r="E1473" s="1">
        <v>5.8719999999999999</v>
      </c>
      <c r="G1473" s="10">
        <f>SUM(E1473:INDEX($E$5:$E$1498, F1473))</f>
        <v>725457.82449999999</v>
      </c>
      <c r="H1473">
        <f t="shared" si="22"/>
        <v>123545</v>
      </c>
    </row>
    <row r="1474" spans="1:8" x14ac:dyDescent="0.25">
      <c r="A1474" s="4" t="s">
        <v>1095</v>
      </c>
      <c r="B1474" s="1">
        <v>5.78</v>
      </c>
      <c r="D1474" s="4" t="s">
        <v>1095</v>
      </c>
      <c r="E1474" s="1">
        <v>5.78</v>
      </c>
      <c r="G1474" s="10">
        <f>SUM(E1474:INDEX($E$5:$E$1498, F1474))</f>
        <v>725457.82449999999</v>
      </c>
      <c r="H1474">
        <f t="shared" si="22"/>
        <v>125511</v>
      </c>
    </row>
    <row r="1475" spans="1:8" x14ac:dyDescent="0.25">
      <c r="A1475" s="4" t="s">
        <v>2795</v>
      </c>
      <c r="B1475" s="1">
        <v>5.76</v>
      </c>
      <c r="D1475" s="4" t="s">
        <v>2795</v>
      </c>
      <c r="E1475" s="1">
        <v>5.76</v>
      </c>
      <c r="G1475" s="10">
        <f>SUM(E1475:INDEX($E$5:$E$1498, F1475))</f>
        <v>725457.82449999999</v>
      </c>
      <c r="H1475">
        <f t="shared" si="22"/>
        <v>125947</v>
      </c>
    </row>
    <row r="1476" spans="1:8" x14ac:dyDescent="0.25">
      <c r="A1476" s="4" t="s">
        <v>896</v>
      </c>
      <c r="B1476" s="1">
        <v>5.76</v>
      </c>
      <c r="D1476" s="4" t="s">
        <v>896</v>
      </c>
      <c r="E1476" s="1">
        <v>5.76</v>
      </c>
      <c r="G1476" s="10">
        <f>SUM(E1476:INDEX($E$5:$E$1498, F1476))</f>
        <v>725457.82449999999</v>
      </c>
      <c r="H1476">
        <f t="shared" si="22"/>
        <v>125947</v>
      </c>
    </row>
    <row r="1477" spans="1:8" x14ac:dyDescent="0.25">
      <c r="A1477" s="4" t="s">
        <v>2833</v>
      </c>
      <c r="B1477" s="1">
        <v>5.7</v>
      </c>
      <c r="D1477" s="4" t="s">
        <v>2833</v>
      </c>
      <c r="E1477" s="1">
        <v>5.7</v>
      </c>
      <c r="G1477" s="10">
        <f>SUM(E1477:INDEX($E$5:$E$1498, F1477))</f>
        <v>725457.82449999999</v>
      </c>
      <c r="H1477">
        <f t="shared" si="22"/>
        <v>127273</v>
      </c>
    </row>
    <row r="1478" spans="1:8" x14ac:dyDescent="0.25">
      <c r="A1478" s="4" t="s">
        <v>59</v>
      </c>
      <c r="B1478" s="1">
        <v>5.6820000000000004</v>
      </c>
      <c r="D1478" s="4" t="s">
        <v>59</v>
      </c>
      <c r="E1478" s="1">
        <v>5.6820000000000004</v>
      </c>
      <c r="G1478" s="10">
        <f>SUM(E1478:INDEX($E$5:$E$1498, F1478))</f>
        <v>725457.82449999999</v>
      </c>
      <c r="H1478">
        <f t="shared" ref="H1478:H1498" si="23">INT(G1478/E1478)</f>
        <v>127676</v>
      </c>
    </row>
    <row r="1479" spans="1:8" x14ac:dyDescent="0.25">
      <c r="A1479" s="4" t="s">
        <v>543</v>
      </c>
      <c r="B1479" s="1">
        <v>5.68</v>
      </c>
      <c r="D1479" s="4" t="s">
        <v>543</v>
      </c>
      <c r="E1479" s="1">
        <v>5.68</v>
      </c>
      <c r="G1479" s="10">
        <f>SUM(E1479:INDEX($E$5:$E$1498, F1479))</f>
        <v>725457.82449999999</v>
      </c>
      <c r="H1479">
        <f t="shared" si="23"/>
        <v>127721</v>
      </c>
    </row>
    <row r="1480" spans="1:8" x14ac:dyDescent="0.25">
      <c r="A1480" s="4" t="s">
        <v>2812</v>
      </c>
      <c r="B1480" s="1">
        <v>5.67</v>
      </c>
      <c r="D1480" s="4" t="s">
        <v>2812</v>
      </c>
      <c r="E1480" s="1">
        <v>5.67</v>
      </c>
      <c r="G1480" s="10">
        <f>SUM(E1480:INDEX($E$5:$E$1498, F1480))</f>
        <v>725457.82449999999</v>
      </c>
      <c r="H1480">
        <f t="shared" si="23"/>
        <v>127946</v>
      </c>
    </row>
    <row r="1481" spans="1:8" x14ac:dyDescent="0.25">
      <c r="A1481" s="4" t="s">
        <v>1424</v>
      </c>
      <c r="B1481" s="1">
        <v>5.56</v>
      </c>
      <c r="D1481" s="4" t="s">
        <v>1424</v>
      </c>
      <c r="E1481" s="1">
        <v>5.56</v>
      </c>
      <c r="G1481" s="10">
        <f>SUM(E1481:INDEX($E$5:$E$1498, F1481))</f>
        <v>725457.82449999999</v>
      </c>
      <c r="H1481">
        <f t="shared" si="23"/>
        <v>130478</v>
      </c>
    </row>
    <row r="1482" spans="1:8" x14ac:dyDescent="0.25">
      <c r="A1482" s="4" t="s">
        <v>250</v>
      </c>
      <c r="B1482" s="1">
        <v>5.5440000000000005</v>
      </c>
      <c r="D1482" s="4" t="s">
        <v>250</v>
      </c>
      <c r="E1482" s="1">
        <v>5.5440000000000005</v>
      </c>
      <c r="G1482" s="10">
        <f>SUM(E1482:INDEX($E$5:$E$1498, F1482))</f>
        <v>725457.82449999999</v>
      </c>
      <c r="H1482">
        <f t="shared" si="23"/>
        <v>130854</v>
      </c>
    </row>
    <row r="1483" spans="1:8" x14ac:dyDescent="0.25">
      <c r="A1483" s="4" t="s">
        <v>704</v>
      </c>
      <c r="B1483" s="1">
        <v>5.46</v>
      </c>
      <c r="D1483" s="4" t="s">
        <v>704</v>
      </c>
      <c r="E1483" s="1">
        <v>5.46</v>
      </c>
      <c r="G1483" s="10">
        <f>SUM(E1483:INDEX($E$5:$E$1498, F1483))</f>
        <v>725457.82449999999</v>
      </c>
      <c r="H1483">
        <f t="shared" si="23"/>
        <v>132867</v>
      </c>
    </row>
    <row r="1484" spans="1:8" x14ac:dyDescent="0.25">
      <c r="A1484" s="4" t="s">
        <v>852</v>
      </c>
      <c r="B1484" s="1">
        <v>5.3440000000000003</v>
      </c>
      <c r="D1484" s="4" t="s">
        <v>852</v>
      </c>
      <c r="E1484" s="1">
        <v>5.3440000000000003</v>
      </c>
      <c r="G1484" s="10">
        <f>SUM(E1484:INDEX($E$5:$E$1498, F1484))</f>
        <v>725457.82449999999</v>
      </c>
      <c r="H1484">
        <f t="shared" si="23"/>
        <v>135751</v>
      </c>
    </row>
    <row r="1485" spans="1:8" x14ac:dyDescent="0.25">
      <c r="A1485" s="4" t="s">
        <v>846</v>
      </c>
      <c r="B1485" s="1">
        <v>5.2480000000000002</v>
      </c>
      <c r="D1485" s="4" t="s">
        <v>846</v>
      </c>
      <c r="E1485" s="1">
        <v>5.2480000000000002</v>
      </c>
      <c r="G1485" s="10">
        <f>SUM(E1485:INDEX($E$5:$E$1498, F1485))</f>
        <v>725457.82449999999</v>
      </c>
      <c r="H1485">
        <f t="shared" si="23"/>
        <v>138235</v>
      </c>
    </row>
    <row r="1486" spans="1:8" x14ac:dyDescent="0.25">
      <c r="A1486" s="4" t="s">
        <v>1845</v>
      </c>
      <c r="B1486" s="1">
        <v>5.22</v>
      </c>
      <c r="D1486" s="4" t="s">
        <v>1845</v>
      </c>
      <c r="E1486" s="1">
        <v>5.22</v>
      </c>
      <c r="G1486" s="10">
        <f>SUM(E1486:INDEX($E$5:$E$1498, F1486))</f>
        <v>725457.82449999999</v>
      </c>
      <c r="H1486">
        <f t="shared" si="23"/>
        <v>138976</v>
      </c>
    </row>
    <row r="1487" spans="1:8" x14ac:dyDescent="0.25">
      <c r="A1487" s="4" t="s">
        <v>2406</v>
      </c>
      <c r="B1487" s="1">
        <v>4.9800000000000004</v>
      </c>
      <c r="D1487" s="4" t="s">
        <v>2406</v>
      </c>
      <c r="E1487" s="1">
        <v>4.9800000000000004</v>
      </c>
      <c r="G1487" s="10">
        <f>SUM(E1487:INDEX($E$5:$E$1498, F1487))</f>
        <v>725457.82449999999</v>
      </c>
      <c r="H1487">
        <f t="shared" si="23"/>
        <v>145674</v>
      </c>
    </row>
    <row r="1488" spans="1:8" x14ac:dyDescent="0.25">
      <c r="A1488" s="4" t="s">
        <v>1419</v>
      </c>
      <c r="B1488" s="1">
        <v>4.7300000000000004</v>
      </c>
      <c r="D1488" s="4" t="s">
        <v>1419</v>
      </c>
      <c r="E1488" s="1">
        <v>4.7300000000000004</v>
      </c>
      <c r="G1488" s="10">
        <f>SUM(E1488:INDEX($E$5:$E$1498, F1488))</f>
        <v>725457.82449999999</v>
      </c>
      <c r="H1488">
        <f t="shared" si="23"/>
        <v>153373</v>
      </c>
    </row>
    <row r="1489" spans="1:8" x14ac:dyDescent="0.25">
      <c r="A1489" s="4" t="s">
        <v>2845</v>
      </c>
      <c r="B1489" s="1">
        <v>4.71</v>
      </c>
      <c r="D1489" s="4" t="s">
        <v>2845</v>
      </c>
      <c r="E1489" s="1">
        <v>4.71</v>
      </c>
      <c r="G1489" s="10">
        <f>SUM(E1489:INDEX($E$5:$E$1498, F1489))</f>
        <v>725457.82449999999</v>
      </c>
      <c r="H1489">
        <f t="shared" si="23"/>
        <v>154025</v>
      </c>
    </row>
    <row r="1490" spans="1:8" x14ac:dyDescent="0.25">
      <c r="A1490" s="4" t="s">
        <v>2613</v>
      </c>
      <c r="B1490" s="1">
        <v>4.5439999999999996</v>
      </c>
      <c r="D1490" s="4" t="s">
        <v>2613</v>
      </c>
      <c r="E1490" s="1">
        <v>4.5439999999999996</v>
      </c>
      <c r="G1490" s="10">
        <f>SUM(E1490:INDEX($E$5:$E$1498, F1490))</f>
        <v>725457.82449999999</v>
      </c>
      <c r="H1490">
        <f t="shared" si="23"/>
        <v>159651</v>
      </c>
    </row>
    <row r="1491" spans="1:8" x14ac:dyDescent="0.25">
      <c r="A1491" s="4" t="s">
        <v>2372</v>
      </c>
      <c r="B1491" s="1">
        <v>4.1760000000000002</v>
      </c>
      <c r="D1491" s="4" t="s">
        <v>2372</v>
      </c>
      <c r="E1491" s="1">
        <v>4.1760000000000002</v>
      </c>
      <c r="G1491" s="10">
        <f>SUM(E1491:INDEX($E$5:$E$1498, F1491))</f>
        <v>725457.82449999999</v>
      </c>
      <c r="H1491">
        <f t="shared" si="23"/>
        <v>173720</v>
      </c>
    </row>
    <row r="1492" spans="1:8" x14ac:dyDescent="0.25">
      <c r="A1492" s="4" t="s">
        <v>1097</v>
      </c>
      <c r="B1492" s="1">
        <v>4.17</v>
      </c>
      <c r="D1492" s="4" t="s">
        <v>1097</v>
      </c>
      <c r="E1492" s="1">
        <v>4.17</v>
      </c>
      <c r="G1492" s="10">
        <f>SUM(E1492:INDEX($E$5:$E$1498, F1492))</f>
        <v>725457.82449999999</v>
      </c>
      <c r="H1492">
        <f t="shared" si="23"/>
        <v>173970</v>
      </c>
    </row>
    <row r="1493" spans="1:8" x14ac:dyDescent="0.25">
      <c r="A1493" s="4" t="s">
        <v>1304</v>
      </c>
      <c r="B1493" s="1">
        <v>3.75</v>
      </c>
      <c r="D1493" s="4" t="s">
        <v>1304</v>
      </c>
      <c r="E1493" s="1">
        <v>3.75</v>
      </c>
      <c r="G1493" s="10">
        <f>SUM(E1493:INDEX($E$5:$E$1498, F1493))</f>
        <v>725457.82449999999</v>
      </c>
      <c r="H1493">
        <f t="shared" si="23"/>
        <v>193455</v>
      </c>
    </row>
    <row r="1494" spans="1:8" x14ac:dyDescent="0.25">
      <c r="A1494" s="4" t="s">
        <v>561</v>
      </c>
      <c r="B1494" s="1">
        <v>3.08</v>
      </c>
      <c r="D1494" s="4" t="s">
        <v>561</v>
      </c>
      <c r="E1494" s="1">
        <v>3.08</v>
      </c>
      <c r="G1494" s="10">
        <f>SUM(E1494:INDEX($E$5:$E$1498, F1494))</f>
        <v>725457.82449999999</v>
      </c>
      <c r="H1494">
        <f t="shared" si="23"/>
        <v>235538</v>
      </c>
    </row>
    <row r="1495" spans="1:8" x14ac:dyDescent="0.25">
      <c r="A1495" s="4" t="s">
        <v>1883</v>
      </c>
      <c r="B1495" s="1">
        <v>3.024</v>
      </c>
      <c r="D1495" s="4" t="s">
        <v>1883</v>
      </c>
      <c r="E1495" s="1">
        <v>3.024</v>
      </c>
      <c r="G1495" s="10">
        <f>SUM(E1495:INDEX($E$5:$E$1498, F1495))</f>
        <v>725457.82449999999</v>
      </c>
      <c r="H1495">
        <f t="shared" si="23"/>
        <v>239900</v>
      </c>
    </row>
    <row r="1496" spans="1:8" x14ac:dyDescent="0.25">
      <c r="A1496" s="4" t="s">
        <v>1741</v>
      </c>
      <c r="B1496" s="1">
        <v>2.88</v>
      </c>
      <c r="D1496" s="4" t="s">
        <v>1741</v>
      </c>
      <c r="E1496" s="1">
        <v>2.88</v>
      </c>
      <c r="G1496" s="10">
        <f>SUM(E1496:INDEX($E$5:$E$1498, F1496))</f>
        <v>725457.82449999999</v>
      </c>
      <c r="H1496">
        <f t="shared" si="23"/>
        <v>251895</v>
      </c>
    </row>
    <row r="1497" spans="1:8" x14ac:dyDescent="0.25">
      <c r="A1497" s="4" t="s">
        <v>632</v>
      </c>
      <c r="B1497" s="1">
        <v>2.0249999999999999</v>
      </c>
      <c r="D1497" s="4" t="s">
        <v>632</v>
      </c>
      <c r="E1497" s="1">
        <v>2.0249999999999999</v>
      </c>
      <c r="G1497" s="10">
        <f>SUM(E1497:INDEX($E$5:$E$1498, F1497))</f>
        <v>725457.82449999999</v>
      </c>
      <c r="H1497">
        <f t="shared" si="23"/>
        <v>358250</v>
      </c>
    </row>
    <row r="1498" spans="1:8" x14ac:dyDescent="0.25">
      <c r="A1498" s="4" t="s">
        <v>2032</v>
      </c>
      <c r="B1498" s="1">
        <v>1.81</v>
      </c>
      <c r="D1498" s="4" t="s">
        <v>2032</v>
      </c>
      <c r="E1498" s="1">
        <v>1.81</v>
      </c>
      <c r="G1498" s="10">
        <f>SUM(E1498:INDEX($E$5:$E$1498, F1498))</f>
        <v>725457.82449999999</v>
      </c>
      <c r="H1498">
        <f t="shared" si="23"/>
        <v>400805</v>
      </c>
    </row>
    <row r="1499" spans="1:8" x14ac:dyDescent="0.25">
      <c r="A1499" s="4" t="s">
        <v>3989</v>
      </c>
      <c r="B1499" s="1">
        <v>725457.82450000069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50D01-3B9C-4A4C-9318-9CD3E2A54D2A}">
  <dimension ref="A3:I3206"/>
  <sheetViews>
    <sheetView workbookViewId="0">
      <selection activeCell="A5" sqref="A5"/>
    </sheetView>
  </sheetViews>
  <sheetFormatPr defaultRowHeight="15" x14ac:dyDescent="0.25"/>
  <cols>
    <col min="1" max="1" width="13.140625" bestFit="1" customWidth="1"/>
    <col min="2" max="2" width="16.5703125" bestFit="1" customWidth="1"/>
    <col min="3" max="3" width="19" bestFit="1" customWidth="1"/>
    <col min="4" max="4" width="12.5703125" bestFit="1" customWidth="1"/>
    <col min="5" max="5" width="16.5703125" bestFit="1" customWidth="1"/>
    <col min="7" max="7" width="21.7109375" bestFit="1" customWidth="1"/>
    <col min="8" max="8" width="10.42578125" bestFit="1" customWidth="1"/>
    <col min="9" max="9" width="17.5703125" bestFit="1" customWidth="1"/>
  </cols>
  <sheetData>
    <row r="3" spans="1:9" x14ac:dyDescent="0.25">
      <c r="A3" s="13"/>
      <c r="B3" s="14"/>
      <c r="C3" s="15"/>
      <c r="D3" s="5" t="s">
        <v>5</v>
      </c>
      <c r="E3" s="5" t="s">
        <v>0</v>
      </c>
      <c r="F3" s="11" t="s">
        <v>3998</v>
      </c>
      <c r="G3" s="11" t="s">
        <v>1</v>
      </c>
      <c r="H3" s="11" t="s">
        <v>2</v>
      </c>
      <c r="I3" s="11" t="s">
        <v>4004</v>
      </c>
    </row>
    <row r="4" spans="1:9" x14ac:dyDescent="0.25">
      <c r="A4" s="16"/>
      <c r="B4" s="17"/>
      <c r="C4" s="18"/>
      <c r="D4" s="12">
        <v>0.99</v>
      </c>
      <c r="E4">
        <v>1</v>
      </c>
      <c r="F4">
        <f>'Data Analysis &amp;Processing'!D4/'Data Analysis &amp;Processing'!E4</f>
        <v>0.99</v>
      </c>
      <c r="G4" s="24">
        <v>41438</v>
      </c>
      <c r="H4" s="24">
        <v>41442</v>
      </c>
      <c r="I4">
        <f>H4-G4</f>
        <v>4</v>
      </c>
    </row>
    <row r="5" spans="1:9" x14ac:dyDescent="0.25">
      <c r="A5" s="16"/>
      <c r="B5" s="17"/>
      <c r="C5" s="18"/>
      <c r="D5" s="12">
        <v>1.08</v>
      </c>
      <c r="E5">
        <v>2</v>
      </c>
      <c r="F5">
        <f>'Data Analysis &amp;Processing'!D5/'Data Analysis &amp;Processing'!E5</f>
        <v>0.54</v>
      </c>
      <c r="G5" s="25">
        <v>40703</v>
      </c>
      <c r="H5" s="25">
        <v>40708</v>
      </c>
      <c r="I5">
        <f t="shared" ref="I5:I68" si="0">H5-G5</f>
        <v>5</v>
      </c>
    </row>
    <row r="6" spans="1:9" x14ac:dyDescent="0.25">
      <c r="A6" s="16"/>
      <c r="B6" s="17"/>
      <c r="C6" s="18"/>
      <c r="D6" s="12">
        <v>1.1879999999999999</v>
      </c>
      <c r="E6">
        <v>1</v>
      </c>
      <c r="F6">
        <f>'Data Analysis &amp;Processing'!D6/'Data Analysis &amp;Processing'!E6</f>
        <v>1.1879999999999999</v>
      </c>
      <c r="G6" s="24">
        <v>40703</v>
      </c>
      <c r="H6" s="24">
        <v>40708</v>
      </c>
      <c r="I6">
        <f t="shared" si="0"/>
        <v>5</v>
      </c>
    </row>
    <row r="7" spans="1:9" x14ac:dyDescent="0.25">
      <c r="A7" s="16"/>
      <c r="B7" s="17"/>
      <c r="C7" s="18"/>
      <c r="D7" s="12">
        <v>1.3440000000000001</v>
      </c>
      <c r="E7">
        <v>1</v>
      </c>
      <c r="F7">
        <f>'Data Analysis &amp;Processing'!D7/'Data Analysis &amp;Processing'!E7</f>
        <v>1.3440000000000001</v>
      </c>
      <c r="G7" s="25">
        <v>40703</v>
      </c>
      <c r="H7" s="25">
        <v>40708</v>
      </c>
      <c r="I7">
        <f t="shared" si="0"/>
        <v>5</v>
      </c>
    </row>
    <row r="8" spans="1:9" x14ac:dyDescent="0.25">
      <c r="A8" s="16"/>
      <c r="B8" s="17"/>
      <c r="C8" s="18"/>
      <c r="D8" s="12">
        <v>1.4079999999999999</v>
      </c>
      <c r="E8">
        <v>1</v>
      </c>
      <c r="F8">
        <f>'Data Analysis &amp;Processing'!D8/'Data Analysis &amp;Processing'!E8</f>
        <v>1.4079999999999999</v>
      </c>
      <c r="G8" s="24">
        <v>40703</v>
      </c>
      <c r="H8" s="24">
        <v>40708</v>
      </c>
      <c r="I8">
        <f t="shared" si="0"/>
        <v>5</v>
      </c>
    </row>
    <row r="9" spans="1:9" x14ac:dyDescent="0.25">
      <c r="A9" s="16"/>
      <c r="B9" s="17"/>
      <c r="C9" s="18"/>
      <c r="D9" s="12">
        <v>1.44</v>
      </c>
      <c r="E9">
        <v>1</v>
      </c>
      <c r="F9">
        <f>'Data Analysis &amp;Processing'!D9/'Data Analysis &amp;Processing'!E9</f>
        <v>1.44</v>
      </c>
      <c r="G9" s="25">
        <v>40703</v>
      </c>
      <c r="H9" s="25">
        <v>40708</v>
      </c>
      <c r="I9">
        <f t="shared" si="0"/>
        <v>5</v>
      </c>
    </row>
    <row r="10" spans="1:9" x14ac:dyDescent="0.25">
      <c r="A10" s="16"/>
      <c r="B10" s="17"/>
      <c r="C10" s="18"/>
      <c r="D10" s="12">
        <v>1.81</v>
      </c>
      <c r="E10">
        <v>1</v>
      </c>
      <c r="F10">
        <f>'Data Analysis &amp;Processing'!D10/'Data Analysis &amp;Processing'!E10</f>
        <v>1.81</v>
      </c>
      <c r="G10" s="24">
        <v>40703</v>
      </c>
      <c r="H10" s="24">
        <v>40708</v>
      </c>
      <c r="I10">
        <f t="shared" si="0"/>
        <v>5</v>
      </c>
    </row>
    <row r="11" spans="1:9" x14ac:dyDescent="0.25">
      <c r="A11" s="16"/>
      <c r="B11" s="17"/>
      <c r="C11" s="18"/>
      <c r="D11" s="12">
        <v>1.8720000000000001</v>
      </c>
      <c r="E11">
        <v>1</v>
      </c>
      <c r="F11">
        <f>'Data Analysis &amp;Processing'!D11/'Data Analysis &amp;Processing'!E11</f>
        <v>1.8720000000000001</v>
      </c>
      <c r="G11" s="25">
        <v>40703</v>
      </c>
      <c r="H11" s="25">
        <v>40708</v>
      </c>
      <c r="I11">
        <f t="shared" si="0"/>
        <v>5</v>
      </c>
    </row>
    <row r="12" spans="1:9" x14ac:dyDescent="0.25">
      <c r="A12" s="16"/>
      <c r="B12" s="17"/>
      <c r="C12" s="18"/>
      <c r="D12" s="12">
        <v>1.9379999999999999</v>
      </c>
      <c r="E12">
        <v>1</v>
      </c>
      <c r="F12">
        <f>'Data Analysis &amp;Processing'!D12/'Data Analysis &amp;Processing'!E12</f>
        <v>1.9379999999999999</v>
      </c>
      <c r="G12" s="24">
        <v>41614</v>
      </c>
      <c r="H12" s="24">
        <v>41619</v>
      </c>
      <c r="I12">
        <f t="shared" si="0"/>
        <v>5</v>
      </c>
    </row>
    <row r="13" spans="1:9" x14ac:dyDescent="0.25">
      <c r="A13" s="16"/>
      <c r="B13" s="17"/>
      <c r="C13" s="18"/>
      <c r="D13" s="12">
        <v>2.0249999999999999</v>
      </c>
      <c r="E13">
        <v>1</v>
      </c>
      <c r="F13">
        <f>'Data Analysis &amp;Processing'!D13/'Data Analysis &amp;Processing'!E13</f>
        <v>2.0249999999999999</v>
      </c>
      <c r="G13" s="25">
        <v>40676</v>
      </c>
      <c r="H13" s="25">
        <v>40678</v>
      </c>
      <c r="I13">
        <f t="shared" si="0"/>
        <v>2</v>
      </c>
    </row>
    <row r="14" spans="1:9" x14ac:dyDescent="0.25">
      <c r="A14" s="16"/>
      <c r="B14" s="17"/>
      <c r="C14" s="18"/>
      <c r="D14" s="12">
        <v>2.21</v>
      </c>
      <c r="E14">
        <v>1</v>
      </c>
      <c r="F14">
        <f>'Data Analysis &amp;Processing'!D14/'Data Analysis &amp;Processing'!E14</f>
        <v>2.21</v>
      </c>
      <c r="G14" s="24">
        <v>40782</v>
      </c>
      <c r="H14" s="24">
        <v>40787</v>
      </c>
      <c r="I14">
        <f t="shared" si="0"/>
        <v>5</v>
      </c>
    </row>
    <row r="15" spans="1:9" x14ac:dyDescent="0.25">
      <c r="A15" s="16"/>
      <c r="B15" s="17"/>
      <c r="C15" s="18"/>
      <c r="D15" s="12">
        <v>2.2240000000000002</v>
      </c>
      <c r="E15">
        <v>1</v>
      </c>
      <c r="F15">
        <f>'Data Analysis &amp;Processing'!D15/'Data Analysis &amp;Processing'!E15</f>
        <v>2.2240000000000002</v>
      </c>
      <c r="G15" s="25">
        <v>40782</v>
      </c>
      <c r="H15" s="25">
        <v>40787</v>
      </c>
      <c r="I15">
        <f t="shared" si="0"/>
        <v>5</v>
      </c>
    </row>
    <row r="16" spans="1:9" x14ac:dyDescent="0.25">
      <c r="A16" s="16"/>
      <c r="B16" s="17"/>
      <c r="C16" s="18"/>
      <c r="D16" s="12">
        <v>2.3039999999999998</v>
      </c>
      <c r="E16">
        <v>1</v>
      </c>
      <c r="F16">
        <f>'Data Analysis &amp;Processing'!D16/'Data Analysis &amp;Processing'!E16</f>
        <v>2.3039999999999998</v>
      </c>
      <c r="G16" s="24">
        <v>40782</v>
      </c>
      <c r="H16" s="24">
        <v>40787</v>
      </c>
      <c r="I16">
        <f t="shared" si="0"/>
        <v>5</v>
      </c>
    </row>
    <row r="17" spans="1:9" x14ac:dyDescent="0.25">
      <c r="A17" s="16"/>
      <c r="B17" s="17"/>
      <c r="C17" s="18"/>
      <c r="D17" s="12">
        <v>2.3679999999999999</v>
      </c>
      <c r="E17">
        <v>1</v>
      </c>
      <c r="F17">
        <f>'Data Analysis &amp;Processing'!D17/'Data Analysis &amp;Processing'!E17</f>
        <v>2.3679999999999999</v>
      </c>
      <c r="G17" s="25">
        <v>41177</v>
      </c>
      <c r="H17" s="25">
        <v>41182</v>
      </c>
      <c r="I17">
        <f t="shared" si="0"/>
        <v>5</v>
      </c>
    </row>
    <row r="18" spans="1:9" x14ac:dyDescent="0.25">
      <c r="A18" s="16"/>
      <c r="B18" s="17"/>
      <c r="C18" s="18"/>
      <c r="D18" s="12">
        <v>2.3759999999999999</v>
      </c>
      <c r="E18">
        <v>1</v>
      </c>
      <c r="F18">
        <f>'Data Analysis &amp;Processing'!D18/'Data Analysis &amp;Processing'!E18</f>
        <v>2.3759999999999999</v>
      </c>
      <c r="G18" s="24">
        <v>41290</v>
      </c>
      <c r="H18" s="24">
        <v>41294</v>
      </c>
      <c r="I18">
        <f t="shared" si="0"/>
        <v>4</v>
      </c>
    </row>
    <row r="19" spans="1:9" x14ac:dyDescent="0.25">
      <c r="A19" s="16"/>
      <c r="B19" s="17"/>
      <c r="C19" s="18"/>
      <c r="D19" s="12">
        <v>2.3879999999999999</v>
      </c>
      <c r="E19">
        <v>1</v>
      </c>
      <c r="F19">
        <f>'Data Analysis &amp;Processing'!D19/'Data Analysis &amp;Processing'!E19</f>
        <v>2.3879999999999999</v>
      </c>
      <c r="G19" s="25">
        <v>41290</v>
      </c>
      <c r="H19" s="25">
        <v>41294</v>
      </c>
      <c r="I19">
        <f t="shared" si="0"/>
        <v>4</v>
      </c>
    </row>
    <row r="20" spans="1:9" x14ac:dyDescent="0.25">
      <c r="A20" s="19"/>
      <c r="B20" s="20"/>
      <c r="C20" s="21"/>
      <c r="D20" s="12">
        <v>2.48</v>
      </c>
      <c r="E20">
        <v>1</v>
      </c>
      <c r="F20">
        <f>'Data Analysis &amp;Processing'!D20/'Data Analysis &amp;Processing'!E20</f>
        <v>2.48</v>
      </c>
      <c r="G20" s="24">
        <v>41473</v>
      </c>
      <c r="H20" s="24">
        <v>41478</v>
      </c>
      <c r="I20">
        <f t="shared" si="0"/>
        <v>5</v>
      </c>
    </row>
    <row r="21" spans="1:9" x14ac:dyDescent="0.25">
      <c r="D21" s="12">
        <v>2.496</v>
      </c>
      <c r="E21">
        <v>1</v>
      </c>
      <c r="F21">
        <f>'Data Analysis &amp;Processing'!D21/'Data Analysis &amp;Processing'!E21</f>
        <v>2.496</v>
      </c>
      <c r="G21" s="25">
        <v>41237</v>
      </c>
      <c r="H21" s="25">
        <v>41243</v>
      </c>
      <c r="I21">
        <f t="shared" si="0"/>
        <v>6</v>
      </c>
    </row>
    <row r="22" spans="1:9" x14ac:dyDescent="0.25">
      <c r="D22" s="12">
        <v>2.6</v>
      </c>
      <c r="E22">
        <v>1</v>
      </c>
      <c r="F22">
        <f>'Data Analysis &amp;Processing'!D22/'Data Analysis &amp;Processing'!E22</f>
        <v>2.6</v>
      </c>
      <c r="G22" s="24">
        <v>41237</v>
      </c>
      <c r="H22" s="24">
        <v>41243</v>
      </c>
      <c r="I22">
        <f t="shared" si="0"/>
        <v>6</v>
      </c>
    </row>
    <row r="23" spans="1:9" x14ac:dyDescent="0.25">
      <c r="D23" s="12">
        <v>2.61</v>
      </c>
      <c r="E23">
        <v>1</v>
      </c>
      <c r="F23">
        <f>'Data Analysis &amp;Processing'!D23/'Data Analysis &amp;Processing'!E23</f>
        <v>2.61</v>
      </c>
      <c r="G23" s="25">
        <v>41237</v>
      </c>
      <c r="H23" s="25">
        <v>41243</v>
      </c>
      <c r="I23">
        <f t="shared" si="0"/>
        <v>6</v>
      </c>
    </row>
    <row r="24" spans="1:9" x14ac:dyDescent="0.25">
      <c r="D24" s="12">
        <v>2.6880000000000002</v>
      </c>
      <c r="E24">
        <v>1</v>
      </c>
      <c r="F24">
        <f>'Data Analysis &amp;Processing'!D24/'Data Analysis &amp;Processing'!E24</f>
        <v>2.6880000000000002</v>
      </c>
      <c r="G24" s="24">
        <v>41237</v>
      </c>
      <c r="H24" s="24">
        <v>41243</v>
      </c>
      <c r="I24">
        <f t="shared" si="0"/>
        <v>6</v>
      </c>
    </row>
    <row r="25" spans="1:9" x14ac:dyDescent="0.25">
      <c r="D25" s="12">
        <v>2.78</v>
      </c>
      <c r="E25">
        <v>2</v>
      </c>
      <c r="F25">
        <f>'Data Analysis &amp;Processing'!D25/'Data Analysis &amp;Processing'!E25</f>
        <v>1.39</v>
      </c>
      <c r="G25" s="25">
        <v>40882</v>
      </c>
      <c r="H25" s="25">
        <v>40887</v>
      </c>
      <c r="I25">
        <f t="shared" si="0"/>
        <v>5</v>
      </c>
    </row>
    <row r="26" spans="1:9" x14ac:dyDescent="0.25">
      <c r="D26" s="12">
        <v>2.88</v>
      </c>
      <c r="E26">
        <v>2</v>
      </c>
      <c r="F26">
        <f>'Data Analysis &amp;Processing'!D26/'Data Analysis &amp;Processing'!E26</f>
        <v>1.44</v>
      </c>
      <c r="G26" s="24">
        <v>40882</v>
      </c>
      <c r="H26" s="24">
        <v>40887</v>
      </c>
      <c r="I26">
        <f t="shared" si="0"/>
        <v>5</v>
      </c>
    </row>
    <row r="27" spans="1:9" x14ac:dyDescent="0.25">
      <c r="D27" s="12">
        <v>2.9119999999999999</v>
      </c>
      <c r="E27">
        <v>1</v>
      </c>
      <c r="F27">
        <f>'Data Analysis &amp;Processing'!D27/'Data Analysis &amp;Processing'!E27</f>
        <v>2.9119999999999999</v>
      </c>
      <c r="G27" s="25">
        <v>40828</v>
      </c>
      <c r="H27" s="25">
        <v>40832</v>
      </c>
      <c r="I27">
        <f t="shared" si="0"/>
        <v>4</v>
      </c>
    </row>
    <row r="28" spans="1:9" x14ac:dyDescent="0.25">
      <c r="D28" s="12">
        <v>2.94</v>
      </c>
      <c r="E28">
        <v>1</v>
      </c>
      <c r="F28">
        <f>'Data Analysis &amp;Processing'!D28/'Data Analysis &amp;Processing'!E28</f>
        <v>2.94</v>
      </c>
      <c r="G28" s="24">
        <v>40828</v>
      </c>
      <c r="H28" s="24">
        <v>40832</v>
      </c>
      <c r="I28">
        <f t="shared" si="0"/>
        <v>4</v>
      </c>
    </row>
    <row r="29" spans="1:9" x14ac:dyDescent="0.25">
      <c r="D29" s="12">
        <v>2.96</v>
      </c>
      <c r="E29">
        <v>1</v>
      </c>
      <c r="F29">
        <f>'Data Analysis &amp;Processing'!D29/'Data Analysis &amp;Processing'!E29</f>
        <v>2.96</v>
      </c>
      <c r="G29" s="25">
        <v>41535</v>
      </c>
      <c r="H29" s="25">
        <v>41540</v>
      </c>
      <c r="I29">
        <f t="shared" si="0"/>
        <v>5</v>
      </c>
    </row>
    <row r="30" spans="1:9" x14ac:dyDescent="0.25">
      <c r="D30" s="12">
        <v>2.992</v>
      </c>
      <c r="E30">
        <v>1</v>
      </c>
      <c r="F30">
        <f>'Data Analysis &amp;Processing'!D30/'Data Analysis &amp;Processing'!E30</f>
        <v>2.992</v>
      </c>
      <c r="G30" s="24">
        <v>41535</v>
      </c>
      <c r="H30" s="24">
        <v>41540</v>
      </c>
      <c r="I30">
        <f t="shared" si="0"/>
        <v>5</v>
      </c>
    </row>
    <row r="31" spans="1:9" x14ac:dyDescent="0.25">
      <c r="D31" s="12">
        <v>3.024</v>
      </c>
      <c r="E31">
        <v>1</v>
      </c>
      <c r="F31">
        <f>'Data Analysis &amp;Processing'!D31/'Data Analysis &amp;Processing'!E31</f>
        <v>3.024</v>
      </c>
      <c r="G31" s="25">
        <v>41535</v>
      </c>
      <c r="H31" s="25">
        <v>41540</v>
      </c>
      <c r="I31">
        <f t="shared" si="0"/>
        <v>5</v>
      </c>
    </row>
    <row r="32" spans="1:9" x14ac:dyDescent="0.25">
      <c r="D32" s="12">
        <v>3.08</v>
      </c>
      <c r="E32">
        <v>1</v>
      </c>
      <c r="F32">
        <f>'Data Analysis &amp;Processing'!D32/'Data Analysis &amp;Processing'!E32</f>
        <v>3.08</v>
      </c>
      <c r="G32" s="24">
        <v>41950</v>
      </c>
      <c r="H32" s="24">
        <v>41956</v>
      </c>
      <c r="I32">
        <f t="shared" si="0"/>
        <v>6</v>
      </c>
    </row>
    <row r="33" spans="4:9" x14ac:dyDescent="0.25">
      <c r="D33" s="12">
        <v>3.1080000000000001</v>
      </c>
      <c r="E33">
        <v>1</v>
      </c>
      <c r="F33">
        <f>'Data Analysis &amp;Processing'!D33/'Data Analysis &amp;Processing'!E33</f>
        <v>3.1080000000000001</v>
      </c>
      <c r="G33" s="25">
        <v>41808</v>
      </c>
      <c r="H33" s="25">
        <v>41811</v>
      </c>
      <c r="I33">
        <f t="shared" si="0"/>
        <v>3</v>
      </c>
    </row>
    <row r="34" spans="4:9" x14ac:dyDescent="0.25">
      <c r="D34" s="12">
        <v>3.15</v>
      </c>
      <c r="E34">
        <v>2</v>
      </c>
      <c r="F34">
        <f>'Data Analysis &amp;Processing'!D34/'Data Analysis &amp;Processing'!E34</f>
        <v>1.575</v>
      </c>
      <c r="G34" s="24">
        <v>41226</v>
      </c>
      <c r="H34" s="24">
        <v>41230</v>
      </c>
      <c r="I34">
        <f t="shared" si="0"/>
        <v>4</v>
      </c>
    </row>
    <row r="35" spans="4:9" x14ac:dyDescent="0.25">
      <c r="D35" s="12">
        <v>3.1680000000000001</v>
      </c>
      <c r="E35">
        <v>2</v>
      </c>
      <c r="F35">
        <f>'Data Analysis &amp;Processing'!D35/'Data Analysis &amp;Processing'!E35</f>
        <v>1.5840000000000001</v>
      </c>
      <c r="G35" s="25">
        <v>41226</v>
      </c>
      <c r="H35" s="25">
        <v>41230</v>
      </c>
      <c r="I35">
        <f t="shared" si="0"/>
        <v>4</v>
      </c>
    </row>
    <row r="36" spans="4:9" x14ac:dyDescent="0.25">
      <c r="D36" s="12">
        <v>3.3039999999999998</v>
      </c>
      <c r="E36">
        <v>1</v>
      </c>
      <c r="F36">
        <f>'Data Analysis &amp;Processing'!D36/'Data Analysis &amp;Processing'!E36</f>
        <v>3.3039999999999998</v>
      </c>
      <c r="G36" s="24">
        <v>41226</v>
      </c>
      <c r="H36" s="24">
        <v>41230</v>
      </c>
      <c r="I36">
        <f t="shared" si="0"/>
        <v>4</v>
      </c>
    </row>
    <row r="37" spans="4:9" x14ac:dyDescent="0.25">
      <c r="D37" s="12">
        <v>3.36</v>
      </c>
      <c r="E37">
        <v>2</v>
      </c>
      <c r="F37">
        <f>'Data Analysis &amp;Processing'!D37/'Data Analysis &amp;Processing'!E37</f>
        <v>1.68</v>
      </c>
      <c r="G37" s="25">
        <v>40970</v>
      </c>
      <c r="H37" s="25">
        <v>40974</v>
      </c>
      <c r="I37">
        <f t="shared" si="0"/>
        <v>4</v>
      </c>
    </row>
    <row r="38" spans="4:9" x14ac:dyDescent="0.25">
      <c r="D38" s="12">
        <v>3.3660000000000001</v>
      </c>
      <c r="E38">
        <v>1</v>
      </c>
      <c r="F38">
        <f>'Data Analysis &amp;Processing'!D38/'Data Analysis &amp;Processing'!E38</f>
        <v>3.3660000000000001</v>
      </c>
      <c r="G38" s="24">
        <v>41949</v>
      </c>
      <c r="H38" s="24">
        <v>41956</v>
      </c>
      <c r="I38">
        <f t="shared" si="0"/>
        <v>7</v>
      </c>
    </row>
    <row r="39" spans="4:9" x14ac:dyDescent="0.25">
      <c r="D39" s="12">
        <v>3.38</v>
      </c>
      <c r="E39">
        <v>1</v>
      </c>
      <c r="F39">
        <f>'Data Analysis &amp;Processing'!D39/'Data Analysis &amp;Processing'!E39</f>
        <v>3.38</v>
      </c>
      <c r="G39" s="25">
        <v>41949</v>
      </c>
      <c r="H39" s="25">
        <v>41956</v>
      </c>
      <c r="I39">
        <f t="shared" si="0"/>
        <v>7</v>
      </c>
    </row>
    <row r="40" spans="4:9" x14ac:dyDescent="0.25">
      <c r="D40" s="12">
        <v>3.3919999999999999</v>
      </c>
      <c r="E40">
        <v>1</v>
      </c>
      <c r="F40">
        <f>'Data Analysis &amp;Processing'!D40/'Data Analysis &amp;Processing'!E40</f>
        <v>3.3919999999999999</v>
      </c>
      <c r="G40" s="24">
        <v>41585</v>
      </c>
      <c r="H40" s="24">
        <v>41589</v>
      </c>
      <c r="I40">
        <f t="shared" si="0"/>
        <v>4</v>
      </c>
    </row>
    <row r="41" spans="4:9" x14ac:dyDescent="0.25">
      <c r="D41" s="12">
        <v>3.4079999999999999</v>
      </c>
      <c r="E41">
        <v>1</v>
      </c>
      <c r="F41">
        <f>'Data Analysis &amp;Processing'!D41/'Data Analysis &amp;Processing'!E41</f>
        <v>3.4079999999999999</v>
      </c>
      <c r="G41" s="25">
        <v>41585</v>
      </c>
      <c r="H41" s="25">
        <v>41589</v>
      </c>
      <c r="I41">
        <f t="shared" si="0"/>
        <v>4</v>
      </c>
    </row>
    <row r="42" spans="4:9" x14ac:dyDescent="0.25">
      <c r="D42" s="12">
        <v>3.48</v>
      </c>
      <c r="E42">
        <v>1</v>
      </c>
      <c r="F42">
        <f>'Data Analysis &amp;Processing'!D42/'Data Analysis &amp;Processing'!E42</f>
        <v>3.48</v>
      </c>
      <c r="G42" s="24">
        <v>41561</v>
      </c>
      <c r="H42" s="24">
        <v>41567</v>
      </c>
      <c r="I42">
        <f t="shared" si="0"/>
        <v>6</v>
      </c>
    </row>
    <row r="43" spans="4:9" x14ac:dyDescent="0.25">
      <c r="D43" s="12">
        <v>3.52</v>
      </c>
      <c r="E43">
        <v>2</v>
      </c>
      <c r="F43">
        <f>'Data Analysis &amp;Processing'!D43/'Data Analysis &amp;Processing'!E43</f>
        <v>1.76</v>
      </c>
      <c r="G43" s="25">
        <v>41561</v>
      </c>
      <c r="H43" s="25">
        <v>41567</v>
      </c>
      <c r="I43">
        <f t="shared" si="0"/>
        <v>6</v>
      </c>
    </row>
    <row r="44" spans="4:9" x14ac:dyDescent="0.25">
      <c r="D44" s="12">
        <v>3.5920000000000001</v>
      </c>
      <c r="E44">
        <v>1</v>
      </c>
      <c r="F44">
        <f>'Data Analysis &amp;Processing'!D44/'Data Analysis &amp;Processing'!E44</f>
        <v>3.5920000000000001</v>
      </c>
      <c r="G44" s="24">
        <v>41561</v>
      </c>
      <c r="H44" s="24">
        <v>41567</v>
      </c>
      <c r="I44">
        <f t="shared" si="0"/>
        <v>6</v>
      </c>
    </row>
    <row r="45" spans="4:9" x14ac:dyDescent="0.25">
      <c r="D45" s="12">
        <v>3.62</v>
      </c>
      <c r="E45">
        <v>1</v>
      </c>
      <c r="F45">
        <f>'Data Analysis &amp;Processing'!D45/'Data Analysis &amp;Processing'!E45</f>
        <v>3.62</v>
      </c>
      <c r="G45" s="25">
        <v>41561</v>
      </c>
      <c r="H45" s="25">
        <v>41567</v>
      </c>
      <c r="I45">
        <f t="shared" si="0"/>
        <v>6</v>
      </c>
    </row>
    <row r="46" spans="4:9" x14ac:dyDescent="0.25">
      <c r="D46" s="12">
        <v>3.64</v>
      </c>
      <c r="E46">
        <v>1</v>
      </c>
      <c r="F46">
        <f>'Data Analysis &amp;Processing'!D46/'Data Analysis &amp;Processing'!E46</f>
        <v>3.64</v>
      </c>
      <c r="G46" s="24">
        <v>41561</v>
      </c>
      <c r="H46" s="24">
        <v>41567</v>
      </c>
      <c r="I46">
        <f t="shared" si="0"/>
        <v>6</v>
      </c>
    </row>
    <row r="47" spans="4:9" x14ac:dyDescent="0.25">
      <c r="D47" s="12">
        <v>3.75</v>
      </c>
      <c r="E47">
        <v>1</v>
      </c>
      <c r="F47">
        <f>'Data Analysis &amp;Processing'!D47/'Data Analysis &amp;Processing'!E47</f>
        <v>3.75</v>
      </c>
      <c r="G47" s="25">
        <v>41561</v>
      </c>
      <c r="H47" s="25">
        <v>41567</v>
      </c>
      <c r="I47">
        <f t="shared" si="0"/>
        <v>6</v>
      </c>
    </row>
    <row r="48" spans="4:9" x14ac:dyDescent="0.25">
      <c r="D48" s="12">
        <v>3.8559999999999999</v>
      </c>
      <c r="E48">
        <v>1</v>
      </c>
      <c r="F48">
        <f>'Data Analysis &amp;Processing'!D48/'Data Analysis &amp;Processing'!E48</f>
        <v>3.8559999999999999</v>
      </c>
      <c r="G48" s="24">
        <v>41561</v>
      </c>
      <c r="H48" s="24">
        <v>41567</v>
      </c>
      <c r="I48">
        <f t="shared" si="0"/>
        <v>6</v>
      </c>
    </row>
    <row r="49" spans="4:9" x14ac:dyDescent="0.25">
      <c r="D49" s="12">
        <v>3.89</v>
      </c>
      <c r="E49">
        <v>1</v>
      </c>
      <c r="F49">
        <f>'Data Analysis &amp;Processing'!D49/'Data Analysis &amp;Processing'!E49</f>
        <v>3.89</v>
      </c>
      <c r="G49" s="25">
        <v>41901</v>
      </c>
      <c r="H49" s="25">
        <v>41906</v>
      </c>
      <c r="I49">
        <f t="shared" si="0"/>
        <v>5</v>
      </c>
    </row>
    <row r="50" spans="4:9" x14ac:dyDescent="0.25">
      <c r="D50" s="12">
        <v>3.9119999999999999</v>
      </c>
      <c r="E50">
        <v>1</v>
      </c>
      <c r="F50">
        <f>'Data Analysis &amp;Processing'!D50/'Data Analysis &amp;Processing'!E50</f>
        <v>3.9119999999999999</v>
      </c>
      <c r="G50" s="24">
        <v>41901</v>
      </c>
      <c r="H50" s="24">
        <v>41906</v>
      </c>
      <c r="I50">
        <f t="shared" si="0"/>
        <v>5</v>
      </c>
    </row>
    <row r="51" spans="4:9" x14ac:dyDescent="0.25">
      <c r="D51" s="12">
        <v>3.96</v>
      </c>
      <c r="E51">
        <v>2</v>
      </c>
      <c r="F51">
        <f>'Data Analysis &amp;Processing'!D51/'Data Analysis &amp;Processing'!E51</f>
        <v>1.98</v>
      </c>
      <c r="G51" s="25">
        <v>41901</v>
      </c>
      <c r="H51" s="25">
        <v>41906</v>
      </c>
      <c r="I51">
        <f t="shared" si="0"/>
        <v>5</v>
      </c>
    </row>
    <row r="52" spans="4:9" x14ac:dyDescent="0.25">
      <c r="D52" s="12">
        <v>3.984</v>
      </c>
      <c r="E52">
        <v>1</v>
      </c>
      <c r="F52">
        <f>'Data Analysis &amp;Processing'!D52/'Data Analysis &amp;Processing'!E52</f>
        <v>3.984</v>
      </c>
      <c r="G52" s="24">
        <v>41159</v>
      </c>
      <c r="H52" s="24">
        <v>41164</v>
      </c>
      <c r="I52">
        <f t="shared" si="0"/>
        <v>5</v>
      </c>
    </row>
    <row r="53" spans="4:9" x14ac:dyDescent="0.25">
      <c r="D53" s="12">
        <v>4.0199999999999996</v>
      </c>
      <c r="E53">
        <v>2</v>
      </c>
      <c r="F53">
        <f>'Data Analysis &amp;Processing'!D53/'Data Analysis &amp;Processing'!E53</f>
        <v>2.0099999999999998</v>
      </c>
      <c r="G53" s="25">
        <v>41347</v>
      </c>
      <c r="H53" s="25">
        <v>41350</v>
      </c>
      <c r="I53">
        <f t="shared" si="0"/>
        <v>3</v>
      </c>
    </row>
    <row r="54" spans="4:9" x14ac:dyDescent="0.25">
      <c r="D54" s="12">
        <v>4.08</v>
      </c>
      <c r="E54">
        <v>1</v>
      </c>
      <c r="F54">
        <f>'Data Analysis &amp;Processing'!D54/'Data Analysis &amp;Processing'!E54</f>
        <v>4.08</v>
      </c>
      <c r="G54" s="24">
        <v>41347</v>
      </c>
      <c r="H54" s="24">
        <v>41350</v>
      </c>
      <c r="I54">
        <f t="shared" si="0"/>
        <v>3</v>
      </c>
    </row>
    <row r="55" spans="4:9" x14ac:dyDescent="0.25">
      <c r="D55" s="12">
        <v>4.13</v>
      </c>
      <c r="E55">
        <v>1</v>
      </c>
      <c r="F55">
        <f>'Data Analysis &amp;Processing'!D55/'Data Analysis &amp;Processing'!E55</f>
        <v>4.13</v>
      </c>
      <c r="G55" s="25">
        <v>41060</v>
      </c>
      <c r="H55" s="25">
        <v>41062</v>
      </c>
      <c r="I55">
        <f t="shared" si="0"/>
        <v>2</v>
      </c>
    </row>
    <row r="56" spans="4:9" x14ac:dyDescent="0.25">
      <c r="D56" s="12">
        <v>4.1580000000000004</v>
      </c>
      <c r="E56">
        <v>2</v>
      </c>
      <c r="F56">
        <f>'Data Analysis &amp;Processing'!D56/'Data Analysis &amp;Processing'!E56</f>
        <v>2.0790000000000002</v>
      </c>
      <c r="G56" s="24">
        <v>41060</v>
      </c>
      <c r="H56" s="24">
        <v>41062</v>
      </c>
      <c r="I56">
        <f t="shared" si="0"/>
        <v>2</v>
      </c>
    </row>
    <row r="57" spans="4:9" x14ac:dyDescent="0.25">
      <c r="D57" s="12">
        <v>4.16</v>
      </c>
      <c r="E57">
        <v>1</v>
      </c>
      <c r="F57">
        <f>'Data Analysis &amp;Processing'!D57/'Data Analysis &amp;Processing'!E57</f>
        <v>4.16</v>
      </c>
      <c r="G57" s="25">
        <v>41060</v>
      </c>
      <c r="H57" s="25">
        <v>41062</v>
      </c>
      <c r="I57">
        <f t="shared" si="0"/>
        <v>2</v>
      </c>
    </row>
    <row r="58" spans="4:9" x14ac:dyDescent="0.25">
      <c r="D58" s="12">
        <v>4.17</v>
      </c>
      <c r="E58">
        <v>1</v>
      </c>
      <c r="F58">
        <f>'Data Analysis &amp;Processing'!D58/'Data Analysis &amp;Processing'!E58</f>
        <v>4.17</v>
      </c>
      <c r="G58" s="24">
        <v>41057</v>
      </c>
      <c r="H58" s="24">
        <v>41063</v>
      </c>
      <c r="I58">
        <f t="shared" si="0"/>
        <v>6</v>
      </c>
    </row>
    <row r="59" spans="4:9" x14ac:dyDescent="0.25">
      <c r="D59" s="12">
        <v>4.1760000000000002</v>
      </c>
      <c r="E59">
        <v>1</v>
      </c>
      <c r="F59">
        <f>'Data Analysis &amp;Processing'!D59/'Data Analysis &amp;Processing'!E59</f>
        <v>4.1760000000000002</v>
      </c>
      <c r="G59" s="25">
        <v>40603</v>
      </c>
      <c r="H59" s="25">
        <v>40608</v>
      </c>
      <c r="I59">
        <f t="shared" si="0"/>
        <v>5</v>
      </c>
    </row>
    <row r="60" spans="4:9" x14ac:dyDescent="0.25">
      <c r="D60" s="12">
        <v>4.18</v>
      </c>
      <c r="E60">
        <v>1</v>
      </c>
      <c r="F60">
        <f>'Data Analysis &amp;Processing'!D60/'Data Analysis &amp;Processing'!E60</f>
        <v>4.18</v>
      </c>
      <c r="G60" s="24">
        <v>41406</v>
      </c>
      <c r="H60" s="24">
        <v>41407</v>
      </c>
      <c r="I60">
        <f t="shared" si="0"/>
        <v>1</v>
      </c>
    </row>
    <row r="61" spans="4:9" x14ac:dyDescent="0.25">
      <c r="D61" s="12">
        <v>4.2</v>
      </c>
      <c r="E61">
        <v>1</v>
      </c>
      <c r="F61">
        <f>'Data Analysis &amp;Processing'!D61/'Data Analysis &amp;Processing'!E61</f>
        <v>4.2</v>
      </c>
      <c r="G61" s="25">
        <v>41595</v>
      </c>
      <c r="H61" s="25">
        <v>41599</v>
      </c>
      <c r="I61">
        <f t="shared" si="0"/>
        <v>4</v>
      </c>
    </row>
    <row r="62" spans="4:9" x14ac:dyDescent="0.25">
      <c r="D62" s="12">
        <v>4.2240000000000002</v>
      </c>
      <c r="E62">
        <v>2</v>
      </c>
      <c r="F62">
        <f>'Data Analysis &amp;Processing'!D62/'Data Analysis &amp;Processing'!E62</f>
        <v>2.1120000000000001</v>
      </c>
      <c r="G62" s="24">
        <v>41586</v>
      </c>
      <c r="H62" s="24">
        <v>41590</v>
      </c>
      <c r="I62">
        <f t="shared" si="0"/>
        <v>4</v>
      </c>
    </row>
    <row r="63" spans="4:9" x14ac:dyDescent="0.25">
      <c r="D63" s="12">
        <v>4.26</v>
      </c>
      <c r="E63">
        <v>1</v>
      </c>
      <c r="F63">
        <f>'Data Analysis &amp;Processing'!D63/'Data Analysis &amp;Processing'!E63</f>
        <v>4.26</v>
      </c>
      <c r="G63" s="25">
        <v>40760</v>
      </c>
      <c r="H63" s="25">
        <v>40764</v>
      </c>
      <c r="I63">
        <f t="shared" si="0"/>
        <v>4</v>
      </c>
    </row>
    <row r="64" spans="4:9" x14ac:dyDescent="0.25">
      <c r="D64" s="12">
        <v>4.2720000000000002</v>
      </c>
      <c r="E64">
        <v>1</v>
      </c>
      <c r="F64">
        <f>'Data Analysis &amp;Processing'!D64/'Data Analysis &amp;Processing'!E64</f>
        <v>4.2720000000000002</v>
      </c>
      <c r="G64" s="24">
        <v>40760</v>
      </c>
      <c r="H64" s="24">
        <v>40764</v>
      </c>
      <c r="I64">
        <f t="shared" si="0"/>
        <v>4</v>
      </c>
    </row>
    <row r="65" spans="4:9" x14ac:dyDescent="0.25">
      <c r="D65" s="12">
        <v>4.28</v>
      </c>
      <c r="E65">
        <v>2</v>
      </c>
      <c r="F65">
        <f>'Data Analysis &amp;Processing'!D65/'Data Analysis &amp;Processing'!E65</f>
        <v>2.14</v>
      </c>
      <c r="G65" s="25">
        <v>40760</v>
      </c>
      <c r="H65" s="25">
        <v>40764</v>
      </c>
      <c r="I65">
        <f t="shared" si="0"/>
        <v>4</v>
      </c>
    </row>
    <row r="66" spans="4:9" x14ac:dyDescent="0.25">
      <c r="D66" s="12">
        <v>4.3040000000000003</v>
      </c>
      <c r="E66">
        <v>1</v>
      </c>
      <c r="F66">
        <f>'Data Analysis &amp;Processing'!D66/'Data Analysis &amp;Processing'!E66</f>
        <v>4.3040000000000003</v>
      </c>
      <c r="G66" s="24">
        <v>40781</v>
      </c>
      <c r="H66" s="24">
        <v>40785</v>
      </c>
      <c r="I66">
        <f t="shared" si="0"/>
        <v>4</v>
      </c>
    </row>
    <row r="67" spans="4:9" x14ac:dyDescent="0.25">
      <c r="D67" s="12">
        <v>4.32</v>
      </c>
      <c r="E67">
        <v>1</v>
      </c>
      <c r="F67">
        <f>'Data Analysis &amp;Processing'!D67/'Data Analysis &amp;Processing'!E67</f>
        <v>4.32</v>
      </c>
      <c r="G67" s="25">
        <v>41213</v>
      </c>
      <c r="H67" s="25">
        <v>41219</v>
      </c>
      <c r="I67">
        <f t="shared" si="0"/>
        <v>6</v>
      </c>
    </row>
    <row r="68" spans="4:9" x14ac:dyDescent="0.25">
      <c r="D68" s="12">
        <v>4.3600000000000003</v>
      </c>
      <c r="E68">
        <v>1</v>
      </c>
      <c r="F68">
        <f>'Data Analysis &amp;Processing'!D68/'Data Analysis &amp;Processing'!E68</f>
        <v>4.3600000000000003</v>
      </c>
      <c r="G68" s="24">
        <v>40758</v>
      </c>
      <c r="H68" s="24">
        <v>40760</v>
      </c>
      <c r="I68">
        <f t="shared" si="0"/>
        <v>2</v>
      </c>
    </row>
    <row r="69" spans="4:9" x14ac:dyDescent="0.25">
      <c r="D69" s="12">
        <v>4.3680000000000003</v>
      </c>
      <c r="E69">
        <v>1</v>
      </c>
      <c r="F69">
        <f>'Data Analysis &amp;Processing'!D69/'Data Analysis &amp;Processing'!E69</f>
        <v>4.3680000000000003</v>
      </c>
      <c r="G69" s="25">
        <v>40758</v>
      </c>
      <c r="H69" s="25">
        <v>40760</v>
      </c>
      <c r="I69">
        <f t="shared" ref="I69:I132" si="1">H69-G69</f>
        <v>2</v>
      </c>
    </row>
    <row r="70" spans="4:9" x14ac:dyDescent="0.25">
      <c r="D70" s="12">
        <v>4.4009999999999998</v>
      </c>
      <c r="E70">
        <v>1</v>
      </c>
      <c r="F70">
        <f>'Data Analysis &amp;Processing'!D70/'Data Analysis &amp;Processing'!E70</f>
        <v>4.4009999999999998</v>
      </c>
      <c r="G70" s="24">
        <v>41983</v>
      </c>
      <c r="H70" s="24">
        <v>41988</v>
      </c>
      <c r="I70">
        <f t="shared" si="1"/>
        <v>5</v>
      </c>
    </row>
    <row r="71" spans="4:9" x14ac:dyDescent="0.25">
      <c r="D71" s="12">
        <v>4.4480000000000004</v>
      </c>
      <c r="E71">
        <v>1</v>
      </c>
      <c r="F71">
        <f>'Data Analysis &amp;Processing'!D71/'Data Analysis &amp;Processing'!E71</f>
        <v>4.4480000000000004</v>
      </c>
      <c r="G71" s="25">
        <v>41576</v>
      </c>
      <c r="H71" s="25">
        <v>41580</v>
      </c>
      <c r="I71">
        <f t="shared" si="1"/>
        <v>4</v>
      </c>
    </row>
    <row r="72" spans="4:9" x14ac:dyDescent="0.25">
      <c r="D72" s="12">
        <v>4.4640000000000004</v>
      </c>
      <c r="E72">
        <v>1</v>
      </c>
      <c r="F72">
        <f>'Data Analysis &amp;Processing'!D72/'Data Analysis &amp;Processing'!E72</f>
        <v>4.4640000000000004</v>
      </c>
      <c r="G72" s="24">
        <v>41576</v>
      </c>
      <c r="H72" s="24">
        <v>41580</v>
      </c>
      <c r="I72">
        <f t="shared" si="1"/>
        <v>4</v>
      </c>
    </row>
    <row r="73" spans="4:9" x14ac:dyDescent="0.25">
      <c r="D73" s="12">
        <v>4.5119999999999996</v>
      </c>
      <c r="E73">
        <v>1</v>
      </c>
      <c r="F73">
        <f>'Data Analysis &amp;Processing'!D73/'Data Analysis &amp;Processing'!E73</f>
        <v>4.5119999999999996</v>
      </c>
      <c r="G73" s="25">
        <v>41956</v>
      </c>
      <c r="H73" s="25">
        <v>41960</v>
      </c>
      <c r="I73">
        <f t="shared" si="1"/>
        <v>4</v>
      </c>
    </row>
    <row r="74" spans="4:9" x14ac:dyDescent="0.25">
      <c r="D74" s="12">
        <v>4.5359999999999996</v>
      </c>
      <c r="E74">
        <v>1</v>
      </c>
      <c r="F74">
        <f>'Data Analysis &amp;Processing'!D74/'Data Analysis &amp;Processing'!E74</f>
        <v>4.5359999999999996</v>
      </c>
      <c r="G74" s="24">
        <v>41619</v>
      </c>
      <c r="H74" s="24">
        <v>41624</v>
      </c>
      <c r="I74">
        <f t="shared" si="1"/>
        <v>5</v>
      </c>
    </row>
    <row r="75" spans="4:9" x14ac:dyDescent="0.25">
      <c r="D75" s="12">
        <v>4.5439999999999996</v>
      </c>
      <c r="E75">
        <v>1</v>
      </c>
      <c r="F75">
        <f>'Data Analysis &amp;Processing'!D75/'Data Analysis &amp;Processing'!E75</f>
        <v>4.5439999999999996</v>
      </c>
      <c r="G75" s="25">
        <v>41529</v>
      </c>
      <c r="H75" s="25">
        <v>41535</v>
      </c>
      <c r="I75">
        <f t="shared" si="1"/>
        <v>6</v>
      </c>
    </row>
    <row r="76" spans="4:9" x14ac:dyDescent="0.25">
      <c r="D76" s="12">
        <v>4.6719999999999997</v>
      </c>
      <c r="E76">
        <v>1</v>
      </c>
      <c r="F76">
        <f>'Data Analysis &amp;Processing'!D76/'Data Analysis &amp;Processing'!E76</f>
        <v>4.6719999999999997</v>
      </c>
      <c r="G76" s="24">
        <v>41529</v>
      </c>
      <c r="H76" s="24">
        <v>41535</v>
      </c>
      <c r="I76">
        <f t="shared" si="1"/>
        <v>6</v>
      </c>
    </row>
    <row r="77" spans="4:9" x14ac:dyDescent="0.25">
      <c r="D77" s="12">
        <v>4.71</v>
      </c>
      <c r="E77">
        <v>1</v>
      </c>
      <c r="F77">
        <f>'Data Analysis &amp;Processing'!D77/'Data Analysis &amp;Processing'!E77</f>
        <v>4.71</v>
      </c>
      <c r="G77" s="25">
        <v>41223</v>
      </c>
      <c r="H77" s="25">
        <v>41228</v>
      </c>
      <c r="I77">
        <f t="shared" si="1"/>
        <v>5</v>
      </c>
    </row>
    <row r="78" spans="4:9" x14ac:dyDescent="0.25">
      <c r="D78" s="12">
        <v>4.7300000000000004</v>
      </c>
      <c r="E78">
        <v>1</v>
      </c>
      <c r="F78">
        <f>'Data Analysis &amp;Processing'!D78/'Data Analysis &amp;Processing'!E78</f>
        <v>4.7300000000000004</v>
      </c>
      <c r="G78" s="24">
        <v>42002</v>
      </c>
      <c r="H78" s="24">
        <v>42007</v>
      </c>
      <c r="I78">
        <f t="shared" si="1"/>
        <v>5</v>
      </c>
    </row>
    <row r="79" spans="4:9" x14ac:dyDescent="0.25">
      <c r="D79" s="12">
        <v>4.7519999999999998</v>
      </c>
      <c r="E79">
        <v>2</v>
      </c>
      <c r="F79">
        <f>'Data Analysis &amp;Processing'!D79/'Data Analysis &amp;Processing'!E79</f>
        <v>2.3759999999999999</v>
      </c>
      <c r="G79" s="25">
        <v>41120</v>
      </c>
      <c r="H79" s="25">
        <v>41121</v>
      </c>
      <c r="I79">
        <f t="shared" si="1"/>
        <v>1</v>
      </c>
    </row>
    <row r="80" spans="4:9" x14ac:dyDescent="0.25">
      <c r="D80" s="12">
        <v>4.7839999999999998</v>
      </c>
      <c r="E80">
        <v>1</v>
      </c>
      <c r="F80">
        <f>'Data Analysis &amp;Processing'!D80/'Data Analysis &amp;Processing'!E80</f>
        <v>4.7839999999999998</v>
      </c>
      <c r="G80" s="24">
        <v>41120</v>
      </c>
      <c r="H80" s="24">
        <v>41121</v>
      </c>
      <c r="I80">
        <f t="shared" si="1"/>
        <v>1</v>
      </c>
    </row>
    <row r="81" spans="4:9" x14ac:dyDescent="0.25">
      <c r="D81" s="12">
        <v>4.8959999999999999</v>
      </c>
      <c r="E81">
        <v>1</v>
      </c>
      <c r="F81">
        <f>'Data Analysis &amp;Processing'!D81/'Data Analysis &amp;Processing'!E81</f>
        <v>4.8959999999999999</v>
      </c>
      <c r="G81" s="25">
        <v>41120</v>
      </c>
      <c r="H81" s="25">
        <v>41121</v>
      </c>
      <c r="I81">
        <f t="shared" si="1"/>
        <v>1</v>
      </c>
    </row>
    <row r="82" spans="4:9" x14ac:dyDescent="0.25">
      <c r="D82" s="12">
        <v>4.9379999999999997</v>
      </c>
      <c r="E82">
        <v>1</v>
      </c>
      <c r="F82">
        <f>'Data Analysis &amp;Processing'!D82/'Data Analysis &amp;Processing'!E82</f>
        <v>4.9379999999999997</v>
      </c>
      <c r="G82" s="24">
        <v>41899</v>
      </c>
      <c r="H82" s="24">
        <v>41900</v>
      </c>
      <c r="I82">
        <f t="shared" si="1"/>
        <v>1</v>
      </c>
    </row>
    <row r="83" spans="4:9" x14ac:dyDescent="0.25">
      <c r="D83" s="12">
        <v>4.95</v>
      </c>
      <c r="E83">
        <v>1</v>
      </c>
      <c r="F83">
        <f>'Data Analysis &amp;Processing'!D83/'Data Analysis &amp;Processing'!E83</f>
        <v>4.95</v>
      </c>
      <c r="G83" s="25">
        <v>41899</v>
      </c>
      <c r="H83" s="25">
        <v>41900</v>
      </c>
      <c r="I83">
        <f t="shared" si="1"/>
        <v>1</v>
      </c>
    </row>
    <row r="84" spans="4:9" x14ac:dyDescent="0.25">
      <c r="D84" s="12">
        <v>4.96</v>
      </c>
      <c r="E84">
        <v>2</v>
      </c>
      <c r="F84">
        <f>'Data Analysis &amp;Processing'!D84/'Data Analysis &amp;Processing'!E84</f>
        <v>2.48</v>
      </c>
      <c r="G84" s="24">
        <v>41215</v>
      </c>
      <c r="H84" s="24">
        <v>41219</v>
      </c>
      <c r="I84">
        <f t="shared" si="1"/>
        <v>4</v>
      </c>
    </row>
    <row r="85" spans="4:9" x14ac:dyDescent="0.25">
      <c r="D85" s="12">
        <v>4.9800000000000004</v>
      </c>
      <c r="E85">
        <v>2</v>
      </c>
      <c r="F85">
        <f>'Data Analysis &amp;Processing'!D85/'Data Analysis &amp;Processing'!E85</f>
        <v>2.4900000000000002</v>
      </c>
      <c r="G85" s="25">
        <v>41178</v>
      </c>
      <c r="H85" s="25">
        <v>41184</v>
      </c>
      <c r="I85">
        <f t="shared" si="1"/>
        <v>6</v>
      </c>
    </row>
    <row r="86" spans="4:9" x14ac:dyDescent="0.25">
      <c r="D86" s="12">
        <v>5</v>
      </c>
      <c r="E86">
        <v>1</v>
      </c>
      <c r="F86">
        <f>'Data Analysis &amp;Processing'!D86/'Data Analysis &amp;Processing'!E86</f>
        <v>5</v>
      </c>
      <c r="G86" s="24">
        <v>41178</v>
      </c>
      <c r="H86" s="24">
        <v>41184</v>
      </c>
      <c r="I86">
        <f t="shared" si="1"/>
        <v>6</v>
      </c>
    </row>
    <row r="87" spans="4:9" x14ac:dyDescent="0.25">
      <c r="D87" s="12">
        <v>5.0220000000000002</v>
      </c>
      <c r="E87">
        <v>1</v>
      </c>
      <c r="F87">
        <f>'Data Analysis &amp;Processing'!D87/'Data Analysis &amp;Processing'!E87</f>
        <v>5.0220000000000002</v>
      </c>
      <c r="G87" s="25">
        <v>41178</v>
      </c>
      <c r="H87" s="25">
        <v>41184</v>
      </c>
      <c r="I87">
        <f t="shared" si="1"/>
        <v>6</v>
      </c>
    </row>
    <row r="88" spans="4:9" x14ac:dyDescent="0.25">
      <c r="D88" s="12">
        <v>5.04</v>
      </c>
      <c r="E88">
        <v>3</v>
      </c>
      <c r="F88">
        <f>'Data Analysis &amp;Processing'!D88/'Data Analysis &amp;Processing'!E88</f>
        <v>1.68</v>
      </c>
      <c r="G88" s="24">
        <v>40903</v>
      </c>
      <c r="H88" s="24">
        <v>40905</v>
      </c>
      <c r="I88">
        <f t="shared" si="1"/>
        <v>2</v>
      </c>
    </row>
    <row r="89" spans="4:9" x14ac:dyDescent="0.25">
      <c r="D89" s="12">
        <v>5.1040000000000001</v>
      </c>
      <c r="E89">
        <v>1</v>
      </c>
      <c r="F89">
        <f>'Data Analysis &amp;Processing'!D89/'Data Analysis &amp;Processing'!E89</f>
        <v>5.1040000000000001</v>
      </c>
      <c r="G89" s="25">
        <v>40903</v>
      </c>
      <c r="H89" s="25">
        <v>40905</v>
      </c>
      <c r="I89">
        <f t="shared" si="1"/>
        <v>2</v>
      </c>
    </row>
    <row r="90" spans="4:9" x14ac:dyDescent="0.25">
      <c r="D90" s="12">
        <v>5.16</v>
      </c>
      <c r="E90">
        <v>2</v>
      </c>
      <c r="F90">
        <f>'Data Analysis &amp;Processing'!D90/'Data Analysis &amp;Processing'!E90</f>
        <v>2.58</v>
      </c>
      <c r="G90" s="24">
        <v>40903</v>
      </c>
      <c r="H90" s="24">
        <v>40905</v>
      </c>
      <c r="I90">
        <f t="shared" si="1"/>
        <v>2</v>
      </c>
    </row>
    <row r="91" spans="4:9" x14ac:dyDescent="0.25">
      <c r="D91" s="12">
        <v>5.1840000000000002</v>
      </c>
      <c r="E91">
        <v>2</v>
      </c>
      <c r="F91">
        <f>'Data Analysis &amp;Processing'!D91/'Data Analysis &amp;Processing'!E91</f>
        <v>2.5920000000000001</v>
      </c>
      <c r="G91" s="25">
        <v>40903</v>
      </c>
      <c r="H91" s="25">
        <v>40905</v>
      </c>
      <c r="I91">
        <f t="shared" si="1"/>
        <v>2</v>
      </c>
    </row>
    <row r="92" spans="4:9" x14ac:dyDescent="0.25">
      <c r="D92" s="12">
        <v>5.2140000000000004</v>
      </c>
      <c r="E92">
        <v>2</v>
      </c>
      <c r="F92">
        <f>'Data Analysis &amp;Processing'!D92/'Data Analysis &amp;Processing'!E92</f>
        <v>2.6070000000000002</v>
      </c>
      <c r="G92" s="24">
        <v>40903</v>
      </c>
      <c r="H92" s="24">
        <v>40905</v>
      </c>
      <c r="I92">
        <f t="shared" si="1"/>
        <v>2</v>
      </c>
    </row>
    <row r="93" spans="4:9" x14ac:dyDescent="0.25">
      <c r="D93" s="12">
        <v>5.22</v>
      </c>
      <c r="E93">
        <v>1</v>
      </c>
      <c r="F93">
        <f>'Data Analysis &amp;Processing'!D93/'Data Analysis &amp;Processing'!E93</f>
        <v>5.22</v>
      </c>
      <c r="G93" s="25">
        <v>41530</v>
      </c>
      <c r="H93" s="25">
        <v>41532</v>
      </c>
      <c r="I93">
        <f t="shared" si="1"/>
        <v>2</v>
      </c>
    </row>
    <row r="94" spans="4:9" x14ac:dyDescent="0.25">
      <c r="D94" s="12">
        <v>5.2480000000000002</v>
      </c>
      <c r="E94">
        <v>2</v>
      </c>
      <c r="F94">
        <f>'Data Analysis &amp;Processing'!D94/'Data Analysis &amp;Processing'!E94</f>
        <v>2.6240000000000001</v>
      </c>
      <c r="G94" s="24">
        <v>41530</v>
      </c>
      <c r="H94" s="24">
        <v>41532</v>
      </c>
      <c r="I94">
        <f t="shared" si="1"/>
        <v>2</v>
      </c>
    </row>
    <row r="95" spans="4:9" x14ac:dyDescent="0.25">
      <c r="D95" s="12">
        <v>5.28</v>
      </c>
      <c r="E95">
        <v>3</v>
      </c>
      <c r="F95">
        <f>'Data Analysis &amp;Processing'!D95/'Data Analysis &amp;Processing'!E95</f>
        <v>1.76</v>
      </c>
      <c r="G95" s="25">
        <v>41530</v>
      </c>
      <c r="H95" s="25">
        <v>41532</v>
      </c>
      <c r="I95">
        <f t="shared" si="1"/>
        <v>2</v>
      </c>
    </row>
    <row r="96" spans="4:9" x14ac:dyDescent="0.25">
      <c r="D96" s="12">
        <v>5.3440000000000003</v>
      </c>
      <c r="E96">
        <v>1</v>
      </c>
      <c r="F96">
        <f>'Data Analysis &amp;Processing'!D96/'Data Analysis &amp;Processing'!E96</f>
        <v>5.3440000000000003</v>
      </c>
      <c r="G96" s="24">
        <v>41530</v>
      </c>
      <c r="H96" s="24">
        <v>41532</v>
      </c>
      <c r="I96">
        <f t="shared" si="1"/>
        <v>2</v>
      </c>
    </row>
    <row r="97" spans="4:9" x14ac:dyDescent="0.25">
      <c r="D97" s="12">
        <v>5.43</v>
      </c>
      <c r="E97">
        <v>1</v>
      </c>
      <c r="F97">
        <f>'Data Analysis &amp;Processing'!D97/'Data Analysis &amp;Processing'!E97</f>
        <v>5.43</v>
      </c>
      <c r="G97" s="25">
        <v>40805</v>
      </c>
      <c r="H97" s="25">
        <v>40810</v>
      </c>
      <c r="I97">
        <f t="shared" si="1"/>
        <v>5</v>
      </c>
    </row>
    <row r="98" spans="4:9" x14ac:dyDescent="0.25">
      <c r="D98" s="12">
        <v>5.46</v>
      </c>
      <c r="E98">
        <v>1</v>
      </c>
      <c r="F98">
        <f>'Data Analysis &amp;Processing'!D98/'Data Analysis &amp;Processing'!E98</f>
        <v>5.46</v>
      </c>
      <c r="G98" s="24">
        <v>41388</v>
      </c>
      <c r="H98" s="24">
        <v>41392</v>
      </c>
      <c r="I98">
        <f t="shared" si="1"/>
        <v>4</v>
      </c>
    </row>
    <row r="99" spans="4:9" x14ac:dyDescent="0.25">
      <c r="D99" s="12">
        <v>5.56</v>
      </c>
      <c r="E99">
        <v>5</v>
      </c>
      <c r="F99">
        <f>'Data Analysis &amp;Processing'!D99/'Data Analysis &amp;Processing'!E99</f>
        <v>1.1119999999999999</v>
      </c>
      <c r="G99" s="25">
        <v>41388</v>
      </c>
      <c r="H99" s="25">
        <v>41392</v>
      </c>
      <c r="I99">
        <f t="shared" si="1"/>
        <v>4</v>
      </c>
    </row>
    <row r="100" spans="4:9" x14ac:dyDescent="0.25">
      <c r="D100" s="12">
        <v>5.58</v>
      </c>
      <c r="E100">
        <v>2</v>
      </c>
      <c r="F100">
        <f>'Data Analysis &amp;Processing'!D100/'Data Analysis &amp;Processing'!E100</f>
        <v>2.79</v>
      </c>
      <c r="G100" s="24">
        <v>41153</v>
      </c>
      <c r="H100" s="24">
        <v>41156</v>
      </c>
      <c r="I100">
        <f t="shared" si="1"/>
        <v>3</v>
      </c>
    </row>
    <row r="101" spans="4:9" x14ac:dyDescent="0.25">
      <c r="D101" s="12">
        <v>5.67</v>
      </c>
      <c r="E101">
        <v>1</v>
      </c>
      <c r="F101">
        <f>'Data Analysis &amp;Processing'!D101/'Data Analysis &amp;Processing'!E101</f>
        <v>5.67</v>
      </c>
      <c r="G101" s="25">
        <v>41153</v>
      </c>
      <c r="H101" s="25">
        <v>41156</v>
      </c>
      <c r="I101">
        <f t="shared" si="1"/>
        <v>3</v>
      </c>
    </row>
    <row r="102" spans="4:9" x14ac:dyDescent="0.25">
      <c r="D102" s="12">
        <v>5.68</v>
      </c>
      <c r="E102">
        <v>1</v>
      </c>
      <c r="F102">
        <f>'Data Analysis &amp;Processing'!D102/'Data Analysis &amp;Processing'!E102</f>
        <v>5.68</v>
      </c>
      <c r="G102" s="24">
        <v>41153</v>
      </c>
      <c r="H102" s="24">
        <v>41156</v>
      </c>
      <c r="I102">
        <f t="shared" si="1"/>
        <v>3</v>
      </c>
    </row>
    <row r="103" spans="4:9" x14ac:dyDescent="0.25">
      <c r="D103" s="12">
        <v>5.6820000000000004</v>
      </c>
      <c r="E103">
        <v>1</v>
      </c>
      <c r="F103">
        <f>'Data Analysis &amp;Processing'!D103/'Data Analysis &amp;Processing'!E103</f>
        <v>5.6820000000000004</v>
      </c>
      <c r="G103" s="25">
        <v>40736</v>
      </c>
      <c r="H103" s="25">
        <v>40741</v>
      </c>
      <c r="I103">
        <f t="shared" si="1"/>
        <v>5</v>
      </c>
    </row>
    <row r="104" spans="4:9" x14ac:dyDescent="0.25">
      <c r="D104" s="12">
        <v>5.7</v>
      </c>
      <c r="E104">
        <v>1</v>
      </c>
      <c r="F104">
        <f>'Data Analysis &amp;Processing'!D104/'Data Analysis &amp;Processing'!E104</f>
        <v>5.7</v>
      </c>
      <c r="G104" s="24">
        <v>40736</v>
      </c>
      <c r="H104" s="24">
        <v>40741</v>
      </c>
      <c r="I104">
        <f t="shared" si="1"/>
        <v>5</v>
      </c>
    </row>
    <row r="105" spans="4:9" x14ac:dyDescent="0.25">
      <c r="D105" s="12">
        <v>5.7279999999999998</v>
      </c>
      <c r="E105">
        <v>1</v>
      </c>
      <c r="F105">
        <f>'Data Analysis &amp;Processing'!D105/'Data Analysis &amp;Processing'!E105</f>
        <v>5.7279999999999998</v>
      </c>
      <c r="G105" s="25">
        <v>41082</v>
      </c>
      <c r="H105" s="25">
        <v>41086</v>
      </c>
      <c r="I105">
        <f t="shared" si="1"/>
        <v>4</v>
      </c>
    </row>
    <row r="106" spans="4:9" x14ac:dyDescent="0.25">
      <c r="D106" s="12">
        <v>5.76</v>
      </c>
      <c r="E106">
        <v>6</v>
      </c>
      <c r="F106">
        <f>'Data Analysis &amp;Processing'!D106/'Data Analysis &amp;Processing'!E106</f>
        <v>0.96</v>
      </c>
      <c r="G106" s="24">
        <v>41806</v>
      </c>
      <c r="H106" s="24">
        <v>41810</v>
      </c>
      <c r="I106">
        <f t="shared" si="1"/>
        <v>4</v>
      </c>
    </row>
    <row r="107" spans="4:9" x14ac:dyDescent="0.25">
      <c r="D107" s="12">
        <v>5.78</v>
      </c>
      <c r="E107">
        <v>2</v>
      </c>
      <c r="F107">
        <f>'Data Analysis &amp;Processing'!D107/'Data Analysis &amp;Processing'!E107</f>
        <v>2.89</v>
      </c>
      <c r="G107" s="25">
        <v>40810</v>
      </c>
      <c r="H107" s="25">
        <v>40815</v>
      </c>
      <c r="I107">
        <f t="shared" si="1"/>
        <v>5</v>
      </c>
    </row>
    <row r="108" spans="4:9" x14ac:dyDescent="0.25">
      <c r="D108" s="12">
        <v>5.84</v>
      </c>
      <c r="E108">
        <v>2</v>
      </c>
      <c r="F108">
        <f>'Data Analysis &amp;Processing'!D108/'Data Analysis &amp;Processing'!E108</f>
        <v>2.92</v>
      </c>
      <c r="G108" s="24">
        <v>40747</v>
      </c>
      <c r="H108" s="24">
        <v>40751</v>
      </c>
      <c r="I108">
        <f t="shared" si="1"/>
        <v>4</v>
      </c>
    </row>
    <row r="109" spans="4:9" x14ac:dyDescent="0.25">
      <c r="D109" s="12">
        <v>5.8719999999999999</v>
      </c>
      <c r="E109">
        <v>1</v>
      </c>
      <c r="F109">
        <f>'Data Analysis &amp;Processing'!D109/'Data Analysis &amp;Processing'!E109</f>
        <v>5.8719999999999999</v>
      </c>
      <c r="G109" s="25">
        <v>40747</v>
      </c>
      <c r="H109" s="25">
        <v>40751</v>
      </c>
      <c r="I109">
        <f t="shared" si="1"/>
        <v>4</v>
      </c>
    </row>
    <row r="110" spans="4:9" x14ac:dyDescent="0.25">
      <c r="D110" s="12">
        <v>5.88</v>
      </c>
      <c r="E110">
        <v>3</v>
      </c>
      <c r="F110">
        <f>'Data Analysis &amp;Processing'!D110/'Data Analysis &amp;Processing'!E110</f>
        <v>1.96</v>
      </c>
      <c r="G110" s="24">
        <v>40747</v>
      </c>
      <c r="H110" s="24">
        <v>40751</v>
      </c>
      <c r="I110">
        <f t="shared" si="1"/>
        <v>4</v>
      </c>
    </row>
    <row r="111" spans="4:9" x14ac:dyDescent="0.25">
      <c r="D111" s="12">
        <v>5.9039999999999999</v>
      </c>
      <c r="E111">
        <v>1</v>
      </c>
      <c r="F111">
        <f>'Data Analysis &amp;Processing'!D111/'Data Analysis &amp;Processing'!E111</f>
        <v>5.9039999999999999</v>
      </c>
      <c r="G111" s="25">
        <v>40747</v>
      </c>
      <c r="H111" s="25">
        <v>40751</v>
      </c>
      <c r="I111">
        <f t="shared" si="1"/>
        <v>4</v>
      </c>
    </row>
    <row r="112" spans="4:9" x14ac:dyDescent="0.25">
      <c r="D112" s="12">
        <v>5.94</v>
      </c>
      <c r="E112">
        <v>2</v>
      </c>
      <c r="F112">
        <f>'Data Analysis &amp;Processing'!D112/'Data Analysis &amp;Processing'!E112</f>
        <v>2.97</v>
      </c>
      <c r="G112" s="24">
        <v>41576</v>
      </c>
      <c r="H112" s="24">
        <v>41577</v>
      </c>
      <c r="I112">
        <f t="shared" si="1"/>
        <v>1</v>
      </c>
    </row>
    <row r="113" spans="4:9" x14ac:dyDescent="0.25">
      <c r="D113" s="12">
        <v>5.96</v>
      </c>
      <c r="E113">
        <v>1</v>
      </c>
      <c r="F113">
        <f>'Data Analysis &amp;Processing'!D113/'Data Analysis &amp;Processing'!E113</f>
        <v>5.96</v>
      </c>
      <c r="G113" s="25">
        <v>41576</v>
      </c>
      <c r="H113" s="25">
        <v>41577</v>
      </c>
      <c r="I113">
        <f t="shared" si="1"/>
        <v>1</v>
      </c>
    </row>
    <row r="114" spans="4:9" x14ac:dyDescent="0.25">
      <c r="D114" s="12">
        <v>5.98</v>
      </c>
      <c r="E114">
        <v>5</v>
      </c>
      <c r="F114">
        <f>'Data Analysis &amp;Processing'!D114/'Data Analysis &amp;Processing'!E114</f>
        <v>1.1960000000000002</v>
      </c>
      <c r="G114" s="24">
        <v>40807</v>
      </c>
      <c r="H114" s="24">
        <v>40809</v>
      </c>
      <c r="I114">
        <f t="shared" si="1"/>
        <v>2</v>
      </c>
    </row>
    <row r="115" spans="4:9" x14ac:dyDescent="0.25">
      <c r="D115" s="12">
        <v>5.984</v>
      </c>
      <c r="E115">
        <v>1</v>
      </c>
      <c r="F115">
        <f>'Data Analysis &amp;Processing'!D115/'Data Analysis &amp;Processing'!E115</f>
        <v>5.984</v>
      </c>
      <c r="G115" s="25">
        <v>40807</v>
      </c>
      <c r="H115" s="25">
        <v>40809</v>
      </c>
      <c r="I115">
        <f t="shared" si="1"/>
        <v>2</v>
      </c>
    </row>
    <row r="116" spans="4:9" x14ac:dyDescent="0.25">
      <c r="D116" s="12">
        <v>6.08</v>
      </c>
      <c r="E116">
        <v>1</v>
      </c>
      <c r="F116">
        <f>'Data Analysis &amp;Processing'!D116/'Data Analysis &amp;Processing'!E116</f>
        <v>6.08</v>
      </c>
      <c r="G116" s="24">
        <v>41821</v>
      </c>
      <c r="H116" s="24">
        <v>41826</v>
      </c>
      <c r="I116">
        <f t="shared" si="1"/>
        <v>5</v>
      </c>
    </row>
    <row r="117" spans="4:9" x14ac:dyDescent="0.25">
      <c r="D117" s="12">
        <v>6.0960000000000001</v>
      </c>
      <c r="E117">
        <v>3</v>
      </c>
      <c r="F117">
        <f>'Data Analysis &amp;Processing'!D117/'Data Analysis &amp;Processing'!E117</f>
        <v>2.032</v>
      </c>
      <c r="G117" s="25">
        <v>41982</v>
      </c>
      <c r="H117" s="25">
        <v>41986</v>
      </c>
      <c r="I117">
        <f t="shared" si="1"/>
        <v>4</v>
      </c>
    </row>
    <row r="118" spans="4:9" x14ac:dyDescent="0.25">
      <c r="D118" s="12">
        <v>6.12</v>
      </c>
      <c r="E118">
        <v>1</v>
      </c>
      <c r="F118">
        <f>'Data Analysis &amp;Processing'!D118/'Data Analysis &amp;Processing'!E118</f>
        <v>6.12</v>
      </c>
      <c r="G118" s="24">
        <v>41982</v>
      </c>
      <c r="H118" s="24">
        <v>41986</v>
      </c>
      <c r="I118">
        <f t="shared" si="1"/>
        <v>4</v>
      </c>
    </row>
    <row r="119" spans="4:9" x14ac:dyDescent="0.25">
      <c r="D119" s="12">
        <v>6.16</v>
      </c>
      <c r="E119">
        <v>3</v>
      </c>
      <c r="F119">
        <f>'Data Analysis &amp;Processing'!D119/'Data Analysis &amp;Processing'!E119</f>
        <v>2.0533333333333332</v>
      </c>
      <c r="G119" s="25">
        <v>41982</v>
      </c>
      <c r="H119" s="25">
        <v>41986</v>
      </c>
      <c r="I119">
        <f t="shared" si="1"/>
        <v>4</v>
      </c>
    </row>
    <row r="120" spans="4:9" x14ac:dyDescent="0.25">
      <c r="D120" s="12">
        <v>6.2080000000000002</v>
      </c>
      <c r="E120">
        <v>1</v>
      </c>
      <c r="F120">
        <f>'Data Analysis &amp;Processing'!D120/'Data Analysis &amp;Processing'!E120</f>
        <v>6.2080000000000002</v>
      </c>
      <c r="G120" s="24">
        <v>41982</v>
      </c>
      <c r="H120" s="24">
        <v>41986</v>
      </c>
      <c r="I120">
        <f t="shared" si="1"/>
        <v>4</v>
      </c>
    </row>
    <row r="121" spans="4:9" x14ac:dyDescent="0.25">
      <c r="D121" s="12">
        <v>6.24</v>
      </c>
      <c r="E121">
        <v>2</v>
      </c>
      <c r="F121">
        <f>'Data Analysis &amp;Processing'!D121/'Data Analysis &amp;Processing'!E121</f>
        <v>3.12</v>
      </c>
      <c r="G121" s="25">
        <v>41982</v>
      </c>
      <c r="H121" s="25">
        <v>41986</v>
      </c>
      <c r="I121">
        <f t="shared" si="1"/>
        <v>4</v>
      </c>
    </row>
    <row r="122" spans="4:9" x14ac:dyDescent="0.25">
      <c r="D122" s="12">
        <v>6.2640000000000002</v>
      </c>
      <c r="E122">
        <v>1</v>
      </c>
      <c r="F122">
        <f>'Data Analysis &amp;Processing'!D122/'Data Analysis &amp;Processing'!E122</f>
        <v>6.2640000000000002</v>
      </c>
      <c r="G122" s="24">
        <v>41982</v>
      </c>
      <c r="H122" s="24">
        <v>41986</v>
      </c>
      <c r="I122">
        <f t="shared" si="1"/>
        <v>4</v>
      </c>
    </row>
    <row r="123" spans="4:9" x14ac:dyDescent="0.25">
      <c r="D123" s="12">
        <v>6.27</v>
      </c>
      <c r="E123">
        <v>1</v>
      </c>
      <c r="F123">
        <f>'Data Analysis &amp;Processing'!D123/'Data Analysis &amp;Processing'!E123</f>
        <v>6.27</v>
      </c>
      <c r="G123" s="25">
        <v>41982</v>
      </c>
      <c r="H123" s="25">
        <v>41986</v>
      </c>
      <c r="I123">
        <f t="shared" si="1"/>
        <v>4</v>
      </c>
    </row>
    <row r="124" spans="4:9" x14ac:dyDescent="0.25">
      <c r="D124" s="12">
        <v>6.28</v>
      </c>
      <c r="E124">
        <v>2</v>
      </c>
      <c r="F124">
        <f>'Data Analysis &amp;Processing'!D124/'Data Analysis &amp;Processing'!E124</f>
        <v>3.14</v>
      </c>
      <c r="G124" s="24">
        <v>41982</v>
      </c>
      <c r="H124" s="24">
        <v>41986</v>
      </c>
      <c r="I124">
        <f t="shared" si="1"/>
        <v>4</v>
      </c>
    </row>
    <row r="125" spans="4:9" x14ac:dyDescent="0.25">
      <c r="D125" s="12">
        <v>6.3</v>
      </c>
      <c r="E125">
        <v>1</v>
      </c>
      <c r="F125">
        <f>'Data Analysis &amp;Processing'!D125/'Data Analysis &amp;Processing'!E125</f>
        <v>6.3</v>
      </c>
      <c r="G125" s="25">
        <v>41982</v>
      </c>
      <c r="H125" s="25">
        <v>41986</v>
      </c>
      <c r="I125">
        <f t="shared" si="1"/>
        <v>4</v>
      </c>
    </row>
    <row r="126" spans="4:9" x14ac:dyDescent="0.25">
      <c r="D126" s="12">
        <v>6.3680000000000003</v>
      </c>
      <c r="E126">
        <v>3</v>
      </c>
      <c r="F126">
        <f>'Data Analysis &amp;Processing'!D126/'Data Analysis &amp;Processing'!E126</f>
        <v>2.1226666666666669</v>
      </c>
      <c r="G126" s="24">
        <v>41947</v>
      </c>
      <c r="H126" s="24">
        <v>41951</v>
      </c>
      <c r="I126">
        <f t="shared" si="1"/>
        <v>4</v>
      </c>
    </row>
    <row r="127" spans="4:9" x14ac:dyDescent="0.25">
      <c r="D127" s="12">
        <v>6.3840000000000003</v>
      </c>
      <c r="E127">
        <v>1</v>
      </c>
      <c r="F127">
        <f>'Data Analysis &amp;Processing'!D127/'Data Analysis &amp;Processing'!E127</f>
        <v>6.3840000000000003</v>
      </c>
      <c r="G127" s="25">
        <v>41947</v>
      </c>
      <c r="H127" s="25">
        <v>41951</v>
      </c>
      <c r="I127">
        <f t="shared" si="1"/>
        <v>4</v>
      </c>
    </row>
    <row r="128" spans="4:9" x14ac:dyDescent="0.25">
      <c r="D128" s="12">
        <v>6.4560000000000004</v>
      </c>
      <c r="E128">
        <v>1</v>
      </c>
      <c r="F128">
        <f>'Data Analysis &amp;Processing'!D128/'Data Analysis &amp;Processing'!E128</f>
        <v>6.4560000000000004</v>
      </c>
      <c r="G128" s="24">
        <v>41815</v>
      </c>
      <c r="H128" s="24">
        <v>41819</v>
      </c>
      <c r="I128">
        <f t="shared" si="1"/>
        <v>4</v>
      </c>
    </row>
    <row r="129" spans="4:9" x14ac:dyDescent="0.25">
      <c r="D129" s="12">
        <v>6.48</v>
      </c>
      <c r="E129">
        <v>9</v>
      </c>
      <c r="F129">
        <f>'Data Analysis &amp;Processing'!D129/'Data Analysis &amp;Processing'!E129</f>
        <v>0.72000000000000008</v>
      </c>
      <c r="G129" s="25">
        <v>41379</v>
      </c>
      <c r="H129" s="25">
        <v>41383</v>
      </c>
      <c r="I129">
        <f t="shared" si="1"/>
        <v>4</v>
      </c>
    </row>
    <row r="130" spans="4:9" x14ac:dyDescent="0.25">
      <c r="D130" s="12">
        <v>6.56</v>
      </c>
      <c r="E130">
        <v>2</v>
      </c>
      <c r="F130">
        <f>'Data Analysis &amp;Processing'!D130/'Data Analysis &amp;Processing'!E130</f>
        <v>3.28</v>
      </c>
      <c r="G130" s="24">
        <v>41703</v>
      </c>
      <c r="H130" s="24">
        <v>41708</v>
      </c>
      <c r="I130">
        <f t="shared" si="1"/>
        <v>5</v>
      </c>
    </row>
    <row r="131" spans="4:9" x14ac:dyDescent="0.25">
      <c r="D131" s="12">
        <v>6.57</v>
      </c>
      <c r="E131">
        <v>1</v>
      </c>
      <c r="F131">
        <f>'Data Analysis &amp;Processing'!D131/'Data Analysis &amp;Processing'!E131</f>
        <v>6.57</v>
      </c>
      <c r="G131" s="25">
        <v>41703</v>
      </c>
      <c r="H131" s="25">
        <v>41708</v>
      </c>
      <c r="I131">
        <f t="shared" si="1"/>
        <v>5</v>
      </c>
    </row>
    <row r="132" spans="4:9" x14ac:dyDescent="0.25">
      <c r="D132" s="12">
        <v>6.58</v>
      </c>
      <c r="E132">
        <v>1</v>
      </c>
      <c r="F132">
        <f>'Data Analysis &amp;Processing'!D132/'Data Analysis &amp;Processing'!E132</f>
        <v>6.58</v>
      </c>
      <c r="G132" s="24">
        <v>40716</v>
      </c>
      <c r="H132" s="24">
        <v>40719</v>
      </c>
      <c r="I132">
        <f t="shared" si="1"/>
        <v>3</v>
      </c>
    </row>
    <row r="133" spans="4:9" x14ac:dyDescent="0.25">
      <c r="D133" s="12">
        <v>6.6079999999999997</v>
      </c>
      <c r="E133">
        <v>1</v>
      </c>
      <c r="F133">
        <f>'Data Analysis &amp;Processing'!D133/'Data Analysis &amp;Processing'!E133</f>
        <v>6.6079999999999997</v>
      </c>
      <c r="G133" s="25">
        <v>40587</v>
      </c>
      <c r="H133" s="25">
        <v>40593</v>
      </c>
      <c r="I133">
        <f t="shared" ref="I133:I196" si="2">H133-G133</f>
        <v>6</v>
      </c>
    </row>
    <row r="134" spans="4:9" x14ac:dyDescent="0.25">
      <c r="D134" s="12">
        <v>6.63</v>
      </c>
      <c r="E134">
        <v>4</v>
      </c>
      <c r="F134">
        <f>'Data Analysis &amp;Processing'!D134/'Data Analysis &amp;Processing'!E134</f>
        <v>1.6575</v>
      </c>
      <c r="G134" s="24">
        <v>41258</v>
      </c>
      <c r="H134" s="24">
        <v>41265</v>
      </c>
      <c r="I134">
        <f t="shared" si="2"/>
        <v>7</v>
      </c>
    </row>
    <row r="135" spans="4:9" x14ac:dyDescent="0.25">
      <c r="D135" s="12">
        <v>6.6719999999999997</v>
      </c>
      <c r="E135">
        <v>2</v>
      </c>
      <c r="F135">
        <f>'Data Analysis &amp;Processing'!D135/'Data Analysis &amp;Processing'!E135</f>
        <v>3.3359999999999999</v>
      </c>
      <c r="G135" s="25">
        <v>41258</v>
      </c>
      <c r="H135" s="25">
        <v>41265</v>
      </c>
      <c r="I135">
        <f t="shared" si="2"/>
        <v>7</v>
      </c>
    </row>
    <row r="136" spans="4:9" x14ac:dyDescent="0.25">
      <c r="D136" s="12">
        <v>6.68</v>
      </c>
      <c r="E136">
        <v>1</v>
      </c>
      <c r="F136">
        <f>'Data Analysis &amp;Processing'!D136/'Data Analysis &amp;Processing'!E136</f>
        <v>6.68</v>
      </c>
      <c r="G136" s="24">
        <v>41258</v>
      </c>
      <c r="H136" s="24">
        <v>41265</v>
      </c>
      <c r="I136">
        <f t="shared" si="2"/>
        <v>7</v>
      </c>
    </row>
    <row r="137" spans="4:9" x14ac:dyDescent="0.25">
      <c r="D137" s="12">
        <v>6.72</v>
      </c>
      <c r="E137">
        <v>3</v>
      </c>
      <c r="F137">
        <f>'Data Analysis &amp;Processing'!D137/'Data Analysis &amp;Processing'!E137</f>
        <v>2.2399999999999998</v>
      </c>
      <c r="G137" s="25">
        <v>41387</v>
      </c>
      <c r="H137" s="25">
        <v>41394</v>
      </c>
      <c r="I137">
        <f t="shared" si="2"/>
        <v>7</v>
      </c>
    </row>
    <row r="138" spans="4:9" x14ac:dyDescent="0.25">
      <c r="D138" s="12">
        <v>6.7830000000000004</v>
      </c>
      <c r="E138">
        <v>1</v>
      </c>
      <c r="F138">
        <f>'Data Analysis &amp;Processing'!D138/'Data Analysis &amp;Processing'!E138</f>
        <v>6.7830000000000004</v>
      </c>
      <c r="G138" s="24">
        <v>41387</v>
      </c>
      <c r="H138" s="24">
        <v>41394</v>
      </c>
      <c r="I138">
        <f t="shared" si="2"/>
        <v>7</v>
      </c>
    </row>
    <row r="139" spans="4:9" x14ac:dyDescent="0.25">
      <c r="D139" s="12">
        <v>6.8</v>
      </c>
      <c r="E139">
        <v>1</v>
      </c>
      <c r="F139">
        <f>'Data Analysis &amp;Processing'!D139/'Data Analysis &amp;Processing'!E139</f>
        <v>6.8</v>
      </c>
      <c r="G139" s="25">
        <v>41387</v>
      </c>
      <c r="H139" s="25">
        <v>41394</v>
      </c>
      <c r="I139">
        <f t="shared" si="2"/>
        <v>7</v>
      </c>
    </row>
    <row r="140" spans="4:9" x14ac:dyDescent="0.25">
      <c r="D140" s="12">
        <v>6.8479999999999999</v>
      </c>
      <c r="E140">
        <v>1</v>
      </c>
      <c r="F140">
        <f>'Data Analysis &amp;Processing'!D140/'Data Analysis &amp;Processing'!E140</f>
        <v>6.8479999999999999</v>
      </c>
      <c r="G140" s="24">
        <v>41387</v>
      </c>
      <c r="H140" s="24">
        <v>41394</v>
      </c>
      <c r="I140">
        <f t="shared" si="2"/>
        <v>7</v>
      </c>
    </row>
    <row r="141" spans="4:9" x14ac:dyDescent="0.25">
      <c r="D141" s="12">
        <v>6.88</v>
      </c>
      <c r="E141">
        <v>1</v>
      </c>
      <c r="F141">
        <f>'Data Analysis &amp;Processing'!D141/'Data Analysis &amp;Processing'!E141</f>
        <v>6.88</v>
      </c>
      <c r="G141" s="25">
        <v>41387</v>
      </c>
      <c r="H141" s="25">
        <v>41394</v>
      </c>
      <c r="I141">
        <f t="shared" si="2"/>
        <v>7</v>
      </c>
    </row>
    <row r="142" spans="4:9" x14ac:dyDescent="0.25">
      <c r="D142" s="12">
        <v>6.96</v>
      </c>
      <c r="E142">
        <v>1</v>
      </c>
      <c r="F142">
        <f>'Data Analysis &amp;Processing'!D142/'Data Analysis &amp;Processing'!E142</f>
        <v>6.96</v>
      </c>
      <c r="G142" s="24">
        <v>40856</v>
      </c>
      <c r="H142" s="24">
        <v>40858</v>
      </c>
      <c r="I142">
        <f t="shared" si="2"/>
        <v>2</v>
      </c>
    </row>
    <row r="143" spans="4:9" x14ac:dyDescent="0.25">
      <c r="D143" s="12">
        <v>6.98</v>
      </c>
      <c r="E143">
        <v>1</v>
      </c>
      <c r="F143">
        <f>'Data Analysis &amp;Processing'!D143/'Data Analysis &amp;Processing'!E143</f>
        <v>6.98</v>
      </c>
      <c r="G143" s="25">
        <v>40856</v>
      </c>
      <c r="H143" s="25">
        <v>40858</v>
      </c>
      <c r="I143">
        <f t="shared" si="2"/>
        <v>2</v>
      </c>
    </row>
    <row r="144" spans="4:9" x14ac:dyDescent="0.25">
      <c r="D144" s="12">
        <v>7.04</v>
      </c>
      <c r="E144">
        <v>1</v>
      </c>
      <c r="F144">
        <f>'Data Analysis &amp;Processing'!D144/'Data Analysis &amp;Processing'!E144</f>
        <v>7.04</v>
      </c>
      <c r="G144" s="24">
        <v>40856</v>
      </c>
      <c r="H144" s="24">
        <v>40858</v>
      </c>
      <c r="I144">
        <f t="shared" si="2"/>
        <v>2</v>
      </c>
    </row>
    <row r="145" spans="4:9" x14ac:dyDescent="0.25">
      <c r="D145" s="12">
        <v>7.08</v>
      </c>
      <c r="E145">
        <v>1</v>
      </c>
      <c r="F145">
        <f>'Data Analysis &amp;Processing'!D145/'Data Analysis &amp;Processing'!E145</f>
        <v>7.08</v>
      </c>
      <c r="G145" s="25">
        <v>40856</v>
      </c>
      <c r="H145" s="25">
        <v>40858</v>
      </c>
      <c r="I145">
        <f t="shared" si="2"/>
        <v>2</v>
      </c>
    </row>
    <row r="146" spans="4:9" x14ac:dyDescent="0.25">
      <c r="D146" s="12">
        <v>7.1520000000000001</v>
      </c>
      <c r="E146">
        <v>1</v>
      </c>
      <c r="F146">
        <f>'Data Analysis &amp;Processing'!D146/'Data Analysis &amp;Processing'!E146</f>
        <v>7.1520000000000001</v>
      </c>
      <c r="G146" s="24">
        <v>40856</v>
      </c>
      <c r="H146" s="24">
        <v>40858</v>
      </c>
      <c r="I146">
        <f t="shared" si="2"/>
        <v>2</v>
      </c>
    </row>
    <row r="147" spans="4:9" x14ac:dyDescent="0.25">
      <c r="D147" s="12">
        <v>7.16</v>
      </c>
      <c r="E147">
        <v>2</v>
      </c>
      <c r="F147">
        <f>'Data Analysis &amp;Processing'!D147/'Data Analysis &amp;Processing'!E147</f>
        <v>3.58</v>
      </c>
      <c r="G147" s="25">
        <v>40856</v>
      </c>
      <c r="H147" s="25">
        <v>40858</v>
      </c>
      <c r="I147">
        <f t="shared" si="2"/>
        <v>2</v>
      </c>
    </row>
    <row r="148" spans="4:9" x14ac:dyDescent="0.25">
      <c r="D148" s="12">
        <v>7.1840000000000002</v>
      </c>
      <c r="E148">
        <v>3</v>
      </c>
      <c r="F148">
        <f>'Data Analysis &amp;Processing'!D148/'Data Analysis &amp;Processing'!E148</f>
        <v>2.3946666666666667</v>
      </c>
      <c r="G148" s="24">
        <v>41468</v>
      </c>
      <c r="H148" s="24">
        <v>41475</v>
      </c>
      <c r="I148">
        <f t="shared" si="2"/>
        <v>7</v>
      </c>
    </row>
    <row r="149" spans="4:9" x14ac:dyDescent="0.25">
      <c r="D149" s="12">
        <v>7.28</v>
      </c>
      <c r="E149">
        <v>2</v>
      </c>
      <c r="F149">
        <f>'Data Analysis &amp;Processing'!D149/'Data Analysis &amp;Processing'!E149</f>
        <v>3.64</v>
      </c>
      <c r="G149" s="25">
        <v>40822</v>
      </c>
      <c r="H149" s="25">
        <v>40826</v>
      </c>
      <c r="I149">
        <f t="shared" si="2"/>
        <v>4</v>
      </c>
    </row>
    <row r="150" spans="4:9" x14ac:dyDescent="0.25">
      <c r="D150" s="12">
        <v>7.3</v>
      </c>
      <c r="E150">
        <v>3</v>
      </c>
      <c r="F150">
        <f>'Data Analysis &amp;Processing'!D150/'Data Analysis &amp;Processing'!E150</f>
        <v>2.4333333333333331</v>
      </c>
      <c r="G150" s="24">
        <v>41801</v>
      </c>
      <c r="H150" s="24">
        <v>41804</v>
      </c>
      <c r="I150">
        <f t="shared" si="2"/>
        <v>3</v>
      </c>
    </row>
    <row r="151" spans="4:9" x14ac:dyDescent="0.25">
      <c r="D151" s="12">
        <v>7.3120000000000003</v>
      </c>
      <c r="E151">
        <v>3</v>
      </c>
      <c r="F151">
        <f>'Data Analysis &amp;Processing'!D151/'Data Analysis &amp;Processing'!E151</f>
        <v>2.4373333333333336</v>
      </c>
      <c r="G151" s="25">
        <v>41801</v>
      </c>
      <c r="H151" s="25">
        <v>41804</v>
      </c>
      <c r="I151">
        <f t="shared" si="2"/>
        <v>3</v>
      </c>
    </row>
    <row r="152" spans="4:9" x14ac:dyDescent="0.25">
      <c r="D152" s="12">
        <v>7.36</v>
      </c>
      <c r="E152">
        <v>2</v>
      </c>
      <c r="F152">
        <f>'Data Analysis &amp;Processing'!D152/'Data Analysis &amp;Processing'!E152</f>
        <v>3.68</v>
      </c>
      <c r="G152" s="24">
        <v>41801</v>
      </c>
      <c r="H152" s="24">
        <v>41804</v>
      </c>
      <c r="I152">
        <f t="shared" si="2"/>
        <v>3</v>
      </c>
    </row>
    <row r="153" spans="4:9" x14ac:dyDescent="0.25">
      <c r="D153" s="12">
        <v>7.38</v>
      </c>
      <c r="E153">
        <v>4</v>
      </c>
      <c r="F153">
        <f>'Data Analysis &amp;Processing'!D153/'Data Analysis &amp;Processing'!E153</f>
        <v>1.845</v>
      </c>
      <c r="G153" s="25">
        <v>41404</v>
      </c>
      <c r="H153" s="25">
        <v>41409</v>
      </c>
      <c r="I153">
        <f t="shared" si="2"/>
        <v>5</v>
      </c>
    </row>
    <row r="154" spans="4:9" x14ac:dyDescent="0.25">
      <c r="D154" s="12">
        <v>7.4</v>
      </c>
      <c r="E154">
        <v>1</v>
      </c>
      <c r="F154">
        <f>'Data Analysis &amp;Processing'!D154/'Data Analysis &amp;Processing'!E154</f>
        <v>7.4</v>
      </c>
      <c r="G154" s="24">
        <v>41481</v>
      </c>
      <c r="H154" s="24">
        <v>41487</v>
      </c>
      <c r="I154">
        <f t="shared" si="2"/>
        <v>6</v>
      </c>
    </row>
    <row r="155" spans="4:9" x14ac:dyDescent="0.25">
      <c r="D155" s="12">
        <v>7.42</v>
      </c>
      <c r="E155">
        <v>1</v>
      </c>
      <c r="F155">
        <f>'Data Analysis &amp;Processing'!D155/'Data Analysis &amp;Processing'!E155</f>
        <v>7.42</v>
      </c>
      <c r="G155" s="25">
        <v>41481</v>
      </c>
      <c r="H155" s="25">
        <v>41487</v>
      </c>
      <c r="I155">
        <f t="shared" si="2"/>
        <v>6</v>
      </c>
    </row>
    <row r="156" spans="4:9" x14ac:dyDescent="0.25">
      <c r="D156" s="12">
        <v>7.44</v>
      </c>
      <c r="E156">
        <v>1</v>
      </c>
      <c r="F156">
        <f>'Data Analysis &amp;Processing'!D156/'Data Analysis &amp;Processing'!E156</f>
        <v>7.44</v>
      </c>
      <c r="G156" s="24">
        <v>41481</v>
      </c>
      <c r="H156" s="24">
        <v>41487</v>
      </c>
      <c r="I156">
        <f t="shared" si="2"/>
        <v>6</v>
      </c>
    </row>
    <row r="157" spans="4:9" x14ac:dyDescent="0.25">
      <c r="D157" s="12">
        <v>7.52</v>
      </c>
      <c r="E157">
        <v>1</v>
      </c>
      <c r="F157">
        <f>'Data Analysis &amp;Processing'!D157/'Data Analysis &amp;Processing'!E157</f>
        <v>7.52</v>
      </c>
      <c r="G157" s="25">
        <v>41481</v>
      </c>
      <c r="H157" s="25">
        <v>41487</v>
      </c>
      <c r="I157">
        <f t="shared" si="2"/>
        <v>6</v>
      </c>
    </row>
    <row r="158" spans="4:9" x14ac:dyDescent="0.25">
      <c r="D158" s="12">
        <v>7.58</v>
      </c>
      <c r="E158">
        <v>1</v>
      </c>
      <c r="F158">
        <f>'Data Analysis &amp;Processing'!D158/'Data Analysis &amp;Processing'!E158</f>
        <v>7.58</v>
      </c>
      <c r="G158" s="24">
        <v>41425</v>
      </c>
      <c r="H158" s="24">
        <v>41430</v>
      </c>
      <c r="I158">
        <f t="shared" si="2"/>
        <v>5</v>
      </c>
    </row>
    <row r="159" spans="4:9" x14ac:dyDescent="0.25">
      <c r="D159" s="12">
        <v>7.61</v>
      </c>
      <c r="E159">
        <v>1</v>
      </c>
      <c r="F159">
        <f>'Data Analysis &amp;Processing'!D159/'Data Analysis &amp;Processing'!E159</f>
        <v>7.61</v>
      </c>
      <c r="G159" s="25">
        <v>41425</v>
      </c>
      <c r="H159" s="25">
        <v>41430</v>
      </c>
      <c r="I159">
        <f t="shared" si="2"/>
        <v>5</v>
      </c>
    </row>
    <row r="160" spans="4:9" x14ac:dyDescent="0.25">
      <c r="D160" s="12">
        <v>7.64</v>
      </c>
      <c r="E160">
        <v>1</v>
      </c>
      <c r="F160">
        <f>'Data Analysis &amp;Processing'!D160/'Data Analysis &amp;Processing'!E160</f>
        <v>7.64</v>
      </c>
      <c r="G160" s="24">
        <v>41425</v>
      </c>
      <c r="H160" s="24">
        <v>41430</v>
      </c>
      <c r="I160">
        <f t="shared" si="2"/>
        <v>5</v>
      </c>
    </row>
    <row r="161" spans="4:9" x14ac:dyDescent="0.25">
      <c r="D161" s="12">
        <v>7.6559999999999997</v>
      </c>
      <c r="E161">
        <v>1</v>
      </c>
      <c r="F161">
        <f>'Data Analysis &amp;Processing'!D161/'Data Analysis &amp;Processing'!E161</f>
        <v>7.6559999999999997</v>
      </c>
      <c r="G161" s="25">
        <v>41425</v>
      </c>
      <c r="H161" s="25">
        <v>41430</v>
      </c>
      <c r="I161">
        <f t="shared" si="2"/>
        <v>5</v>
      </c>
    </row>
    <row r="162" spans="4:9" x14ac:dyDescent="0.25">
      <c r="D162" s="12">
        <v>7.7119999999999997</v>
      </c>
      <c r="E162">
        <v>3</v>
      </c>
      <c r="F162">
        <f>'Data Analysis &amp;Processing'!D162/'Data Analysis &amp;Processing'!E162</f>
        <v>2.5706666666666664</v>
      </c>
      <c r="G162" s="24">
        <v>41425</v>
      </c>
      <c r="H162" s="24">
        <v>41430</v>
      </c>
      <c r="I162">
        <f t="shared" si="2"/>
        <v>5</v>
      </c>
    </row>
    <row r="163" spans="4:9" x14ac:dyDescent="0.25">
      <c r="D163" s="12">
        <v>7.7519999999999998</v>
      </c>
      <c r="E163">
        <v>1</v>
      </c>
      <c r="F163">
        <f>'Data Analysis &amp;Processing'!D163/'Data Analysis &amp;Processing'!E163</f>
        <v>7.7519999999999998</v>
      </c>
      <c r="G163" s="25">
        <v>41995</v>
      </c>
      <c r="H163" s="25">
        <v>41999</v>
      </c>
      <c r="I163">
        <f t="shared" si="2"/>
        <v>4</v>
      </c>
    </row>
    <row r="164" spans="4:9" x14ac:dyDescent="0.25">
      <c r="D164" s="12">
        <v>7.77</v>
      </c>
      <c r="E164">
        <v>1</v>
      </c>
      <c r="F164">
        <f>'Data Analysis &amp;Processing'!D164/'Data Analysis &amp;Processing'!E164</f>
        <v>7.77</v>
      </c>
      <c r="G164" s="24">
        <v>41995</v>
      </c>
      <c r="H164" s="24">
        <v>41999</v>
      </c>
      <c r="I164">
        <f t="shared" si="2"/>
        <v>4</v>
      </c>
    </row>
    <row r="165" spans="4:9" x14ac:dyDescent="0.25">
      <c r="D165" s="12">
        <v>7.78</v>
      </c>
      <c r="E165">
        <v>3</v>
      </c>
      <c r="F165">
        <f>'Data Analysis &amp;Processing'!D165/'Data Analysis &amp;Processing'!E165</f>
        <v>2.5933333333333333</v>
      </c>
      <c r="G165" s="25">
        <v>41662</v>
      </c>
      <c r="H165" s="25">
        <v>41667</v>
      </c>
      <c r="I165">
        <f t="shared" si="2"/>
        <v>5</v>
      </c>
    </row>
    <row r="166" spans="4:9" x14ac:dyDescent="0.25">
      <c r="D166" s="12">
        <v>7.8</v>
      </c>
      <c r="E166">
        <v>1</v>
      </c>
      <c r="F166">
        <f>'Data Analysis &amp;Processing'!D166/'Data Analysis &amp;Processing'!E166</f>
        <v>7.8</v>
      </c>
      <c r="G166" s="24">
        <v>41662</v>
      </c>
      <c r="H166" s="24">
        <v>41667</v>
      </c>
      <c r="I166">
        <f t="shared" si="2"/>
        <v>5</v>
      </c>
    </row>
    <row r="167" spans="4:9" x14ac:dyDescent="0.25">
      <c r="D167" s="12">
        <v>7.83</v>
      </c>
      <c r="E167">
        <v>1</v>
      </c>
      <c r="F167">
        <f>'Data Analysis &amp;Processing'!D167/'Data Analysis &amp;Processing'!E167</f>
        <v>7.83</v>
      </c>
      <c r="G167" s="25">
        <v>41662</v>
      </c>
      <c r="H167" s="25">
        <v>41667</v>
      </c>
      <c r="I167">
        <f t="shared" si="2"/>
        <v>5</v>
      </c>
    </row>
    <row r="168" spans="4:9" x14ac:dyDescent="0.25">
      <c r="D168" s="12">
        <v>7.8570000000000002</v>
      </c>
      <c r="E168">
        <v>1</v>
      </c>
      <c r="F168">
        <f>'Data Analysis &amp;Processing'!D168/'Data Analysis &amp;Processing'!E168</f>
        <v>7.8570000000000002</v>
      </c>
      <c r="G168" s="24">
        <v>41662</v>
      </c>
      <c r="H168" s="24">
        <v>41667</v>
      </c>
      <c r="I168">
        <f t="shared" si="2"/>
        <v>5</v>
      </c>
    </row>
    <row r="169" spans="4:9" x14ac:dyDescent="0.25">
      <c r="D169" s="12">
        <v>7.86</v>
      </c>
      <c r="E169">
        <v>2</v>
      </c>
      <c r="F169">
        <f>'Data Analysis &amp;Processing'!D169/'Data Analysis &amp;Processing'!E169</f>
        <v>3.93</v>
      </c>
      <c r="G169" s="25">
        <v>41416</v>
      </c>
      <c r="H169" s="25">
        <v>41418</v>
      </c>
      <c r="I169">
        <f t="shared" si="2"/>
        <v>2</v>
      </c>
    </row>
    <row r="170" spans="4:9" x14ac:dyDescent="0.25">
      <c r="D170" s="12">
        <v>7.88</v>
      </c>
      <c r="E170">
        <v>1</v>
      </c>
      <c r="F170">
        <f>'Data Analysis &amp;Processing'!D170/'Data Analysis &amp;Processing'!E170</f>
        <v>7.88</v>
      </c>
      <c r="G170" s="24">
        <v>41416</v>
      </c>
      <c r="H170" s="24">
        <v>41418</v>
      </c>
      <c r="I170">
        <f t="shared" si="2"/>
        <v>2</v>
      </c>
    </row>
    <row r="171" spans="4:9" x14ac:dyDescent="0.25">
      <c r="D171" s="12">
        <v>7.89</v>
      </c>
      <c r="E171">
        <v>1</v>
      </c>
      <c r="F171">
        <f>'Data Analysis &amp;Processing'!D171/'Data Analysis &amp;Processing'!E171</f>
        <v>7.89</v>
      </c>
      <c r="G171" s="25">
        <v>41220</v>
      </c>
      <c r="H171" s="25">
        <v>41222</v>
      </c>
      <c r="I171">
        <f t="shared" si="2"/>
        <v>2</v>
      </c>
    </row>
    <row r="172" spans="4:9" x14ac:dyDescent="0.25">
      <c r="D172" s="12">
        <v>7.9</v>
      </c>
      <c r="E172">
        <v>2</v>
      </c>
      <c r="F172">
        <f>'Data Analysis &amp;Processing'!D172/'Data Analysis &amp;Processing'!E172</f>
        <v>3.95</v>
      </c>
      <c r="G172" s="24">
        <v>41890</v>
      </c>
      <c r="H172" s="24">
        <v>41894</v>
      </c>
      <c r="I172">
        <f t="shared" si="2"/>
        <v>4</v>
      </c>
    </row>
    <row r="173" spans="4:9" x14ac:dyDescent="0.25">
      <c r="D173" s="12">
        <v>7.92</v>
      </c>
      <c r="E173">
        <v>3</v>
      </c>
      <c r="F173">
        <f>'Data Analysis &amp;Processing'!D173/'Data Analysis &amp;Processing'!E173</f>
        <v>2.64</v>
      </c>
      <c r="G173" s="25">
        <v>41466</v>
      </c>
      <c r="H173" s="25">
        <v>41472</v>
      </c>
      <c r="I173">
        <f t="shared" si="2"/>
        <v>6</v>
      </c>
    </row>
    <row r="174" spans="4:9" x14ac:dyDescent="0.25">
      <c r="D174" s="12">
        <v>7.968</v>
      </c>
      <c r="E174">
        <v>1</v>
      </c>
      <c r="F174">
        <f>'Data Analysis &amp;Processing'!D174/'Data Analysis &amp;Processing'!E174</f>
        <v>7.968</v>
      </c>
      <c r="G174" s="24">
        <v>41470</v>
      </c>
      <c r="H174" s="24">
        <v>41473</v>
      </c>
      <c r="I174">
        <f t="shared" si="2"/>
        <v>3</v>
      </c>
    </row>
    <row r="175" spans="4:9" x14ac:dyDescent="0.25">
      <c r="D175" s="12">
        <v>7.98</v>
      </c>
      <c r="E175">
        <v>1</v>
      </c>
      <c r="F175">
        <f>'Data Analysis &amp;Processing'!D175/'Data Analysis &amp;Processing'!E175</f>
        <v>7.98</v>
      </c>
      <c r="G175" s="25">
        <v>41380</v>
      </c>
      <c r="H175" s="25">
        <v>41382</v>
      </c>
      <c r="I175">
        <f t="shared" si="2"/>
        <v>2</v>
      </c>
    </row>
    <row r="176" spans="4:9" x14ac:dyDescent="0.25">
      <c r="D176" s="12">
        <v>7.992</v>
      </c>
      <c r="E176">
        <v>2</v>
      </c>
      <c r="F176">
        <f>'Data Analysis &amp;Processing'!D176/'Data Analysis &amp;Processing'!E176</f>
        <v>3.996</v>
      </c>
      <c r="G176" s="24">
        <v>41820</v>
      </c>
      <c r="H176" s="24">
        <v>41824</v>
      </c>
      <c r="I176">
        <f t="shared" si="2"/>
        <v>4</v>
      </c>
    </row>
    <row r="177" spans="4:9" x14ac:dyDescent="0.25">
      <c r="D177" s="12">
        <v>8</v>
      </c>
      <c r="E177">
        <v>1</v>
      </c>
      <c r="F177">
        <f>'Data Analysis &amp;Processing'!D177/'Data Analysis &amp;Processing'!E177</f>
        <v>8</v>
      </c>
      <c r="G177" s="25">
        <v>41436</v>
      </c>
      <c r="H177" s="25">
        <v>41441</v>
      </c>
      <c r="I177">
        <f t="shared" si="2"/>
        <v>5</v>
      </c>
    </row>
    <row r="178" spans="4:9" x14ac:dyDescent="0.25">
      <c r="D178" s="12">
        <v>8.0960000000000001</v>
      </c>
      <c r="E178">
        <v>1</v>
      </c>
      <c r="F178">
        <f>'Data Analysis &amp;Processing'!D178/'Data Analysis &amp;Processing'!E178</f>
        <v>8.0960000000000001</v>
      </c>
      <c r="G178" s="24">
        <v>41436</v>
      </c>
      <c r="H178" s="24">
        <v>41441</v>
      </c>
      <c r="I178">
        <f t="shared" si="2"/>
        <v>5</v>
      </c>
    </row>
    <row r="179" spans="4:9" x14ac:dyDescent="0.25">
      <c r="D179" s="12">
        <v>8.16</v>
      </c>
      <c r="E179">
        <v>1</v>
      </c>
      <c r="F179">
        <f>'Data Analysis &amp;Processing'!D179/'Data Analysis &amp;Processing'!E179</f>
        <v>8.16</v>
      </c>
      <c r="G179" s="25">
        <v>41436</v>
      </c>
      <c r="H179" s="25">
        <v>41441</v>
      </c>
      <c r="I179">
        <f t="shared" si="2"/>
        <v>5</v>
      </c>
    </row>
    <row r="180" spans="4:9" x14ac:dyDescent="0.25">
      <c r="D180" s="12">
        <v>8.2260000000000009</v>
      </c>
      <c r="E180">
        <v>1</v>
      </c>
      <c r="F180">
        <f>'Data Analysis &amp;Processing'!D180/'Data Analysis &amp;Processing'!E180</f>
        <v>8.2260000000000009</v>
      </c>
      <c r="G180" s="24">
        <v>41964</v>
      </c>
      <c r="H180" s="24">
        <v>41966</v>
      </c>
      <c r="I180">
        <f t="shared" si="2"/>
        <v>2</v>
      </c>
    </row>
    <row r="181" spans="4:9" x14ac:dyDescent="0.25">
      <c r="D181" s="12">
        <v>8.26</v>
      </c>
      <c r="E181">
        <v>2</v>
      </c>
      <c r="F181">
        <f>'Data Analysis &amp;Processing'!D181/'Data Analysis &amp;Processing'!E181</f>
        <v>4.13</v>
      </c>
      <c r="G181" s="25">
        <v>41964</v>
      </c>
      <c r="H181" s="25">
        <v>41966</v>
      </c>
      <c r="I181">
        <f t="shared" si="2"/>
        <v>2</v>
      </c>
    </row>
    <row r="182" spans="4:9" x14ac:dyDescent="0.25">
      <c r="D182" s="12">
        <v>8.2799999999999994</v>
      </c>
      <c r="E182">
        <v>1</v>
      </c>
      <c r="F182">
        <f>'Data Analysis &amp;Processing'!D182/'Data Analysis &amp;Processing'!E182</f>
        <v>8.2799999999999994</v>
      </c>
      <c r="G182" s="24">
        <v>41250</v>
      </c>
      <c r="H182" s="24">
        <v>41252</v>
      </c>
      <c r="I182">
        <f t="shared" si="2"/>
        <v>2</v>
      </c>
    </row>
    <row r="183" spans="4:9" x14ac:dyDescent="0.25">
      <c r="D183" s="12">
        <v>8.2880000000000003</v>
      </c>
      <c r="E183">
        <v>2</v>
      </c>
      <c r="F183">
        <f>'Data Analysis &amp;Processing'!D183/'Data Analysis &amp;Processing'!E183</f>
        <v>4.1440000000000001</v>
      </c>
      <c r="G183" s="25">
        <v>41250</v>
      </c>
      <c r="H183" s="25">
        <v>41252</v>
      </c>
      <c r="I183">
        <f t="shared" si="2"/>
        <v>2</v>
      </c>
    </row>
    <row r="184" spans="4:9" x14ac:dyDescent="0.25">
      <c r="D184" s="12">
        <v>8.32</v>
      </c>
      <c r="E184">
        <v>2</v>
      </c>
      <c r="F184">
        <f>'Data Analysis &amp;Processing'!D184/'Data Analysis &amp;Processing'!E184</f>
        <v>4.16</v>
      </c>
      <c r="G184" s="24">
        <v>41981</v>
      </c>
      <c r="H184" s="24">
        <v>41984</v>
      </c>
      <c r="I184">
        <f t="shared" si="2"/>
        <v>3</v>
      </c>
    </row>
    <row r="185" spans="4:9" x14ac:dyDescent="0.25">
      <c r="D185" s="12">
        <v>8.34</v>
      </c>
      <c r="E185">
        <v>2</v>
      </c>
      <c r="F185">
        <f>'Data Analysis &amp;Processing'!D185/'Data Analysis &amp;Processing'!E185</f>
        <v>4.17</v>
      </c>
      <c r="G185" s="25">
        <v>41914</v>
      </c>
      <c r="H185" s="25">
        <v>41921</v>
      </c>
      <c r="I185">
        <f t="shared" si="2"/>
        <v>7</v>
      </c>
    </row>
    <row r="186" spans="4:9" x14ac:dyDescent="0.25">
      <c r="D186" s="12">
        <v>8.36</v>
      </c>
      <c r="E186">
        <v>1</v>
      </c>
      <c r="F186">
        <f>'Data Analysis &amp;Processing'!D186/'Data Analysis &amp;Processing'!E186</f>
        <v>8.36</v>
      </c>
      <c r="G186" s="24">
        <v>41914</v>
      </c>
      <c r="H186" s="24">
        <v>41921</v>
      </c>
      <c r="I186">
        <f t="shared" si="2"/>
        <v>7</v>
      </c>
    </row>
    <row r="187" spans="4:9" x14ac:dyDescent="0.25">
      <c r="D187" s="12">
        <v>8.3759999999999994</v>
      </c>
      <c r="E187">
        <v>1</v>
      </c>
      <c r="F187">
        <f>'Data Analysis &amp;Processing'!D187/'Data Analysis &amp;Processing'!E187</f>
        <v>8.3759999999999994</v>
      </c>
      <c r="G187" s="25">
        <v>41914</v>
      </c>
      <c r="H187" s="25">
        <v>41921</v>
      </c>
      <c r="I187">
        <f t="shared" si="2"/>
        <v>7</v>
      </c>
    </row>
    <row r="188" spans="4:9" x14ac:dyDescent="0.25">
      <c r="D188" s="12">
        <v>8.4</v>
      </c>
      <c r="E188">
        <v>2</v>
      </c>
      <c r="F188">
        <f>'Data Analysis &amp;Processing'!D188/'Data Analysis &amp;Processing'!E188</f>
        <v>4.2</v>
      </c>
      <c r="G188" s="24">
        <v>41914</v>
      </c>
      <c r="H188" s="24">
        <v>41921</v>
      </c>
      <c r="I188">
        <f t="shared" si="2"/>
        <v>7</v>
      </c>
    </row>
    <row r="189" spans="4:9" x14ac:dyDescent="0.25">
      <c r="D189" s="12">
        <v>8.4480000000000004</v>
      </c>
      <c r="E189">
        <v>2</v>
      </c>
      <c r="F189">
        <f>'Data Analysis &amp;Processing'!D189/'Data Analysis &amp;Processing'!E189</f>
        <v>4.2240000000000002</v>
      </c>
      <c r="G189" s="25">
        <v>41582</v>
      </c>
      <c r="H189" s="25">
        <v>41586</v>
      </c>
      <c r="I189">
        <f t="shared" si="2"/>
        <v>4</v>
      </c>
    </row>
    <row r="190" spans="4:9" x14ac:dyDescent="0.25">
      <c r="D190" s="12">
        <v>8.5440000000000005</v>
      </c>
      <c r="E190">
        <v>2</v>
      </c>
      <c r="F190">
        <f>'Data Analysis &amp;Processing'!D190/'Data Analysis &amp;Processing'!E190</f>
        <v>4.2720000000000002</v>
      </c>
      <c r="G190" s="24">
        <v>41170</v>
      </c>
      <c r="H190" s="24">
        <v>41174</v>
      </c>
      <c r="I190">
        <f t="shared" si="2"/>
        <v>4</v>
      </c>
    </row>
    <row r="191" spans="4:9" x14ac:dyDescent="0.25">
      <c r="D191" s="12">
        <v>8.5589999999999993</v>
      </c>
      <c r="E191">
        <v>1</v>
      </c>
      <c r="F191">
        <f>'Data Analysis &amp;Processing'!D191/'Data Analysis &amp;Processing'!E191</f>
        <v>8.5589999999999993</v>
      </c>
      <c r="G191" s="25">
        <v>41170</v>
      </c>
      <c r="H191" s="25">
        <v>41174</v>
      </c>
      <c r="I191">
        <f t="shared" si="2"/>
        <v>4</v>
      </c>
    </row>
    <row r="192" spans="4:9" x14ac:dyDescent="0.25">
      <c r="D192" s="12">
        <v>8.56</v>
      </c>
      <c r="E192">
        <v>6</v>
      </c>
      <c r="F192">
        <f>'Data Analysis &amp;Processing'!D192/'Data Analysis &amp;Processing'!E192</f>
        <v>1.4266666666666667</v>
      </c>
      <c r="G192" s="24">
        <v>41170</v>
      </c>
      <c r="H192" s="24">
        <v>41174</v>
      </c>
      <c r="I192">
        <f t="shared" si="2"/>
        <v>4</v>
      </c>
    </row>
    <row r="193" spans="4:9" x14ac:dyDescent="0.25">
      <c r="D193" s="12">
        <v>8.57</v>
      </c>
      <c r="E193">
        <v>1</v>
      </c>
      <c r="F193">
        <f>'Data Analysis &amp;Processing'!D193/'Data Analysis &amp;Processing'!E193</f>
        <v>8.57</v>
      </c>
      <c r="G193" s="25">
        <v>41162</v>
      </c>
      <c r="H193" s="25">
        <v>41166</v>
      </c>
      <c r="I193">
        <f t="shared" si="2"/>
        <v>4</v>
      </c>
    </row>
    <row r="194" spans="4:9" x14ac:dyDescent="0.25">
      <c r="D194" s="12">
        <v>8.6080000000000005</v>
      </c>
      <c r="E194">
        <v>1</v>
      </c>
      <c r="F194">
        <f>'Data Analysis &amp;Processing'!D194/'Data Analysis &amp;Processing'!E194</f>
        <v>8.6080000000000005</v>
      </c>
      <c r="G194" s="24">
        <v>41975</v>
      </c>
      <c r="H194" s="24">
        <v>41979</v>
      </c>
      <c r="I194">
        <f t="shared" si="2"/>
        <v>4</v>
      </c>
    </row>
    <row r="195" spans="4:9" x14ac:dyDescent="0.25">
      <c r="D195" s="12">
        <v>8.6199999999999992</v>
      </c>
      <c r="E195">
        <v>1</v>
      </c>
      <c r="F195">
        <f>'Data Analysis &amp;Processing'!D195/'Data Analysis &amp;Processing'!E195</f>
        <v>8.6199999999999992</v>
      </c>
      <c r="G195" s="25">
        <v>41975</v>
      </c>
      <c r="H195" s="25">
        <v>41979</v>
      </c>
      <c r="I195">
        <f t="shared" si="2"/>
        <v>4</v>
      </c>
    </row>
    <row r="196" spans="4:9" x14ac:dyDescent="0.25">
      <c r="D196" s="12">
        <v>8.64</v>
      </c>
      <c r="E196">
        <v>5</v>
      </c>
      <c r="F196">
        <f>'Data Analysis &amp;Processing'!D196/'Data Analysis &amp;Processing'!E196</f>
        <v>1.7280000000000002</v>
      </c>
      <c r="G196" s="24">
        <v>41975</v>
      </c>
      <c r="H196" s="24">
        <v>41979</v>
      </c>
      <c r="I196">
        <f t="shared" si="2"/>
        <v>4</v>
      </c>
    </row>
    <row r="197" spans="4:9" x14ac:dyDescent="0.25">
      <c r="D197" s="12">
        <v>8.67</v>
      </c>
      <c r="E197">
        <v>2</v>
      </c>
      <c r="F197">
        <f>'Data Analysis &amp;Processing'!D197/'Data Analysis &amp;Processing'!E197</f>
        <v>4.335</v>
      </c>
      <c r="G197" s="25">
        <v>41975</v>
      </c>
      <c r="H197" s="25">
        <v>41979</v>
      </c>
      <c r="I197">
        <f t="shared" ref="I197:I260" si="3">H197-G197</f>
        <v>4</v>
      </c>
    </row>
    <row r="198" spans="4:9" x14ac:dyDescent="0.25">
      <c r="D198" s="12">
        <v>8.7040000000000006</v>
      </c>
      <c r="E198">
        <v>1</v>
      </c>
      <c r="F198">
        <f>'Data Analysis &amp;Processing'!D198/'Data Analysis &amp;Processing'!E198</f>
        <v>8.7040000000000006</v>
      </c>
      <c r="G198" s="24">
        <v>41975</v>
      </c>
      <c r="H198" s="24">
        <v>41979</v>
      </c>
      <c r="I198">
        <f t="shared" si="3"/>
        <v>4</v>
      </c>
    </row>
    <row r="199" spans="4:9" x14ac:dyDescent="0.25">
      <c r="D199" s="12">
        <v>8.7200000000000006</v>
      </c>
      <c r="E199">
        <v>2</v>
      </c>
      <c r="F199">
        <f>'Data Analysis &amp;Processing'!D199/'Data Analysis &amp;Processing'!E199</f>
        <v>4.3600000000000003</v>
      </c>
      <c r="G199" s="25">
        <v>41354</v>
      </c>
      <c r="H199" s="25">
        <v>41358</v>
      </c>
      <c r="I199">
        <f t="shared" si="3"/>
        <v>4</v>
      </c>
    </row>
    <row r="200" spans="4:9" x14ac:dyDescent="0.25">
      <c r="D200" s="12">
        <v>8.73</v>
      </c>
      <c r="E200">
        <v>2</v>
      </c>
      <c r="F200">
        <f>'Data Analysis &amp;Processing'!D200/'Data Analysis &amp;Processing'!E200</f>
        <v>4.3650000000000002</v>
      </c>
      <c r="G200" s="24">
        <v>41354</v>
      </c>
      <c r="H200" s="24">
        <v>41358</v>
      </c>
      <c r="I200">
        <f t="shared" si="3"/>
        <v>4</v>
      </c>
    </row>
    <row r="201" spans="4:9" x14ac:dyDescent="0.25">
      <c r="D201" s="12">
        <v>8.7360000000000007</v>
      </c>
      <c r="E201">
        <v>1</v>
      </c>
      <c r="F201">
        <f>'Data Analysis &amp;Processing'!D201/'Data Analysis &amp;Processing'!E201</f>
        <v>8.7360000000000007</v>
      </c>
      <c r="G201" s="25">
        <v>41354</v>
      </c>
      <c r="H201" s="25">
        <v>41358</v>
      </c>
      <c r="I201">
        <f t="shared" si="3"/>
        <v>4</v>
      </c>
    </row>
    <row r="202" spans="4:9" x14ac:dyDescent="0.25">
      <c r="D202" s="12">
        <v>8.7840000000000007</v>
      </c>
      <c r="E202">
        <v>1</v>
      </c>
      <c r="F202">
        <f>'Data Analysis &amp;Processing'!D202/'Data Analysis &amp;Processing'!E202</f>
        <v>8.7840000000000007</v>
      </c>
      <c r="G202" s="24">
        <v>41354</v>
      </c>
      <c r="H202" s="24">
        <v>41358</v>
      </c>
      <c r="I202">
        <f t="shared" si="3"/>
        <v>4</v>
      </c>
    </row>
    <row r="203" spans="4:9" x14ac:dyDescent="0.25">
      <c r="D203" s="12">
        <v>8.8000000000000007</v>
      </c>
      <c r="E203">
        <v>1</v>
      </c>
      <c r="F203">
        <f>'Data Analysis &amp;Processing'!D203/'Data Analysis &amp;Processing'!E203</f>
        <v>8.8000000000000007</v>
      </c>
      <c r="G203" s="25">
        <v>40763</v>
      </c>
      <c r="H203" s="25">
        <v>40770</v>
      </c>
      <c r="I203">
        <f t="shared" si="3"/>
        <v>7</v>
      </c>
    </row>
    <row r="204" spans="4:9" x14ac:dyDescent="0.25">
      <c r="D204" s="12">
        <v>8.82</v>
      </c>
      <c r="E204">
        <v>6</v>
      </c>
      <c r="F204">
        <f>'Data Analysis &amp;Processing'!D204/'Data Analysis &amp;Processing'!E204</f>
        <v>1.47</v>
      </c>
      <c r="G204" s="24">
        <v>40763</v>
      </c>
      <c r="H204" s="24">
        <v>40770</v>
      </c>
      <c r="I204">
        <f t="shared" si="3"/>
        <v>7</v>
      </c>
    </row>
    <row r="205" spans="4:9" x14ac:dyDescent="0.25">
      <c r="D205" s="12">
        <v>8.8960000000000008</v>
      </c>
      <c r="E205">
        <v>1</v>
      </c>
      <c r="F205">
        <f>'Data Analysis &amp;Processing'!D205/'Data Analysis &amp;Processing'!E205</f>
        <v>8.8960000000000008</v>
      </c>
      <c r="G205" s="25">
        <v>40763</v>
      </c>
      <c r="H205" s="25">
        <v>40770</v>
      </c>
      <c r="I205">
        <f t="shared" si="3"/>
        <v>7</v>
      </c>
    </row>
    <row r="206" spans="4:9" x14ac:dyDescent="0.25">
      <c r="D206" s="12">
        <v>8.9280000000000008</v>
      </c>
      <c r="E206">
        <v>1</v>
      </c>
      <c r="F206">
        <f>'Data Analysis &amp;Processing'!D206/'Data Analysis &amp;Processing'!E206</f>
        <v>8.9280000000000008</v>
      </c>
      <c r="G206" s="24">
        <v>40763</v>
      </c>
      <c r="H206" s="24">
        <v>40770</v>
      </c>
      <c r="I206">
        <f t="shared" si="3"/>
        <v>7</v>
      </c>
    </row>
    <row r="207" spans="4:9" x14ac:dyDescent="0.25">
      <c r="D207" s="12">
        <v>8.94</v>
      </c>
      <c r="E207">
        <v>2</v>
      </c>
      <c r="F207">
        <f>'Data Analysis &amp;Processing'!D207/'Data Analysis &amp;Processing'!E207</f>
        <v>4.47</v>
      </c>
      <c r="G207" s="25">
        <v>41779</v>
      </c>
      <c r="H207" s="25">
        <v>41783</v>
      </c>
      <c r="I207">
        <f t="shared" si="3"/>
        <v>4</v>
      </c>
    </row>
    <row r="208" spans="4:9" x14ac:dyDescent="0.25">
      <c r="D208" s="12">
        <v>8.9600000000000009</v>
      </c>
      <c r="E208">
        <v>2</v>
      </c>
      <c r="F208">
        <f>'Data Analysis &amp;Processing'!D208/'Data Analysis &amp;Processing'!E208</f>
        <v>4.4800000000000004</v>
      </c>
      <c r="G208" s="24">
        <v>41991</v>
      </c>
      <c r="H208" s="24">
        <v>41995</v>
      </c>
      <c r="I208">
        <f t="shared" si="3"/>
        <v>4</v>
      </c>
    </row>
    <row r="209" spans="4:9" x14ac:dyDescent="0.25">
      <c r="D209" s="12">
        <v>8.9640000000000004</v>
      </c>
      <c r="E209">
        <v>1</v>
      </c>
      <c r="F209">
        <f>'Data Analysis &amp;Processing'!D209/'Data Analysis &amp;Processing'!E209</f>
        <v>8.9640000000000004</v>
      </c>
      <c r="G209" s="25">
        <v>41991</v>
      </c>
      <c r="H209" s="25">
        <v>41995</v>
      </c>
      <c r="I209">
        <f t="shared" si="3"/>
        <v>4</v>
      </c>
    </row>
    <row r="210" spans="4:9" x14ac:dyDescent="0.25">
      <c r="D210" s="12">
        <v>9.02</v>
      </c>
      <c r="E210">
        <v>1</v>
      </c>
      <c r="F210">
        <f>'Data Analysis &amp;Processing'!D210/'Data Analysis &amp;Processing'!E210</f>
        <v>9.02</v>
      </c>
      <c r="G210" s="24">
        <v>41620</v>
      </c>
      <c r="H210" s="24">
        <v>41622</v>
      </c>
      <c r="I210">
        <f t="shared" si="3"/>
        <v>2</v>
      </c>
    </row>
    <row r="211" spans="4:9" x14ac:dyDescent="0.25">
      <c r="D211" s="12">
        <v>9.0239999999999991</v>
      </c>
      <c r="E211">
        <v>1</v>
      </c>
      <c r="F211">
        <f>'Data Analysis &amp;Processing'!D211/'Data Analysis &amp;Processing'!E211</f>
        <v>9.0239999999999991</v>
      </c>
      <c r="G211" s="25">
        <v>41620</v>
      </c>
      <c r="H211" s="25">
        <v>41622</v>
      </c>
      <c r="I211">
        <f t="shared" si="3"/>
        <v>2</v>
      </c>
    </row>
    <row r="212" spans="4:9" x14ac:dyDescent="0.25">
      <c r="D212" s="12">
        <v>9.09</v>
      </c>
      <c r="E212">
        <v>1</v>
      </c>
      <c r="F212">
        <f>'Data Analysis &amp;Processing'!D212/'Data Analysis &amp;Processing'!E212</f>
        <v>9.09</v>
      </c>
      <c r="G212" s="24">
        <v>41620</v>
      </c>
      <c r="H212" s="24">
        <v>41622</v>
      </c>
      <c r="I212">
        <f t="shared" si="3"/>
        <v>2</v>
      </c>
    </row>
    <row r="213" spans="4:9" x14ac:dyDescent="0.25">
      <c r="D213" s="12">
        <v>9.1199999999999992</v>
      </c>
      <c r="E213">
        <v>1</v>
      </c>
      <c r="F213">
        <f>'Data Analysis &amp;Processing'!D213/'Data Analysis &amp;Processing'!E213</f>
        <v>9.1199999999999992</v>
      </c>
      <c r="G213" s="25">
        <v>41502</v>
      </c>
      <c r="H213" s="25">
        <v>41508</v>
      </c>
      <c r="I213">
        <f t="shared" si="3"/>
        <v>6</v>
      </c>
    </row>
    <row r="214" spans="4:9" x14ac:dyDescent="0.25">
      <c r="D214" s="12">
        <v>9.1440000000000001</v>
      </c>
      <c r="E214">
        <v>1</v>
      </c>
      <c r="F214">
        <f>'Data Analysis &amp;Processing'!D214/'Data Analysis &amp;Processing'!E214</f>
        <v>9.1440000000000001</v>
      </c>
      <c r="G214" s="24">
        <v>41502</v>
      </c>
      <c r="H214" s="24">
        <v>41508</v>
      </c>
      <c r="I214">
        <f t="shared" si="3"/>
        <v>6</v>
      </c>
    </row>
    <row r="215" spans="4:9" x14ac:dyDescent="0.25">
      <c r="D215" s="12">
        <v>9.1560000000000006</v>
      </c>
      <c r="E215">
        <v>1</v>
      </c>
      <c r="F215">
        <f>'Data Analysis &amp;Processing'!D215/'Data Analysis &amp;Processing'!E215</f>
        <v>9.1560000000000006</v>
      </c>
      <c r="G215" s="25">
        <v>41415</v>
      </c>
      <c r="H215" s="25">
        <v>41420</v>
      </c>
      <c r="I215">
        <f t="shared" si="3"/>
        <v>5</v>
      </c>
    </row>
    <row r="216" spans="4:9" x14ac:dyDescent="0.25">
      <c r="D216" s="12">
        <v>9.2100000000000009</v>
      </c>
      <c r="E216">
        <v>1</v>
      </c>
      <c r="F216">
        <f>'Data Analysis &amp;Processing'!D216/'Data Analysis &amp;Processing'!E216</f>
        <v>9.2100000000000009</v>
      </c>
      <c r="G216" s="24">
        <v>41415</v>
      </c>
      <c r="H216" s="24">
        <v>41420</v>
      </c>
      <c r="I216">
        <f t="shared" si="3"/>
        <v>5</v>
      </c>
    </row>
    <row r="217" spans="4:9" x14ac:dyDescent="0.25">
      <c r="D217" s="12">
        <v>9.24</v>
      </c>
      <c r="E217">
        <v>5</v>
      </c>
      <c r="F217">
        <f>'Data Analysis &amp;Processing'!D217/'Data Analysis &amp;Processing'!E217</f>
        <v>1.8480000000000001</v>
      </c>
      <c r="G217" s="25">
        <v>41851</v>
      </c>
      <c r="H217" s="25">
        <v>41855</v>
      </c>
      <c r="I217">
        <f t="shared" si="3"/>
        <v>4</v>
      </c>
    </row>
    <row r="218" spans="4:9" x14ac:dyDescent="0.25">
      <c r="D218" s="12">
        <v>9.26</v>
      </c>
      <c r="E218">
        <v>1</v>
      </c>
      <c r="F218">
        <f>'Data Analysis &amp;Processing'!D218/'Data Analysis &amp;Processing'!E218</f>
        <v>9.26</v>
      </c>
      <c r="G218" s="24">
        <v>41851</v>
      </c>
      <c r="H218" s="24">
        <v>41855</v>
      </c>
      <c r="I218">
        <f t="shared" si="3"/>
        <v>4</v>
      </c>
    </row>
    <row r="219" spans="4:9" x14ac:dyDescent="0.25">
      <c r="D219" s="12">
        <v>9.2959999999999994</v>
      </c>
      <c r="E219">
        <v>2</v>
      </c>
      <c r="F219">
        <f>'Data Analysis &amp;Processing'!D219/'Data Analysis &amp;Processing'!E219</f>
        <v>4.6479999999999997</v>
      </c>
      <c r="G219" s="25">
        <v>41366</v>
      </c>
      <c r="H219" s="25">
        <v>41373</v>
      </c>
      <c r="I219">
        <f t="shared" si="3"/>
        <v>7</v>
      </c>
    </row>
    <row r="220" spans="4:9" x14ac:dyDescent="0.25">
      <c r="D220" s="12">
        <v>9.32</v>
      </c>
      <c r="E220">
        <v>1</v>
      </c>
      <c r="F220">
        <f>'Data Analysis &amp;Processing'!D220/'Data Analysis &amp;Processing'!E220</f>
        <v>9.32</v>
      </c>
      <c r="G220" s="24">
        <v>41366</v>
      </c>
      <c r="H220" s="24">
        <v>41373</v>
      </c>
      <c r="I220">
        <f t="shared" si="3"/>
        <v>7</v>
      </c>
    </row>
    <row r="221" spans="4:9" x14ac:dyDescent="0.25">
      <c r="D221" s="12">
        <v>9.3279999999999994</v>
      </c>
      <c r="E221">
        <v>1</v>
      </c>
      <c r="F221">
        <f>'Data Analysis &amp;Processing'!D221/'Data Analysis &amp;Processing'!E221</f>
        <v>9.3279999999999994</v>
      </c>
      <c r="G221" s="25">
        <v>41620</v>
      </c>
      <c r="H221" s="25">
        <v>41625</v>
      </c>
      <c r="I221">
        <f t="shared" si="3"/>
        <v>5</v>
      </c>
    </row>
    <row r="222" spans="4:9" x14ac:dyDescent="0.25">
      <c r="D222" s="12">
        <v>9.3360000000000003</v>
      </c>
      <c r="E222">
        <v>1</v>
      </c>
      <c r="F222">
        <f>'Data Analysis &amp;Processing'!D222/'Data Analysis &amp;Processing'!E222</f>
        <v>9.3360000000000003</v>
      </c>
      <c r="G222" s="24">
        <v>41620</v>
      </c>
      <c r="H222" s="24">
        <v>41625</v>
      </c>
      <c r="I222">
        <f t="shared" si="3"/>
        <v>5</v>
      </c>
    </row>
    <row r="223" spans="4:9" x14ac:dyDescent="0.25">
      <c r="D223" s="12">
        <v>9.3439999999999994</v>
      </c>
      <c r="E223">
        <v>1</v>
      </c>
      <c r="F223">
        <f>'Data Analysis &amp;Processing'!D223/'Data Analysis &amp;Processing'!E223</f>
        <v>9.3439999999999994</v>
      </c>
      <c r="G223" s="25">
        <v>41620</v>
      </c>
      <c r="H223" s="25">
        <v>41625</v>
      </c>
      <c r="I223">
        <f t="shared" si="3"/>
        <v>5</v>
      </c>
    </row>
    <row r="224" spans="4:9" x14ac:dyDescent="0.25">
      <c r="D224" s="12">
        <v>9.3450000000000006</v>
      </c>
      <c r="E224">
        <v>1</v>
      </c>
      <c r="F224">
        <f>'Data Analysis &amp;Processing'!D224/'Data Analysis &amp;Processing'!E224</f>
        <v>9.3450000000000006</v>
      </c>
      <c r="G224" s="24">
        <v>40996</v>
      </c>
      <c r="H224" s="24">
        <v>41001</v>
      </c>
      <c r="I224">
        <f t="shared" si="3"/>
        <v>5</v>
      </c>
    </row>
    <row r="225" spans="4:9" x14ac:dyDescent="0.25">
      <c r="D225" s="12">
        <v>9.4</v>
      </c>
      <c r="E225">
        <v>1</v>
      </c>
      <c r="F225">
        <f>'Data Analysis &amp;Processing'!D225/'Data Analysis &amp;Processing'!E225</f>
        <v>9.4</v>
      </c>
      <c r="G225" s="25">
        <v>40996</v>
      </c>
      <c r="H225" s="25">
        <v>41001</v>
      </c>
      <c r="I225">
        <f t="shared" si="3"/>
        <v>5</v>
      </c>
    </row>
    <row r="226" spans="4:9" x14ac:dyDescent="0.25">
      <c r="D226" s="12">
        <v>9.4079999999999995</v>
      </c>
      <c r="E226">
        <v>1</v>
      </c>
      <c r="F226">
        <f>'Data Analysis &amp;Processing'!D226/'Data Analysis &amp;Processing'!E226</f>
        <v>9.4079999999999995</v>
      </c>
      <c r="G226" s="24">
        <v>41583</v>
      </c>
      <c r="H226" s="24">
        <v>41587</v>
      </c>
      <c r="I226">
        <f t="shared" si="3"/>
        <v>4</v>
      </c>
    </row>
    <row r="227" spans="4:9" x14ac:dyDescent="0.25">
      <c r="D227" s="12">
        <v>9.42</v>
      </c>
      <c r="E227">
        <v>1</v>
      </c>
      <c r="F227">
        <f>'Data Analysis &amp;Processing'!D227/'Data Analysis &amp;Processing'!E227</f>
        <v>9.42</v>
      </c>
      <c r="G227" s="25">
        <v>41008</v>
      </c>
      <c r="H227" s="25">
        <v>41013</v>
      </c>
      <c r="I227">
        <f t="shared" si="3"/>
        <v>5</v>
      </c>
    </row>
    <row r="228" spans="4:9" x14ac:dyDescent="0.25">
      <c r="D228" s="12">
        <v>9.4320000000000004</v>
      </c>
      <c r="E228">
        <v>1</v>
      </c>
      <c r="F228">
        <f>'Data Analysis &amp;Processing'!D228/'Data Analysis &amp;Processing'!E228</f>
        <v>9.4320000000000004</v>
      </c>
      <c r="G228" s="24">
        <v>40725</v>
      </c>
      <c r="H228" s="24">
        <v>40730</v>
      </c>
      <c r="I228">
        <f t="shared" si="3"/>
        <v>5</v>
      </c>
    </row>
    <row r="229" spans="4:9" x14ac:dyDescent="0.25">
      <c r="D229" s="12">
        <v>9.4600000000000009</v>
      </c>
      <c r="E229">
        <v>1</v>
      </c>
      <c r="F229">
        <f>'Data Analysis &amp;Processing'!D229/'Data Analysis &amp;Processing'!E229</f>
        <v>9.4600000000000009</v>
      </c>
      <c r="G229" s="25">
        <v>40696</v>
      </c>
      <c r="H229" s="25">
        <v>40701</v>
      </c>
      <c r="I229">
        <f t="shared" si="3"/>
        <v>5</v>
      </c>
    </row>
    <row r="230" spans="4:9" x14ac:dyDescent="0.25">
      <c r="D230" s="12">
        <v>9.5519999999999996</v>
      </c>
      <c r="E230">
        <v>1</v>
      </c>
      <c r="F230">
        <f>'Data Analysis &amp;Processing'!D230/'Data Analysis &amp;Processing'!E230</f>
        <v>9.5519999999999996</v>
      </c>
      <c r="G230" s="24">
        <v>40696</v>
      </c>
      <c r="H230" s="24">
        <v>40701</v>
      </c>
      <c r="I230">
        <f t="shared" si="3"/>
        <v>5</v>
      </c>
    </row>
    <row r="231" spans="4:9" x14ac:dyDescent="0.25">
      <c r="D231" s="12">
        <v>9.5679999999999996</v>
      </c>
      <c r="E231">
        <v>2</v>
      </c>
      <c r="F231">
        <f>'Data Analysis &amp;Processing'!D231/'Data Analysis &amp;Processing'!E231</f>
        <v>4.7839999999999998</v>
      </c>
      <c r="G231" s="25">
        <v>41318</v>
      </c>
      <c r="H231" s="25">
        <v>41323</v>
      </c>
      <c r="I231">
        <f t="shared" si="3"/>
        <v>5</v>
      </c>
    </row>
    <row r="232" spans="4:9" x14ac:dyDescent="0.25">
      <c r="D232" s="12">
        <v>9.5839999999999996</v>
      </c>
      <c r="E232">
        <v>2</v>
      </c>
      <c r="F232">
        <f>'Data Analysis &amp;Processing'!D232/'Data Analysis &amp;Processing'!E232</f>
        <v>4.7919999999999998</v>
      </c>
      <c r="G232" s="24">
        <v>41661</v>
      </c>
      <c r="H232" s="24">
        <v>41665</v>
      </c>
      <c r="I232">
        <f t="shared" si="3"/>
        <v>4</v>
      </c>
    </row>
    <row r="233" spans="4:9" x14ac:dyDescent="0.25">
      <c r="D233" s="12">
        <v>9.6120000000000001</v>
      </c>
      <c r="E233">
        <v>1</v>
      </c>
      <c r="F233">
        <f>'Data Analysis &amp;Processing'!D233/'Data Analysis &amp;Processing'!E233</f>
        <v>9.6120000000000001</v>
      </c>
      <c r="G233" s="25">
        <v>41661</v>
      </c>
      <c r="H233" s="25">
        <v>41665</v>
      </c>
      <c r="I233">
        <f t="shared" si="3"/>
        <v>4</v>
      </c>
    </row>
    <row r="234" spans="4:9" x14ac:dyDescent="0.25">
      <c r="D234" s="12">
        <v>9.64</v>
      </c>
      <c r="E234">
        <v>1</v>
      </c>
      <c r="F234">
        <f>'Data Analysis &amp;Processing'!D234/'Data Analysis &amp;Processing'!E234</f>
        <v>9.64</v>
      </c>
      <c r="G234" s="24">
        <v>41661</v>
      </c>
      <c r="H234" s="24">
        <v>41665</v>
      </c>
      <c r="I234">
        <f t="shared" si="3"/>
        <v>4</v>
      </c>
    </row>
    <row r="235" spans="4:9" x14ac:dyDescent="0.25">
      <c r="D235" s="12">
        <v>9.68</v>
      </c>
      <c r="E235">
        <v>1</v>
      </c>
      <c r="F235">
        <f>'Data Analysis &amp;Processing'!D235/'Data Analysis &amp;Processing'!E235</f>
        <v>9.68</v>
      </c>
      <c r="G235" s="25">
        <v>41661</v>
      </c>
      <c r="H235" s="25">
        <v>41665</v>
      </c>
      <c r="I235">
        <f t="shared" si="3"/>
        <v>4</v>
      </c>
    </row>
    <row r="236" spans="4:9" x14ac:dyDescent="0.25">
      <c r="D236" s="12">
        <v>9.702</v>
      </c>
      <c r="E236">
        <v>1</v>
      </c>
      <c r="F236">
        <f>'Data Analysis &amp;Processing'!D236/'Data Analysis &amp;Processing'!E236</f>
        <v>9.702</v>
      </c>
      <c r="G236" s="24">
        <v>41661</v>
      </c>
      <c r="H236" s="24">
        <v>41665</v>
      </c>
      <c r="I236">
        <f t="shared" si="3"/>
        <v>4</v>
      </c>
    </row>
    <row r="237" spans="4:9" x14ac:dyDescent="0.25">
      <c r="D237" s="12">
        <v>9.7279999999999998</v>
      </c>
      <c r="E237">
        <v>1</v>
      </c>
      <c r="F237">
        <f>'Data Analysis &amp;Processing'!D237/'Data Analysis &amp;Processing'!E237</f>
        <v>9.7279999999999998</v>
      </c>
      <c r="G237" s="25">
        <v>41661</v>
      </c>
      <c r="H237" s="25">
        <v>41665</v>
      </c>
      <c r="I237">
        <f t="shared" si="3"/>
        <v>4</v>
      </c>
    </row>
    <row r="238" spans="4:9" x14ac:dyDescent="0.25">
      <c r="D238" s="12">
        <v>9.7620000000000005</v>
      </c>
      <c r="E238">
        <v>1</v>
      </c>
      <c r="F238">
        <f>'Data Analysis &amp;Processing'!D238/'Data Analysis &amp;Processing'!E238</f>
        <v>9.7620000000000005</v>
      </c>
      <c r="G238" s="24">
        <v>40794</v>
      </c>
      <c r="H238" s="24">
        <v>40798</v>
      </c>
      <c r="I238">
        <f t="shared" si="3"/>
        <v>4</v>
      </c>
    </row>
    <row r="239" spans="4:9" x14ac:dyDescent="0.25">
      <c r="D239" s="12">
        <v>9.7799999999999994</v>
      </c>
      <c r="E239">
        <v>2</v>
      </c>
      <c r="F239">
        <f>'Data Analysis &amp;Processing'!D239/'Data Analysis &amp;Processing'!E239</f>
        <v>4.8899999999999997</v>
      </c>
      <c r="G239" s="25">
        <v>40690</v>
      </c>
      <c r="H239" s="25">
        <v>40690</v>
      </c>
      <c r="I239">
        <f t="shared" si="3"/>
        <v>0</v>
      </c>
    </row>
    <row r="240" spans="4:9" x14ac:dyDescent="0.25">
      <c r="D240" s="12">
        <v>9.82</v>
      </c>
      <c r="E240">
        <v>1</v>
      </c>
      <c r="F240">
        <f>'Data Analysis &amp;Processing'!D240/'Data Analysis &amp;Processing'!E240</f>
        <v>9.82</v>
      </c>
      <c r="G240" s="24">
        <v>40690</v>
      </c>
      <c r="H240" s="24">
        <v>40690</v>
      </c>
      <c r="I240">
        <f t="shared" si="3"/>
        <v>0</v>
      </c>
    </row>
    <row r="241" spans="4:9" x14ac:dyDescent="0.25">
      <c r="D241" s="12">
        <v>9.84</v>
      </c>
      <c r="E241">
        <v>3</v>
      </c>
      <c r="F241">
        <f>'Data Analysis &amp;Processing'!D241/'Data Analysis &amp;Processing'!E241</f>
        <v>3.28</v>
      </c>
      <c r="G241" s="25">
        <v>41372</v>
      </c>
      <c r="H241" s="25">
        <v>41374</v>
      </c>
      <c r="I241">
        <f t="shared" si="3"/>
        <v>2</v>
      </c>
    </row>
    <row r="242" spans="4:9" x14ac:dyDescent="0.25">
      <c r="D242" s="12">
        <v>9.8699999999999992</v>
      </c>
      <c r="E242">
        <v>1</v>
      </c>
      <c r="F242">
        <f>'Data Analysis &amp;Processing'!D242/'Data Analysis &amp;Processing'!E242</f>
        <v>9.8699999999999992</v>
      </c>
      <c r="G242" s="24">
        <v>41250</v>
      </c>
      <c r="H242" s="24">
        <v>41255</v>
      </c>
      <c r="I242">
        <f t="shared" si="3"/>
        <v>5</v>
      </c>
    </row>
    <row r="243" spans="4:9" x14ac:dyDescent="0.25">
      <c r="D243" s="12">
        <v>9.8719999999999999</v>
      </c>
      <c r="E243">
        <v>1</v>
      </c>
      <c r="F243">
        <f>'Data Analysis &amp;Processing'!D243/'Data Analysis &amp;Processing'!E243</f>
        <v>9.8719999999999999</v>
      </c>
      <c r="G243" s="25">
        <v>41152</v>
      </c>
      <c r="H243" s="25">
        <v>41157</v>
      </c>
      <c r="I243">
        <f t="shared" si="3"/>
        <v>5</v>
      </c>
    </row>
    <row r="244" spans="4:9" x14ac:dyDescent="0.25">
      <c r="D244" s="12">
        <v>9.94</v>
      </c>
      <c r="E244">
        <v>1</v>
      </c>
      <c r="F244">
        <f>'Data Analysis &amp;Processing'!D244/'Data Analysis &amp;Processing'!E244</f>
        <v>9.94</v>
      </c>
      <c r="G244" s="24">
        <v>41142</v>
      </c>
      <c r="H244" s="24">
        <v>41144</v>
      </c>
      <c r="I244">
        <f t="shared" si="3"/>
        <v>2</v>
      </c>
    </row>
    <row r="245" spans="4:9" x14ac:dyDescent="0.25">
      <c r="D245" s="12">
        <v>9.9600000000000009</v>
      </c>
      <c r="E245">
        <v>4</v>
      </c>
      <c r="F245">
        <f>'Data Analysis &amp;Processing'!D245/'Data Analysis &amp;Processing'!E245</f>
        <v>2.4900000000000002</v>
      </c>
      <c r="G245" s="25">
        <v>41142</v>
      </c>
      <c r="H245" s="25">
        <v>41144</v>
      </c>
      <c r="I245">
        <f t="shared" si="3"/>
        <v>2</v>
      </c>
    </row>
    <row r="246" spans="4:9" x14ac:dyDescent="0.25">
      <c r="D246" s="12">
        <v>9.98</v>
      </c>
      <c r="E246">
        <v>1</v>
      </c>
      <c r="F246">
        <f>'Data Analysis &amp;Processing'!D246/'Data Analysis &amp;Processing'!E246</f>
        <v>9.98</v>
      </c>
      <c r="G246" s="24">
        <v>41142</v>
      </c>
      <c r="H246" s="24">
        <v>41144</v>
      </c>
      <c r="I246">
        <f t="shared" si="3"/>
        <v>2</v>
      </c>
    </row>
    <row r="247" spans="4:9" x14ac:dyDescent="0.25">
      <c r="D247" s="12">
        <v>9.984</v>
      </c>
      <c r="E247">
        <v>1</v>
      </c>
      <c r="F247">
        <f>'Data Analysis &amp;Processing'!D247/'Data Analysis &amp;Processing'!E247</f>
        <v>9.984</v>
      </c>
      <c r="G247" s="25">
        <v>41142</v>
      </c>
      <c r="H247" s="25">
        <v>41144</v>
      </c>
      <c r="I247">
        <f t="shared" si="3"/>
        <v>2</v>
      </c>
    </row>
    <row r="248" spans="4:9" x14ac:dyDescent="0.25">
      <c r="D248" s="12">
        <v>10.048</v>
      </c>
      <c r="E248">
        <v>1</v>
      </c>
      <c r="F248">
        <f>'Data Analysis &amp;Processing'!D248/'Data Analysis &amp;Processing'!E248</f>
        <v>10.048</v>
      </c>
      <c r="G248" s="24">
        <v>41716</v>
      </c>
      <c r="H248" s="24">
        <v>41720</v>
      </c>
      <c r="I248">
        <f t="shared" si="3"/>
        <v>4</v>
      </c>
    </row>
    <row r="249" spans="4:9" x14ac:dyDescent="0.25">
      <c r="D249" s="12">
        <v>10.08</v>
      </c>
      <c r="E249">
        <v>2</v>
      </c>
      <c r="F249">
        <f>'Data Analysis &amp;Processing'!D249/'Data Analysis &amp;Processing'!E249</f>
        <v>5.04</v>
      </c>
      <c r="G249" s="25">
        <v>41255</v>
      </c>
      <c r="H249" s="25">
        <v>41259</v>
      </c>
      <c r="I249">
        <f t="shared" si="3"/>
        <v>4</v>
      </c>
    </row>
    <row r="250" spans="4:9" x14ac:dyDescent="0.25">
      <c r="D250" s="12">
        <v>10.11</v>
      </c>
      <c r="E250">
        <v>2</v>
      </c>
      <c r="F250">
        <f>'Data Analysis &amp;Processing'!D250/'Data Analysis &amp;Processing'!E250</f>
        <v>5.0549999999999997</v>
      </c>
      <c r="G250" s="24">
        <v>40806</v>
      </c>
      <c r="H250" s="24">
        <v>40812</v>
      </c>
      <c r="I250">
        <f t="shared" si="3"/>
        <v>6</v>
      </c>
    </row>
    <row r="251" spans="4:9" x14ac:dyDescent="0.25">
      <c r="D251" s="12">
        <v>10.128</v>
      </c>
      <c r="E251">
        <v>1</v>
      </c>
      <c r="F251">
        <f>'Data Analysis &amp;Processing'!D251/'Data Analysis &amp;Processing'!E251</f>
        <v>10.128</v>
      </c>
      <c r="G251" s="25">
        <v>40806</v>
      </c>
      <c r="H251" s="25">
        <v>40812</v>
      </c>
      <c r="I251">
        <f t="shared" si="3"/>
        <v>6</v>
      </c>
    </row>
    <row r="252" spans="4:9" x14ac:dyDescent="0.25">
      <c r="D252" s="12">
        <v>10.23</v>
      </c>
      <c r="E252">
        <v>1</v>
      </c>
      <c r="F252">
        <f>'Data Analysis &amp;Processing'!D252/'Data Analysis &amp;Processing'!E252</f>
        <v>10.23</v>
      </c>
      <c r="G252" s="24">
        <v>41240</v>
      </c>
      <c r="H252" s="24">
        <v>41246</v>
      </c>
      <c r="I252">
        <f t="shared" si="3"/>
        <v>6</v>
      </c>
    </row>
    <row r="253" spans="4:9" x14ac:dyDescent="0.25">
      <c r="D253" s="12">
        <v>10.272</v>
      </c>
      <c r="E253">
        <v>1</v>
      </c>
      <c r="F253">
        <f>'Data Analysis &amp;Processing'!D253/'Data Analysis &amp;Processing'!E253</f>
        <v>10.272</v>
      </c>
      <c r="G253" s="25">
        <v>41691</v>
      </c>
      <c r="H253" s="25">
        <v>41694</v>
      </c>
      <c r="I253">
        <f t="shared" si="3"/>
        <v>3</v>
      </c>
    </row>
    <row r="254" spans="4:9" x14ac:dyDescent="0.25">
      <c r="D254" s="12">
        <v>10.32</v>
      </c>
      <c r="E254">
        <v>1</v>
      </c>
      <c r="F254">
        <f>'Data Analysis &amp;Processing'!D254/'Data Analysis &amp;Processing'!E254</f>
        <v>10.32</v>
      </c>
      <c r="G254" s="24">
        <v>41691</v>
      </c>
      <c r="H254" s="24">
        <v>41694</v>
      </c>
      <c r="I254">
        <f t="shared" si="3"/>
        <v>3</v>
      </c>
    </row>
    <row r="255" spans="4:9" x14ac:dyDescent="0.25">
      <c r="D255" s="12">
        <v>10.368</v>
      </c>
      <c r="E255">
        <v>2</v>
      </c>
      <c r="F255">
        <f>'Data Analysis &amp;Processing'!D255/'Data Analysis &amp;Processing'!E255</f>
        <v>5.1840000000000002</v>
      </c>
      <c r="G255" s="25">
        <v>41752</v>
      </c>
      <c r="H255" s="25">
        <v>41754</v>
      </c>
      <c r="I255">
        <f t="shared" si="3"/>
        <v>2</v>
      </c>
    </row>
    <row r="256" spans="4:9" x14ac:dyDescent="0.25">
      <c r="D256" s="12">
        <v>10.44</v>
      </c>
      <c r="E256">
        <v>1</v>
      </c>
      <c r="F256">
        <f>'Data Analysis &amp;Processing'!D256/'Data Analysis &amp;Processing'!E256</f>
        <v>10.44</v>
      </c>
      <c r="G256" s="24">
        <v>40848</v>
      </c>
      <c r="H256" s="24">
        <v>40854</v>
      </c>
      <c r="I256">
        <f t="shared" si="3"/>
        <v>6</v>
      </c>
    </row>
    <row r="257" spans="4:9" x14ac:dyDescent="0.25">
      <c r="D257" s="12">
        <v>10.47</v>
      </c>
      <c r="E257">
        <v>1</v>
      </c>
      <c r="F257">
        <f>'Data Analysis &amp;Processing'!D257/'Data Analysis &amp;Processing'!E257</f>
        <v>10.47</v>
      </c>
      <c r="G257" s="25">
        <v>40848</v>
      </c>
      <c r="H257" s="25">
        <v>40854</v>
      </c>
      <c r="I257">
        <f t="shared" si="3"/>
        <v>6</v>
      </c>
    </row>
    <row r="258" spans="4:9" x14ac:dyDescent="0.25">
      <c r="D258" s="12">
        <v>10.48</v>
      </c>
      <c r="E258">
        <v>1</v>
      </c>
      <c r="F258">
        <f>'Data Analysis &amp;Processing'!D258/'Data Analysis &amp;Processing'!E258</f>
        <v>10.48</v>
      </c>
      <c r="G258" s="24">
        <v>40829</v>
      </c>
      <c r="H258" s="24">
        <v>40831</v>
      </c>
      <c r="I258">
        <f t="shared" si="3"/>
        <v>2</v>
      </c>
    </row>
    <row r="259" spans="4:9" x14ac:dyDescent="0.25">
      <c r="D259" s="12">
        <v>10.496</v>
      </c>
      <c r="E259">
        <v>1</v>
      </c>
      <c r="F259">
        <f>'Data Analysis &amp;Processing'!D259/'Data Analysis &amp;Processing'!E259</f>
        <v>10.496</v>
      </c>
      <c r="G259" s="25">
        <v>40829</v>
      </c>
      <c r="H259" s="25">
        <v>40831</v>
      </c>
      <c r="I259">
        <f t="shared" si="3"/>
        <v>2</v>
      </c>
    </row>
    <row r="260" spans="4:9" x14ac:dyDescent="0.25">
      <c r="D260" s="12">
        <v>10.56</v>
      </c>
      <c r="E260">
        <v>4</v>
      </c>
      <c r="F260">
        <f>'Data Analysis &amp;Processing'!D260/'Data Analysis &amp;Processing'!E260</f>
        <v>2.64</v>
      </c>
      <c r="G260" s="24">
        <v>40829</v>
      </c>
      <c r="H260" s="24">
        <v>40831</v>
      </c>
      <c r="I260">
        <f t="shared" si="3"/>
        <v>2</v>
      </c>
    </row>
    <row r="261" spans="4:9" x14ac:dyDescent="0.25">
      <c r="D261" s="12">
        <v>10.64</v>
      </c>
      <c r="E261">
        <v>2</v>
      </c>
      <c r="F261">
        <f>'Data Analysis &amp;Processing'!D261/'Data Analysis &amp;Processing'!E261</f>
        <v>5.32</v>
      </c>
      <c r="G261" s="25">
        <v>40829</v>
      </c>
      <c r="H261" s="25">
        <v>40831</v>
      </c>
      <c r="I261">
        <f t="shared" ref="I261:I324" si="4">H261-G261</f>
        <v>2</v>
      </c>
    </row>
    <row r="262" spans="4:9" x14ac:dyDescent="0.25">
      <c r="D262" s="12">
        <v>10.65</v>
      </c>
      <c r="E262">
        <v>1</v>
      </c>
      <c r="F262">
        <f>'Data Analysis &amp;Processing'!D262/'Data Analysis &amp;Processing'!E262</f>
        <v>10.65</v>
      </c>
      <c r="G262" s="24">
        <v>41774</v>
      </c>
      <c r="H262" s="24">
        <v>41774</v>
      </c>
      <c r="I262">
        <f t="shared" si="4"/>
        <v>0</v>
      </c>
    </row>
    <row r="263" spans="4:9" x14ac:dyDescent="0.25">
      <c r="D263" s="12">
        <v>10.68</v>
      </c>
      <c r="E263">
        <v>1</v>
      </c>
      <c r="F263">
        <f>'Data Analysis &amp;Processing'!D263/'Data Analysis &amp;Processing'!E263</f>
        <v>10.68</v>
      </c>
      <c r="G263" s="25">
        <v>41774</v>
      </c>
      <c r="H263" s="25">
        <v>41774</v>
      </c>
      <c r="I263">
        <f t="shared" si="4"/>
        <v>0</v>
      </c>
    </row>
    <row r="264" spans="4:9" x14ac:dyDescent="0.25">
      <c r="D264" s="12">
        <v>10.744</v>
      </c>
      <c r="E264">
        <v>2</v>
      </c>
      <c r="F264">
        <f>'Data Analysis &amp;Processing'!D264/'Data Analysis &amp;Processing'!E264</f>
        <v>5.3719999999999999</v>
      </c>
      <c r="G264" s="24">
        <v>40672</v>
      </c>
      <c r="H264" s="24">
        <v>40678</v>
      </c>
      <c r="I264">
        <f t="shared" si="4"/>
        <v>6</v>
      </c>
    </row>
    <row r="265" spans="4:9" x14ac:dyDescent="0.25">
      <c r="D265" s="12">
        <v>10.75</v>
      </c>
      <c r="E265">
        <v>1</v>
      </c>
      <c r="F265">
        <f>'Data Analysis &amp;Processing'!D265/'Data Analysis &amp;Processing'!E265</f>
        <v>10.75</v>
      </c>
      <c r="G265" s="25">
        <v>40672</v>
      </c>
      <c r="H265" s="25">
        <v>40678</v>
      </c>
      <c r="I265">
        <f t="shared" si="4"/>
        <v>6</v>
      </c>
    </row>
    <row r="266" spans="4:9" x14ac:dyDescent="0.25">
      <c r="D266" s="12">
        <v>10.776</v>
      </c>
      <c r="E266">
        <v>2</v>
      </c>
      <c r="F266">
        <f>'Data Analysis &amp;Processing'!D266/'Data Analysis &amp;Processing'!E266</f>
        <v>5.3879999999999999</v>
      </c>
      <c r="G266" s="24">
        <v>41586</v>
      </c>
      <c r="H266" s="24">
        <v>41588</v>
      </c>
      <c r="I266">
        <f t="shared" si="4"/>
        <v>2</v>
      </c>
    </row>
    <row r="267" spans="4:9" x14ac:dyDescent="0.25">
      <c r="D267" s="12">
        <v>10.86</v>
      </c>
      <c r="E267">
        <v>4</v>
      </c>
      <c r="F267">
        <f>'Data Analysis &amp;Processing'!D267/'Data Analysis &amp;Processing'!E267</f>
        <v>2.7149999999999999</v>
      </c>
      <c r="G267" s="25">
        <v>41586</v>
      </c>
      <c r="H267" s="25">
        <v>41588</v>
      </c>
      <c r="I267">
        <f t="shared" si="4"/>
        <v>2</v>
      </c>
    </row>
    <row r="268" spans="4:9" x14ac:dyDescent="0.25">
      <c r="D268" s="12">
        <v>10.89</v>
      </c>
      <c r="E268">
        <v>1</v>
      </c>
      <c r="F268">
        <f>'Data Analysis &amp;Processing'!D268/'Data Analysis &amp;Processing'!E268</f>
        <v>10.89</v>
      </c>
      <c r="G268" s="24">
        <v>41586</v>
      </c>
      <c r="H268" s="24">
        <v>41588</v>
      </c>
      <c r="I268">
        <f t="shared" si="4"/>
        <v>2</v>
      </c>
    </row>
    <row r="269" spans="4:9" x14ac:dyDescent="0.25">
      <c r="D269" s="12">
        <v>10.896000000000001</v>
      </c>
      <c r="E269">
        <v>1</v>
      </c>
      <c r="F269">
        <f>'Data Analysis &amp;Processing'!D269/'Data Analysis &amp;Processing'!E269</f>
        <v>10.896000000000001</v>
      </c>
      <c r="G269" s="25">
        <v>41586</v>
      </c>
      <c r="H269" s="25">
        <v>41588</v>
      </c>
      <c r="I269">
        <f t="shared" si="4"/>
        <v>2</v>
      </c>
    </row>
    <row r="270" spans="4:9" x14ac:dyDescent="0.25">
      <c r="D270" s="12">
        <v>10.9</v>
      </c>
      <c r="E270">
        <v>3</v>
      </c>
      <c r="F270">
        <f>'Data Analysis &amp;Processing'!D270/'Data Analysis &amp;Processing'!E270</f>
        <v>3.6333333333333333</v>
      </c>
      <c r="G270" s="24">
        <v>41446</v>
      </c>
      <c r="H270" s="24">
        <v>41451</v>
      </c>
      <c r="I270">
        <f t="shared" si="4"/>
        <v>5</v>
      </c>
    </row>
    <row r="271" spans="4:9" x14ac:dyDescent="0.25">
      <c r="D271" s="12">
        <v>10.92</v>
      </c>
      <c r="E271">
        <v>1</v>
      </c>
      <c r="F271">
        <f>'Data Analysis &amp;Processing'!D271/'Data Analysis &amp;Processing'!E271</f>
        <v>10.92</v>
      </c>
      <c r="G271" s="25">
        <v>41446</v>
      </c>
      <c r="H271" s="25">
        <v>41451</v>
      </c>
      <c r="I271">
        <f t="shared" si="4"/>
        <v>5</v>
      </c>
    </row>
    <row r="272" spans="4:9" x14ac:dyDescent="0.25">
      <c r="D272" s="12">
        <v>10.944000000000001</v>
      </c>
      <c r="E272">
        <v>1</v>
      </c>
      <c r="F272">
        <f>'Data Analysis &amp;Processing'!D272/'Data Analysis &amp;Processing'!E272</f>
        <v>10.944000000000001</v>
      </c>
      <c r="G272" s="24">
        <v>40703</v>
      </c>
      <c r="H272" s="24">
        <v>40710</v>
      </c>
      <c r="I272">
        <f t="shared" si="4"/>
        <v>7</v>
      </c>
    </row>
    <row r="273" spans="4:9" x14ac:dyDescent="0.25">
      <c r="D273" s="12">
        <v>10.95</v>
      </c>
      <c r="E273">
        <v>1</v>
      </c>
      <c r="F273">
        <f>'Data Analysis &amp;Processing'!D273/'Data Analysis &amp;Processing'!E273</f>
        <v>10.95</v>
      </c>
      <c r="G273" s="25">
        <v>40703</v>
      </c>
      <c r="H273" s="25">
        <v>40710</v>
      </c>
      <c r="I273">
        <f t="shared" si="4"/>
        <v>7</v>
      </c>
    </row>
    <row r="274" spans="4:9" x14ac:dyDescent="0.25">
      <c r="D274" s="12">
        <v>10.98</v>
      </c>
      <c r="E274">
        <v>1</v>
      </c>
      <c r="F274">
        <f>'Data Analysis &amp;Processing'!D274/'Data Analysis &amp;Processing'!E274</f>
        <v>10.98</v>
      </c>
      <c r="G274" s="24">
        <v>41997</v>
      </c>
      <c r="H274" s="24">
        <v>41997</v>
      </c>
      <c r="I274">
        <f t="shared" si="4"/>
        <v>0</v>
      </c>
    </row>
    <row r="275" spans="4:9" x14ac:dyDescent="0.25">
      <c r="D275" s="12">
        <v>10.99</v>
      </c>
      <c r="E275">
        <v>1</v>
      </c>
      <c r="F275">
        <f>'Data Analysis &amp;Processing'!D275/'Data Analysis &amp;Processing'!E275</f>
        <v>10.99</v>
      </c>
      <c r="G275" s="25">
        <v>41024</v>
      </c>
      <c r="H275" s="25">
        <v>41027</v>
      </c>
      <c r="I275">
        <f t="shared" si="4"/>
        <v>3</v>
      </c>
    </row>
    <row r="276" spans="4:9" x14ac:dyDescent="0.25">
      <c r="D276" s="12">
        <v>11.032</v>
      </c>
      <c r="E276">
        <v>1</v>
      </c>
      <c r="F276">
        <f>'Data Analysis &amp;Processing'!D276/'Data Analysis &amp;Processing'!E276</f>
        <v>11.032</v>
      </c>
      <c r="G276" s="24">
        <v>41817</v>
      </c>
      <c r="H276" s="24">
        <v>41823</v>
      </c>
      <c r="I276">
        <f t="shared" si="4"/>
        <v>6</v>
      </c>
    </row>
    <row r="277" spans="4:9" x14ac:dyDescent="0.25">
      <c r="D277" s="12">
        <v>11.07</v>
      </c>
      <c r="E277">
        <v>1</v>
      </c>
      <c r="F277">
        <f>'Data Analysis &amp;Processing'!D277/'Data Analysis &amp;Processing'!E277</f>
        <v>11.07</v>
      </c>
      <c r="G277" s="25">
        <v>40886</v>
      </c>
      <c r="H277" s="25">
        <v>40893</v>
      </c>
      <c r="I277">
        <f t="shared" si="4"/>
        <v>7</v>
      </c>
    </row>
    <row r="278" spans="4:9" x14ac:dyDescent="0.25">
      <c r="D278" s="12">
        <v>11.087999999999999</v>
      </c>
      <c r="E278">
        <v>1</v>
      </c>
      <c r="F278">
        <f>'Data Analysis &amp;Processing'!D278/'Data Analysis &amp;Processing'!E278</f>
        <v>11.087999999999999</v>
      </c>
      <c r="G278" s="24">
        <v>41589</v>
      </c>
      <c r="H278" s="24">
        <v>41591</v>
      </c>
      <c r="I278">
        <f t="shared" si="4"/>
        <v>2</v>
      </c>
    </row>
    <row r="279" spans="4:9" x14ac:dyDescent="0.25">
      <c r="D279" s="12">
        <v>11.16</v>
      </c>
      <c r="E279">
        <v>2</v>
      </c>
      <c r="F279">
        <f>'Data Analysis &amp;Processing'!D279/'Data Analysis &amp;Processing'!E279</f>
        <v>5.58</v>
      </c>
      <c r="G279" s="25">
        <v>41589</v>
      </c>
      <c r="H279" s="25">
        <v>41591</v>
      </c>
      <c r="I279">
        <f t="shared" si="4"/>
        <v>2</v>
      </c>
    </row>
    <row r="280" spans="4:9" x14ac:dyDescent="0.25">
      <c r="D280" s="12">
        <v>11.176</v>
      </c>
      <c r="E280">
        <v>1</v>
      </c>
      <c r="F280">
        <f>'Data Analysis &amp;Processing'!D280/'Data Analysis &amp;Processing'!E280</f>
        <v>11.176</v>
      </c>
      <c r="G280" s="24">
        <v>41373</v>
      </c>
      <c r="H280" s="24">
        <v>41377</v>
      </c>
      <c r="I280">
        <f t="shared" si="4"/>
        <v>4</v>
      </c>
    </row>
    <row r="281" spans="4:9" x14ac:dyDescent="0.25">
      <c r="D281" s="12">
        <v>11.22</v>
      </c>
      <c r="E281">
        <v>1</v>
      </c>
      <c r="F281">
        <f>'Data Analysis &amp;Processing'!D281/'Data Analysis &amp;Processing'!E281</f>
        <v>11.22</v>
      </c>
      <c r="G281" s="25">
        <v>41373</v>
      </c>
      <c r="H281" s="25">
        <v>41377</v>
      </c>
      <c r="I281">
        <f t="shared" si="4"/>
        <v>4</v>
      </c>
    </row>
    <row r="282" spans="4:9" x14ac:dyDescent="0.25">
      <c r="D282" s="12">
        <v>11.231999999999999</v>
      </c>
      <c r="E282">
        <v>2</v>
      </c>
      <c r="F282">
        <f>'Data Analysis &amp;Processing'!D282/'Data Analysis &amp;Processing'!E282</f>
        <v>5.6159999999999997</v>
      </c>
      <c r="G282" s="24">
        <v>41373</v>
      </c>
      <c r="H282" s="24">
        <v>41377</v>
      </c>
      <c r="I282">
        <f t="shared" si="4"/>
        <v>4</v>
      </c>
    </row>
    <row r="283" spans="4:9" x14ac:dyDescent="0.25">
      <c r="D283" s="12">
        <v>11.263999999999999</v>
      </c>
      <c r="E283">
        <v>1</v>
      </c>
      <c r="F283">
        <f>'Data Analysis &amp;Processing'!D283/'Data Analysis &amp;Processing'!E283</f>
        <v>11.263999999999999</v>
      </c>
      <c r="G283" s="25">
        <v>41949</v>
      </c>
      <c r="H283" s="25">
        <v>41950</v>
      </c>
      <c r="I283">
        <f t="shared" si="4"/>
        <v>1</v>
      </c>
    </row>
    <row r="284" spans="4:9" x14ac:dyDescent="0.25">
      <c r="D284" s="12">
        <v>11.304</v>
      </c>
      <c r="E284">
        <v>1</v>
      </c>
      <c r="F284">
        <f>'Data Analysis &amp;Processing'!D284/'Data Analysis &amp;Processing'!E284</f>
        <v>11.304</v>
      </c>
      <c r="G284" s="24">
        <v>41256</v>
      </c>
      <c r="H284" s="24">
        <v>41260</v>
      </c>
      <c r="I284">
        <f t="shared" si="4"/>
        <v>4</v>
      </c>
    </row>
    <row r="285" spans="4:9" x14ac:dyDescent="0.25">
      <c r="D285" s="12">
        <v>11.327999999999999</v>
      </c>
      <c r="E285">
        <v>1</v>
      </c>
      <c r="F285">
        <f>'Data Analysis &amp;Processing'!D285/'Data Analysis &amp;Processing'!E285</f>
        <v>11.327999999999999</v>
      </c>
      <c r="G285" s="25">
        <v>41256</v>
      </c>
      <c r="H285" s="25">
        <v>41260</v>
      </c>
      <c r="I285">
        <f t="shared" si="4"/>
        <v>4</v>
      </c>
    </row>
    <row r="286" spans="4:9" x14ac:dyDescent="0.25">
      <c r="D286" s="12">
        <v>11.34</v>
      </c>
      <c r="E286">
        <v>1</v>
      </c>
      <c r="F286">
        <f>'Data Analysis &amp;Processing'!D286/'Data Analysis &amp;Processing'!E286</f>
        <v>11.34</v>
      </c>
      <c r="G286" s="24">
        <v>41445</v>
      </c>
      <c r="H286" s="24">
        <v>41446</v>
      </c>
      <c r="I286">
        <f t="shared" si="4"/>
        <v>1</v>
      </c>
    </row>
    <row r="287" spans="4:9" x14ac:dyDescent="0.25">
      <c r="D287" s="12">
        <v>11.36</v>
      </c>
      <c r="E287">
        <v>1</v>
      </c>
      <c r="F287">
        <f>'Data Analysis &amp;Processing'!D287/'Data Analysis &amp;Processing'!E287</f>
        <v>11.36</v>
      </c>
      <c r="G287" s="25">
        <v>41622</v>
      </c>
      <c r="H287" s="25">
        <v>41629</v>
      </c>
      <c r="I287">
        <f t="shared" si="4"/>
        <v>7</v>
      </c>
    </row>
    <row r="288" spans="4:9" x14ac:dyDescent="0.25">
      <c r="D288" s="12">
        <v>11.416</v>
      </c>
      <c r="E288">
        <v>1</v>
      </c>
      <c r="F288">
        <f>'Data Analysis &amp;Processing'!D288/'Data Analysis &amp;Processing'!E288</f>
        <v>11.416</v>
      </c>
      <c r="G288" s="24">
        <v>41622</v>
      </c>
      <c r="H288" s="24">
        <v>41629</v>
      </c>
      <c r="I288">
        <f t="shared" si="4"/>
        <v>7</v>
      </c>
    </row>
    <row r="289" spans="4:9" x14ac:dyDescent="0.25">
      <c r="D289" s="12">
        <v>11.52</v>
      </c>
      <c r="E289">
        <v>6</v>
      </c>
      <c r="F289">
        <f>'Data Analysis &amp;Processing'!D289/'Data Analysis &amp;Processing'!E289</f>
        <v>1.92</v>
      </c>
      <c r="G289" s="25">
        <v>41058</v>
      </c>
      <c r="H289" s="25">
        <v>41063</v>
      </c>
      <c r="I289">
        <f t="shared" si="4"/>
        <v>5</v>
      </c>
    </row>
    <row r="290" spans="4:9" x14ac:dyDescent="0.25">
      <c r="D290" s="12">
        <v>11.54</v>
      </c>
      <c r="E290">
        <v>1</v>
      </c>
      <c r="F290">
        <f>'Data Analysis &amp;Processing'!D290/'Data Analysis &amp;Processing'!E290</f>
        <v>11.54</v>
      </c>
      <c r="G290" s="24">
        <v>41058</v>
      </c>
      <c r="H290" s="24">
        <v>41063</v>
      </c>
      <c r="I290">
        <f t="shared" si="4"/>
        <v>5</v>
      </c>
    </row>
    <row r="291" spans="4:9" x14ac:dyDescent="0.25">
      <c r="D291" s="12">
        <v>11.56</v>
      </c>
      <c r="E291">
        <v>5</v>
      </c>
      <c r="F291">
        <f>'Data Analysis &amp;Processing'!D291/'Data Analysis &amp;Processing'!E291</f>
        <v>2.3120000000000003</v>
      </c>
      <c r="G291" s="25">
        <v>41058</v>
      </c>
      <c r="H291" s="25">
        <v>41063</v>
      </c>
      <c r="I291">
        <f t="shared" si="4"/>
        <v>5</v>
      </c>
    </row>
    <row r="292" spans="4:9" x14ac:dyDescent="0.25">
      <c r="D292" s="12">
        <v>11.62</v>
      </c>
      <c r="E292">
        <v>1</v>
      </c>
      <c r="F292">
        <f>'Data Analysis &amp;Processing'!D292/'Data Analysis &amp;Processing'!E292</f>
        <v>11.62</v>
      </c>
      <c r="G292" s="24">
        <v>41116</v>
      </c>
      <c r="H292" s="24">
        <v>41118</v>
      </c>
      <c r="I292">
        <f t="shared" si="4"/>
        <v>2</v>
      </c>
    </row>
    <row r="293" spans="4:9" x14ac:dyDescent="0.25">
      <c r="D293" s="12">
        <v>11.648</v>
      </c>
      <c r="E293">
        <v>2</v>
      </c>
      <c r="F293">
        <f>'Data Analysis &amp;Processing'!D293/'Data Analysis &amp;Processing'!E293</f>
        <v>5.8239999999999998</v>
      </c>
      <c r="G293" s="25">
        <v>41775</v>
      </c>
      <c r="H293" s="25">
        <v>41778</v>
      </c>
      <c r="I293">
        <f t="shared" si="4"/>
        <v>3</v>
      </c>
    </row>
    <row r="294" spans="4:9" x14ac:dyDescent="0.25">
      <c r="D294" s="12">
        <v>11.664</v>
      </c>
      <c r="E294">
        <v>1</v>
      </c>
      <c r="F294">
        <f>'Data Analysis &amp;Processing'!D294/'Data Analysis &amp;Processing'!E294</f>
        <v>11.664</v>
      </c>
      <c r="G294" s="24">
        <v>41775</v>
      </c>
      <c r="H294" s="24">
        <v>41778</v>
      </c>
      <c r="I294">
        <f t="shared" si="4"/>
        <v>3</v>
      </c>
    </row>
    <row r="295" spans="4:9" x14ac:dyDescent="0.25">
      <c r="D295" s="12">
        <v>11.68</v>
      </c>
      <c r="E295">
        <v>4</v>
      </c>
      <c r="F295">
        <f>'Data Analysis &amp;Processing'!D295/'Data Analysis &amp;Processing'!E295</f>
        <v>2.92</v>
      </c>
      <c r="G295" s="25">
        <v>41775</v>
      </c>
      <c r="H295" s="25">
        <v>41778</v>
      </c>
      <c r="I295">
        <f t="shared" si="4"/>
        <v>3</v>
      </c>
    </row>
    <row r="296" spans="4:9" x14ac:dyDescent="0.25">
      <c r="D296" s="12">
        <v>11.696</v>
      </c>
      <c r="E296">
        <v>1</v>
      </c>
      <c r="F296">
        <f>'Data Analysis &amp;Processing'!D296/'Data Analysis &amp;Processing'!E296</f>
        <v>11.696</v>
      </c>
      <c r="G296" s="24">
        <v>41174</v>
      </c>
      <c r="H296" s="24">
        <v>41174</v>
      </c>
      <c r="I296">
        <f t="shared" si="4"/>
        <v>0</v>
      </c>
    </row>
    <row r="297" spans="4:9" x14ac:dyDescent="0.25">
      <c r="D297" s="12">
        <v>11.744</v>
      </c>
      <c r="E297">
        <v>1</v>
      </c>
      <c r="F297">
        <f>'Data Analysis &amp;Processing'!D297/'Data Analysis &amp;Processing'!E297</f>
        <v>11.744</v>
      </c>
      <c r="G297" s="25">
        <v>41958</v>
      </c>
      <c r="H297" s="25">
        <v>41963</v>
      </c>
      <c r="I297">
        <f t="shared" si="4"/>
        <v>5</v>
      </c>
    </row>
    <row r="298" spans="4:9" x14ac:dyDescent="0.25">
      <c r="D298" s="12">
        <v>11.76</v>
      </c>
      <c r="E298">
        <v>6</v>
      </c>
      <c r="F298">
        <f>'Data Analysis &amp;Processing'!D298/'Data Analysis &amp;Processing'!E298</f>
        <v>1.96</v>
      </c>
      <c r="G298" s="24">
        <v>41519</v>
      </c>
      <c r="H298" s="24">
        <v>41522</v>
      </c>
      <c r="I298">
        <f t="shared" si="4"/>
        <v>3</v>
      </c>
    </row>
    <row r="299" spans="4:9" x14ac:dyDescent="0.25">
      <c r="D299" s="12">
        <v>11.784000000000001</v>
      </c>
      <c r="E299">
        <v>2</v>
      </c>
      <c r="F299">
        <f>'Data Analysis &amp;Processing'!D299/'Data Analysis &amp;Processing'!E299</f>
        <v>5.8920000000000003</v>
      </c>
      <c r="G299" s="25">
        <v>41830</v>
      </c>
      <c r="H299" s="25">
        <v>41836</v>
      </c>
      <c r="I299">
        <f t="shared" si="4"/>
        <v>6</v>
      </c>
    </row>
    <row r="300" spans="4:9" x14ac:dyDescent="0.25">
      <c r="D300" s="12">
        <v>11.8</v>
      </c>
      <c r="E300">
        <v>1</v>
      </c>
      <c r="F300">
        <f>'Data Analysis &amp;Processing'!D300/'Data Analysis &amp;Processing'!E300</f>
        <v>11.8</v>
      </c>
      <c r="G300" s="24">
        <v>40858</v>
      </c>
      <c r="H300" s="24">
        <v>40861</v>
      </c>
      <c r="I300">
        <f t="shared" si="4"/>
        <v>3</v>
      </c>
    </row>
    <row r="301" spans="4:9" x14ac:dyDescent="0.25">
      <c r="D301" s="12">
        <v>11.808</v>
      </c>
      <c r="E301">
        <v>3</v>
      </c>
      <c r="F301">
        <f>'Data Analysis &amp;Processing'!D301/'Data Analysis &amp;Processing'!E301</f>
        <v>3.9359999999999999</v>
      </c>
      <c r="G301" s="25">
        <v>40858</v>
      </c>
      <c r="H301" s="25">
        <v>40861</v>
      </c>
      <c r="I301">
        <f t="shared" si="4"/>
        <v>3</v>
      </c>
    </row>
    <row r="302" spans="4:9" x14ac:dyDescent="0.25">
      <c r="D302" s="12">
        <v>11.84</v>
      </c>
      <c r="E302">
        <v>2</v>
      </c>
      <c r="F302">
        <f>'Data Analysis &amp;Processing'!D302/'Data Analysis &amp;Processing'!E302</f>
        <v>5.92</v>
      </c>
      <c r="G302" s="24">
        <v>40858</v>
      </c>
      <c r="H302" s="24">
        <v>40861</v>
      </c>
      <c r="I302">
        <f t="shared" si="4"/>
        <v>3</v>
      </c>
    </row>
    <row r="303" spans="4:9" x14ac:dyDescent="0.25">
      <c r="D303" s="12">
        <v>11.91</v>
      </c>
      <c r="E303">
        <v>1</v>
      </c>
      <c r="F303">
        <f>'Data Analysis &amp;Processing'!D303/'Data Analysis &amp;Processing'!E303</f>
        <v>11.91</v>
      </c>
      <c r="G303" s="25">
        <v>41513</v>
      </c>
      <c r="H303" s="25">
        <v>41514</v>
      </c>
      <c r="I303">
        <f t="shared" si="4"/>
        <v>1</v>
      </c>
    </row>
    <row r="304" spans="4:9" x14ac:dyDescent="0.25">
      <c r="D304" s="12">
        <v>11.94</v>
      </c>
      <c r="E304">
        <v>1</v>
      </c>
      <c r="F304">
        <f>'Data Analysis &amp;Processing'!D304/'Data Analysis &amp;Processing'!E304</f>
        <v>11.94</v>
      </c>
      <c r="G304" s="24">
        <v>41513</v>
      </c>
      <c r="H304" s="24">
        <v>41514</v>
      </c>
      <c r="I304">
        <f t="shared" si="4"/>
        <v>1</v>
      </c>
    </row>
    <row r="305" spans="4:9" x14ac:dyDescent="0.25">
      <c r="D305" s="12">
        <v>11.952</v>
      </c>
      <c r="E305">
        <v>4</v>
      </c>
      <c r="F305">
        <f>'Data Analysis &amp;Processing'!D305/'Data Analysis &amp;Processing'!E305</f>
        <v>2.988</v>
      </c>
      <c r="G305" s="25">
        <v>41592</v>
      </c>
      <c r="H305" s="25">
        <v>41596</v>
      </c>
      <c r="I305">
        <f t="shared" si="4"/>
        <v>4</v>
      </c>
    </row>
    <row r="306" spans="4:9" x14ac:dyDescent="0.25">
      <c r="D306" s="12">
        <v>11.96</v>
      </c>
      <c r="E306">
        <v>7</v>
      </c>
      <c r="F306">
        <f>'Data Analysis &amp;Processing'!D306/'Data Analysis &amp;Processing'!E306</f>
        <v>1.7085714285714286</v>
      </c>
      <c r="G306" s="24">
        <v>41148</v>
      </c>
      <c r="H306" s="24">
        <v>41152</v>
      </c>
      <c r="I306">
        <f t="shared" si="4"/>
        <v>4</v>
      </c>
    </row>
    <row r="307" spans="4:9" x14ac:dyDescent="0.25">
      <c r="D307" s="12">
        <v>11.976000000000001</v>
      </c>
      <c r="E307">
        <v>1</v>
      </c>
      <c r="F307">
        <f>'Data Analysis &amp;Processing'!D307/'Data Analysis &amp;Processing'!E307</f>
        <v>11.976000000000001</v>
      </c>
      <c r="G307" s="25">
        <v>41219</v>
      </c>
      <c r="H307" s="25">
        <v>41222</v>
      </c>
      <c r="I307">
        <f t="shared" si="4"/>
        <v>3</v>
      </c>
    </row>
    <row r="308" spans="4:9" x14ac:dyDescent="0.25">
      <c r="D308" s="12">
        <v>12.03</v>
      </c>
      <c r="E308">
        <v>1</v>
      </c>
      <c r="F308">
        <f>'Data Analysis &amp;Processing'!D308/'Data Analysis &amp;Processing'!E308</f>
        <v>12.03</v>
      </c>
      <c r="G308" s="24">
        <v>41219</v>
      </c>
      <c r="H308" s="24">
        <v>41222</v>
      </c>
      <c r="I308">
        <f t="shared" si="4"/>
        <v>3</v>
      </c>
    </row>
    <row r="309" spans="4:9" x14ac:dyDescent="0.25">
      <c r="D309" s="12">
        <v>12.096</v>
      </c>
      <c r="E309">
        <v>1</v>
      </c>
      <c r="F309">
        <f>'Data Analysis &amp;Processing'!D309/'Data Analysis &amp;Processing'!E309</f>
        <v>12.096</v>
      </c>
      <c r="G309" s="25">
        <v>40871</v>
      </c>
      <c r="H309" s="25">
        <v>40873</v>
      </c>
      <c r="I309">
        <f t="shared" si="4"/>
        <v>2</v>
      </c>
    </row>
    <row r="310" spans="4:9" x14ac:dyDescent="0.25">
      <c r="D310" s="12">
        <v>12.144</v>
      </c>
      <c r="E310">
        <v>1</v>
      </c>
      <c r="F310">
        <f>'Data Analysis &amp;Processing'!D310/'Data Analysis &amp;Processing'!E310</f>
        <v>12.144</v>
      </c>
      <c r="G310" s="24">
        <v>41808</v>
      </c>
      <c r="H310" s="24">
        <v>41812</v>
      </c>
      <c r="I310">
        <f t="shared" si="4"/>
        <v>4</v>
      </c>
    </row>
    <row r="311" spans="4:9" x14ac:dyDescent="0.25">
      <c r="D311" s="12">
        <v>12.176</v>
      </c>
      <c r="E311">
        <v>1</v>
      </c>
      <c r="F311">
        <f>'Data Analysis &amp;Processing'!D311/'Data Analysis &amp;Processing'!E311</f>
        <v>12.176</v>
      </c>
      <c r="G311" s="25">
        <v>41808</v>
      </c>
      <c r="H311" s="25">
        <v>41812</v>
      </c>
      <c r="I311">
        <f t="shared" si="4"/>
        <v>4</v>
      </c>
    </row>
    <row r="312" spans="4:9" x14ac:dyDescent="0.25">
      <c r="D312" s="12">
        <v>12.18</v>
      </c>
      <c r="E312">
        <v>1</v>
      </c>
      <c r="F312">
        <f>'Data Analysis &amp;Processing'!D312/'Data Analysis &amp;Processing'!E312</f>
        <v>12.18</v>
      </c>
      <c r="G312" s="24">
        <v>41264</v>
      </c>
      <c r="H312" s="24">
        <v>41267</v>
      </c>
      <c r="I312">
        <f t="shared" si="4"/>
        <v>3</v>
      </c>
    </row>
    <row r="313" spans="4:9" x14ac:dyDescent="0.25">
      <c r="D313" s="12">
        <v>12.32</v>
      </c>
      <c r="E313">
        <v>1</v>
      </c>
      <c r="F313">
        <f>'Data Analysis &amp;Processing'!D313/'Data Analysis &amp;Processing'!E313</f>
        <v>12.32</v>
      </c>
      <c r="G313" s="25">
        <v>41264</v>
      </c>
      <c r="H313" s="25">
        <v>41267</v>
      </c>
      <c r="I313">
        <f t="shared" si="4"/>
        <v>3</v>
      </c>
    </row>
    <row r="314" spans="4:9" x14ac:dyDescent="0.25">
      <c r="D314" s="12">
        <v>12.35</v>
      </c>
      <c r="E314">
        <v>2</v>
      </c>
      <c r="F314">
        <f>'Data Analysis &amp;Processing'!D314/'Data Analysis &amp;Processing'!E314</f>
        <v>6.1749999999999998</v>
      </c>
      <c r="G314" s="24">
        <v>41169</v>
      </c>
      <c r="H314" s="24">
        <v>41171</v>
      </c>
      <c r="I314">
        <f t="shared" si="4"/>
        <v>2</v>
      </c>
    </row>
    <row r="315" spans="4:9" x14ac:dyDescent="0.25">
      <c r="D315" s="12">
        <v>12.39</v>
      </c>
      <c r="E315">
        <v>3</v>
      </c>
      <c r="F315">
        <f>'Data Analysis &amp;Processing'!D315/'Data Analysis &amp;Processing'!E315</f>
        <v>4.13</v>
      </c>
      <c r="G315" s="25">
        <v>41991</v>
      </c>
      <c r="H315" s="25">
        <v>41994</v>
      </c>
      <c r="I315">
        <f t="shared" si="4"/>
        <v>3</v>
      </c>
    </row>
    <row r="316" spans="4:9" x14ac:dyDescent="0.25">
      <c r="D316" s="12">
        <v>12.42</v>
      </c>
      <c r="E316">
        <v>3</v>
      </c>
      <c r="F316">
        <f>'Data Analysis &amp;Processing'!D316/'Data Analysis &amp;Processing'!E316</f>
        <v>4.1399999999999997</v>
      </c>
      <c r="G316" s="24">
        <v>41073</v>
      </c>
      <c r="H316" s="24">
        <v>41074</v>
      </c>
      <c r="I316">
        <f t="shared" si="4"/>
        <v>1</v>
      </c>
    </row>
    <row r="317" spans="4:9" x14ac:dyDescent="0.25">
      <c r="D317" s="12">
        <v>12.48</v>
      </c>
      <c r="E317">
        <v>1</v>
      </c>
      <c r="F317">
        <f>'Data Analysis &amp;Processing'!D317/'Data Analysis &amp;Processing'!E317</f>
        <v>12.48</v>
      </c>
      <c r="G317" s="25">
        <v>40690</v>
      </c>
      <c r="H317" s="25">
        <v>40695</v>
      </c>
      <c r="I317">
        <f t="shared" si="4"/>
        <v>5</v>
      </c>
    </row>
    <row r="318" spans="4:9" x14ac:dyDescent="0.25">
      <c r="D318" s="12">
        <v>12.536</v>
      </c>
      <c r="E318">
        <v>1</v>
      </c>
      <c r="F318">
        <f>'Data Analysis &amp;Processing'!D318/'Data Analysis &amp;Processing'!E318</f>
        <v>12.536</v>
      </c>
      <c r="G318" s="24">
        <v>40690</v>
      </c>
      <c r="H318" s="24">
        <v>40695</v>
      </c>
      <c r="I318">
        <f t="shared" si="4"/>
        <v>5</v>
      </c>
    </row>
    <row r="319" spans="4:9" x14ac:dyDescent="0.25">
      <c r="D319" s="12">
        <v>12.54</v>
      </c>
      <c r="E319">
        <v>1</v>
      </c>
      <c r="F319">
        <f>'Data Analysis &amp;Processing'!D319/'Data Analysis &amp;Processing'!E319</f>
        <v>12.54</v>
      </c>
      <c r="G319" s="25">
        <v>41984</v>
      </c>
      <c r="H319" s="25">
        <v>41991</v>
      </c>
      <c r="I319">
        <f t="shared" si="4"/>
        <v>7</v>
      </c>
    </row>
    <row r="320" spans="4:9" x14ac:dyDescent="0.25">
      <c r="D320" s="12">
        <v>12.544</v>
      </c>
      <c r="E320">
        <v>1</v>
      </c>
      <c r="F320">
        <f>'Data Analysis &amp;Processing'!D320/'Data Analysis &amp;Processing'!E320</f>
        <v>12.544</v>
      </c>
      <c r="G320" s="24">
        <v>41984</v>
      </c>
      <c r="H320" s="24">
        <v>41991</v>
      </c>
      <c r="I320">
        <f t="shared" si="4"/>
        <v>7</v>
      </c>
    </row>
    <row r="321" spans="4:9" x14ac:dyDescent="0.25">
      <c r="D321" s="12">
        <v>12.56</v>
      </c>
      <c r="E321">
        <v>1</v>
      </c>
      <c r="F321">
        <f>'Data Analysis &amp;Processing'!D321/'Data Analysis &amp;Processing'!E321</f>
        <v>12.56</v>
      </c>
      <c r="G321" s="25">
        <v>41549</v>
      </c>
      <c r="H321" s="25">
        <v>41550</v>
      </c>
      <c r="I321">
        <f t="shared" si="4"/>
        <v>1</v>
      </c>
    </row>
    <row r="322" spans="4:9" x14ac:dyDescent="0.25">
      <c r="D322" s="12">
        <v>12.6</v>
      </c>
      <c r="E322">
        <v>4</v>
      </c>
      <c r="F322">
        <f>'Data Analysis &amp;Processing'!D322/'Data Analysis &amp;Processing'!E322</f>
        <v>3.15</v>
      </c>
      <c r="G322" s="24">
        <v>41233</v>
      </c>
      <c r="H322" s="24">
        <v>41239</v>
      </c>
      <c r="I322">
        <f t="shared" si="4"/>
        <v>6</v>
      </c>
    </row>
    <row r="323" spans="4:9" x14ac:dyDescent="0.25">
      <c r="D323" s="12">
        <v>12.624000000000001</v>
      </c>
      <c r="E323">
        <v>1</v>
      </c>
      <c r="F323">
        <f>'Data Analysis &amp;Processing'!D323/'Data Analysis &amp;Processing'!E323</f>
        <v>12.624000000000001</v>
      </c>
      <c r="G323" s="25">
        <v>41393</v>
      </c>
      <c r="H323" s="25">
        <v>41397</v>
      </c>
      <c r="I323">
        <f t="shared" si="4"/>
        <v>4</v>
      </c>
    </row>
    <row r="324" spans="4:9" x14ac:dyDescent="0.25">
      <c r="D324" s="12">
        <v>12.672000000000001</v>
      </c>
      <c r="E324">
        <v>1</v>
      </c>
      <c r="F324">
        <f>'Data Analysis &amp;Processing'!D324/'Data Analysis &amp;Processing'!E324</f>
        <v>12.672000000000001</v>
      </c>
      <c r="G324" s="24">
        <v>41591</v>
      </c>
      <c r="H324" s="24">
        <v>41598</v>
      </c>
      <c r="I324">
        <f t="shared" si="4"/>
        <v>7</v>
      </c>
    </row>
    <row r="325" spans="4:9" x14ac:dyDescent="0.25">
      <c r="D325" s="12">
        <v>12.74</v>
      </c>
      <c r="E325">
        <v>1</v>
      </c>
      <c r="F325">
        <f>'Data Analysis &amp;Processing'!D325/'Data Analysis &amp;Processing'!E325</f>
        <v>12.74</v>
      </c>
      <c r="G325" s="25">
        <v>41591</v>
      </c>
      <c r="H325" s="25">
        <v>41598</v>
      </c>
      <c r="I325">
        <f t="shared" ref="I325:I388" si="5">H325-G325</f>
        <v>7</v>
      </c>
    </row>
    <row r="326" spans="4:9" x14ac:dyDescent="0.25">
      <c r="D326" s="12">
        <v>12.768000000000001</v>
      </c>
      <c r="E326">
        <v>1</v>
      </c>
      <c r="F326">
        <f>'Data Analysis &amp;Processing'!D326/'Data Analysis &amp;Processing'!E326</f>
        <v>12.768000000000001</v>
      </c>
      <c r="G326" s="24">
        <v>41591</v>
      </c>
      <c r="H326" s="24">
        <v>41598</v>
      </c>
      <c r="I326">
        <f t="shared" si="5"/>
        <v>7</v>
      </c>
    </row>
    <row r="327" spans="4:9" x14ac:dyDescent="0.25">
      <c r="D327" s="12">
        <v>12.78</v>
      </c>
      <c r="E327">
        <v>1</v>
      </c>
      <c r="F327">
        <f>'Data Analysis &amp;Processing'!D327/'Data Analysis &amp;Processing'!E327</f>
        <v>12.78</v>
      </c>
      <c r="G327" s="25">
        <v>41906</v>
      </c>
      <c r="H327" s="25">
        <v>41908</v>
      </c>
      <c r="I327">
        <f t="shared" si="5"/>
        <v>2</v>
      </c>
    </row>
    <row r="328" spans="4:9" x14ac:dyDescent="0.25">
      <c r="D328" s="12">
        <v>12.816000000000001</v>
      </c>
      <c r="E328">
        <v>1</v>
      </c>
      <c r="F328">
        <f>'Data Analysis &amp;Processing'!D328/'Data Analysis &amp;Processing'!E328</f>
        <v>12.816000000000001</v>
      </c>
      <c r="G328" s="24">
        <v>41906</v>
      </c>
      <c r="H328" s="24">
        <v>41908</v>
      </c>
      <c r="I328">
        <f t="shared" si="5"/>
        <v>2</v>
      </c>
    </row>
    <row r="329" spans="4:9" x14ac:dyDescent="0.25">
      <c r="D329" s="12">
        <v>12.832000000000001</v>
      </c>
      <c r="E329">
        <v>1</v>
      </c>
      <c r="F329">
        <f>'Data Analysis &amp;Processing'!D329/'Data Analysis &amp;Processing'!E329</f>
        <v>12.832000000000001</v>
      </c>
      <c r="G329" s="25">
        <v>41906</v>
      </c>
      <c r="H329" s="25">
        <v>41908</v>
      </c>
      <c r="I329">
        <f t="shared" si="5"/>
        <v>2</v>
      </c>
    </row>
    <row r="330" spans="4:9" x14ac:dyDescent="0.25">
      <c r="D330" s="12">
        <v>12.84</v>
      </c>
      <c r="E330">
        <v>3</v>
      </c>
      <c r="F330">
        <f>'Data Analysis &amp;Processing'!D330/'Data Analysis &amp;Processing'!E330</f>
        <v>4.28</v>
      </c>
      <c r="G330" s="24">
        <v>41502</v>
      </c>
      <c r="H330" s="24">
        <v>41507</v>
      </c>
      <c r="I330">
        <f t="shared" si="5"/>
        <v>5</v>
      </c>
    </row>
    <row r="331" spans="4:9" x14ac:dyDescent="0.25">
      <c r="D331" s="12">
        <v>12.88</v>
      </c>
      <c r="E331">
        <v>1</v>
      </c>
      <c r="F331">
        <f>'Data Analysis &amp;Processing'!D331/'Data Analysis &amp;Processing'!E331</f>
        <v>12.88</v>
      </c>
      <c r="G331" s="25">
        <v>41502</v>
      </c>
      <c r="H331" s="25">
        <v>41507</v>
      </c>
      <c r="I331">
        <f t="shared" si="5"/>
        <v>5</v>
      </c>
    </row>
    <row r="332" spans="4:9" x14ac:dyDescent="0.25">
      <c r="D332" s="12">
        <v>12.9</v>
      </c>
      <c r="E332">
        <v>1</v>
      </c>
      <c r="F332">
        <f>'Data Analysis &amp;Processing'!D332/'Data Analysis &amp;Processing'!E332</f>
        <v>12.9</v>
      </c>
      <c r="G332" s="24">
        <v>41249</v>
      </c>
      <c r="H332" s="24">
        <v>41256</v>
      </c>
      <c r="I332">
        <f t="shared" si="5"/>
        <v>7</v>
      </c>
    </row>
    <row r="333" spans="4:9" x14ac:dyDescent="0.25">
      <c r="D333" s="12">
        <v>12.96</v>
      </c>
      <c r="E333">
        <v>26</v>
      </c>
      <c r="F333">
        <f>'Data Analysis &amp;Processing'!D333/'Data Analysis &amp;Processing'!E333</f>
        <v>0.49846153846153851</v>
      </c>
      <c r="G333" s="25">
        <v>41249</v>
      </c>
      <c r="H333" s="25">
        <v>41256</v>
      </c>
      <c r="I333">
        <f t="shared" si="5"/>
        <v>7</v>
      </c>
    </row>
    <row r="334" spans="4:9" x14ac:dyDescent="0.25">
      <c r="D334" s="12">
        <v>12.99</v>
      </c>
      <c r="E334">
        <v>1</v>
      </c>
      <c r="F334">
        <f>'Data Analysis &amp;Processing'!D334/'Data Analysis &amp;Processing'!E334</f>
        <v>12.99</v>
      </c>
      <c r="G334" s="24">
        <v>40719</v>
      </c>
      <c r="H334" s="24">
        <v>40722</v>
      </c>
      <c r="I334">
        <f t="shared" si="5"/>
        <v>3</v>
      </c>
    </row>
    <row r="335" spans="4:9" x14ac:dyDescent="0.25">
      <c r="D335" s="12">
        <v>13.005000000000001</v>
      </c>
      <c r="E335">
        <v>1</v>
      </c>
      <c r="F335">
        <f>'Data Analysis &amp;Processing'!D335/'Data Analysis &amp;Processing'!E335</f>
        <v>13.005000000000001</v>
      </c>
      <c r="G335" s="25">
        <v>41440</v>
      </c>
      <c r="H335" s="25">
        <v>41443</v>
      </c>
      <c r="I335">
        <f t="shared" si="5"/>
        <v>3</v>
      </c>
    </row>
    <row r="336" spans="4:9" x14ac:dyDescent="0.25">
      <c r="D336" s="12">
        <v>13.02</v>
      </c>
      <c r="E336">
        <v>1</v>
      </c>
      <c r="F336">
        <f>'Data Analysis &amp;Processing'!D336/'Data Analysis &amp;Processing'!E336</f>
        <v>13.02</v>
      </c>
      <c r="G336" s="24">
        <v>41440</v>
      </c>
      <c r="H336" s="24">
        <v>41443</v>
      </c>
      <c r="I336">
        <f t="shared" si="5"/>
        <v>3</v>
      </c>
    </row>
    <row r="337" spans="4:9" x14ac:dyDescent="0.25">
      <c r="D337" s="12">
        <v>13.12</v>
      </c>
      <c r="E337">
        <v>4</v>
      </c>
      <c r="F337">
        <f>'Data Analysis &amp;Processing'!D337/'Data Analysis &amp;Processing'!E337</f>
        <v>3.28</v>
      </c>
      <c r="G337" s="25">
        <v>41440</v>
      </c>
      <c r="H337" s="25">
        <v>41443</v>
      </c>
      <c r="I337">
        <f t="shared" si="5"/>
        <v>3</v>
      </c>
    </row>
    <row r="338" spans="4:9" x14ac:dyDescent="0.25">
      <c r="D338" s="12">
        <v>13.183999999999999</v>
      </c>
      <c r="E338">
        <v>1</v>
      </c>
      <c r="F338">
        <f>'Data Analysis &amp;Processing'!D338/'Data Analysis &amp;Processing'!E338</f>
        <v>13.183999999999999</v>
      </c>
      <c r="G338" s="24">
        <v>41440</v>
      </c>
      <c r="H338" s="24">
        <v>41443</v>
      </c>
      <c r="I338">
        <f t="shared" si="5"/>
        <v>3</v>
      </c>
    </row>
    <row r="339" spans="4:9" x14ac:dyDescent="0.25">
      <c r="D339" s="12">
        <v>13.208</v>
      </c>
      <c r="E339">
        <v>1</v>
      </c>
      <c r="F339">
        <f>'Data Analysis &amp;Processing'!D339/'Data Analysis &amp;Processing'!E339</f>
        <v>13.208</v>
      </c>
      <c r="G339" s="25">
        <v>41569</v>
      </c>
      <c r="H339" s="25">
        <v>41575</v>
      </c>
      <c r="I339">
        <f t="shared" si="5"/>
        <v>6</v>
      </c>
    </row>
    <row r="340" spans="4:9" x14ac:dyDescent="0.25">
      <c r="D340" s="12">
        <v>13.215999999999999</v>
      </c>
      <c r="E340">
        <v>2</v>
      </c>
      <c r="F340">
        <f>'Data Analysis &amp;Processing'!D340/'Data Analysis &amp;Processing'!E340</f>
        <v>6.6079999999999997</v>
      </c>
      <c r="G340" s="24">
        <v>41992</v>
      </c>
      <c r="H340" s="24">
        <v>41997</v>
      </c>
      <c r="I340">
        <f t="shared" si="5"/>
        <v>5</v>
      </c>
    </row>
    <row r="341" spans="4:9" x14ac:dyDescent="0.25">
      <c r="D341" s="12">
        <v>13.23</v>
      </c>
      <c r="E341">
        <v>1</v>
      </c>
      <c r="F341">
        <f>'Data Analysis &amp;Processing'!D341/'Data Analysis &amp;Processing'!E341</f>
        <v>13.23</v>
      </c>
      <c r="G341" s="25">
        <v>41992</v>
      </c>
      <c r="H341" s="25">
        <v>41997</v>
      </c>
      <c r="I341">
        <f t="shared" si="5"/>
        <v>5</v>
      </c>
    </row>
    <row r="342" spans="4:9" x14ac:dyDescent="0.25">
      <c r="D342" s="12">
        <v>13.272</v>
      </c>
      <c r="E342">
        <v>1</v>
      </c>
      <c r="F342">
        <f>'Data Analysis &amp;Processing'!D342/'Data Analysis &amp;Processing'!E342</f>
        <v>13.272</v>
      </c>
      <c r="G342" s="24">
        <v>41992</v>
      </c>
      <c r="H342" s="24">
        <v>41997</v>
      </c>
      <c r="I342">
        <f t="shared" si="5"/>
        <v>5</v>
      </c>
    </row>
    <row r="343" spans="4:9" x14ac:dyDescent="0.25">
      <c r="D343" s="12">
        <v>13.343999999999999</v>
      </c>
      <c r="E343">
        <v>2</v>
      </c>
      <c r="F343">
        <f>'Data Analysis &amp;Processing'!D343/'Data Analysis &amp;Processing'!E343</f>
        <v>6.6719999999999997</v>
      </c>
      <c r="G343" s="25">
        <v>41478</v>
      </c>
      <c r="H343" s="25">
        <v>41480</v>
      </c>
      <c r="I343">
        <f t="shared" si="5"/>
        <v>2</v>
      </c>
    </row>
    <row r="344" spans="4:9" x14ac:dyDescent="0.25">
      <c r="D344" s="12">
        <v>13.36</v>
      </c>
      <c r="E344">
        <v>5</v>
      </c>
      <c r="F344">
        <f>'Data Analysis &amp;Processing'!D344/'Data Analysis &amp;Processing'!E344</f>
        <v>2.6719999999999997</v>
      </c>
      <c r="G344" s="24">
        <v>41615</v>
      </c>
      <c r="H344" s="24">
        <v>41616</v>
      </c>
      <c r="I344">
        <f t="shared" si="5"/>
        <v>1</v>
      </c>
    </row>
    <row r="345" spans="4:9" x14ac:dyDescent="0.25">
      <c r="D345" s="12">
        <v>13.375999999999999</v>
      </c>
      <c r="E345">
        <v>1</v>
      </c>
      <c r="F345">
        <f>'Data Analysis &amp;Processing'!D345/'Data Analysis &amp;Processing'!E345</f>
        <v>13.375999999999999</v>
      </c>
      <c r="G345" s="25">
        <v>40815</v>
      </c>
      <c r="H345" s="25">
        <v>40819</v>
      </c>
      <c r="I345">
        <f t="shared" si="5"/>
        <v>4</v>
      </c>
    </row>
    <row r="346" spans="4:9" x14ac:dyDescent="0.25">
      <c r="D346" s="12">
        <v>13.38</v>
      </c>
      <c r="E346">
        <v>1</v>
      </c>
      <c r="F346">
        <f>'Data Analysis &amp;Processing'!D346/'Data Analysis &amp;Processing'!E346</f>
        <v>13.38</v>
      </c>
      <c r="G346" s="24">
        <v>40815</v>
      </c>
      <c r="H346" s="24">
        <v>40819</v>
      </c>
      <c r="I346">
        <f t="shared" si="5"/>
        <v>4</v>
      </c>
    </row>
    <row r="347" spans="4:9" x14ac:dyDescent="0.25">
      <c r="D347" s="12">
        <v>13.44</v>
      </c>
      <c r="E347">
        <v>1</v>
      </c>
      <c r="F347">
        <f>'Data Analysis &amp;Processing'!D347/'Data Analysis &amp;Processing'!E347</f>
        <v>13.44</v>
      </c>
      <c r="G347" s="25">
        <v>40815</v>
      </c>
      <c r="H347" s="25">
        <v>40819</v>
      </c>
      <c r="I347">
        <f t="shared" si="5"/>
        <v>4</v>
      </c>
    </row>
    <row r="348" spans="4:9" x14ac:dyDescent="0.25">
      <c r="D348" s="12">
        <v>13.48</v>
      </c>
      <c r="E348">
        <v>1</v>
      </c>
      <c r="F348">
        <f>'Data Analysis &amp;Processing'!D348/'Data Analysis &amp;Processing'!E348</f>
        <v>13.48</v>
      </c>
      <c r="G348" s="24">
        <v>40815</v>
      </c>
      <c r="H348" s="24">
        <v>40819</v>
      </c>
      <c r="I348">
        <f t="shared" si="5"/>
        <v>4</v>
      </c>
    </row>
    <row r="349" spans="4:9" x14ac:dyDescent="0.25">
      <c r="D349" s="12">
        <v>13.488</v>
      </c>
      <c r="E349">
        <v>1</v>
      </c>
      <c r="F349">
        <f>'Data Analysis &amp;Processing'!D349/'Data Analysis &amp;Processing'!E349</f>
        <v>13.488</v>
      </c>
      <c r="G349" s="25">
        <v>40815</v>
      </c>
      <c r="H349" s="25">
        <v>40819</v>
      </c>
      <c r="I349">
        <f t="shared" si="5"/>
        <v>4</v>
      </c>
    </row>
    <row r="350" spans="4:9" x14ac:dyDescent="0.25">
      <c r="D350" s="12">
        <v>13.592000000000001</v>
      </c>
      <c r="E350">
        <v>1</v>
      </c>
      <c r="F350">
        <f>'Data Analysis &amp;Processing'!D350/'Data Analysis &amp;Processing'!E350</f>
        <v>13.592000000000001</v>
      </c>
      <c r="G350" s="24">
        <v>41640</v>
      </c>
      <c r="H350" s="24">
        <v>41646</v>
      </c>
      <c r="I350">
        <f t="shared" si="5"/>
        <v>6</v>
      </c>
    </row>
    <row r="351" spans="4:9" x14ac:dyDescent="0.25">
      <c r="D351" s="12">
        <v>13.68</v>
      </c>
      <c r="E351">
        <v>1</v>
      </c>
      <c r="F351">
        <f>'Data Analysis &amp;Processing'!D351/'Data Analysis &amp;Processing'!E351</f>
        <v>13.68</v>
      </c>
      <c r="G351" s="25">
        <v>41640</v>
      </c>
      <c r="H351" s="25">
        <v>41646</v>
      </c>
      <c r="I351">
        <f t="shared" si="5"/>
        <v>6</v>
      </c>
    </row>
    <row r="352" spans="4:9" x14ac:dyDescent="0.25">
      <c r="D352" s="12">
        <v>13.76</v>
      </c>
      <c r="E352">
        <v>1</v>
      </c>
      <c r="F352">
        <f>'Data Analysis &amp;Processing'!D352/'Data Analysis &amp;Processing'!E352</f>
        <v>13.76</v>
      </c>
      <c r="G352" s="24">
        <v>41458</v>
      </c>
      <c r="H352" s="24">
        <v>41463</v>
      </c>
      <c r="I352">
        <f t="shared" si="5"/>
        <v>5</v>
      </c>
    </row>
    <row r="353" spans="4:9" x14ac:dyDescent="0.25">
      <c r="D353" s="12">
        <v>13.848000000000001</v>
      </c>
      <c r="E353">
        <v>1</v>
      </c>
      <c r="F353">
        <f>'Data Analysis &amp;Processing'!D353/'Data Analysis &amp;Processing'!E353</f>
        <v>13.848000000000001</v>
      </c>
      <c r="G353" s="25">
        <v>40787</v>
      </c>
      <c r="H353" s="25">
        <v>40791</v>
      </c>
      <c r="I353">
        <f t="shared" si="5"/>
        <v>4</v>
      </c>
    </row>
    <row r="354" spans="4:9" x14ac:dyDescent="0.25">
      <c r="D354" s="12">
        <v>13.86</v>
      </c>
      <c r="E354">
        <v>1</v>
      </c>
      <c r="F354">
        <f>'Data Analysis &amp;Processing'!D354/'Data Analysis &amp;Processing'!E354</f>
        <v>13.86</v>
      </c>
      <c r="G354" s="24">
        <v>41215</v>
      </c>
      <c r="H354" s="24">
        <v>41215</v>
      </c>
      <c r="I354">
        <f t="shared" si="5"/>
        <v>0</v>
      </c>
    </row>
    <row r="355" spans="4:9" x14ac:dyDescent="0.25">
      <c r="D355" s="12">
        <v>13.88</v>
      </c>
      <c r="E355">
        <v>1</v>
      </c>
      <c r="F355">
        <f>'Data Analysis &amp;Processing'!D355/'Data Analysis &amp;Processing'!E355</f>
        <v>13.88</v>
      </c>
      <c r="G355" s="25">
        <v>40654</v>
      </c>
      <c r="H355" s="25">
        <v>40658</v>
      </c>
      <c r="I355">
        <f t="shared" si="5"/>
        <v>4</v>
      </c>
    </row>
    <row r="356" spans="4:9" x14ac:dyDescent="0.25">
      <c r="D356" s="12">
        <v>13.9</v>
      </c>
      <c r="E356">
        <v>2</v>
      </c>
      <c r="F356">
        <f>'Data Analysis &amp;Processing'!D356/'Data Analysis &amp;Processing'!E356</f>
        <v>6.95</v>
      </c>
      <c r="G356" s="24">
        <v>40904</v>
      </c>
      <c r="H356" s="24">
        <v>40907</v>
      </c>
      <c r="I356">
        <f t="shared" si="5"/>
        <v>3</v>
      </c>
    </row>
    <row r="357" spans="4:9" x14ac:dyDescent="0.25">
      <c r="D357" s="12">
        <v>13.904</v>
      </c>
      <c r="E357">
        <v>4</v>
      </c>
      <c r="F357">
        <f>'Data Analysis &amp;Processing'!D357/'Data Analysis &amp;Processing'!E357</f>
        <v>3.476</v>
      </c>
      <c r="G357" s="25">
        <v>40871</v>
      </c>
      <c r="H357" s="25">
        <v>40877</v>
      </c>
      <c r="I357">
        <f t="shared" si="5"/>
        <v>6</v>
      </c>
    </row>
    <row r="358" spans="4:9" x14ac:dyDescent="0.25">
      <c r="D358" s="12">
        <v>13.92</v>
      </c>
      <c r="E358">
        <v>1</v>
      </c>
      <c r="F358">
        <f>'Data Analysis &amp;Processing'!D358/'Data Analysis &amp;Processing'!E358</f>
        <v>13.92</v>
      </c>
      <c r="G358" s="24">
        <v>40871</v>
      </c>
      <c r="H358" s="24">
        <v>40877</v>
      </c>
      <c r="I358">
        <f t="shared" si="5"/>
        <v>6</v>
      </c>
    </row>
    <row r="359" spans="4:9" x14ac:dyDescent="0.25">
      <c r="D359" s="12">
        <v>13.944000000000001</v>
      </c>
      <c r="E359">
        <v>1</v>
      </c>
      <c r="F359">
        <f>'Data Analysis &amp;Processing'!D359/'Data Analysis &amp;Processing'!E359</f>
        <v>13.944000000000001</v>
      </c>
      <c r="G359" s="25">
        <v>40871</v>
      </c>
      <c r="H359" s="25">
        <v>40877</v>
      </c>
      <c r="I359">
        <f t="shared" si="5"/>
        <v>6</v>
      </c>
    </row>
    <row r="360" spans="4:9" x14ac:dyDescent="0.25">
      <c r="D360" s="12">
        <v>13.97</v>
      </c>
      <c r="E360">
        <v>1</v>
      </c>
      <c r="F360">
        <f>'Data Analysis &amp;Processing'!D360/'Data Analysis &amp;Processing'!E360</f>
        <v>13.97</v>
      </c>
      <c r="G360" s="24">
        <v>40871</v>
      </c>
      <c r="H360" s="24">
        <v>40877</v>
      </c>
      <c r="I360">
        <f t="shared" si="5"/>
        <v>6</v>
      </c>
    </row>
    <row r="361" spans="4:9" x14ac:dyDescent="0.25">
      <c r="D361" s="12">
        <v>13.98</v>
      </c>
      <c r="E361">
        <v>3</v>
      </c>
      <c r="F361">
        <f>'Data Analysis &amp;Processing'!D361/'Data Analysis &amp;Processing'!E361</f>
        <v>4.66</v>
      </c>
      <c r="G361" s="25">
        <v>41697</v>
      </c>
      <c r="H361" s="25">
        <v>41699</v>
      </c>
      <c r="I361">
        <f t="shared" si="5"/>
        <v>2</v>
      </c>
    </row>
    <row r="362" spans="4:9" x14ac:dyDescent="0.25">
      <c r="D362" s="12">
        <v>14.016</v>
      </c>
      <c r="E362">
        <v>1</v>
      </c>
      <c r="F362">
        <f>'Data Analysis &amp;Processing'!D362/'Data Analysis &amp;Processing'!E362</f>
        <v>14.016</v>
      </c>
      <c r="G362" s="24">
        <v>41697</v>
      </c>
      <c r="H362" s="24">
        <v>41699</v>
      </c>
      <c r="I362">
        <f t="shared" si="5"/>
        <v>2</v>
      </c>
    </row>
    <row r="363" spans="4:9" x14ac:dyDescent="0.25">
      <c r="D363" s="12">
        <v>14.03</v>
      </c>
      <c r="E363">
        <v>2</v>
      </c>
      <c r="F363">
        <f>'Data Analysis &amp;Processing'!D363/'Data Analysis &amp;Processing'!E363</f>
        <v>7.0149999999999997</v>
      </c>
      <c r="G363" s="25">
        <v>41697</v>
      </c>
      <c r="H363" s="25">
        <v>41699</v>
      </c>
      <c r="I363">
        <f t="shared" si="5"/>
        <v>2</v>
      </c>
    </row>
    <row r="364" spans="4:9" x14ac:dyDescent="0.25">
      <c r="D364" s="12">
        <v>14.04</v>
      </c>
      <c r="E364">
        <v>1</v>
      </c>
      <c r="F364">
        <f>'Data Analysis &amp;Processing'!D364/'Data Analysis &amp;Processing'!E364</f>
        <v>14.04</v>
      </c>
      <c r="G364" s="24">
        <v>41697</v>
      </c>
      <c r="H364" s="24">
        <v>41699</v>
      </c>
      <c r="I364">
        <f t="shared" si="5"/>
        <v>2</v>
      </c>
    </row>
    <row r="365" spans="4:9" x14ac:dyDescent="0.25">
      <c r="D365" s="12">
        <v>14.19</v>
      </c>
      <c r="E365">
        <v>1</v>
      </c>
      <c r="F365">
        <f>'Data Analysis &amp;Processing'!D365/'Data Analysis &amp;Processing'!E365</f>
        <v>14.19</v>
      </c>
      <c r="G365" s="25">
        <v>41697</v>
      </c>
      <c r="H365" s="25">
        <v>41699</v>
      </c>
      <c r="I365">
        <f t="shared" si="5"/>
        <v>2</v>
      </c>
    </row>
    <row r="366" spans="4:9" x14ac:dyDescent="0.25">
      <c r="D366" s="12">
        <v>14.256</v>
      </c>
      <c r="E366">
        <v>1</v>
      </c>
      <c r="F366">
        <f>'Data Analysis &amp;Processing'!D366/'Data Analysis &amp;Processing'!E366</f>
        <v>14.256</v>
      </c>
      <c r="G366" s="24">
        <v>41474</v>
      </c>
      <c r="H366" s="24">
        <v>41480</v>
      </c>
      <c r="I366">
        <f t="shared" si="5"/>
        <v>6</v>
      </c>
    </row>
    <row r="367" spans="4:9" x14ac:dyDescent="0.25">
      <c r="D367" s="12">
        <v>14.28</v>
      </c>
      <c r="E367">
        <v>1</v>
      </c>
      <c r="F367">
        <f>'Data Analysis &amp;Processing'!D367/'Data Analysis &amp;Processing'!E367</f>
        <v>14.28</v>
      </c>
      <c r="G367" s="25">
        <v>41474</v>
      </c>
      <c r="H367" s="25">
        <v>41480</v>
      </c>
      <c r="I367">
        <f t="shared" si="5"/>
        <v>6</v>
      </c>
    </row>
    <row r="368" spans="4:9" x14ac:dyDescent="0.25">
      <c r="D368" s="12">
        <v>14.301</v>
      </c>
      <c r="E368">
        <v>1</v>
      </c>
      <c r="F368">
        <f>'Data Analysis &amp;Processing'!D368/'Data Analysis &amp;Processing'!E368</f>
        <v>14.301</v>
      </c>
      <c r="G368" s="24">
        <v>41474</v>
      </c>
      <c r="H368" s="24">
        <v>41480</v>
      </c>
      <c r="I368">
        <f t="shared" si="5"/>
        <v>6</v>
      </c>
    </row>
    <row r="369" spans="4:9" x14ac:dyDescent="0.25">
      <c r="D369" s="12">
        <v>14.304</v>
      </c>
      <c r="E369">
        <v>1</v>
      </c>
      <c r="F369">
        <f>'Data Analysis &amp;Processing'!D369/'Data Analysis &amp;Processing'!E369</f>
        <v>14.304</v>
      </c>
      <c r="G369" s="25">
        <v>41474</v>
      </c>
      <c r="H369" s="25">
        <v>41480</v>
      </c>
      <c r="I369">
        <f t="shared" si="5"/>
        <v>6</v>
      </c>
    </row>
    <row r="370" spans="4:9" x14ac:dyDescent="0.25">
      <c r="D370" s="12">
        <v>14.352</v>
      </c>
      <c r="E370">
        <v>4</v>
      </c>
      <c r="F370">
        <f>'Data Analysis &amp;Processing'!D370/'Data Analysis &amp;Processing'!E370</f>
        <v>3.5880000000000001</v>
      </c>
      <c r="G370" s="24">
        <v>41474</v>
      </c>
      <c r="H370" s="24">
        <v>41480</v>
      </c>
      <c r="I370">
        <f t="shared" si="5"/>
        <v>6</v>
      </c>
    </row>
    <row r="371" spans="4:9" x14ac:dyDescent="0.25">
      <c r="D371" s="12">
        <v>14.368</v>
      </c>
      <c r="E371">
        <v>3</v>
      </c>
      <c r="F371">
        <f>'Data Analysis &amp;Processing'!D371/'Data Analysis &amp;Processing'!E371</f>
        <v>4.7893333333333334</v>
      </c>
      <c r="G371" s="25">
        <v>40736</v>
      </c>
      <c r="H371" s="25">
        <v>40740</v>
      </c>
      <c r="I371">
        <f t="shared" si="5"/>
        <v>4</v>
      </c>
    </row>
    <row r="372" spans="4:9" x14ac:dyDescent="0.25">
      <c r="D372" s="12">
        <v>14.4</v>
      </c>
      <c r="E372">
        <v>1</v>
      </c>
      <c r="F372">
        <f>'Data Analysis &amp;Processing'!D372/'Data Analysis &amp;Processing'!E372</f>
        <v>14.4</v>
      </c>
      <c r="G372" s="24">
        <v>40736</v>
      </c>
      <c r="H372" s="24">
        <v>40740</v>
      </c>
      <c r="I372">
        <f t="shared" si="5"/>
        <v>4</v>
      </c>
    </row>
    <row r="373" spans="4:9" x14ac:dyDescent="0.25">
      <c r="D373" s="12">
        <v>14.45</v>
      </c>
      <c r="E373">
        <v>1</v>
      </c>
      <c r="F373">
        <f>'Data Analysis &amp;Processing'!D373/'Data Analysis &amp;Processing'!E373</f>
        <v>14.45</v>
      </c>
      <c r="G373" s="25">
        <v>41950</v>
      </c>
      <c r="H373" s="25">
        <v>41955</v>
      </c>
      <c r="I373">
        <f t="shared" si="5"/>
        <v>5</v>
      </c>
    </row>
    <row r="374" spans="4:9" x14ac:dyDescent="0.25">
      <c r="D374" s="12">
        <v>14.52</v>
      </c>
      <c r="E374">
        <v>2</v>
      </c>
      <c r="F374">
        <f>'Data Analysis &amp;Processing'!D374/'Data Analysis &amp;Processing'!E374</f>
        <v>7.26</v>
      </c>
      <c r="G374" s="24">
        <v>41950</v>
      </c>
      <c r="H374" s="24">
        <v>41955</v>
      </c>
      <c r="I374">
        <f t="shared" si="5"/>
        <v>5</v>
      </c>
    </row>
    <row r="375" spans="4:9" x14ac:dyDescent="0.25">
      <c r="D375" s="12">
        <v>14.56</v>
      </c>
      <c r="E375">
        <v>1</v>
      </c>
      <c r="F375">
        <f>'Data Analysis &amp;Processing'!D375/'Data Analysis &amp;Processing'!E375</f>
        <v>14.56</v>
      </c>
      <c r="G375" s="25">
        <v>41950</v>
      </c>
      <c r="H375" s="25">
        <v>41955</v>
      </c>
      <c r="I375">
        <f t="shared" si="5"/>
        <v>5</v>
      </c>
    </row>
    <row r="376" spans="4:9" x14ac:dyDescent="0.25">
      <c r="D376" s="12">
        <v>14.576000000000001</v>
      </c>
      <c r="E376">
        <v>2</v>
      </c>
      <c r="F376">
        <f>'Data Analysis &amp;Processing'!D376/'Data Analysis &amp;Processing'!E376</f>
        <v>7.2880000000000003</v>
      </c>
      <c r="G376" s="24">
        <v>40766</v>
      </c>
      <c r="H376" s="24">
        <v>40770</v>
      </c>
      <c r="I376">
        <f t="shared" si="5"/>
        <v>4</v>
      </c>
    </row>
    <row r="377" spans="4:9" x14ac:dyDescent="0.25">
      <c r="D377" s="12">
        <v>14.592000000000001</v>
      </c>
      <c r="E377">
        <v>1</v>
      </c>
      <c r="F377">
        <f>'Data Analysis &amp;Processing'!D377/'Data Analysis &amp;Processing'!E377</f>
        <v>14.592000000000001</v>
      </c>
      <c r="G377" s="25">
        <v>40766</v>
      </c>
      <c r="H377" s="25">
        <v>40770</v>
      </c>
      <c r="I377">
        <f t="shared" si="5"/>
        <v>4</v>
      </c>
    </row>
    <row r="378" spans="4:9" x14ac:dyDescent="0.25">
      <c r="D378" s="12">
        <v>14.62</v>
      </c>
      <c r="E378">
        <v>6</v>
      </c>
      <c r="F378">
        <f>'Data Analysis &amp;Processing'!D378/'Data Analysis &amp;Processing'!E378</f>
        <v>2.4366666666666665</v>
      </c>
      <c r="G378" s="24">
        <v>40766</v>
      </c>
      <c r="H378" s="24">
        <v>40770</v>
      </c>
      <c r="I378">
        <f t="shared" si="5"/>
        <v>4</v>
      </c>
    </row>
    <row r="379" spans="4:9" x14ac:dyDescent="0.25">
      <c r="D379" s="12">
        <v>14.624000000000001</v>
      </c>
      <c r="E379">
        <v>1</v>
      </c>
      <c r="F379">
        <f>'Data Analysis &amp;Processing'!D379/'Data Analysis &amp;Processing'!E379</f>
        <v>14.624000000000001</v>
      </c>
      <c r="G379" s="25">
        <v>40889</v>
      </c>
      <c r="H379" s="25">
        <v>40891</v>
      </c>
      <c r="I379">
        <f t="shared" si="5"/>
        <v>2</v>
      </c>
    </row>
    <row r="380" spans="4:9" x14ac:dyDescent="0.25">
      <c r="D380" s="12">
        <v>14.7</v>
      </c>
      <c r="E380">
        <v>3</v>
      </c>
      <c r="F380">
        <f>'Data Analysis &amp;Processing'!D380/'Data Analysis &amp;Processing'!E380</f>
        <v>4.8999999999999995</v>
      </c>
      <c r="G380" s="24">
        <v>40889</v>
      </c>
      <c r="H380" s="24">
        <v>40891</v>
      </c>
      <c r="I380">
        <f t="shared" si="5"/>
        <v>2</v>
      </c>
    </row>
    <row r="381" spans="4:9" x14ac:dyDescent="0.25">
      <c r="D381" s="12">
        <v>14.73</v>
      </c>
      <c r="E381">
        <v>3</v>
      </c>
      <c r="F381">
        <f>'Data Analysis &amp;Processing'!D381/'Data Analysis &amp;Processing'!E381</f>
        <v>4.91</v>
      </c>
      <c r="G381" s="25">
        <v>40889</v>
      </c>
      <c r="H381" s="25">
        <v>40891</v>
      </c>
      <c r="I381">
        <f t="shared" si="5"/>
        <v>2</v>
      </c>
    </row>
    <row r="382" spans="4:9" x14ac:dyDescent="0.25">
      <c r="D382" s="12">
        <v>14.75</v>
      </c>
      <c r="E382">
        <v>1</v>
      </c>
      <c r="F382">
        <f>'Data Analysis &amp;Processing'!D382/'Data Analysis &amp;Processing'!E382</f>
        <v>14.75</v>
      </c>
      <c r="G382" s="24">
        <v>41885</v>
      </c>
      <c r="H382" s="24">
        <v>41890</v>
      </c>
      <c r="I382">
        <f t="shared" si="5"/>
        <v>5</v>
      </c>
    </row>
    <row r="383" spans="4:9" x14ac:dyDescent="0.25">
      <c r="D383" s="12">
        <v>14.76</v>
      </c>
      <c r="E383">
        <v>1</v>
      </c>
      <c r="F383">
        <f>'Data Analysis &amp;Processing'!D383/'Data Analysis &amp;Processing'!E383</f>
        <v>14.76</v>
      </c>
      <c r="G383" s="25">
        <v>40901</v>
      </c>
      <c r="H383" s="25">
        <v>40906</v>
      </c>
      <c r="I383">
        <f t="shared" si="5"/>
        <v>5</v>
      </c>
    </row>
    <row r="384" spans="4:9" x14ac:dyDescent="0.25">
      <c r="D384" s="12">
        <v>14.8</v>
      </c>
      <c r="E384">
        <v>1</v>
      </c>
      <c r="F384">
        <f>'Data Analysis &amp;Processing'!D384/'Data Analysis &amp;Processing'!E384</f>
        <v>14.8</v>
      </c>
      <c r="G384" s="24">
        <v>40901</v>
      </c>
      <c r="H384" s="24">
        <v>40906</v>
      </c>
      <c r="I384">
        <f t="shared" si="5"/>
        <v>5</v>
      </c>
    </row>
    <row r="385" spans="4:9" x14ac:dyDescent="0.25">
      <c r="D385" s="12">
        <v>14.82</v>
      </c>
      <c r="E385">
        <v>1</v>
      </c>
      <c r="F385">
        <f>'Data Analysis &amp;Processing'!D385/'Data Analysis &amp;Processing'!E385</f>
        <v>14.82</v>
      </c>
      <c r="G385" s="25">
        <v>41906</v>
      </c>
      <c r="H385" s="25">
        <v>41910</v>
      </c>
      <c r="I385">
        <f t="shared" si="5"/>
        <v>4</v>
      </c>
    </row>
    <row r="386" spans="4:9" x14ac:dyDescent="0.25">
      <c r="D386" s="12">
        <v>14.88</v>
      </c>
      <c r="E386">
        <v>2</v>
      </c>
      <c r="F386">
        <f>'Data Analysis &amp;Processing'!D386/'Data Analysis &amp;Processing'!E386</f>
        <v>7.44</v>
      </c>
      <c r="G386" s="24">
        <v>41589</v>
      </c>
      <c r="H386" s="24">
        <v>41591</v>
      </c>
      <c r="I386">
        <f t="shared" si="5"/>
        <v>2</v>
      </c>
    </row>
    <row r="387" spans="4:9" x14ac:dyDescent="0.25">
      <c r="D387" s="12">
        <v>14.9</v>
      </c>
      <c r="E387">
        <v>3</v>
      </c>
      <c r="F387">
        <f>'Data Analysis &amp;Processing'!D387/'Data Analysis &amp;Processing'!E387</f>
        <v>4.9666666666666668</v>
      </c>
      <c r="G387" s="25">
        <v>41589</v>
      </c>
      <c r="H387" s="25">
        <v>41591</v>
      </c>
      <c r="I387">
        <f t="shared" si="5"/>
        <v>2</v>
      </c>
    </row>
    <row r="388" spans="4:9" x14ac:dyDescent="0.25">
      <c r="D388" s="12">
        <v>14.91</v>
      </c>
      <c r="E388">
        <v>1</v>
      </c>
      <c r="F388">
        <f>'Data Analysis &amp;Processing'!D388/'Data Analysis &amp;Processing'!E388</f>
        <v>14.91</v>
      </c>
      <c r="G388" s="24">
        <v>41148</v>
      </c>
      <c r="H388" s="24">
        <v>41153</v>
      </c>
      <c r="I388">
        <f t="shared" si="5"/>
        <v>5</v>
      </c>
    </row>
    <row r="389" spans="4:9" x14ac:dyDescent="0.25">
      <c r="D389" s="12">
        <v>14.94</v>
      </c>
      <c r="E389">
        <v>2</v>
      </c>
      <c r="F389">
        <f>'Data Analysis &amp;Processing'!D389/'Data Analysis &amp;Processing'!E389</f>
        <v>7.47</v>
      </c>
      <c r="G389" s="25">
        <v>41148</v>
      </c>
      <c r="H389" s="25">
        <v>41153</v>
      </c>
      <c r="I389">
        <f t="shared" ref="I389:I452" si="6">H389-G389</f>
        <v>5</v>
      </c>
    </row>
    <row r="390" spans="4:9" x14ac:dyDescent="0.25">
      <c r="D390" s="12">
        <v>14.952</v>
      </c>
      <c r="E390">
        <v>2</v>
      </c>
      <c r="F390">
        <f>'Data Analysis &amp;Processing'!D390/'Data Analysis &amp;Processing'!E390</f>
        <v>7.476</v>
      </c>
      <c r="G390" s="24">
        <v>41148</v>
      </c>
      <c r="H390" s="24">
        <v>41153</v>
      </c>
      <c r="I390">
        <f t="shared" si="6"/>
        <v>5</v>
      </c>
    </row>
    <row r="391" spans="4:9" x14ac:dyDescent="0.25">
      <c r="D391" s="12">
        <v>14.97</v>
      </c>
      <c r="E391">
        <v>1</v>
      </c>
      <c r="F391">
        <f>'Data Analysis &amp;Processing'!D391/'Data Analysis &amp;Processing'!E391</f>
        <v>14.97</v>
      </c>
      <c r="G391" s="25">
        <v>41054</v>
      </c>
      <c r="H391" s="25">
        <v>41058</v>
      </c>
      <c r="I391">
        <f t="shared" si="6"/>
        <v>4</v>
      </c>
    </row>
    <row r="392" spans="4:9" x14ac:dyDescent="0.25">
      <c r="D392" s="12">
        <v>14.976000000000001</v>
      </c>
      <c r="E392">
        <v>2</v>
      </c>
      <c r="F392">
        <f>'Data Analysis &amp;Processing'!D392/'Data Analysis &amp;Processing'!E392</f>
        <v>7.4880000000000004</v>
      </c>
      <c r="G392" s="24">
        <v>42004</v>
      </c>
      <c r="H392" s="24">
        <v>42008</v>
      </c>
      <c r="I392">
        <f t="shared" si="6"/>
        <v>4</v>
      </c>
    </row>
    <row r="393" spans="4:9" x14ac:dyDescent="0.25">
      <c r="D393" s="12">
        <v>14.98</v>
      </c>
      <c r="E393">
        <v>1</v>
      </c>
      <c r="F393">
        <f>'Data Analysis &amp;Processing'!D393/'Data Analysis &amp;Processing'!E393</f>
        <v>14.98</v>
      </c>
      <c r="G393" s="25">
        <v>42004</v>
      </c>
      <c r="H393" s="25">
        <v>42008</v>
      </c>
      <c r="I393">
        <f t="shared" si="6"/>
        <v>4</v>
      </c>
    </row>
    <row r="394" spans="4:9" x14ac:dyDescent="0.25">
      <c r="D394" s="12">
        <v>15</v>
      </c>
      <c r="E394">
        <v>1</v>
      </c>
      <c r="F394">
        <f>'Data Analysis &amp;Processing'!D394/'Data Analysis &amp;Processing'!E394</f>
        <v>15</v>
      </c>
      <c r="G394" s="24">
        <v>41186</v>
      </c>
      <c r="H394" s="24">
        <v>41189</v>
      </c>
      <c r="I394">
        <f t="shared" si="6"/>
        <v>3</v>
      </c>
    </row>
    <row r="395" spans="4:9" x14ac:dyDescent="0.25">
      <c r="D395" s="12">
        <v>15.135999999999999</v>
      </c>
      <c r="E395">
        <v>1</v>
      </c>
      <c r="F395">
        <f>'Data Analysis &amp;Processing'!D395/'Data Analysis &amp;Processing'!E395</f>
        <v>15.135999999999999</v>
      </c>
      <c r="G395" s="25">
        <v>41446</v>
      </c>
      <c r="H395" s="25">
        <v>41447</v>
      </c>
      <c r="I395">
        <f t="shared" si="6"/>
        <v>1</v>
      </c>
    </row>
    <row r="396" spans="4:9" x14ac:dyDescent="0.25">
      <c r="D396" s="12">
        <v>15.176</v>
      </c>
      <c r="E396">
        <v>1</v>
      </c>
      <c r="F396">
        <f>'Data Analysis &amp;Processing'!D396/'Data Analysis &amp;Processing'!E396</f>
        <v>15.176</v>
      </c>
      <c r="G396" s="24">
        <v>41446</v>
      </c>
      <c r="H396" s="24">
        <v>41447</v>
      </c>
      <c r="I396">
        <f t="shared" si="6"/>
        <v>1</v>
      </c>
    </row>
    <row r="397" spans="4:9" x14ac:dyDescent="0.25">
      <c r="D397" s="12">
        <v>15.192</v>
      </c>
      <c r="E397">
        <v>1</v>
      </c>
      <c r="F397">
        <f>'Data Analysis &amp;Processing'!D397/'Data Analysis &amp;Processing'!E397</f>
        <v>15.192</v>
      </c>
      <c r="G397" s="25">
        <v>41446</v>
      </c>
      <c r="H397" s="25">
        <v>41447</v>
      </c>
      <c r="I397">
        <f t="shared" si="6"/>
        <v>1</v>
      </c>
    </row>
    <row r="398" spans="4:9" x14ac:dyDescent="0.25">
      <c r="D398" s="12">
        <v>15.231999999999999</v>
      </c>
      <c r="E398">
        <v>1</v>
      </c>
      <c r="F398">
        <f>'Data Analysis &amp;Processing'!D398/'Data Analysis &amp;Processing'!E398</f>
        <v>15.231999999999999</v>
      </c>
      <c r="G398" s="24">
        <v>41446</v>
      </c>
      <c r="H398" s="24">
        <v>41447</v>
      </c>
      <c r="I398">
        <f t="shared" si="6"/>
        <v>1</v>
      </c>
    </row>
    <row r="399" spans="4:9" x14ac:dyDescent="0.25">
      <c r="D399" s="12">
        <v>15.24</v>
      </c>
      <c r="E399">
        <v>3</v>
      </c>
      <c r="F399">
        <f>'Data Analysis &amp;Processing'!D399/'Data Analysis &amp;Processing'!E399</f>
        <v>5.08</v>
      </c>
      <c r="G399" s="25">
        <v>41446</v>
      </c>
      <c r="H399" s="25">
        <v>41447</v>
      </c>
      <c r="I399">
        <f t="shared" si="6"/>
        <v>1</v>
      </c>
    </row>
    <row r="400" spans="4:9" x14ac:dyDescent="0.25">
      <c r="D400" s="12">
        <v>15.25</v>
      </c>
      <c r="E400">
        <v>1</v>
      </c>
      <c r="F400">
        <f>'Data Analysis &amp;Processing'!D400/'Data Analysis &amp;Processing'!E400</f>
        <v>15.25</v>
      </c>
      <c r="G400" s="24">
        <v>41627</v>
      </c>
      <c r="H400" s="24">
        <v>41632</v>
      </c>
      <c r="I400">
        <f t="shared" si="6"/>
        <v>5</v>
      </c>
    </row>
    <row r="401" spans="4:9" x14ac:dyDescent="0.25">
      <c r="D401" s="12">
        <v>15.26</v>
      </c>
      <c r="E401">
        <v>1</v>
      </c>
      <c r="F401">
        <f>'Data Analysis &amp;Processing'!D401/'Data Analysis &amp;Processing'!E401</f>
        <v>15.26</v>
      </c>
      <c r="G401" s="25">
        <v>41627</v>
      </c>
      <c r="H401" s="25">
        <v>41632</v>
      </c>
      <c r="I401">
        <f t="shared" si="6"/>
        <v>5</v>
      </c>
    </row>
    <row r="402" spans="4:9" x14ac:dyDescent="0.25">
      <c r="D402" s="12">
        <v>15.28</v>
      </c>
      <c r="E402">
        <v>2</v>
      </c>
      <c r="F402">
        <f>'Data Analysis &amp;Processing'!D402/'Data Analysis &amp;Processing'!E402</f>
        <v>7.64</v>
      </c>
      <c r="G402" s="24">
        <v>41627</v>
      </c>
      <c r="H402" s="24">
        <v>41632</v>
      </c>
      <c r="I402">
        <f t="shared" si="6"/>
        <v>5</v>
      </c>
    </row>
    <row r="403" spans="4:9" x14ac:dyDescent="0.25">
      <c r="D403" s="12">
        <v>15.36</v>
      </c>
      <c r="E403">
        <v>1</v>
      </c>
      <c r="F403">
        <f>'Data Analysis &amp;Processing'!D403/'Data Analysis &amp;Processing'!E403</f>
        <v>15.36</v>
      </c>
      <c r="G403" s="25">
        <v>41928</v>
      </c>
      <c r="H403" s="25">
        <v>41931</v>
      </c>
      <c r="I403">
        <f t="shared" si="6"/>
        <v>3</v>
      </c>
    </row>
    <row r="404" spans="4:9" x14ac:dyDescent="0.25">
      <c r="D404" s="12">
        <v>15.423999999999999</v>
      </c>
      <c r="E404">
        <v>1</v>
      </c>
      <c r="F404">
        <f>'Data Analysis &amp;Processing'!D404/'Data Analysis &amp;Processing'!E404</f>
        <v>15.423999999999999</v>
      </c>
      <c r="G404" s="24">
        <v>41418</v>
      </c>
      <c r="H404" s="24">
        <v>41422</v>
      </c>
      <c r="I404">
        <f t="shared" si="6"/>
        <v>4</v>
      </c>
    </row>
    <row r="405" spans="4:9" x14ac:dyDescent="0.25">
      <c r="D405" s="12">
        <v>15.48</v>
      </c>
      <c r="E405">
        <v>1</v>
      </c>
      <c r="F405">
        <f>'Data Analysis &amp;Processing'!D405/'Data Analysis &amp;Processing'!E405</f>
        <v>15.48</v>
      </c>
      <c r="G405" s="25">
        <v>40669</v>
      </c>
      <c r="H405" s="25">
        <v>40673</v>
      </c>
      <c r="I405">
        <f t="shared" si="6"/>
        <v>4</v>
      </c>
    </row>
    <row r="406" spans="4:9" x14ac:dyDescent="0.25">
      <c r="D406" s="12">
        <v>15.488</v>
      </c>
      <c r="E406">
        <v>1</v>
      </c>
      <c r="F406">
        <f>'Data Analysis &amp;Processing'!D406/'Data Analysis &amp;Processing'!E406</f>
        <v>15.488</v>
      </c>
      <c r="G406" s="24">
        <v>41732</v>
      </c>
      <c r="H406" s="24">
        <v>41737</v>
      </c>
      <c r="I406">
        <f t="shared" si="6"/>
        <v>5</v>
      </c>
    </row>
    <row r="407" spans="4:9" x14ac:dyDescent="0.25">
      <c r="D407" s="12">
        <v>15.51</v>
      </c>
      <c r="E407">
        <v>2</v>
      </c>
      <c r="F407">
        <f>'Data Analysis &amp;Processing'!D407/'Data Analysis &amp;Processing'!E407</f>
        <v>7.7549999999999999</v>
      </c>
      <c r="G407" s="25">
        <v>41764</v>
      </c>
      <c r="H407" s="25">
        <v>41769</v>
      </c>
      <c r="I407">
        <f t="shared" si="6"/>
        <v>5</v>
      </c>
    </row>
    <row r="408" spans="4:9" x14ac:dyDescent="0.25">
      <c r="D408" s="12">
        <v>15.52</v>
      </c>
      <c r="E408">
        <v>2</v>
      </c>
      <c r="F408">
        <f>'Data Analysis &amp;Processing'!D408/'Data Analysis &amp;Processing'!E408</f>
        <v>7.76</v>
      </c>
      <c r="G408" s="24">
        <v>41764</v>
      </c>
      <c r="H408" s="24">
        <v>41769</v>
      </c>
      <c r="I408">
        <f t="shared" si="6"/>
        <v>5</v>
      </c>
    </row>
    <row r="409" spans="4:9" x14ac:dyDescent="0.25">
      <c r="D409" s="12">
        <v>15.54</v>
      </c>
      <c r="E409">
        <v>1</v>
      </c>
      <c r="F409">
        <f>'Data Analysis &amp;Processing'!D409/'Data Analysis &amp;Processing'!E409</f>
        <v>15.54</v>
      </c>
      <c r="G409" s="25">
        <v>41764</v>
      </c>
      <c r="H409" s="25">
        <v>41769</v>
      </c>
      <c r="I409">
        <f t="shared" si="6"/>
        <v>5</v>
      </c>
    </row>
    <row r="410" spans="4:9" x14ac:dyDescent="0.25">
      <c r="D410" s="12">
        <v>15.552</v>
      </c>
      <c r="E410">
        <v>5</v>
      </c>
      <c r="F410">
        <f>'Data Analysis &amp;Processing'!D410/'Data Analysis &amp;Processing'!E410</f>
        <v>3.1103999999999998</v>
      </c>
      <c r="G410" s="24">
        <v>40812</v>
      </c>
      <c r="H410" s="24">
        <v>40817</v>
      </c>
      <c r="I410">
        <f t="shared" si="6"/>
        <v>5</v>
      </c>
    </row>
    <row r="411" spans="4:9" x14ac:dyDescent="0.25">
      <c r="D411" s="12">
        <v>15.56</v>
      </c>
      <c r="E411">
        <v>1</v>
      </c>
      <c r="F411">
        <f>'Data Analysis &amp;Processing'!D411/'Data Analysis &amp;Processing'!E411</f>
        <v>15.56</v>
      </c>
      <c r="G411" s="25">
        <v>41954</v>
      </c>
      <c r="H411" s="25">
        <v>41955</v>
      </c>
      <c r="I411">
        <f t="shared" si="6"/>
        <v>1</v>
      </c>
    </row>
    <row r="412" spans="4:9" x14ac:dyDescent="0.25">
      <c r="D412" s="12">
        <v>15.58</v>
      </c>
      <c r="E412">
        <v>1</v>
      </c>
      <c r="F412">
        <f>'Data Analysis &amp;Processing'!D412/'Data Analysis &amp;Processing'!E412</f>
        <v>15.58</v>
      </c>
      <c r="G412" s="24">
        <v>41954</v>
      </c>
      <c r="H412" s="24">
        <v>41955</v>
      </c>
      <c r="I412">
        <f t="shared" si="6"/>
        <v>1</v>
      </c>
    </row>
    <row r="413" spans="4:9" x14ac:dyDescent="0.25">
      <c r="D413" s="12">
        <v>15.696</v>
      </c>
      <c r="E413">
        <v>1</v>
      </c>
      <c r="F413">
        <f>'Data Analysis &amp;Processing'!D413/'Data Analysis &amp;Processing'!E413</f>
        <v>15.696</v>
      </c>
      <c r="G413" s="25">
        <v>41954</v>
      </c>
      <c r="H413" s="25">
        <v>41955</v>
      </c>
      <c r="I413">
        <f t="shared" si="6"/>
        <v>1</v>
      </c>
    </row>
    <row r="414" spans="4:9" x14ac:dyDescent="0.25">
      <c r="D414" s="12">
        <v>15.7</v>
      </c>
      <c r="E414">
        <v>2</v>
      </c>
      <c r="F414">
        <f>'Data Analysis &amp;Processing'!D414/'Data Analysis &amp;Processing'!E414</f>
        <v>7.85</v>
      </c>
      <c r="G414" s="24">
        <v>41954</v>
      </c>
      <c r="H414" s="24">
        <v>41955</v>
      </c>
      <c r="I414">
        <f t="shared" si="6"/>
        <v>1</v>
      </c>
    </row>
    <row r="415" spans="4:9" x14ac:dyDescent="0.25">
      <c r="D415" s="12">
        <v>15.712</v>
      </c>
      <c r="E415">
        <v>1</v>
      </c>
      <c r="F415">
        <f>'Data Analysis &amp;Processing'!D415/'Data Analysis &amp;Processing'!E415</f>
        <v>15.712</v>
      </c>
      <c r="G415" s="25">
        <v>41954</v>
      </c>
      <c r="H415" s="25">
        <v>41955</v>
      </c>
      <c r="I415">
        <f t="shared" si="6"/>
        <v>1</v>
      </c>
    </row>
    <row r="416" spans="4:9" x14ac:dyDescent="0.25">
      <c r="D416" s="12">
        <v>15.75</v>
      </c>
      <c r="E416">
        <v>1</v>
      </c>
      <c r="F416">
        <f>'Data Analysis &amp;Processing'!D416/'Data Analysis &amp;Processing'!E416</f>
        <v>15.75</v>
      </c>
      <c r="G416" s="24">
        <v>41829</v>
      </c>
      <c r="H416" s="24">
        <v>41832</v>
      </c>
      <c r="I416">
        <f t="shared" si="6"/>
        <v>3</v>
      </c>
    </row>
    <row r="417" spans="4:9" x14ac:dyDescent="0.25">
      <c r="D417" s="12">
        <v>15.78</v>
      </c>
      <c r="E417">
        <v>1</v>
      </c>
      <c r="F417">
        <f>'Data Analysis &amp;Processing'!D417/'Data Analysis &amp;Processing'!E417</f>
        <v>15.78</v>
      </c>
      <c r="G417" s="25">
        <v>41267</v>
      </c>
      <c r="H417" s="25">
        <v>41271</v>
      </c>
      <c r="I417">
        <f t="shared" si="6"/>
        <v>4</v>
      </c>
    </row>
    <row r="418" spans="4:9" x14ac:dyDescent="0.25">
      <c r="D418" s="12">
        <v>15.8</v>
      </c>
      <c r="E418">
        <v>1</v>
      </c>
      <c r="F418">
        <f>'Data Analysis &amp;Processing'!D418/'Data Analysis &amp;Processing'!E418</f>
        <v>15.8</v>
      </c>
      <c r="G418" s="24">
        <v>41267</v>
      </c>
      <c r="H418" s="24">
        <v>41271</v>
      </c>
      <c r="I418">
        <f t="shared" si="6"/>
        <v>4</v>
      </c>
    </row>
    <row r="419" spans="4:9" x14ac:dyDescent="0.25">
      <c r="D419" s="12">
        <v>15.84</v>
      </c>
      <c r="E419">
        <v>2</v>
      </c>
      <c r="F419">
        <f>'Data Analysis &amp;Processing'!D419/'Data Analysis &amp;Processing'!E419</f>
        <v>7.92</v>
      </c>
      <c r="G419" s="25">
        <v>40634</v>
      </c>
      <c r="H419" s="25">
        <v>40639</v>
      </c>
      <c r="I419">
        <f t="shared" si="6"/>
        <v>5</v>
      </c>
    </row>
    <row r="420" spans="4:9" x14ac:dyDescent="0.25">
      <c r="D420" s="12">
        <v>15.872</v>
      </c>
      <c r="E420">
        <v>1</v>
      </c>
      <c r="F420">
        <f>'Data Analysis &amp;Processing'!D420/'Data Analysis &amp;Processing'!E420</f>
        <v>15.872</v>
      </c>
      <c r="G420" s="24">
        <v>40634</v>
      </c>
      <c r="H420" s="24">
        <v>40639</v>
      </c>
      <c r="I420">
        <f t="shared" si="6"/>
        <v>5</v>
      </c>
    </row>
    <row r="421" spans="4:9" x14ac:dyDescent="0.25">
      <c r="D421" s="12">
        <v>15.88</v>
      </c>
      <c r="E421">
        <v>1</v>
      </c>
      <c r="F421">
        <f>'Data Analysis &amp;Processing'!D421/'Data Analysis &amp;Processing'!E421</f>
        <v>15.88</v>
      </c>
      <c r="G421" s="25">
        <v>41166</v>
      </c>
      <c r="H421" s="25">
        <v>41171</v>
      </c>
      <c r="I421">
        <f t="shared" si="6"/>
        <v>5</v>
      </c>
    </row>
    <row r="422" spans="4:9" x14ac:dyDescent="0.25">
      <c r="D422" s="12">
        <v>15.92</v>
      </c>
      <c r="E422">
        <v>1</v>
      </c>
      <c r="F422">
        <f>'Data Analysis &amp;Processing'!D422/'Data Analysis &amp;Processing'!E422</f>
        <v>15.92</v>
      </c>
      <c r="G422" s="24">
        <v>40759</v>
      </c>
      <c r="H422" s="24">
        <v>40764</v>
      </c>
      <c r="I422">
        <f t="shared" si="6"/>
        <v>5</v>
      </c>
    </row>
    <row r="423" spans="4:9" x14ac:dyDescent="0.25">
      <c r="D423" s="12">
        <v>15.936</v>
      </c>
      <c r="E423">
        <v>1</v>
      </c>
      <c r="F423">
        <f>'Data Analysis &amp;Processing'!D423/'Data Analysis &amp;Processing'!E423</f>
        <v>15.936</v>
      </c>
      <c r="G423" s="25">
        <v>40759</v>
      </c>
      <c r="H423" s="25">
        <v>40764</v>
      </c>
      <c r="I423">
        <f t="shared" si="6"/>
        <v>5</v>
      </c>
    </row>
    <row r="424" spans="4:9" x14ac:dyDescent="0.25">
      <c r="D424" s="12">
        <v>15.968</v>
      </c>
      <c r="E424">
        <v>1</v>
      </c>
      <c r="F424">
        <f>'Data Analysis &amp;Processing'!D424/'Data Analysis &amp;Processing'!E424</f>
        <v>15.968</v>
      </c>
      <c r="G424" s="24">
        <v>40759</v>
      </c>
      <c r="H424" s="24">
        <v>40764</v>
      </c>
      <c r="I424">
        <f t="shared" si="6"/>
        <v>5</v>
      </c>
    </row>
    <row r="425" spans="4:9" x14ac:dyDescent="0.25">
      <c r="D425" s="12">
        <v>15.984</v>
      </c>
      <c r="E425">
        <v>2</v>
      </c>
      <c r="F425">
        <f>'Data Analysis &amp;Processing'!D425/'Data Analysis &amp;Processing'!E425</f>
        <v>7.992</v>
      </c>
      <c r="G425" s="25">
        <v>40759</v>
      </c>
      <c r="H425" s="25">
        <v>40764</v>
      </c>
      <c r="I425">
        <f t="shared" si="6"/>
        <v>5</v>
      </c>
    </row>
    <row r="426" spans="4:9" x14ac:dyDescent="0.25">
      <c r="D426" s="12">
        <v>15.992000000000001</v>
      </c>
      <c r="E426">
        <v>2</v>
      </c>
      <c r="F426">
        <f>'Data Analysis &amp;Processing'!D426/'Data Analysis &amp;Processing'!E426</f>
        <v>7.9960000000000004</v>
      </c>
      <c r="G426" s="24">
        <v>40759</v>
      </c>
      <c r="H426" s="24">
        <v>40764</v>
      </c>
      <c r="I426">
        <f t="shared" si="6"/>
        <v>5</v>
      </c>
    </row>
    <row r="427" spans="4:9" x14ac:dyDescent="0.25">
      <c r="D427" s="12">
        <v>16.02</v>
      </c>
      <c r="E427">
        <v>2</v>
      </c>
      <c r="F427">
        <f>'Data Analysis &amp;Processing'!D427/'Data Analysis &amp;Processing'!E427</f>
        <v>8.01</v>
      </c>
      <c r="G427" s="25">
        <v>40759</v>
      </c>
      <c r="H427" s="25">
        <v>40764</v>
      </c>
      <c r="I427">
        <f t="shared" si="6"/>
        <v>5</v>
      </c>
    </row>
    <row r="428" spans="4:9" x14ac:dyDescent="0.25">
      <c r="D428" s="12">
        <v>16.059999999999999</v>
      </c>
      <c r="E428">
        <v>1</v>
      </c>
      <c r="F428">
        <f>'Data Analysis &amp;Processing'!D428/'Data Analysis &amp;Processing'!E428</f>
        <v>16.059999999999999</v>
      </c>
      <c r="G428" s="24">
        <v>41543</v>
      </c>
      <c r="H428" s="24">
        <v>41548</v>
      </c>
      <c r="I428">
        <f t="shared" si="6"/>
        <v>5</v>
      </c>
    </row>
    <row r="429" spans="4:9" x14ac:dyDescent="0.25">
      <c r="D429" s="12">
        <v>16.096</v>
      </c>
      <c r="E429">
        <v>1</v>
      </c>
      <c r="F429">
        <f>'Data Analysis &amp;Processing'!D429/'Data Analysis &amp;Processing'!E429</f>
        <v>16.096</v>
      </c>
      <c r="G429" s="25">
        <v>41668</v>
      </c>
      <c r="H429" s="25">
        <v>41671</v>
      </c>
      <c r="I429">
        <f t="shared" si="6"/>
        <v>3</v>
      </c>
    </row>
    <row r="430" spans="4:9" x14ac:dyDescent="0.25">
      <c r="D430" s="12">
        <v>16.192</v>
      </c>
      <c r="E430">
        <v>1</v>
      </c>
      <c r="F430">
        <f>'Data Analysis &amp;Processing'!D430/'Data Analysis &amp;Processing'!E430</f>
        <v>16.192</v>
      </c>
      <c r="G430" s="24">
        <v>41668</v>
      </c>
      <c r="H430" s="24">
        <v>41671</v>
      </c>
      <c r="I430">
        <f t="shared" si="6"/>
        <v>3</v>
      </c>
    </row>
    <row r="431" spans="4:9" x14ac:dyDescent="0.25">
      <c r="D431" s="12">
        <v>16.34</v>
      </c>
      <c r="E431">
        <v>1</v>
      </c>
      <c r="F431">
        <f>'Data Analysis &amp;Processing'!D431/'Data Analysis &amp;Processing'!E431</f>
        <v>16.34</v>
      </c>
      <c r="G431" s="25">
        <v>41178</v>
      </c>
      <c r="H431" s="25">
        <v>41182</v>
      </c>
      <c r="I431">
        <f t="shared" si="6"/>
        <v>4</v>
      </c>
    </row>
    <row r="432" spans="4:9" x14ac:dyDescent="0.25">
      <c r="D432" s="12">
        <v>16.36</v>
      </c>
      <c r="E432">
        <v>1</v>
      </c>
      <c r="F432">
        <f>'Data Analysis &amp;Processing'!D432/'Data Analysis &amp;Processing'!E432</f>
        <v>16.36</v>
      </c>
      <c r="G432" s="24">
        <v>41178</v>
      </c>
      <c r="H432" s="24">
        <v>41182</v>
      </c>
      <c r="I432">
        <f t="shared" si="6"/>
        <v>4</v>
      </c>
    </row>
    <row r="433" spans="4:9" x14ac:dyDescent="0.25">
      <c r="D433" s="12">
        <v>16.399999999999999</v>
      </c>
      <c r="E433">
        <v>3</v>
      </c>
      <c r="F433">
        <f>'Data Analysis &amp;Processing'!D433/'Data Analysis &amp;Processing'!E433</f>
        <v>5.4666666666666659</v>
      </c>
      <c r="G433" s="25">
        <v>41178</v>
      </c>
      <c r="H433" s="25">
        <v>41182</v>
      </c>
      <c r="I433">
        <f t="shared" si="6"/>
        <v>4</v>
      </c>
    </row>
    <row r="434" spans="4:9" x14ac:dyDescent="0.25">
      <c r="D434" s="12">
        <v>16.463999999999999</v>
      </c>
      <c r="E434">
        <v>1</v>
      </c>
      <c r="F434">
        <f>'Data Analysis &amp;Processing'!D434/'Data Analysis &amp;Processing'!E434</f>
        <v>16.463999999999999</v>
      </c>
      <c r="G434" s="24">
        <v>41178</v>
      </c>
      <c r="H434" s="24">
        <v>41182</v>
      </c>
      <c r="I434">
        <f t="shared" si="6"/>
        <v>4</v>
      </c>
    </row>
    <row r="435" spans="4:9" x14ac:dyDescent="0.25">
      <c r="D435" s="12">
        <v>16.52</v>
      </c>
      <c r="E435">
        <v>2</v>
      </c>
      <c r="F435">
        <f>'Data Analysis &amp;Processing'!D435/'Data Analysis &amp;Processing'!E435</f>
        <v>8.26</v>
      </c>
      <c r="G435" s="25">
        <v>41178</v>
      </c>
      <c r="H435" s="25">
        <v>41182</v>
      </c>
      <c r="I435">
        <f t="shared" si="6"/>
        <v>4</v>
      </c>
    </row>
    <row r="436" spans="4:9" x14ac:dyDescent="0.25">
      <c r="D436" s="12">
        <v>16.559999999999999</v>
      </c>
      <c r="E436">
        <v>1</v>
      </c>
      <c r="F436">
        <f>'Data Analysis &amp;Processing'!D436/'Data Analysis &amp;Processing'!E436</f>
        <v>16.559999999999999</v>
      </c>
      <c r="G436" s="24">
        <v>41178</v>
      </c>
      <c r="H436" s="24">
        <v>41182</v>
      </c>
      <c r="I436">
        <f t="shared" si="6"/>
        <v>4</v>
      </c>
    </row>
    <row r="437" spans="4:9" x14ac:dyDescent="0.25">
      <c r="D437" s="12">
        <v>16.59</v>
      </c>
      <c r="E437">
        <v>1</v>
      </c>
      <c r="F437">
        <f>'Data Analysis &amp;Processing'!D437/'Data Analysis &amp;Processing'!E437</f>
        <v>16.59</v>
      </c>
      <c r="G437" s="25">
        <v>41178</v>
      </c>
      <c r="H437" s="25">
        <v>41182</v>
      </c>
      <c r="I437">
        <f t="shared" si="6"/>
        <v>4</v>
      </c>
    </row>
    <row r="438" spans="4:9" x14ac:dyDescent="0.25">
      <c r="D438" s="12">
        <v>16.68</v>
      </c>
      <c r="E438">
        <v>2</v>
      </c>
      <c r="F438">
        <f>'Data Analysis &amp;Processing'!D438/'Data Analysis &amp;Processing'!E438</f>
        <v>8.34</v>
      </c>
      <c r="G438" s="24">
        <v>41213</v>
      </c>
      <c r="H438" s="24">
        <v>41217</v>
      </c>
      <c r="I438">
        <f t="shared" si="6"/>
        <v>4</v>
      </c>
    </row>
    <row r="439" spans="4:9" x14ac:dyDescent="0.25">
      <c r="D439" s="12">
        <v>16.72</v>
      </c>
      <c r="E439">
        <v>1</v>
      </c>
      <c r="F439">
        <f>'Data Analysis &amp;Processing'!D439/'Data Analysis &amp;Processing'!E439</f>
        <v>16.72</v>
      </c>
      <c r="G439" s="25">
        <v>41213</v>
      </c>
      <c r="H439" s="25">
        <v>41217</v>
      </c>
      <c r="I439">
        <f t="shared" si="6"/>
        <v>4</v>
      </c>
    </row>
    <row r="440" spans="4:9" x14ac:dyDescent="0.25">
      <c r="D440" s="12">
        <v>16.739999999999998</v>
      </c>
      <c r="E440">
        <v>2</v>
      </c>
      <c r="F440">
        <f>'Data Analysis &amp;Processing'!D440/'Data Analysis &amp;Processing'!E440</f>
        <v>8.3699999999999992</v>
      </c>
      <c r="G440" s="24">
        <v>41213</v>
      </c>
      <c r="H440" s="24">
        <v>41217</v>
      </c>
      <c r="I440">
        <f t="shared" si="6"/>
        <v>4</v>
      </c>
    </row>
    <row r="441" spans="4:9" x14ac:dyDescent="0.25">
      <c r="D441" s="12">
        <v>16.768000000000001</v>
      </c>
      <c r="E441">
        <v>1</v>
      </c>
      <c r="F441">
        <f>'Data Analysis &amp;Processing'!D441/'Data Analysis &amp;Processing'!E441</f>
        <v>16.768000000000001</v>
      </c>
      <c r="G441" s="25">
        <v>41213</v>
      </c>
      <c r="H441" s="25">
        <v>41217</v>
      </c>
      <c r="I441">
        <f t="shared" si="6"/>
        <v>4</v>
      </c>
    </row>
    <row r="442" spans="4:9" x14ac:dyDescent="0.25">
      <c r="D442" s="12">
        <v>16.776</v>
      </c>
      <c r="E442">
        <v>1</v>
      </c>
      <c r="F442">
        <f>'Data Analysis &amp;Processing'!D442/'Data Analysis &amp;Processing'!E442</f>
        <v>16.776</v>
      </c>
      <c r="G442" s="24">
        <v>41635</v>
      </c>
      <c r="H442" s="24">
        <v>41639</v>
      </c>
      <c r="I442">
        <f t="shared" si="6"/>
        <v>4</v>
      </c>
    </row>
    <row r="443" spans="4:9" x14ac:dyDescent="0.25">
      <c r="D443" s="12">
        <v>16.821000000000002</v>
      </c>
      <c r="E443">
        <v>1</v>
      </c>
      <c r="F443">
        <f>'Data Analysis &amp;Processing'!D443/'Data Analysis &amp;Processing'!E443</f>
        <v>16.821000000000002</v>
      </c>
      <c r="G443" s="25">
        <v>41993</v>
      </c>
      <c r="H443" s="25">
        <v>41998</v>
      </c>
      <c r="I443">
        <f t="shared" si="6"/>
        <v>5</v>
      </c>
    </row>
    <row r="444" spans="4:9" x14ac:dyDescent="0.25">
      <c r="D444" s="12">
        <v>16.899999999999999</v>
      </c>
      <c r="E444">
        <v>2</v>
      </c>
      <c r="F444">
        <f>'Data Analysis &amp;Processing'!D444/'Data Analysis &amp;Processing'!E444</f>
        <v>8.4499999999999993</v>
      </c>
      <c r="G444" s="24">
        <v>41183</v>
      </c>
      <c r="H444" s="24">
        <v>41188</v>
      </c>
      <c r="I444">
        <f t="shared" si="6"/>
        <v>5</v>
      </c>
    </row>
    <row r="445" spans="4:9" x14ac:dyDescent="0.25">
      <c r="D445" s="12">
        <v>16.95</v>
      </c>
      <c r="E445">
        <v>1</v>
      </c>
      <c r="F445">
        <f>'Data Analysis &amp;Processing'!D445/'Data Analysis &amp;Processing'!E445</f>
        <v>16.95</v>
      </c>
      <c r="G445" s="25">
        <v>41030</v>
      </c>
      <c r="H445" s="25">
        <v>41036</v>
      </c>
      <c r="I445">
        <f t="shared" si="6"/>
        <v>6</v>
      </c>
    </row>
    <row r="446" spans="4:9" x14ac:dyDescent="0.25">
      <c r="D446" s="12">
        <v>16.989999999999998</v>
      </c>
      <c r="E446">
        <v>1</v>
      </c>
      <c r="F446">
        <f>'Data Analysis &amp;Processing'!D446/'Data Analysis &amp;Processing'!E446</f>
        <v>16.989999999999998</v>
      </c>
      <c r="G446" s="24">
        <v>41109</v>
      </c>
      <c r="H446" s="24">
        <v>41110</v>
      </c>
      <c r="I446">
        <f t="shared" si="6"/>
        <v>1</v>
      </c>
    </row>
    <row r="447" spans="4:9" x14ac:dyDescent="0.25">
      <c r="D447" s="12">
        <v>17.04</v>
      </c>
      <c r="E447">
        <v>2</v>
      </c>
      <c r="F447">
        <f>'Data Analysis &amp;Processing'!D447/'Data Analysis &amp;Processing'!E447</f>
        <v>8.52</v>
      </c>
      <c r="G447" s="25">
        <v>41244</v>
      </c>
      <c r="H447" s="25">
        <v>41251</v>
      </c>
      <c r="I447">
        <f t="shared" si="6"/>
        <v>7</v>
      </c>
    </row>
    <row r="448" spans="4:9" x14ac:dyDescent="0.25">
      <c r="D448" s="12">
        <v>17.05</v>
      </c>
      <c r="E448">
        <v>1</v>
      </c>
      <c r="F448">
        <f>'Data Analysis &amp;Processing'!D448/'Data Analysis &amp;Processing'!E448</f>
        <v>17.05</v>
      </c>
      <c r="G448" s="24">
        <v>40763</v>
      </c>
      <c r="H448" s="24">
        <v>40769</v>
      </c>
      <c r="I448">
        <f t="shared" si="6"/>
        <v>6</v>
      </c>
    </row>
    <row r="449" spans="4:9" x14ac:dyDescent="0.25">
      <c r="D449" s="12">
        <v>17.088000000000001</v>
      </c>
      <c r="E449">
        <v>1</v>
      </c>
      <c r="F449">
        <f>'Data Analysis &amp;Processing'!D449/'Data Analysis &amp;Processing'!E449</f>
        <v>17.088000000000001</v>
      </c>
      <c r="G449" s="25">
        <v>40763</v>
      </c>
      <c r="H449" s="25">
        <v>40769</v>
      </c>
      <c r="I449">
        <f t="shared" si="6"/>
        <v>6</v>
      </c>
    </row>
    <row r="450" spans="4:9" x14ac:dyDescent="0.25">
      <c r="D450" s="12">
        <v>17.12</v>
      </c>
      <c r="E450">
        <v>3</v>
      </c>
      <c r="F450">
        <f>'Data Analysis &amp;Processing'!D450/'Data Analysis &amp;Processing'!E450</f>
        <v>5.706666666666667</v>
      </c>
      <c r="G450" s="24">
        <v>41832</v>
      </c>
      <c r="H450" s="24">
        <v>41836</v>
      </c>
      <c r="I450">
        <f t="shared" si="6"/>
        <v>4</v>
      </c>
    </row>
    <row r="451" spans="4:9" x14ac:dyDescent="0.25">
      <c r="D451" s="12">
        <v>17.22</v>
      </c>
      <c r="E451">
        <v>1</v>
      </c>
      <c r="F451">
        <f>'Data Analysis &amp;Processing'!D451/'Data Analysis &amp;Processing'!E451</f>
        <v>17.22</v>
      </c>
      <c r="G451" s="25">
        <v>41963</v>
      </c>
      <c r="H451" s="25">
        <v>41964</v>
      </c>
      <c r="I451">
        <f t="shared" si="6"/>
        <v>1</v>
      </c>
    </row>
    <row r="452" spans="4:9" x14ac:dyDescent="0.25">
      <c r="D452" s="12">
        <v>17.248000000000001</v>
      </c>
      <c r="E452">
        <v>1</v>
      </c>
      <c r="F452">
        <f>'Data Analysis &amp;Processing'!D452/'Data Analysis &amp;Processing'!E452</f>
        <v>17.248000000000001</v>
      </c>
      <c r="G452" s="24">
        <v>41611</v>
      </c>
      <c r="H452" s="24">
        <v>41617</v>
      </c>
      <c r="I452">
        <f t="shared" si="6"/>
        <v>6</v>
      </c>
    </row>
    <row r="453" spans="4:9" x14ac:dyDescent="0.25">
      <c r="D453" s="12">
        <v>17.309999999999999</v>
      </c>
      <c r="E453">
        <v>1</v>
      </c>
      <c r="F453">
        <f>'Data Analysis &amp;Processing'!D453/'Data Analysis &amp;Processing'!E453</f>
        <v>17.309999999999999</v>
      </c>
      <c r="G453" s="25">
        <v>41611</v>
      </c>
      <c r="H453" s="25">
        <v>41617</v>
      </c>
      <c r="I453">
        <f t="shared" ref="I453:I516" si="7">H453-G453</f>
        <v>6</v>
      </c>
    </row>
    <row r="454" spans="4:9" x14ac:dyDescent="0.25">
      <c r="D454" s="12">
        <v>17.34</v>
      </c>
      <c r="E454">
        <v>1</v>
      </c>
      <c r="F454">
        <f>'Data Analysis &amp;Processing'!D454/'Data Analysis &amp;Processing'!E454</f>
        <v>17.34</v>
      </c>
      <c r="G454" s="24">
        <v>41611</v>
      </c>
      <c r="H454" s="24">
        <v>41617</v>
      </c>
      <c r="I454">
        <f t="shared" si="7"/>
        <v>6</v>
      </c>
    </row>
    <row r="455" spans="4:9" x14ac:dyDescent="0.25">
      <c r="D455" s="12">
        <v>17.45</v>
      </c>
      <c r="E455">
        <v>1</v>
      </c>
      <c r="F455">
        <f>'Data Analysis &amp;Processing'!D455/'Data Analysis &amp;Processing'!E455</f>
        <v>17.45</v>
      </c>
      <c r="G455" s="25">
        <v>41562</v>
      </c>
      <c r="H455" s="25">
        <v>41566</v>
      </c>
      <c r="I455">
        <f t="shared" si="7"/>
        <v>4</v>
      </c>
    </row>
    <row r="456" spans="4:9" x14ac:dyDescent="0.25">
      <c r="D456" s="12">
        <v>17.456</v>
      </c>
      <c r="E456">
        <v>2</v>
      </c>
      <c r="F456">
        <f>'Data Analysis &amp;Processing'!D456/'Data Analysis &amp;Processing'!E456</f>
        <v>8.7279999999999998</v>
      </c>
      <c r="G456" s="24">
        <v>41216</v>
      </c>
      <c r="H456" s="24">
        <v>41220</v>
      </c>
      <c r="I456">
        <f t="shared" si="7"/>
        <v>4</v>
      </c>
    </row>
    <row r="457" spans="4:9" x14ac:dyDescent="0.25">
      <c r="D457" s="12">
        <v>17.46</v>
      </c>
      <c r="E457">
        <v>1</v>
      </c>
      <c r="F457">
        <f>'Data Analysis &amp;Processing'!D457/'Data Analysis &amp;Processing'!E457</f>
        <v>17.46</v>
      </c>
      <c r="G457" s="25">
        <v>41216</v>
      </c>
      <c r="H457" s="25">
        <v>41220</v>
      </c>
      <c r="I457">
        <f t="shared" si="7"/>
        <v>4</v>
      </c>
    </row>
    <row r="458" spans="4:9" x14ac:dyDescent="0.25">
      <c r="D458" s="12">
        <v>17.48</v>
      </c>
      <c r="E458">
        <v>2</v>
      </c>
      <c r="F458">
        <f>'Data Analysis &amp;Processing'!D458/'Data Analysis &amp;Processing'!E458</f>
        <v>8.74</v>
      </c>
      <c r="G458" s="24">
        <v>41216</v>
      </c>
      <c r="H458" s="24">
        <v>41220</v>
      </c>
      <c r="I458">
        <f t="shared" si="7"/>
        <v>4</v>
      </c>
    </row>
    <row r="459" spans="4:9" x14ac:dyDescent="0.25">
      <c r="D459" s="12">
        <v>17.52</v>
      </c>
      <c r="E459">
        <v>1</v>
      </c>
      <c r="F459">
        <f>'Data Analysis &amp;Processing'!D459/'Data Analysis &amp;Processing'!E459</f>
        <v>17.52</v>
      </c>
      <c r="G459" s="25">
        <v>41943</v>
      </c>
      <c r="H459" s="25">
        <v>41947</v>
      </c>
      <c r="I459">
        <f t="shared" si="7"/>
        <v>4</v>
      </c>
    </row>
    <row r="460" spans="4:9" x14ac:dyDescent="0.25">
      <c r="D460" s="12">
        <v>17.568000000000001</v>
      </c>
      <c r="E460">
        <v>1</v>
      </c>
      <c r="F460">
        <f>'Data Analysis &amp;Processing'!D460/'Data Analysis &amp;Processing'!E460</f>
        <v>17.568000000000001</v>
      </c>
      <c r="G460" s="24">
        <v>41565</v>
      </c>
      <c r="H460" s="24">
        <v>41568</v>
      </c>
      <c r="I460">
        <f t="shared" si="7"/>
        <v>3</v>
      </c>
    </row>
    <row r="461" spans="4:9" x14ac:dyDescent="0.25">
      <c r="D461" s="12">
        <v>17.584</v>
      </c>
      <c r="E461">
        <v>1</v>
      </c>
      <c r="F461">
        <f>'Data Analysis &amp;Processing'!D461/'Data Analysis &amp;Processing'!E461</f>
        <v>17.584</v>
      </c>
      <c r="G461" s="25">
        <v>41603</v>
      </c>
      <c r="H461" s="25">
        <v>41610</v>
      </c>
      <c r="I461">
        <f t="shared" si="7"/>
        <v>7</v>
      </c>
    </row>
    <row r="462" spans="4:9" x14ac:dyDescent="0.25">
      <c r="D462" s="12">
        <v>17.61</v>
      </c>
      <c r="E462">
        <v>1</v>
      </c>
      <c r="F462">
        <f>'Data Analysis &amp;Processing'!D462/'Data Analysis &amp;Processing'!E462</f>
        <v>17.61</v>
      </c>
      <c r="G462" s="24">
        <v>41603</v>
      </c>
      <c r="H462" s="24">
        <v>41610</v>
      </c>
      <c r="I462">
        <f t="shared" si="7"/>
        <v>7</v>
      </c>
    </row>
    <row r="463" spans="4:9" x14ac:dyDescent="0.25">
      <c r="D463" s="12">
        <v>17.64</v>
      </c>
      <c r="E463">
        <v>1</v>
      </c>
      <c r="F463">
        <f>'Data Analysis &amp;Processing'!D463/'Data Analysis &amp;Processing'!E463</f>
        <v>17.64</v>
      </c>
      <c r="G463" s="25">
        <v>41122</v>
      </c>
      <c r="H463" s="25">
        <v>41128</v>
      </c>
      <c r="I463">
        <f t="shared" si="7"/>
        <v>6</v>
      </c>
    </row>
    <row r="464" spans="4:9" x14ac:dyDescent="0.25">
      <c r="D464" s="12">
        <v>17.712</v>
      </c>
      <c r="E464">
        <v>1</v>
      </c>
      <c r="F464">
        <f>'Data Analysis &amp;Processing'!D464/'Data Analysis &amp;Processing'!E464</f>
        <v>17.712</v>
      </c>
      <c r="G464" s="24">
        <v>41122</v>
      </c>
      <c r="H464" s="24">
        <v>41128</v>
      </c>
      <c r="I464">
        <f t="shared" si="7"/>
        <v>6</v>
      </c>
    </row>
    <row r="465" spans="4:9" x14ac:dyDescent="0.25">
      <c r="D465" s="12">
        <v>17.760000000000002</v>
      </c>
      <c r="E465">
        <v>1</v>
      </c>
      <c r="F465">
        <f>'Data Analysis &amp;Processing'!D465/'Data Analysis &amp;Processing'!E465</f>
        <v>17.760000000000002</v>
      </c>
      <c r="G465" s="25">
        <v>41895</v>
      </c>
      <c r="H465" s="25">
        <v>41898</v>
      </c>
      <c r="I465">
        <f t="shared" si="7"/>
        <v>3</v>
      </c>
    </row>
    <row r="466" spans="4:9" x14ac:dyDescent="0.25">
      <c r="D466" s="12">
        <v>17.856000000000002</v>
      </c>
      <c r="E466">
        <v>1</v>
      </c>
      <c r="F466">
        <f>'Data Analysis &amp;Processing'!D466/'Data Analysis &amp;Processing'!E466</f>
        <v>17.856000000000002</v>
      </c>
      <c r="G466" s="24">
        <v>41815</v>
      </c>
      <c r="H466" s="24">
        <v>41822</v>
      </c>
      <c r="I466">
        <f t="shared" si="7"/>
        <v>7</v>
      </c>
    </row>
    <row r="467" spans="4:9" x14ac:dyDescent="0.25">
      <c r="D467" s="12">
        <v>17.899999999999999</v>
      </c>
      <c r="E467">
        <v>5</v>
      </c>
      <c r="F467">
        <f>'Data Analysis &amp;Processing'!D467/'Data Analysis &amp;Processing'!E467</f>
        <v>3.5799999999999996</v>
      </c>
      <c r="G467" s="25">
        <v>41815</v>
      </c>
      <c r="H467" s="25">
        <v>41822</v>
      </c>
      <c r="I467">
        <f t="shared" si="7"/>
        <v>7</v>
      </c>
    </row>
    <row r="468" spans="4:9" x14ac:dyDescent="0.25">
      <c r="D468" s="12">
        <v>17.904</v>
      </c>
      <c r="E468">
        <v>1</v>
      </c>
      <c r="F468">
        <f>'Data Analysis &amp;Processing'!D468/'Data Analysis &amp;Processing'!E468</f>
        <v>17.904</v>
      </c>
      <c r="G468" s="24">
        <v>41984</v>
      </c>
      <c r="H468" s="24">
        <v>41988</v>
      </c>
      <c r="I468">
        <f t="shared" si="7"/>
        <v>4</v>
      </c>
    </row>
    <row r="469" spans="4:9" x14ac:dyDescent="0.25">
      <c r="D469" s="12">
        <v>17.940000000000001</v>
      </c>
      <c r="E469">
        <v>6</v>
      </c>
      <c r="F469">
        <f>'Data Analysis &amp;Processing'!D469/'Data Analysis &amp;Processing'!E469</f>
        <v>2.99</v>
      </c>
      <c r="G469" s="25">
        <v>40578</v>
      </c>
      <c r="H469" s="25">
        <v>40581</v>
      </c>
      <c r="I469">
        <f t="shared" si="7"/>
        <v>3</v>
      </c>
    </row>
    <row r="470" spans="4:9" x14ac:dyDescent="0.25">
      <c r="D470" s="12">
        <v>18.059999999999999</v>
      </c>
      <c r="E470">
        <v>1</v>
      </c>
      <c r="F470">
        <f>'Data Analysis &amp;Processing'!D470/'Data Analysis &amp;Processing'!E470</f>
        <v>18.059999999999999</v>
      </c>
      <c r="G470" s="24">
        <v>40578</v>
      </c>
      <c r="H470" s="24">
        <v>40581</v>
      </c>
      <c r="I470">
        <f t="shared" si="7"/>
        <v>3</v>
      </c>
    </row>
    <row r="471" spans="4:9" x14ac:dyDescent="0.25">
      <c r="D471" s="12">
        <v>18.088000000000001</v>
      </c>
      <c r="E471">
        <v>2</v>
      </c>
      <c r="F471">
        <f>'Data Analysis &amp;Processing'!D471/'Data Analysis &amp;Processing'!E471</f>
        <v>9.0440000000000005</v>
      </c>
      <c r="G471" s="25">
        <v>41682</v>
      </c>
      <c r="H471" s="25">
        <v>41685</v>
      </c>
      <c r="I471">
        <f t="shared" si="7"/>
        <v>3</v>
      </c>
    </row>
    <row r="472" spans="4:9" x14ac:dyDescent="0.25">
      <c r="D472" s="12">
        <v>18.16</v>
      </c>
      <c r="E472">
        <v>1</v>
      </c>
      <c r="F472">
        <f>'Data Analysis &amp;Processing'!D472/'Data Analysis &amp;Processing'!E472</f>
        <v>18.16</v>
      </c>
      <c r="G472" s="24">
        <v>41249</v>
      </c>
      <c r="H472" s="24">
        <v>41254</v>
      </c>
      <c r="I472">
        <f t="shared" si="7"/>
        <v>5</v>
      </c>
    </row>
    <row r="473" spans="4:9" x14ac:dyDescent="0.25">
      <c r="D473" s="12">
        <v>18.18</v>
      </c>
      <c r="E473">
        <v>1</v>
      </c>
      <c r="F473">
        <f>'Data Analysis &amp;Processing'!D473/'Data Analysis &amp;Processing'!E473</f>
        <v>18.18</v>
      </c>
      <c r="G473" s="25">
        <v>41249</v>
      </c>
      <c r="H473" s="25">
        <v>41254</v>
      </c>
      <c r="I473">
        <f t="shared" si="7"/>
        <v>5</v>
      </c>
    </row>
    <row r="474" spans="4:9" x14ac:dyDescent="0.25">
      <c r="D474" s="12">
        <v>18.239999999999998</v>
      </c>
      <c r="E474">
        <v>3</v>
      </c>
      <c r="F474">
        <f>'Data Analysis &amp;Processing'!D474/'Data Analysis &amp;Processing'!E474</f>
        <v>6.0799999999999992</v>
      </c>
      <c r="G474" s="24">
        <v>41249</v>
      </c>
      <c r="H474" s="24">
        <v>41254</v>
      </c>
      <c r="I474">
        <f t="shared" si="7"/>
        <v>5</v>
      </c>
    </row>
    <row r="475" spans="4:9" x14ac:dyDescent="0.25">
      <c r="D475" s="12">
        <v>18.28</v>
      </c>
      <c r="E475">
        <v>2</v>
      </c>
      <c r="F475">
        <f>'Data Analysis &amp;Processing'!D475/'Data Analysis &amp;Processing'!E475</f>
        <v>9.14</v>
      </c>
      <c r="G475" s="25">
        <v>41249</v>
      </c>
      <c r="H475" s="25">
        <v>41254</v>
      </c>
      <c r="I475">
        <f t="shared" si="7"/>
        <v>5</v>
      </c>
    </row>
    <row r="476" spans="4:9" x14ac:dyDescent="0.25">
      <c r="D476" s="12">
        <v>18.288</v>
      </c>
      <c r="E476">
        <v>2</v>
      </c>
      <c r="F476">
        <f>'Data Analysis &amp;Processing'!D476/'Data Analysis &amp;Processing'!E476</f>
        <v>9.1440000000000001</v>
      </c>
      <c r="G476" s="24">
        <v>41249</v>
      </c>
      <c r="H476" s="24">
        <v>41254</v>
      </c>
      <c r="I476">
        <f t="shared" si="7"/>
        <v>5</v>
      </c>
    </row>
    <row r="477" spans="4:9" x14ac:dyDescent="0.25">
      <c r="D477" s="12">
        <v>18.367999999999999</v>
      </c>
      <c r="E477">
        <v>1</v>
      </c>
      <c r="F477">
        <f>'Data Analysis &amp;Processing'!D477/'Data Analysis &amp;Processing'!E477</f>
        <v>18.367999999999999</v>
      </c>
      <c r="G477" s="25">
        <v>41883</v>
      </c>
      <c r="H477" s="25">
        <v>41888</v>
      </c>
      <c r="I477">
        <f t="shared" si="7"/>
        <v>5</v>
      </c>
    </row>
    <row r="478" spans="4:9" x14ac:dyDescent="0.25">
      <c r="D478" s="12">
        <v>18.45</v>
      </c>
      <c r="E478">
        <v>1</v>
      </c>
      <c r="F478">
        <f>'Data Analysis &amp;Processing'!D478/'Data Analysis &amp;Processing'!E478</f>
        <v>18.45</v>
      </c>
      <c r="G478" s="24">
        <v>41883</v>
      </c>
      <c r="H478" s="24">
        <v>41888</v>
      </c>
      <c r="I478">
        <f t="shared" si="7"/>
        <v>5</v>
      </c>
    </row>
    <row r="479" spans="4:9" x14ac:dyDescent="0.25">
      <c r="D479" s="12">
        <v>18.495999999999999</v>
      </c>
      <c r="E479">
        <v>1</v>
      </c>
      <c r="F479">
        <f>'Data Analysis &amp;Processing'!D479/'Data Analysis &amp;Processing'!E479</f>
        <v>18.495999999999999</v>
      </c>
      <c r="G479" s="25">
        <v>41681</v>
      </c>
      <c r="H479" s="25">
        <v>41685</v>
      </c>
      <c r="I479">
        <f t="shared" si="7"/>
        <v>4</v>
      </c>
    </row>
    <row r="480" spans="4:9" x14ac:dyDescent="0.25">
      <c r="D480" s="12">
        <v>18.504000000000001</v>
      </c>
      <c r="E480">
        <v>1</v>
      </c>
      <c r="F480">
        <f>'Data Analysis &amp;Processing'!D480/'Data Analysis &amp;Processing'!E480</f>
        <v>18.504000000000001</v>
      </c>
      <c r="G480" s="24">
        <v>40579</v>
      </c>
      <c r="H480" s="24">
        <v>40583</v>
      </c>
      <c r="I480">
        <f t="shared" si="7"/>
        <v>4</v>
      </c>
    </row>
    <row r="481" spans="4:9" x14ac:dyDescent="0.25">
      <c r="D481" s="12">
        <v>18.54</v>
      </c>
      <c r="E481">
        <v>2</v>
      </c>
      <c r="F481">
        <f>'Data Analysis &amp;Processing'!D481/'Data Analysis &amp;Processing'!E481</f>
        <v>9.27</v>
      </c>
      <c r="G481" s="25">
        <v>40579</v>
      </c>
      <c r="H481" s="25">
        <v>40583</v>
      </c>
      <c r="I481">
        <f t="shared" si="7"/>
        <v>4</v>
      </c>
    </row>
    <row r="482" spans="4:9" x14ac:dyDescent="0.25">
      <c r="D482" s="12">
        <v>18.559999999999999</v>
      </c>
      <c r="E482">
        <v>1</v>
      </c>
      <c r="F482">
        <f>'Data Analysis &amp;Processing'!D482/'Data Analysis &amp;Processing'!E482</f>
        <v>18.559999999999999</v>
      </c>
      <c r="G482" s="24">
        <v>41443</v>
      </c>
      <c r="H482" s="24">
        <v>41448</v>
      </c>
      <c r="I482">
        <f t="shared" si="7"/>
        <v>5</v>
      </c>
    </row>
    <row r="483" spans="4:9" x14ac:dyDescent="0.25">
      <c r="D483" s="12">
        <v>18.687999999999999</v>
      </c>
      <c r="E483">
        <v>2</v>
      </c>
      <c r="F483">
        <f>'Data Analysis &amp;Processing'!D483/'Data Analysis &amp;Processing'!E483</f>
        <v>9.3439999999999994</v>
      </c>
      <c r="G483" s="25">
        <v>40945</v>
      </c>
      <c r="H483" s="25">
        <v>40952</v>
      </c>
      <c r="I483">
        <f t="shared" si="7"/>
        <v>7</v>
      </c>
    </row>
    <row r="484" spans="4:9" x14ac:dyDescent="0.25">
      <c r="D484" s="12">
        <v>18.690000000000001</v>
      </c>
      <c r="E484">
        <v>2</v>
      </c>
      <c r="F484">
        <f>'Data Analysis &amp;Processing'!D484/'Data Analysis &amp;Processing'!E484</f>
        <v>9.3450000000000006</v>
      </c>
      <c r="G484" s="24">
        <v>40984</v>
      </c>
      <c r="H484" s="24">
        <v>40986</v>
      </c>
      <c r="I484">
        <f t="shared" si="7"/>
        <v>2</v>
      </c>
    </row>
    <row r="485" spans="4:9" x14ac:dyDescent="0.25">
      <c r="D485" s="12">
        <v>18.7</v>
      </c>
      <c r="E485">
        <v>1</v>
      </c>
      <c r="F485">
        <f>'Data Analysis &amp;Processing'!D485/'Data Analysis &amp;Processing'!E485</f>
        <v>18.7</v>
      </c>
      <c r="G485" s="25">
        <v>41374</v>
      </c>
      <c r="H485" s="25">
        <v>41378</v>
      </c>
      <c r="I485">
        <f t="shared" si="7"/>
        <v>4</v>
      </c>
    </row>
    <row r="486" spans="4:9" x14ac:dyDescent="0.25">
      <c r="D486" s="12">
        <v>18.72</v>
      </c>
      <c r="E486">
        <v>3</v>
      </c>
      <c r="F486">
        <f>'Data Analysis &amp;Processing'!D486/'Data Analysis &amp;Processing'!E486</f>
        <v>6.2399999999999993</v>
      </c>
      <c r="G486" s="24">
        <v>40637</v>
      </c>
      <c r="H486" s="24">
        <v>40642</v>
      </c>
      <c r="I486">
        <f t="shared" si="7"/>
        <v>5</v>
      </c>
    </row>
    <row r="487" spans="4:9" x14ac:dyDescent="0.25">
      <c r="D487" s="12">
        <v>18.75</v>
      </c>
      <c r="E487">
        <v>2</v>
      </c>
      <c r="F487">
        <f>'Data Analysis &amp;Processing'!D487/'Data Analysis &amp;Processing'!E487</f>
        <v>9.375</v>
      </c>
      <c r="G487" s="25">
        <v>41888</v>
      </c>
      <c r="H487" s="25">
        <v>41889</v>
      </c>
      <c r="I487">
        <f t="shared" si="7"/>
        <v>1</v>
      </c>
    </row>
    <row r="488" spans="4:9" x14ac:dyDescent="0.25">
      <c r="D488" s="12">
        <v>18.84</v>
      </c>
      <c r="E488">
        <v>2</v>
      </c>
      <c r="F488">
        <f>'Data Analysis &amp;Processing'!D488/'Data Analysis &amp;Processing'!E488</f>
        <v>9.42</v>
      </c>
      <c r="G488" s="24">
        <v>40987</v>
      </c>
      <c r="H488" s="24">
        <v>40993</v>
      </c>
      <c r="I488">
        <f t="shared" si="7"/>
        <v>6</v>
      </c>
    </row>
    <row r="489" spans="4:9" x14ac:dyDescent="0.25">
      <c r="D489" s="12">
        <v>18.882000000000001</v>
      </c>
      <c r="E489">
        <v>1</v>
      </c>
      <c r="F489">
        <f>'Data Analysis &amp;Processing'!D489/'Data Analysis &amp;Processing'!E489</f>
        <v>18.882000000000001</v>
      </c>
      <c r="G489" s="25">
        <v>41802</v>
      </c>
      <c r="H489" s="25">
        <v>41802</v>
      </c>
      <c r="I489">
        <f t="shared" si="7"/>
        <v>0</v>
      </c>
    </row>
    <row r="490" spans="4:9" x14ac:dyDescent="0.25">
      <c r="D490" s="12">
        <v>18.899999999999999</v>
      </c>
      <c r="E490">
        <v>4</v>
      </c>
      <c r="F490">
        <f>'Data Analysis &amp;Processing'!D490/'Data Analysis &amp;Processing'!E490</f>
        <v>4.7249999999999996</v>
      </c>
      <c r="G490" s="24">
        <v>40870</v>
      </c>
      <c r="H490" s="24">
        <v>40872</v>
      </c>
      <c r="I490">
        <f t="shared" si="7"/>
        <v>2</v>
      </c>
    </row>
    <row r="491" spans="4:9" x14ac:dyDescent="0.25">
      <c r="D491" s="12">
        <v>18.96</v>
      </c>
      <c r="E491">
        <v>1</v>
      </c>
      <c r="F491">
        <f>'Data Analysis &amp;Processing'!D491/'Data Analysis &amp;Processing'!E491</f>
        <v>18.96</v>
      </c>
      <c r="G491" s="25">
        <v>40870</v>
      </c>
      <c r="H491" s="25">
        <v>40872</v>
      </c>
      <c r="I491">
        <f t="shared" si="7"/>
        <v>2</v>
      </c>
    </row>
    <row r="492" spans="4:9" x14ac:dyDescent="0.25">
      <c r="D492" s="12">
        <v>18.97</v>
      </c>
      <c r="E492">
        <v>1</v>
      </c>
      <c r="F492">
        <f>'Data Analysis &amp;Processing'!D492/'Data Analysis &amp;Processing'!E492</f>
        <v>18.97</v>
      </c>
      <c r="G492" s="24">
        <v>40870</v>
      </c>
      <c r="H492" s="24">
        <v>40872</v>
      </c>
      <c r="I492">
        <f t="shared" si="7"/>
        <v>2</v>
      </c>
    </row>
    <row r="493" spans="4:9" x14ac:dyDescent="0.25">
      <c r="D493" s="12">
        <v>19.007999999999999</v>
      </c>
      <c r="E493">
        <v>1</v>
      </c>
      <c r="F493">
        <f>'Data Analysis &amp;Processing'!D493/'Data Analysis &amp;Processing'!E493</f>
        <v>19.007999999999999</v>
      </c>
      <c r="G493" s="25">
        <v>40870</v>
      </c>
      <c r="H493" s="25">
        <v>40872</v>
      </c>
      <c r="I493">
        <f t="shared" si="7"/>
        <v>2</v>
      </c>
    </row>
    <row r="494" spans="4:9" x14ac:dyDescent="0.25">
      <c r="D494" s="12">
        <v>19.05</v>
      </c>
      <c r="E494">
        <v>1</v>
      </c>
      <c r="F494">
        <f>'Data Analysis &amp;Processing'!D494/'Data Analysis &amp;Processing'!E494</f>
        <v>19.05</v>
      </c>
      <c r="G494" s="24">
        <v>41083</v>
      </c>
      <c r="H494" s="24">
        <v>41085</v>
      </c>
      <c r="I494">
        <f t="shared" si="7"/>
        <v>2</v>
      </c>
    </row>
    <row r="495" spans="4:9" x14ac:dyDescent="0.25">
      <c r="D495" s="12">
        <v>19.152000000000001</v>
      </c>
      <c r="E495">
        <v>1</v>
      </c>
      <c r="F495">
        <f>'Data Analysis &amp;Processing'!D495/'Data Analysis &amp;Processing'!E495</f>
        <v>19.152000000000001</v>
      </c>
      <c r="G495" s="25">
        <v>40835</v>
      </c>
      <c r="H495" s="25">
        <v>40835</v>
      </c>
      <c r="I495">
        <f t="shared" si="7"/>
        <v>0</v>
      </c>
    </row>
    <row r="496" spans="4:9" x14ac:dyDescent="0.25">
      <c r="D496" s="12">
        <v>19.167999999999999</v>
      </c>
      <c r="E496">
        <v>1</v>
      </c>
      <c r="F496">
        <f>'Data Analysis &amp;Processing'!D496/'Data Analysis &amp;Processing'!E496</f>
        <v>19.167999999999999</v>
      </c>
      <c r="G496" s="24">
        <v>41384</v>
      </c>
      <c r="H496" s="24">
        <v>41389</v>
      </c>
      <c r="I496">
        <f t="shared" si="7"/>
        <v>5</v>
      </c>
    </row>
    <row r="497" spans="4:9" x14ac:dyDescent="0.25">
      <c r="D497" s="12">
        <v>19.193999999999999</v>
      </c>
      <c r="E497">
        <v>1</v>
      </c>
      <c r="F497">
        <f>'Data Analysis &amp;Processing'!D497/'Data Analysis &amp;Processing'!E497</f>
        <v>19.193999999999999</v>
      </c>
      <c r="G497" s="25">
        <v>41384</v>
      </c>
      <c r="H497" s="25">
        <v>41389</v>
      </c>
      <c r="I497">
        <f t="shared" si="7"/>
        <v>5</v>
      </c>
    </row>
    <row r="498" spans="4:9" x14ac:dyDescent="0.25">
      <c r="D498" s="12">
        <v>19.295999999999999</v>
      </c>
      <c r="E498">
        <v>3</v>
      </c>
      <c r="F498">
        <f>'Data Analysis &amp;Processing'!D498/'Data Analysis &amp;Processing'!E498</f>
        <v>6.4319999999999995</v>
      </c>
      <c r="G498" s="24">
        <v>41384</v>
      </c>
      <c r="H498" s="24">
        <v>41389</v>
      </c>
      <c r="I498">
        <f t="shared" si="7"/>
        <v>5</v>
      </c>
    </row>
    <row r="499" spans="4:9" x14ac:dyDescent="0.25">
      <c r="D499" s="12">
        <v>19.3</v>
      </c>
      <c r="E499">
        <v>1</v>
      </c>
      <c r="F499">
        <f>'Data Analysis &amp;Processing'!D499/'Data Analysis &amp;Processing'!E499</f>
        <v>19.3</v>
      </c>
      <c r="G499" s="25">
        <v>41384</v>
      </c>
      <c r="H499" s="25">
        <v>41389</v>
      </c>
      <c r="I499">
        <f t="shared" si="7"/>
        <v>5</v>
      </c>
    </row>
    <row r="500" spans="4:9" x14ac:dyDescent="0.25">
      <c r="D500" s="12">
        <v>19.350000000000001</v>
      </c>
      <c r="E500">
        <v>1</v>
      </c>
      <c r="F500">
        <f>'Data Analysis &amp;Processing'!D500/'Data Analysis &amp;Processing'!E500</f>
        <v>19.350000000000001</v>
      </c>
      <c r="G500" s="24">
        <v>41384</v>
      </c>
      <c r="H500" s="24">
        <v>41389</v>
      </c>
      <c r="I500">
        <f t="shared" si="7"/>
        <v>5</v>
      </c>
    </row>
    <row r="501" spans="4:9" x14ac:dyDescent="0.25">
      <c r="D501" s="12">
        <v>19.36</v>
      </c>
      <c r="E501">
        <v>1</v>
      </c>
      <c r="F501">
        <f>'Data Analysis &amp;Processing'!D501/'Data Analysis &amp;Processing'!E501</f>
        <v>19.36</v>
      </c>
      <c r="G501" s="25">
        <v>41384</v>
      </c>
      <c r="H501" s="25">
        <v>41389</v>
      </c>
      <c r="I501">
        <f t="shared" si="7"/>
        <v>5</v>
      </c>
    </row>
    <row r="502" spans="4:9" x14ac:dyDescent="0.25">
      <c r="D502" s="12">
        <v>19.399999999999999</v>
      </c>
      <c r="E502">
        <v>1</v>
      </c>
      <c r="F502">
        <f>'Data Analysis &amp;Processing'!D502/'Data Analysis &amp;Processing'!E502</f>
        <v>19.399999999999999</v>
      </c>
      <c r="G502" s="24">
        <v>40689</v>
      </c>
      <c r="H502" s="24">
        <v>40693</v>
      </c>
      <c r="I502">
        <f t="shared" si="7"/>
        <v>4</v>
      </c>
    </row>
    <row r="503" spans="4:9" x14ac:dyDescent="0.25">
      <c r="D503" s="12">
        <v>19.440000000000001</v>
      </c>
      <c r="E503">
        <v>20</v>
      </c>
      <c r="F503">
        <f>'Data Analysis &amp;Processing'!D503/'Data Analysis &amp;Processing'!E503</f>
        <v>0.97200000000000009</v>
      </c>
      <c r="G503" s="25">
        <v>40689</v>
      </c>
      <c r="H503" s="25">
        <v>40693</v>
      </c>
      <c r="I503">
        <f t="shared" si="7"/>
        <v>4</v>
      </c>
    </row>
    <row r="504" spans="4:9" x14ac:dyDescent="0.25">
      <c r="D504" s="12">
        <v>19.46</v>
      </c>
      <c r="E504">
        <v>1</v>
      </c>
      <c r="F504">
        <f>'Data Analysis &amp;Processing'!D504/'Data Analysis &amp;Processing'!E504</f>
        <v>19.46</v>
      </c>
      <c r="G504" s="24">
        <v>40689</v>
      </c>
      <c r="H504" s="24">
        <v>40693</v>
      </c>
      <c r="I504">
        <f t="shared" si="7"/>
        <v>4</v>
      </c>
    </row>
    <row r="505" spans="4:9" x14ac:dyDescent="0.25">
      <c r="D505" s="12">
        <v>19.54</v>
      </c>
      <c r="E505">
        <v>1</v>
      </c>
      <c r="F505">
        <f>'Data Analysis &amp;Processing'!D505/'Data Analysis &amp;Processing'!E505</f>
        <v>19.54</v>
      </c>
      <c r="G505" s="25">
        <v>41995</v>
      </c>
      <c r="H505" s="25">
        <v>41999</v>
      </c>
      <c r="I505">
        <f t="shared" si="7"/>
        <v>4</v>
      </c>
    </row>
    <row r="506" spans="4:9" x14ac:dyDescent="0.25">
      <c r="D506" s="12">
        <v>19.600000000000001</v>
      </c>
      <c r="E506">
        <v>1</v>
      </c>
      <c r="F506">
        <f>'Data Analysis &amp;Processing'!D506/'Data Analysis &amp;Processing'!E506</f>
        <v>19.600000000000001</v>
      </c>
      <c r="G506" s="24">
        <v>41829</v>
      </c>
      <c r="H506" s="24">
        <v>41836</v>
      </c>
      <c r="I506">
        <f t="shared" si="7"/>
        <v>7</v>
      </c>
    </row>
    <row r="507" spans="4:9" x14ac:dyDescent="0.25">
      <c r="D507" s="12">
        <v>19.608000000000001</v>
      </c>
      <c r="E507">
        <v>1</v>
      </c>
      <c r="F507">
        <f>'Data Analysis &amp;Processing'!D507/'Data Analysis &amp;Processing'!E507</f>
        <v>19.608000000000001</v>
      </c>
      <c r="G507" s="25">
        <v>41829</v>
      </c>
      <c r="H507" s="25">
        <v>41836</v>
      </c>
      <c r="I507">
        <f t="shared" si="7"/>
        <v>7</v>
      </c>
    </row>
    <row r="508" spans="4:9" x14ac:dyDescent="0.25">
      <c r="D508" s="12">
        <v>19.68</v>
      </c>
      <c r="E508">
        <v>3</v>
      </c>
      <c r="F508">
        <f>'Data Analysis &amp;Processing'!D508/'Data Analysis &amp;Processing'!E508</f>
        <v>6.56</v>
      </c>
      <c r="G508" s="24">
        <v>41829</v>
      </c>
      <c r="H508" s="24">
        <v>41836</v>
      </c>
      <c r="I508">
        <f t="shared" si="7"/>
        <v>7</v>
      </c>
    </row>
    <row r="509" spans="4:9" x14ac:dyDescent="0.25">
      <c r="D509" s="12">
        <v>19.751999999999999</v>
      </c>
      <c r="E509">
        <v>1</v>
      </c>
      <c r="F509">
        <f>'Data Analysis &amp;Processing'!D509/'Data Analysis &amp;Processing'!E509</f>
        <v>19.751999999999999</v>
      </c>
      <c r="G509" s="25">
        <v>41829</v>
      </c>
      <c r="H509" s="25">
        <v>41836</v>
      </c>
      <c r="I509">
        <f t="shared" si="7"/>
        <v>7</v>
      </c>
    </row>
    <row r="510" spans="4:9" x14ac:dyDescent="0.25">
      <c r="D510" s="12">
        <v>19.760000000000002</v>
      </c>
      <c r="E510">
        <v>1</v>
      </c>
      <c r="F510">
        <f>'Data Analysis &amp;Processing'!D510/'Data Analysis &amp;Processing'!E510</f>
        <v>19.760000000000002</v>
      </c>
      <c r="G510" s="24">
        <v>41262</v>
      </c>
      <c r="H510" s="24">
        <v>41267</v>
      </c>
      <c r="I510">
        <f t="shared" si="7"/>
        <v>5</v>
      </c>
    </row>
    <row r="511" spans="4:9" x14ac:dyDescent="0.25">
      <c r="D511" s="12">
        <v>19.8</v>
      </c>
      <c r="E511">
        <v>1</v>
      </c>
      <c r="F511">
        <f>'Data Analysis &amp;Processing'!D511/'Data Analysis &amp;Processing'!E511</f>
        <v>19.8</v>
      </c>
      <c r="G511" s="25">
        <v>41262</v>
      </c>
      <c r="H511" s="25">
        <v>41267</v>
      </c>
      <c r="I511">
        <f t="shared" si="7"/>
        <v>5</v>
      </c>
    </row>
    <row r="512" spans="4:9" x14ac:dyDescent="0.25">
      <c r="D512" s="12">
        <v>19.824000000000002</v>
      </c>
      <c r="E512">
        <v>1</v>
      </c>
      <c r="F512">
        <f>'Data Analysis &amp;Processing'!D512/'Data Analysis &amp;Processing'!E512</f>
        <v>19.824000000000002</v>
      </c>
      <c r="G512" s="24">
        <v>40873</v>
      </c>
      <c r="H512" s="24">
        <v>40879</v>
      </c>
      <c r="I512">
        <f t="shared" si="7"/>
        <v>6</v>
      </c>
    </row>
    <row r="513" spans="4:9" x14ac:dyDescent="0.25">
      <c r="D513" s="12">
        <v>19.829999999999998</v>
      </c>
      <c r="E513">
        <v>1</v>
      </c>
      <c r="F513">
        <f>'Data Analysis &amp;Processing'!D513/'Data Analysis &amp;Processing'!E513</f>
        <v>19.829999999999998</v>
      </c>
      <c r="G513" s="25">
        <v>40873</v>
      </c>
      <c r="H513" s="25">
        <v>40879</v>
      </c>
      <c r="I513">
        <f t="shared" si="7"/>
        <v>6</v>
      </c>
    </row>
    <row r="514" spans="4:9" x14ac:dyDescent="0.25">
      <c r="D514" s="12">
        <v>19.899999999999999</v>
      </c>
      <c r="E514">
        <v>2</v>
      </c>
      <c r="F514">
        <f>'Data Analysis &amp;Processing'!D514/'Data Analysis &amp;Processing'!E514</f>
        <v>9.9499999999999993</v>
      </c>
      <c r="G514" s="24">
        <v>40873</v>
      </c>
      <c r="H514" s="24">
        <v>40879</v>
      </c>
      <c r="I514">
        <f t="shared" si="7"/>
        <v>6</v>
      </c>
    </row>
    <row r="515" spans="4:9" x14ac:dyDescent="0.25">
      <c r="D515" s="12">
        <v>19.920000000000002</v>
      </c>
      <c r="E515">
        <v>5</v>
      </c>
      <c r="F515">
        <f>'Data Analysis &amp;Processing'!D515/'Data Analysis &amp;Processing'!E515</f>
        <v>3.9840000000000004</v>
      </c>
      <c r="G515" s="25">
        <v>40987</v>
      </c>
      <c r="H515" s="25">
        <v>40988</v>
      </c>
      <c r="I515">
        <f t="shared" si="7"/>
        <v>1</v>
      </c>
    </row>
    <row r="516" spans="4:9" x14ac:dyDescent="0.25">
      <c r="D516" s="12">
        <v>19.936</v>
      </c>
      <c r="E516">
        <v>3</v>
      </c>
      <c r="F516">
        <f>'Data Analysis &amp;Processing'!D516/'Data Analysis &amp;Processing'!E516</f>
        <v>6.6453333333333333</v>
      </c>
      <c r="G516" s="24">
        <v>40987</v>
      </c>
      <c r="H516" s="24">
        <v>40988</v>
      </c>
      <c r="I516">
        <f t="shared" si="7"/>
        <v>1</v>
      </c>
    </row>
    <row r="517" spans="4:9" x14ac:dyDescent="0.25">
      <c r="D517" s="12">
        <v>19.96</v>
      </c>
      <c r="E517">
        <v>1</v>
      </c>
      <c r="F517">
        <f>'Data Analysis &amp;Processing'!D517/'Data Analysis &amp;Processing'!E517</f>
        <v>19.96</v>
      </c>
      <c r="G517" s="25">
        <v>40987</v>
      </c>
      <c r="H517" s="25">
        <v>40988</v>
      </c>
      <c r="I517">
        <f t="shared" ref="I517:I580" si="8">H517-G517</f>
        <v>1</v>
      </c>
    </row>
    <row r="518" spans="4:9" x14ac:dyDescent="0.25">
      <c r="D518" s="12">
        <v>19.968</v>
      </c>
      <c r="E518">
        <v>1</v>
      </c>
      <c r="F518">
        <f>'Data Analysis &amp;Processing'!D518/'Data Analysis &amp;Processing'!E518</f>
        <v>19.968</v>
      </c>
      <c r="G518" s="24">
        <v>40784</v>
      </c>
      <c r="H518" s="24">
        <v>40784</v>
      </c>
      <c r="I518">
        <f t="shared" si="8"/>
        <v>0</v>
      </c>
    </row>
    <row r="519" spans="4:9" x14ac:dyDescent="0.25">
      <c r="D519" s="12">
        <v>19.98</v>
      </c>
      <c r="E519">
        <v>3</v>
      </c>
      <c r="F519">
        <f>'Data Analysis &amp;Processing'!D519/'Data Analysis &amp;Processing'!E519</f>
        <v>6.66</v>
      </c>
      <c r="G519" s="25">
        <v>40784</v>
      </c>
      <c r="H519" s="25">
        <v>40784</v>
      </c>
      <c r="I519">
        <f t="shared" si="8"/>
        <v>0</v>
      </c>
    </row>
    <row r="520" spans="4:9" x14ac:dyDescent="0.25">
      <c r="D520" s="12">
        <v>19.989999999999998</v>
      </c>
      <c r="E520">
        <v>1</v>
      </c>
      <c r="F520">
        <f>'Data Analysis &amp;Processing'!D520/'Data Analysis &amp;Processing'!E520</f>
        <v>19.989999999999998</v>
      </c>
      <c r="G520" s="24">
        <v>41962</v>
      </c>
      <c r="H520" s="24">
        <v>41965</v>
      </c>
      <c r="I520">
        <f t="shared" si="8"/>
        <v>3</v>
      </c>
    </row>
    <row r="521" spans="4:9" x14ac:dyDescent="0.25">
      <c r="D521" s="12">
        <v>20.04</v>
      </c>
      <c r="E521">
        <v>5</v>
      </c>
      <c r="F521">
        <f>'Data Analysis &amp;Processing'!D521/'Data Analysis &amp;Processing'!E521</f>
        <v>4.008</v>
      </c>
      <c r="G521" s="25">
        <v>41962</v>
      </c>
      <c r="H521" s="25">
        <v>41965</v>
      </c>
      <c r="I521">
        <f t="shared" si="8"/>
        <v>3</v>
      </c>
    </row>
    <row r="522" spans="4:9" x14ac:dyDescent="0.25">
      <c r="D522" s="12">
        <v>20.064</v>
      </c>
      <c r="E522">
        <v>1</v>
      </c>
      <c r="F522">
        <f>'Data Analysis &amp;Processing'!D522/'Data Analysis &amp;Processing'!E522</f>
        <v>20.064</v>
      </c>
      <c r="G522" s="24">
        <v>41962</v>
      </c>
      <c r="H522" s="24">
        <v>41965</v>
      </c>
      <c r="I522">
        <f t="shared" si="8"/>
        <v>3</v>
      </c>
    </row>
    <row r="523" spans="4:9" x14ac:dyDescent="0.25">
      <c r="D523" s="12">
        <v>20.100000000000001</v>
      </c>
      <c r="E523">
        <v>1</v>
      </c>
      <c r="F523">
        <f>'Data Analysis &amp;Processing'!D523/'Data Analysis &amp;Processing'!E523</f>
        <v>20.100000000000001</v>
      </c>
      <c r="G523" s="25">
        <v>41962</v>
      </c>
      <c r="H523" s="25">
        <v>41965</v>
      </c>
      <c r="I523">
        <f t="shared" si="8"/>
        <v>3</v>
      </c>
    </row>
    <row r="524" spans="4:9" x14ac:dyDescent="0.25">
      <c r="D524" s="12">
        <v>20.16</v>
      </c>
      <c r="E524">
        <v>1</v>
      </c>
      <c r="F524">
        <f>'Data Analysis &amp;Processing'!D524/'Data Analysis &amp;Processing'!E524</f>
        <v>20.16</v>
      </c>
      <c r="G524" s="24">
        <v>41962</v>
      </c>
      <c r="H524" s="24">
        <v>41965</v>
      </c>
      <c r="I524">
        <f t="shared" si="8"/>
        <v>3</v>
      </c>
    </row>
    <row r="525" spans="4:9" x14ac:dyDescent="0.25">
      <c r="D525" s="12">
        <v>20.231999999999999</v>
      </c>
      <c r="E525">
        <v>1</v>
      </c>
      <c r="F525">
        <f>'Data Analysis &amp;Processing'!D525/'Data Analysis &amp;Processing'!E525</f>
        <v>20.231999999999999</v>
      </c>
      <c r="G525" s="25">
        <v>41660</v>
      </c>
      <c r="H525" s="25">
        <v>41666</v>
      </c>
      <c r="I525">
        <f t="shared" si="8"/>
        <v>6</v>
      </c>
    </row>
    <row r="526" spans="4:9" x14ac:dyDescent="0.25">
      <c r="D526" s="12">
        <v>20.239999999999998</v>
      </c>
      <c r="E526">
        <v>1</v>
      </c>
      <c r="F526">
        <f>'Data Analysis &amp;Processing'!D526/'Data Analysis &amp;Processing'!E526</f>
        <v>20.239999999999998</v>
      </c>
      <c r="G526" s="24">
        <v>41943</v>
      </c>
      <c r="H526" s="24">
        <v>41950</v>
      </c>
      <c r="I526">
        <f t="shared" si="8"/>
        <v>7</v>
      </c>
    </row>
    <row r="527" spans="4:9" x14ac:dyDescent="0.25">
      <c r="D527" s="12">
        <v>20.34</v>
      </c>
      <c r="E527">
        <v>2</v>
      </c>
      <c r="F527">
        <f>'Data Analysis &amp;Processing'!D527/'Data Analysis &amp;Processing'!E527</f>
        <v>10.17</v>
      </c>
      <c r="G527" s="25">
        <v>41943</v>
      </c>
      <c r="H527" s="25">
        <v>41950</v>
      </c>
      <c r="I527">
        <f t="shared" si="8"/>
        <v>7</v>
      </c>
    </row>
    <row r="528" spans="4:9" x14ac:dyDescent="0.25">
      <c r="D528" s="12">
        <v>20.416</v>
      </c>
      <c r="E528">
        <v>1</v>
      </c>
      <c r="F528">
        <f>'Data Analysis &amp;Processing'!D528/'Data Analysis &amp;Processing'!E528</f>
        <v>20.416</v>
      </c>
      <c r="G528" s="24">
        <v>41356</v>
      </c>
      <c r="H528" s="24">
        <v>41359</v>
      </c>
      <c r="I528">
        <f t="shared" si="8"/>
        <v>3</v>
      </c>
    </row>
    <row r="529" spans="4:9" x14ac:dyDescent="0.25">
      <c r="D529" s="12">
        <v>20.46</v>
      </c>
      <c r="E529">
        <v>1</v>
      </c>
      <c r="F529">
        <f>'Data Analysis &amp;Processing'!D529/'Data Analysis &amp;Processing'!E529</f>
        <v>20.46</v>
      </c>
      <c r="G529" s="25">
        <v>41413</v>
      </c>
      <c r="H529" s="25">
        <v>41419</v>
      </c>
      <c r="I529">
        <f t="shared" si="8"/>
        <v>6</v>
      </c>
    </row>
    <row r="530" spans="4:9" x14ac:dyDescent="0.25">
      <c r="D530" s="12">
        <v>20.56</v>
      </c>
      <c r="E530">
        <v>1</v>
      </c>
      <c r="F530">
        <f>'Data Analysis &amp;Processing'!D530/'Data Analysis &amp;Processing'!E530</f>
        <v>20.56</v>
      </c>
      <c r="G530" s="24">
        <v>41413</v>
      </c>
      <c r="H530" s="24">
        <v>41419</v>
      </c>
      <c r="I530">
        <f t="shared" si="8"/>
        <v>6</v>
      </c>
    </row>
    <row r="531" spans="4:9" x14ac:dyDescent="0.25">
      <c r="D531" s="12">
        <v>20.65</v>
      </c>
      <c r="E531">
        <v>2</v>
      </c>
      <c r="F531">
        <f>'Data Analysis &amp;Processing'!D531/'Data Analysis &amp;Processing'!E531</f>
        <v>10.324999999999999</v>
      </c>
      <c r="G531" s="25">
        <v>41547</v>
      </c>
      <c r="H531" s="25">
        <v>41549</v>
      </c>
      <c r="I531">
        <f t="shared" si="8"/>
        <v>2</v>
      </c>
    </row>
    <row r="532" spans="4:9" x14ac:dyDescent="0.25">
      <c r="D532" s="12">
        <v>20.7</v>
      </c>
      <c r="E532">
        <v>1</v>
      </c>
      <c r="F532">
        <f>'Data Analysis &amp;Processing'!D532/'Data Analysis &amp;Processing'!E532</f>
        <v>20.7</v>
      </c>
      <c r="G532" s="24">
        <v>41586</v>
      </c>
      <c r="H532" s="24">
        <v>41591</v>
      </c>
      <c r="I532">
        <f t="shared" si="8"/>
        <v>5</v>
      </c>
    </row>
    <row r="533" spans="4:9" x14ac:dyDescent="0.25">
      <c r="D533" s="12">
        <v>20.704000000000001</v>
      </c>
      <c r="E533">
        <v>1</v>
      </c>
      <c r="F533">
        <f>'Data Analysis &amp;Processing'!D533/'Data Analysis &amp;Processing'!E533</f>
        <v>20.704000000000001</v>
      </c>
      <c r="G533" s="25">
        <v>41270</v>
      </c>
      <c r="H533" s="25">
        <v>41274</v>
      </c>
      <c r="I533">
        <f t="shared" si="8"/>
        <v>4</v>
      </c>
    </row>
    <row r="534" spans="4:9" x14ac:dyDescent="0.25">
      <c r="D534" s="12">
        <v>20.72</v>
      </c>
      <c r="E534">
        <v>1</v>
      </c>
      <c r="F534">
        <f>'Data Analysis &amp;Processing'!D534/'Data Analysis &amp;Processing'!E534</f>
        <v>20.72</v>
      </c>
      <c r="G534" s="24">
        <v>41270</v>
      </c>
      <c r="H534" s="24">
        <v>41274</v>
      </c>
      <c r="I534">
        <f t="shared" si="8"/>
        <v>4</v>
      </c>
    </row>
    <row r="535" spans="4:9" x14ac:dyDescent="0.25">
      <c r="D535" s="12">
        <v>20.724</v>
      </c>
      <c r="E535">
        <v>1</v>
      </c>
      <c r="F535">
        <f>'Data Analysis &amp;Processing'!D535/'Data Analysis &amp;Processing'!E535</f>
        <v>20.724</v>
      </c>
      <c r="G535" s="25">
        <v>40697</v>
      </c>
      <c r="H535" s="25">
        <v>40701</v>
      </c>
      <c r="I535">
        <f t="shared" si="8"/>
        <v>4</v>
      </c>
    </row>
    <row r="536" spans="4:9" x14ac:dyDescent="0.25">
      <c r="D536" s="12">
        <v>20.736000000000001</v>
      </c>
      <c r="E536">
        <v>3</v>
      </c>
      <c r="F536">
        <f>'Data Analysis &amp;Processing'!D536/'Data Analysis &amp;Processing'!E536</f>
        <v>6.9119999999999999</v>
      </c>
      <c r="G536" s="24">
        <v>40577</v>
      </c>
      <c r="H536" s="24">
        <v>40581</v>
      </c>
      <c r="I536">
        <f t="shared" si="8"/>
        <v>4</v>
      </c>
    </row>
    <row r="537" spans="4:9" x14ac:dyDescent="0.25">
      <c r="D537" s="12">
        <v>20.783999999999999</v>
      </c>
      <c r="E537">
        <v>1</v>
      </c>
      <c r="F537">
        <f>'Data Analysis &amp;Processing'!D537/'Data Analysis &amp;Processing'!E537</f>
        <v>20.783999999999999</v>
      </c>
      <c r="G537" s="25">
        <v>41342</v>
      </c>
      <c r="H537" s="25">
        <v>41342</v>
      </c>
      <c r="I537">
        <f t="shared" si="8"/>
        <v>0</v>
      </c>
    </row>
    <row r="538" spans="4:9" x14ac:dyDescent="0.25">
      <c r="D538" s="12">
        <v>20.88</v>
      </c>
      <c r="E538">
        <v>1</v>
      </c>
      <c r="F538">
        <f>'Data Analysis &amp;Processing'!D538/'Data Analysis &amp;Processing'!E538</f>
        <v>20.88</v>
      </c>
      <c r="G538" s="24">
        <v>41943</v>
      </c>
      <c r="H538" s="24">
        <v>41949</v>
      </c>
      <c r="I538">
        <f t="shared" si="8"/>
        <v>6</v>
      </c>
    </row>
    <row r="539" spans="4:9" x14ac:dyDescent="0.25">
      <c r="D539" s="12">
        <v>20.928000000000001</v>
      </c>
      <c r="E539">
        <v>1</v>
      </c>
      <c r="F539">
        <f>'Data Analysis &amp;Processing'!D539/'Data Analysis &amp;Processing'!E539</f>
        <v>20.928000000000001</v>
      </c>
      <c r="G539" s="25">
        <v>41943</v>
      </c>
      <c r="H539" s="25">
        <v>41949</v>
      </c>
      <c r="I539">
        <f t="shared" si="8"/>
        <v>6</v>
      </c>
    </row>
    <row r="540" spans="4:9" x14ac:dyDescent="0.25">
      <c r="D540" s="12">
        <v>20.94</v>
      </c>
      <c r="E540">
        <v>1</v>
      </c>
      <c r="F540">
        <f>'Data Analysis &amp;Processing'!D540/'Data Analysis &amp;Processing'!E540</f>
        <v>20.94</v>
      </c>
      <c r="G540" s="24">
        <v>41943</v>
      </c>
      <c r="H540" s="24">
        <v>41949</v>
      </c>
      <c r="I540">
        <f t="shared" si="8"/>
        <v>6</v>
      </c>
    </row>
    <row r="541" spans="4:9" x14ac:dyDescent="0.25">
      <c r="D541" s="12">
        <v>20.952000000000002</v>
      </c>
      <c r="E541">
        <v>1</v>
      </c>
      <c r="F541">
        <f>'Data Analysis &amp;Processing'!D541/'Data Analysis &amp;Processing'!E541</f>
        <v>20.952000000000002</v>
      </c>
      <c r="G541" s="25">
        <v>41943</v>
      </c>
      <c r="H541" s="25">
        <v>41949</v>
      </c>
      <c r="I541">
        <f t="shared" si="8"/>
        <v>6</v>
      </c>
    </row>
    <row r="542" spans="4:9" x14ac:dyDescent="0.25">
      <c r="D542" s="12">
        <v>20.96</v>
      </c>
      <c r="E542">
        <v>1</v>
      </c>
      <c r="F542">
        <f>'Data Analysis &amp;Processing'!D542/'Data Analysis &amp;Processing'!E542</f>
        <v>20.96</v>
      </c>
      <c r="G542" s="24">
        <v>41943</v>
      </c>
      <c r="H542" s="24">
        <v>41949</v>
      </c>
      <c r="I542">
        <f t="shared" si="8"/>
        <v>6</v>
      </c>
    </row>
    <row r="543" spans="4:9" x14ac:dyDescent="0.25">
      <c r="D543" s="12">
        <v>21.12</v>
      </c>
      <c r="E543">
        <v>2</v>
      </c>
      <c r="F543">
        <f>'Data Analysis &amp;Processing'!D543/'Data Analysis &amp;Processing'!E543</f>
        <v>10.56</v>
      </c>
      <c r="G543" s="25">
        <v>41943</v>
      </c>
      <c r="H543" s="25">
        <v>41949</v>
      </c>
      <c r="I543">
        <f t="shared" si="8"/>
        <v>6</v>
      </c>
    </row>
    <row r="544" spans="4:9" x14ac:dyDescent="0.25">
      <c r="D544" s="12">
        <v>21.21</v>
      </c>
      <c r="E544">
        <v>1</v>
      </c>
      <c r="F544">
        <f>'Data Analysis &amp;Processing'!D544/'Data Analysis &amp;Processing'!E544</f>
        <v>21.21</v>
      </c>
      <c r="G544" s="24">
        <v>41920</v>
      </c>
      <c r="H544" s="24">
        <v>41926</v>
      </c>
      <c r="I544">
        <f t="shared" si="8"/>
        <v>6</v>
      </c>
    </row>
    <row r="545" spans="4:9" x14ac:dyDescent="0.25">
      <c r="D545" s="12">
        <v>21.24</v>
      </c>
      <c r="E545">
        <v>1</v>
      </c>
      <c r="F545">
        <f>'Data Analysis &amp;Processing'!D545/'Data Analysis &amp;Processing'!E545</f>
        <v>21.24</v>
      </c>
      <c r="G545" s="25">
        <v>41155</v>
      </c>
      <c r="H545" s="25">
        <v>41161</v>
      </c>
      <c r="I545">
        <f t="shared" si="8"/>
        <v>6</v>
      </c>
    </row>
    <row r="546" spans="4:9" x14ac:dyDescent="0.25">
      <c r="D546" s="12">
        <v>21.312000000000001</v>
      </c>
      <c r="E546">
        <v>1</v>
      </c>
      <c r="F546">
        <f>'Data Analysis &amp;Processing'!D546/'Data Analysis &amp;Processing'!E546</f>
        <v>21.312000000000001</v>
      </c>
      <c r="G546" s="24">
        <v>41155</v>
      </c>
      <c r="H546" s="24">
        <v>41161</v>
      </c>
      <c r="I546">
        <f t="shared" si="8"/>
        <v>6</v>
      </c>
    </row>
    <row r="547" spans="4:9" x14ac:dyDescent="0.25">
      <c r="D547" s="12">
        <v>21.335999999999999</v>
      </c>
      <c r="E547">
        <v>1</v>
      </c>
      <c r="F547">
        <f>'Data Analysis &amp;Processing'!D547/'Data Analysis &amp;Processing'!E547</f>
        <v>21.335999999999999</v>
      </c>
      <c r="G547" s="25">
        <v>41155</v>
      </c>
      <c r="H547" s="25">
        <v>41161</v>
      </c>
      <c r="I547">
        <f t="shared" si="8"/>
        <v>6</v>
      </c>
    </row>
    <row r="548" spans="4:9" x14ac:dyDescent="0.25">
      <c r="D548" s="12">
        <v>21.34</v>
      </c>
      <c r="E548">
        <v>1</v>
      </c>
      <c r="F548">
        <f>'Data Analysis &amp;Processing'!D548/'Data Analysis &amp;Processing'!E548</f>
        <v>21.34</v>
      </c>
      <c r="G548" s="24">
        <v>40764</v>
      </c>
      <c r="H548" s="24">
        <v>40771</v>
      </c>
      <c r="I548">
        <f t="shared" si="8"/>
        <v>7</v>
      </c>
    </row>
    <row r="549" spans="4:9" x14ac:dyDescent="0.25">
      <c r="D549" s="12">
        <v>21.36</v>
      </c>
      <c r="E549">
        <v>2</v>
      </c>
      <c r="F549">
        <f>'Data Analysis &amp;Processing'!D549/'Data Analysis &amp;Processing'!E549</f>
        <v>10.68</v>
      </c>
      <c r="G549" s="25">
        <v>41927</v>
      </c>
      <c r="H549" s="25">
        <v>41930</v>
      </c>
      <c r="I549">
        <f t="shared" si="8"/>
        <v>3</v>
      </c>
    </row>
    <row r="550" spans="4:9" x14ac:dyDescent="0.25">
      <c r="D550" s="12">
        <v>21.39</v>
      </c>
      <c r="E550">
        <v>1</v>
      </c>
      <c r="F550">
        <f>'Data Analysis &amp;Processing'!D550/'Data Analysis &amp;Processing'!E550</f>
        <v>21.39</v>
      </c>
      <c r="G550" s="24">
        <v>41976</v>
      </c>
      <c r="H550" s="24">
        <v>41979</v>
      </c>
      <c r="I550">
        <f t="shared" si="8"/>
        <v>3</v>
      </c>
    </row>
    <row r="551" spans="4:9" x14ac:dyDescent="0.25">
      <c r="D551" s="12">
        <v>21.4</v>
      </c>
      <c r="E551">
        <v>4</v>
      </c>
      <c r="F551">
        <f>'Data Analysis &amp;Processing'!D551/'Data Analysis &amp;Processing'!E551</f>
        <v>5.35</v>
      </c>
      <c r="G551" s="25">
        <v>41976</v>
      </c>
      <c r="H551" s="25">
        <v>41979</v>
      </c>
      <c r="I551">
        <f t="shared" si="8"/>
        <v>3</v>
      </c>
    </row>
    <row r="552" spans="4:9" x14ac:dyDescent="0.25">
      <c r="D552" s="12">
        <v>21.44</v>
      </c>
      <c r="E552">
        <v>1</v>
      </c>
      <c r="F552">
        <f>'Data Analysis &amp;Processing'!D552/'Data Analysis &amp;Processing'!E552</f>
        <v>21.44</v>
      </c>
      <c r="G552" s="24">
        <v>41976</v>
      </c>
      <c r="H552" s="24">
        <v>41979</v>
      </c>
      <c r="I552">
        <f t="shared" si="8"/>
        <v>3</v>
      </c>
    </row>
    <row r="553" spans="4:9" x14ac:dyDescent="0.25">
      <c r="D553" s="12">
        <v>21.48</v>
      </c>
      <c r="E553">
        <v>1</v>
      </c>
      <c r="F553">
        <f>'Data Analysis &amp;Processing'!D553/'Data Analysis &amp;Processing'!E553</f>
        <v>21.48</v>
      </c>
      <c r="G553" s="25">
        <v>41157</v>
      </c>
      <c r="H553" s="25">
        <v>41161</v>
      </c>
      <c r="I553">
        <f t="shared" si="8"/>
        <v>4</v>
      </c>
    </row>
    <row r="554" spans="4:9" x14ac:dyDescent="0.25">
      <c r="D554" s="12">
        <v>21.552</v>
      </c>
      <c r="E554">
        <v>1</v>
      </c>
      <c r="F554">
        <f>'Data Analysis &amp;Processing'!D554/'Data Analysis &amp;Processing'!E554</f>
        <v>21.552</v>
      </c>
      <c r="G554" s="24">
        <v>41157</v>
      </c>
      <c r="H554" s="24">
        <v>41161</v>
      </c>
      <c r="I554">
        <f t="shared" si="8"/>
        <v>4</v>
      </c>
    </row>
    <row r="555" spans="4:9" x14ac:dyDescent="0.25">
      <c r="D555" s="12">
        <v>21.56</v>
      </c>
      <c r="E555">
        <v>2</v>
      </c>
      <c r="F555">
        <f>'Data Analysis &amp;Processing'!D555/'Data Analysis &amp;Processing'!E555</f>
        <v>10.78</v>
      </c>
      <c r="G555" s="25">
        <v>41157</v>
      </c>
      <c r="H555" s="25">
        <v>41161</v>
      </c>
      <c r="I555">
        <f t="shared" si="8"/>
        <v>4</v>
      </c>
    </row>
    <row r="556" spans="4:9" x14ac:dyDescent="0.25">
      <c r="D556" s="12">
        <v>21.594000000000001</v>
      </c>
      <c r="E556">
        <v>1</v>
      </c>
      <c r="F556">
        <f>'Data Analysis &amp;Processing'!D556/'Data Analysis &amp;Processing'!E556</f>
        <v>21.594000000000001</v>
      </c>
      <c r="G556" s="24">
        <v>41237</v>
      </c>
      <c r="H556" s="24">
        <v>41241</v>
      </c>
      <c r="I556">
        <f t="shared" si="8"/>
        <v>4</v>
      </c>
    </row>
    <row r="557" spans="4:9" x14ac:dyDescent="0.25">
      <c r="D557" s="12">
        <v>21.72</v>
      </c>
      <c r="E557">
        <v>1</v>
      </c>
      <c r="F557">
        <f>'Data Analysis &amp;Processing'!D557/'Data Analysis &amp;Processing'!E557</f>
        <v>21.72</v>
      </c>
      <c r="G557" s="25">
        <v>41237</v>
      </c>
      <c r="H557" s="25">
        <v>41241</v>
      </c>
      <c r="I557">
        <f t="shared" si="8"/>
        <v>4</v>
      </c>
    </row>
    <row r="558" spans="4:9" x14ac:dyDescent="0.25">
      <c r="D558" s="12">
        <v>21.728000000000002</v>
      </c>
      <c r="E558">
        <v>1</v>
      </c>
      <c r="F558">
        <f>'Data Analysis &amp;Processing'!D558/'Data Analysis &amp;Processing'!E558</f>
        <v>21.728000000000002</v>
      </c>
      <c r="G558" s="24">
        <v>41463</v>
      </c>
      <c r="H558" s="24">
        <v>41467</v>
      </c>
      <c r="I558">
        <f t="shared" si="8"/>
        <v>4</v>
      </c>
    </row>
    <row r="559" spans="4:9" x14ac:dyDescent="0.25">
      <c r="D559" s="12">
        <v>21.78</v>
      </c>
      <c r="E559">
        <v>1</v>
      </c>
      <c r="F559">
        <f>'Data Analysis &amp;Processing'!D559/'Data Analysis &amp;Processing'!E559</f>
        <v>21.78</v>
      </c>
      <c r="G559" s="25">
        <v>41592</v>
      </c>
      <c r="H559" s="25">
        <v>41598</v>
      </c>
      <c r="I559">
        <f t="shared" si="8"/>
        <v>6</v>
      </c>
    </row>
    <row r="560" spans="4:9" x14ac:dyDescent="0.25">
      <c r="D560" s="12">
        <v>21.792000000000002</v>
      </c>
      <c r="E560">
        <v>1</v>
      </c>
      <c r="F560">
        <f>'Data Analysis &amp;Processing'!D560/'Data Analysis &amp;Processing'!E560</f>
        <v>21.792000000000002</v>
      </c>
      <c r="G560" s="24">
        <v>41634</v>
      </c>
      <c r="H560" s="24">
        <v>41637</v>
      </c>
      <c r="I560">
        <f t="shared" si="8"/>
        <v>3</v>
      </c>
    </row>
    <row r="561" spans="4:9" x14ac:dyDescent="0.25">
      <c r="D561" s="12">
        <v>21.84</v>
      </c>
      <c r="E561">
        <v>1</v>
      </c>
      <c r="F561">
        <f>'Data Analysis &amp;Processing'!D561/'Data Analysis &amp;Processing'!E561</f>
        <v>21.84</v>
      </c>
      <c r="G561" s="25">
        <v>41634</v>
      </c>
      <c r="H561" s="25">
        <v>41637</v>
      </c>
      <c r="I561">
        <f t="shared" si="8"/>
        <v>3</v>
      </c>
    </row>
    <row r="562" spans="4:9" x14ac:dyDescent="0.25">
      <c r="D562" s="12">
        <v>21.88</v>
      </c>
      <c r="E562">
        <v>1</v>
      </c>
      <c r="F562">
        <f>'Data Analysis &amp;Processing'!D562/'Data Analysis &amp;Processing'!E562</f>
        <v>21.88</v>
      </c>
      <c r="G562" s="24">
        <v>41634</v>
      </c>
      <c r="H562" s="24">
        <v>41637</v>
      </c>
      <c r="I562">
        <f t="shared" si="8"/>
        <v>3</v>
      </c>
    </row>
    <row r="563" spans="4:9" x14ac:dyDescent="0.25">
      <c r="D563" s="12">
        <v>21.92</v>
      </c>
      <c r="E563">
        <v>1</v>
      </c>
      <c r="F563">
        <f>'Data Analysis &amp;Processing'!D563/'Data Analysis &amp;Processing'!E563</f>
        <v>21.92</v>
      </c>
      <c r="G563" s="25">
        <v>41166</v>
      </c>
      <c r="H563" s="25">
        <v>41170</v>
      </c>
      <c r="I563">
        <f t="shared" si="8"/>
        <v>4</v>
      </c>
    </row>
    <row r="564" spans="4:9" x14ac:dyDescent="0.25">
      <c r="D564" s="12">
        <v>21.93</v>
      </c>
      <c r="E564">
        <v>1</v>
      </c>
      <c r="F564">
        <f>'Data Analysis &amp;Processing'!D564/'Data Analysis &amp;Processing'!E564</f>
        <v>21.93</v>
      </c>
      <c r="G564" s="24">
        <v>41064</v>
      </c>
      <c r="H564" s="24">
        <v>41064</v>
      </c>
      <c r="I564">
        <f t="shared" si="8"/>
        <v>0</v>
      </c>
    </row>
    <row r="565" spans="4:9" x14ac:dyDescent="0.25">
      <c r="D565" s="12">
        <v>21.936</v>
      </c>
      <c r="E565">
        <v>1</v>
      </c>
      <c r="F565">
        <f>'Data Analysis &amp;Processing'!D565/'Data Analysis &amp;Processing'!E565</f>
        <v>21.936</v>
      </c>
      <c r="G565" s="25">
        <v>41064</v>
      </c>
      <c r="H565" s="25">
        <v>41064</v>
      </c>
      <c r="I565">
        <f t="shared" si="8"/>
        <v>0</v>
      </c>
    </row>
    <row r="566" spans="4:9" x14ac:dyDescent="0.25">
      <c r="D566" s="12">
        <v>21.96</v>
      </c>
      <c r="E566">
        <v>1</v>
      </c>
      <c r="F566">
        <f>'Data Analysis &amp;Processing'!D566/'Data Analysis &amp;Processing'!E566</f>
        <v>21.96</v>
      </c>
      <c r="G566" s="24">
        <v>41256</v>
      </c>
      <c r="H566" s="24">
        <v>41258</v>
      </c>
      <c r="I566">
        <f t="shared" si="8"/>
        <v>2</v>
      </c>
    </row>
    <row r="567" spans="4:9" x14ac:dyDescent="0.25">
      <c r="D567" s="12">
        <v>21.98</v>
      </c>
      <c r="E567">
        <v>2</v>
      </c>
      <c r="F567">
        <f>'Data Analysis &amp;Processing'!D567/'Data Analysis &amp;Processing'!E567</f>
        <v>10.99</v>
      </c>
      <c r="G567" s="25">
        <v>41631</v>
      </c>
      <c r="H567" s="25">
        <v>41637</v>
      </c>
      <c r="I567">
        <f t="shared" si="8"/>
        <v>6</v>
      </c>
    </row>
    <row r="568" spans="4:9" x14ac:dyDescent="0.25">
      <c r="D568" s="12">
        <v>22</v>
      </c>
      <c r="E568">
        <v>1</v>
      </c>
      <c r="F568">
        <f>'Data Analysis &amp;Processing'!D568/'Data Analysis &amp;Processing'!E568</f>
        <v>22</v>
      </c>
      <c r="G568" s="24">
        <v>41631</v>
      </c>
      <c r="H568" s="24">
        <v>41637</v>
      </c>
      <c r="I568">
        <f t="shared" si="8"/>
        <v>6</v>
      </c>
    </row>
    <row r="569" spans="4:9" x14ac:dyDescent="0.25">
      <c r="D569" s="12">
        <v>22.05</v>
      </c>
      <c r="E569">
        <v>1</v>
      </c>
      <c r="F569">
        <f>'Data Analysis &amp;Processing'!D569/'Data Analysis &amp;Processing'!E569</f>
        <v>22.05</v>
      </c>
      <c r="G569" s="25">
        <v>41631</v>
      </c>
      <c r="H569" s="25">
        <v>41637</v>
      </c>
      <c r="I569">
        <f t="shared" si="8"/>
        <v>6</v>
      </c>
    </row>
    <row r="570" spans="4:9" x14ac:dyDescent="0.25">
      <c r="D570" s="12">
        <v>22.14</v>
      </c>
      <c r="E570">
        <v>3</v>
      </c>
      <c r="F570">
        <f>'Data Analysis &amp;Processing'!D570/'Data Analysis &amp;Processing'!E570</f>
        <v>7.38</v>
      </c>
      <c r="G570" s="24">
        <v>41850</v>
      </c>
      <c r="H570" s="24">
        <v>41854</v>
      </c>
      <c r="I570">
        <f t="shared" si="8"/>
        <v>4</v>
      </c>
    </row>
    <row r="571" spans="4:9" x14ac:dyDescent="0.25">
      <c r="D571" s="12">
        <v>22.18</v>
      </c>
      <c r="E571">
        <v>1</v>
      </c>
      <c r="F571">
        <f>'Data Analysis &amp;Processing'!D571/'Data Analysis &amp;Processing'!E571</f>
        <v>22.18</v>
      </c>
      <c r="G571" s="25">
        <v>41893</v>
      </c>
      <c r="H571" s="25">
        <v>41893</v>
      </c>
      <c r="I571">
        <f t="shared" si="8"/>
        <v>0</v>
      </c>
    </row>
    <row r="572" spans="4:9" x14ac:dyDescent="0.25">
      <c r="D572" s="12">
        <v>22.23</v>
      </c>
      <c r="E572">
        <v>1</v>
      </c>
      <c r="F572">
        <f>'Data Analysis &amp;Processing'!D572/'Data Analysis &amp;Processing'!E572</f>
        <v>22.23</v>
      </c>
      <c r="G572" s="24">
        <v>41893</v>
      </c>
      <c r="H572" s="24">
        <v>41893</v>
      </c>
      <c r="I572">
        <f t="shared" si="8"/>
        <v>0</v>
      </c>
    </row>
    <row r="573" spans="4:9" x14ac:dyDescent="0.25">
      <c r="D573" s="12">
        <v>22.423999999999999</v>
      </c>
      <c r="E573">
        <v>1</v>
      </c>
      <c r="F573">
        <f>'Data Analysis &amp;Processing'!D573/'Data Analysis &amp;Processing'!E573</f>
        <v>22.423999999999999</v>
      </c>
      <c r="G573" s="25">
        <v>40707</v>
      </c>
      <c r="H573" s="25">
        <v>40711</v>
      </c>
      <c r="I573">
        <f t="shared" si="8"/>
        <v>4</v>
      </c>
    </row>
    <row r="574" spans="4:9" x14ac:dyDescent="0.25">
      <c r="D574" s="12">
        <v>22.5</v>
      </c>
      <c r="E574">
        <v>1</v>
      </c>
      <c r="F574">
        <f>'Data Analysis &amp;Processing'!D574/'Data Analysis &amp;Processing'!E574</f>
        <v>22.5</v>
      </c>
      <c r="G574" s="24">
        <v>41561</v>
      </c>
      <c r="H574" s="24">
        <v>41565</v>
      </c>
      <c r="I574">
        <f t="shared" si="8"/>
        <v>4</v>
      </c>
    </row>
    <row r="575" spans="4:9" x14ac:dyDescent="0.25">
      <c r="D575" s="12">
        <v>22.55</v>
      </c>
      <c r="E575">
        <v>1</v>
      </c>
      <c r="F575">
        <f>'Data Analysis &amp;Processing'!D575/'Data Analysis &amp;Processing'!E575</f>
        <v>22.55</v>
      </c>
      <c r="G575" s="25">
        <v>41561</v>
      </c>
      <c r="H575" s="25">
        <v>41565</v>
      </c>
      <c r="I575">
        <f t="shared" si="8"/>
        <v>4</v>
      </c>
    </row>
    <row r="576" spans="4:9" x14ac:dyDescent="0.25">
      <c r="D576" s="12">
        <v>22.62</v>
      </c>
      <c r="E576">
        <v>1</v>
      </c>
      <c r="F576">
        <f>'Data Analysis &amp;Processing'!D576/'Data Analysis &amp;Processing'!E576</f>
        <v>22.62</v>
      </c>
      <c r="G576" s="24">
        <v>41745</v>
      </c>
      <c r="H576" s="24">
        <v>41748</v>
      </c>
      <c r="I576">
        <f t="shared" si="8"/>
        <v>3</v>
      </c>
    </row>
    <row r="577" spans="4:9" x14ac:dyDescent="0.25">
      <c r="D577" s="12">
        <v>22.638000000000002</v>
      </c>
      <c r="E577">
        <v>1</v>
      </c>
      <c r="F577">
        <f>'Data Analysis &amp;Processing'!D577/'Data Analysis &amp;Processing'!E577</f>
        <v>22.638000000000002</v>
      </c>
      <c r="G577" s="25">
        <v>41513</v>
      </c>
      <c r="H577" s="25">
        <v>41516</v>
      </c>
      <c r="I577">
        <f t="shared" si="8"/>
        <v>3</v>
      </c>
    </row>
    <row r="578" spans="4:9" x14ac:dyDescent="0.25">
      <c r="D578" s="12">
        <v>22.66</v>
      </c>
      <c r="E578">
        <v>1</v>
      </c>
      <c r="F578">
        <f>'Data Analysis &amp;Processing'!D578/'Data Analysis &amp;Processing'!E578</f>
        <v>22.66</v>
      </c>
      <c r="G578" s="24">
        <v>40745</v>
      </c>
      <c r="H578" s="24">
        <v>40749</v>
      </c>
      <c r="I578">
        <f t="shared" si="8"/>
        <v>4</v>
      </c>
    </row>
    <row r="579" spans="4:9" x14ac:dyDescent="0.25">
      <c r="D579" s="12">
        <v>22.72</v>
      </c>
      <c r="E579">
        <v>4</v>
      </c>
      <c r="F579">
        <f>'Data Analysis &amp;Processing'!D579/'Data Analysis &amp;Processing'!E579</f>
        <v>5.68</v>
      </c>
      <c r="G579" s="25">
        <v>40745</v>
      </c>
      <c r="H579" s="25">
        <v>40749</v>
      </c>
      <c r="I579">
        <f t="shared" si="8"/>
        <v>4</v>
      </c>
    </row>
    <row r="580" spans="4:9" x14ac:dyDescent="0.25">
      <c r="D580" s="12">
        <v>22.751999999999999</v>
      </c>
      <c r="E580">
        <v>1</v>
      </c>
      <c r="F580">
        <f>'Data Analysis &amp;Processing'!D580/'Data Analysis &amp;Processing'!E580</f>
        <v>22.751999999999999</v>
      </c>
      <c r="G580" s="24">
        <v>40745</v>
      </c>
      <c r="H580" s="24">
        <v>40749</v>
      </c>
      <c r="I580">
        <f t="shared" si="8"/>
        <v>4</v>
      </c>
    </row>
    <row r="581" spans="4:9" x14ac:dyDescent="0.25">
      <c r="D581" s="12">
        <v>22.77</v>
      </c>
      <c r="E581">
        <v>1</v>
      </c>
      <c r="F581">
        <f>'Data Analysis &amp;Processing'!D581/'Data Analysis &amp;Processing'!E581</f>
        <v>22.77</v>
      </c>
      <c r="G581" s="25">
        <v>41965</v>
      </c>
      <c r="H581" s="25">
        <v>41969</v>
      </c>
      <c r="I581">
        <f t="shared" ref="I581:I644" si="9">H581-G581</f>
        <v>4</v>
      </c>
    </row>
    <row r="582" spans="4:9" x14ac:dyDescent="0.25">
      <c r="D582" s="12">
        <v>22.776</v>
      </c>
      <c r="E582">
        <v>1</v>
      </c>
      <c r="F582">
        <f>'Data Analysis &amp;Processing'!D582/'Data Analysis &amp;Processing'!E582</f>
        <v>22.776</v>
      </c>
      <c r="G582" s="24">
        <v>42003</v>
      </c>
      <c r="H582" s="24">
        <v>42007</v>
      </c>
      <c r="I582">
        <f t="shared" si="9"/>
        <v>4</v>
      </c>
    </row>
    <row r="583" spans="4:9" x14ac:dyDescent="0.25">
      <c r="D583" s="12">
        <v>22.783999999999999</v>
      </c>
      <c r="E583">
        <v>1</v>
      </c>
      <c r="F583">
        <f>'Data Analysis &amp;Processing'!D583/'Data Analysis &amp;Processing'!E583</f>
        <v>22.783999999999999</v>
      </c>
      <c r="G583" s="25">
        <v>42003</v>
      </c>
      <c r="H583" s="25">
        <v>42007</v>
      </c>
      <c r="I583">
        <f t="shared" si="9"/>
        <v>4</v>
      </c>
    </row>
    <row r="584" spans="4:9" x14ac:dyDescent="0.25">
      <c r="D584" s="12">
        <v>22.83</v>
      </c>
      <c r="E584">
        <v>2</v>
      </c>
      <c r="F584">
        <f>'Data Analysis &amp;Processing'!D584/'Data Analysis &amp;Processing'!E584</f>
        <v>11.414999999999999</v>
      </c>
      <c r="G584" s="24">
        <v>41387</v>
      </c>
      <c r="H584" s="24">
        <v>41391</v>
      </c>
      <c r="I584">
        <f t="shared" si="9"/>
        <v>4</v>
      </c>
    </row>
    <row r="585" spans="4:9" x14ac:dyDescent="0.25">
      <c r="D585" s="12">
        <v>22.847999999999999</v>
      </c>
      <c r="E585">
        <v>1</v>
      </c>
      <c r="F585">
        <f>'Data Analysis &amp;Processing'!D585/'Data Analysis &amp;Processing'!E585</f>
        <v>22.847999999999999</v>
      </c>
      <c r="G585" s="25">
        <v>40616</v>
      </c>
      <c r="H585" s="25">
        <v>40620</v>
      </c>
      <c r="I585">
        <f t="shared" si="9"/>
        <v>4</v>
      </c>
    </row>
    <row r="586" spans="4:9" x14ac:dyDescent="0.25">
      <c r="D586" s="12">
        <v>22.92</v>
      </c>
      <c r="E586">
        <v>3</v>
      </c>
      <c r="F586">
        <f>'Data Analysis &amp;Processing'!D586/'Data Analysis &amp;Processing'!E586</f>
        <v>7.6400000000000006</v>
      </c>
      <c r="G586" s="24">
        <v>40616</v>
      </c>
      <c r="H586" s="24">
        <v>40620</v>
      </c>
      <c r="I586">
        <f t="shared" si="9"/>
        <v>4</v>
      </c>
    </row>
    <row r="587" spans="4:9" x14ac:dyDescent="0.25">
      <c r="D587" s="12">
        <v>22.96</v>
      </c>
      <c r="E587">
        <v>3</v>
      </c>
      <c r="F587">
        <f>'Data Analysis &amp;Processing'!D587/'Data Analysis &amp;Processing'!E587</f>
        <v>7.6533333333333333</v>
      </c>
      <c r="G587" s="25">
        <v>41603</v>
      </c>
      <c r="H587" s="25">
        <v>41608</v>
      </c>
      <c r="I587">
        <f t="shared" si="9"/>
        <v>5</v>
      </c>
    </row>
    <row r="588" spans="4:9" x14ac:dyDescent="0.25">
      <c r="D588" s="12">
        <v>22.98</v>
      </c>
      <c r="E588">
        <v>1</v>
      </c>
      <c r="F588">
        <f>'Data Analysis &amp;Processing'!D588/'Data Analysis &amp;Processing'!E588</f>
        <v>22.98</v>
      </c>
      <c r="G588" s="24">
        <v>41274</v>
      </c>
      <c r="H588" s="24">
        <v>41278</v>
      </c>
      <c r="I588">
        <f t="shared" si="9"/>
        <v>4</v>
      </c>
    </row>
    <row r="589" spans="4:9" x14ac:dyDescent="0.25">
      <c r="D589" s="12">
        <v>23.04</v>
      </c>
      <c r="E589">
        <v>2</v>
      </c>
      <c r="F589">
        <f>'Data Analysis &amp;Processing'!D589/'Data Analysis &amp;Processing'!E589</f>
        <v>11.52</v>
      </c>
      <c r="G589" s="25">
        <v>41934</v>
      </c>
      <c r="H589" s="25">
        <v>41935</v>
      </c>
      <c r="I589">
        <f t="shared" si="9"/>
        <v>1</v>
      </c>
    </row>
    <row r="590" spans="4:9" x14ac:dyDescent="0.25">
      <c r="D590" s="12">
        <v>23.1</v>
      </c>
      <c r="E590">
        <v>2</v>
      </c>
      <c r="F590">
        <f>'Data Analysis &amp;Processing'!D590/'Data Analysis &amp;Processing'!E590</f>
        <v>11.55</v>
      </c>
      <c r="G590" s="24">
        <v>41934</v>
      </c>
      <c r="H590" s="24">
        <v>41935</v>
      </c>
      <c r="I590">
        <f t="shared" si="9"/>
        <v>1</v>
      </c>
    </row>
    <row r="591" spans="4:9" x14ac:dyDescent="0.25">
      <c r="D591" s="12">
        <v>23.12</v>
      </c>
      <c r="E591">
        <v>2</v>
      </c>
      <c r="F591">
        <f>'Data Analysis &amp;Processing'!D591/'Data Analysis &amp;Processing'!E591</f>
        <v>11.56</v>
      </c>
      <c r="G591" s="25">
        <v>41934</v>
      </c>
      <c r="H591" s="25">
        <v>41935</v>
      </c>
      <c r="I591">
        <f t="shared" si="9"/>
        <v>1</v>
      </c>
    </row>
    <row r="592" spans="4:9" x14ac:dyDescent="0.25">
      <c r="D592" s="12">
        <v>23.135999999999999</v>
      </c>
      <c r="E592">
        <v>1</v>
      </c>
      <c r="F592">
        <f>'Data Analysis &amp;Processing'!D592/'Data Analysis &amp;Processing'!E592</f>
        <v>23.135999999999999</v>
      </c>
      <c r="G592" s="24">
        <v>40942</v>
      </c>
      <c r="H592" s="24">
        <v>40943</v>
      </c>
      <c r="I592">
        <f t="shared" si="9"/>
        <v>1</v>
      </c>
    </row>
    <row r="593" spans="4:9" x14ac:dyDescent="0.25">
      <c r="D593" s="12">
        <v>23.16</v>
      </c>
      <c r="E593">
        <v>1</v>
      </c>
      <c r="F593">
        <f>'Data Analysis &amp;Processing'!D593/'Data Analysis &amp;Processing'!E593</f>
        <v>23.16</v>
      </c>
      <c r="G593" s="25">
        <v>41594</v>
      </c>
      <c r="H593" s="25">
        <v>41601</v>
      </c>
      <c r="I593">
        <f t="shared" si="9"/>
        <v>7</v>
      </c>
    </row>
    <row r="594" spans="4:9" x14ac:dyDescent="0.25">
      <c r="D594" s="12">
        <v>23.167999999999999</v>
      </c>
      <c r="E594">
        <v>1</v>
      </c>
      <c r="F594">
        <f>'Data Analysis &amp;Processing'!D594/'Data Analysis &amp;Processing'!E594</f>
        <v>23.167999999999999</v>
      </c>
      <c r="G594" s="24">
        <v>41979</v>
      </c>
      <c r="H594" s="24">
        <v>41981</v>
      </c>
      <c r="I594">
        <f t="shared" si="9"/>
        <v>2</v>
      </c>
    </row>
    <row r="595" spans="4:9" x14ac:dyDescent="0.25">
      <c r="D595" s="12">
        <v>23.2</v>
      </c>
      <c r="E595">
        <v>2</v>
      </c>
      <c r="F595">
        <f>'Data Analysis &amp;Processing'!D595/'Data Analysis &amp;Processing'!E595</f>
        <v>11.6</v>
      </c>
      <c r="G595" s="25">
        <v>41708</v>
      </c>
      <c r="H595" s="25">
        <v>41712</v>
      </c>
      <c r="I595">
        <f t="shared" si="9"/>
        <v>4</v>
      </c>
    </row>
    <row r="596" spans="4:9" x14ac:dyDescent="0.25">
      <c r="D596" s="12">
        <v>23.24</v>
      </c>
      <c r="E596">
        <v>1</v>
      </c>
      <c r="F596">
        <f>'Data Analysis &amp;Processing'!D596/'Data Analysis &amp;Processing'!E596</f>
        <v>23.24</v>
      </c>
      <c r="G596" s="24">
        <v>41435</v>
      </c>
      <c r="H596" s="24">
        <v>41441</v>
      </c>
      <c r="I596">
        <f t="shared" si="9"/>
        <v>6</v>
      </c>
    </row>
    <row r="597" spans="4:9" x14ac:dyDescent="0.25">
      <c r="D597" s="12">
        <v>23.32</v>
      </c>
      <c r="E597">
        <v>2</v>
      </c>
      <c r="F597">
        <f>'Data Analysis &amp;Processing'!D597/'Data Analysis &amp;Processing'!E597</f>
        <v>11.66</v>
      </c>
      <c r="G597" s="25">
        <v>41972</v>
      </c>
      <c r="H597" s="25">
        <v>41975</v>
      </c>
      <c r="I597">
        <f t="shared" si="9"/>
        <v>3</v>
      </c>
    </row>
    <row r="598" spans="4:9" x14ac:dyDescent="0.25">
      <c r="D598" s="12">
        <v>23.344000000000001</v>
      </c>
      <c r="E598">
        <v>1</v>
      </c>
      <c r="F598">
        <f>'Data Analysis &amp;Processing'!D598/'Data Analysis &amp;Processing'!E598</f>
        <v>23.344000000000001</v>
      </c>
      <c r="G598" s="24">
        <v>41715</v>
      </c>
      <c r="H598" s="24">
        <v>41717</v>
      </c>
      <c r="I598">
        <f t="shared" si="9"/>
        <v>2</v>
      </c>
    </row>
    <row r="599" spans="4:9" x14ac:dyDescent="0.25">
      <c r="D599" s="12">
        <v>23.36</v>
      </c>
      <c r="E599">
        <v>2</v>
      </c>
      <c r="F599">
        <f>'Data Analysis &amp;Processing'!D599/'Data Analysis &amp;Processing'!E599</f>
        <v>11.68</v>
      </c>
      <c r="G599" s="25">
        <v>41715</v>
      </c>
      <c r="H599" s="25">
        <v>41717</v>
      </c>
      <c r="I599">
        <f t="shared" si="9"/>
        <v>2</v>
      </c>
    </row>
    <row r="600" spans="4:9" x14ac:dyDescent="0.25">
      <c r="D600" s="12">
        <v>23.376000000000001</v>
      </c>
      <c r="E600">
        <v>1</v>
      </c>
      <c r="F600">
        <f>'Data Analysis &amp;Processing'!D600/'Data Analysis &amp;Processing'!E600</f>
        <v>23.376000000000001</v>
      </c>
      <c r="G600" s="24">
        <v>41715</v>
      </c>
      <c r="H600" s="24">
        <v>41717</v>
      </c>
      <c r="I600">
        <f t="shared" si="9"/>
        <v>2</v>
      </c>
    </row>
    <row r="601" spans="4:9" x14ac:dyDescent="0.25">
      <c r="D601" s="12">
        <v>23.472000000000001</v>
      </c>
      <c r="E601">
        <v>1</v>
      </c>
      <c r="F601">
        <f>'Data Analysis &amp;Processing'!D601/'Data Analysis &amp;Processing'!E601</f>
        <v>23.472000000000001</v>
      </c>
      <c r="G601" s="25">
        <v>41606</v>
      </c>
      <c r="H601" s="25">
        <v>41608</v>
      </c>
      <c r="I601">
        <f t="shared" si="9"/>
        <v>2</v>
      </c>
    </row>
    <row r="602" spans="4:9" x14ac:dyDescent="0.25">
      <c r="D602" s="12">
        <v>23.56</v>
      </c>
      <c r="E602">
        <v>1</v>
      </c>
      <c r="F602">
        <f>'Data Analysis &amp;Processing'!D602/'Data Analysis &amp;Processing'!E602</f>
        <v>23.56</v>
      </c>
      <c r="G602" s="24">
        <v>41971</v>
      </c>
      <c r="H602" s="24">
        <v>41977</v>
      </c>
      <c r="I602">
        <f t="shared" si="9"/>
        <v>6</v>
      </c>
    </row>
    <row r="603" spans="4:9" x14ac:dyDescent="0.25">
      <c r="D603" s="12">
        <v>23.67</v>
      </c>
      <c r="E603">
        <v>1</v>
      </c>
      <c r="F603">
        <f>'Data Analysis &amp;Processing'!D603/'Data Analysis &amp;Processing'!E603</f>
        <v>23.67</v>
      </c>
      <c r="G603" s="25">
        <v>41971</v>
      </c>
      <c r="H603" s="25">
        <v>41977</v>
      </c>
      <c r="I603">
        <f t="shared" si="9"/>
        <v>6</v>
      </c>
    </row>
    <row r="604" spans="4:9" x14ac:dyDescent="0.25">
      <c r="D604" s="12">
        <v>23.832000000000001</v>
      </c>
      <c r="E604">
        <v>1</v>
      </c>
      <c r="F604">
        <f>'Data Analysis &amp;Processing'!D604/'Data Analysis &amp;Processing'!E604</f>
        <v>23.832000000000001</v>
      </c>
      <c r="G604" s="24">
        <v>41054</v>
      </c>
      <c r="H604" s="24">
        <v>41056</v>
      </c>
      <c r="I604">
        <f t="shared" si="9"/>
        <v>2</v>
      </c>
    </row>
    <row r="605" spans="4:9" x14ac:dyDescent="0.25">
      <c r="D605" s="12">
        <v>23.84</v>
      </c>
      <c r="E605">
        <v>1</v>
      </c>
      <c r="F605">
        <f>'Data Analysis &amp;Processing'!D605/'Data Analysis &amp;Processing'!E605</f>
        <v>23.84</v>
      </c>
      <c r="G605" s="25">
        <v>41464</v>
      </c>
      <c r="H605" s="25">
        <v>41468</v>
      </c>
      <c r="I605">
        <f t="shared" si="9"/>
        <v>4</v>
      </c>
    </row>
    <row r="606" spans="4:9" x14ac:dyDescent="0.25">
      <c r="D606" s="12">
        <v>23.85</v>
      </c>
      <c r="E606">
        <v>1</v>
      </c>
      <c r="F606">
        <f>'Data Analysis &amp;Processing'!D606/'Data Analysis &amp;Processing'!E606</f>
        <v>23.85</v>
      </c>
      <c r="G606" s="24">
        <v>41464</v>
      </c>
      <c r="H606" s="24">
        <v>41468</v>
      </c>
      <c r="I606">
        <f t="shared" si="9"/>
        <v>4</v>
      </c>
    </row>
    <row r="607" spans="4:9" x14ac:dyDescent="0.25">
      <c r="D607" s="12">
        <v>23.88</v>
      </c>
      <c r="E607">
        <v>3</v>
      </c>
      <c r="F607">
        <f>'Data Analysis &amp;Processing'!D607/'Data Analysis &amp;Processing'!E607</f>
        <v>7.96</v>
      </c>
      <c r="G607" s="25">
        <v>41464</v>
      </c>
      <c r="H607" s="25">
        <v>41468</v>
      </c>
      <c r="I607">
        <f t="shared" si="9"/>
        <v>4</v>
      </c>
    </row>
    <row r="608" spans="4:9" x14ac:dyDescent="0.25">
      <c r="D608" s="12">
        <v>23.92</v>
      </c>
      <c r="E608">
        <v>2</v>
      </c>
      <c r="F608">
        <f>'Data Analysis &amp;Processing'!D608/'Data Analysis &amp;Processing'!E608</f>
        <v>11.96</v>
      </c>
      <c r="G608" s="24">
        <v>41464</v>
      </c>
      <c r="H608" s="24">
        <v>41468</v>
      </c>
      <c r="I608">
        <f t="shared" si="9"/>
        <v>4</v>
      </c>
    </row>
    <row r="609" spans="4:9" x14ac:dyDescent="0.25">
      <c r="D609" s="12">
        <v>23.975999999999999</v>
      </c>
      <c r="E609">
        <v>1</v>
      </c>
      <c r="F609">
        <f>'Data Analysis &amp;Processing'!D609/'Data Analysis &amp;Processing'!E609</f>
        <v>23.975999999999999</v>
      </c>
      <c r="G609" s="25">
        <v>41037</v>
      </c>
      <c r="H609" s="25">
        <v>41041</v>
      </c>
      <c r="I609">
        <f t="shared" si="9"/>
        <v>4</v>
      </c>
    </row>
    <row r="610" spans="4:9" x14ac:dyDescent="0.25">
      <c r="D610" s="12">
        <v>23.99</v>
      </c>
      <c r="E610">
        <v>1</v>
      </c>
      <c r="F610">
        <f>'Data Analysis &amp;Processing'!D610/'Data Analysis &amp;Processing'!E610</f>
        <v>23.99</v>
      </c>
      <c r="G610" s="24">
        <v>41379</v>
      </c>
      <c r="H610" s="24">
        <v>41379</v>
      </c>
      <c r="I610">
        <f t="shared" si="9"/>
        <v>0</v>
      </c>
    </row>
    <row r="611" spans="4:9" x14ac:dyDescent="0.25">
      <c r="D611" s="12">
        <v>24.14</v>
      </c>
      <c r="E611">
        <v>1</v>
      </c>
      <c r="F611">
        <f>'Data Analysis &amp;Processing'!D611/'Data Analysis &amp;Processing'!E611</f>
        <v>24.14</v>
      </c>
      <c r="G611" s="25">
        <v>41379</v>
      </c>
      <c r="H611" s="25">
        <v>41379</v>
      </c>
      <c r="I611">
        <f t="shared" si="9"/>
        <v>0</v>
      </c>
    </row>
    <row r="612" spans="4:9" x14ac:dyDescent="0.25">
      <c r="D612" s="12">
        <v>24.192</v>
      </c>
      <c r="E612">
        <v>1</v>
      </c>
      <c r="F612">
        <f>'Data Analysis &amp;Processing'!D612/'Data Analysis &amp;Processing'!E612</f>
        <v>24.192</v>
      </c>
      <c r="G612" s="24">
        <v>40872</v>
      </c>
      <c r="H612" s="24">
        <v>40874</v>
      </c>
      <c r="I612">
        <f t="shared" si="9"/>
        <v>2</v>
      </c>
    </row>
    <row r="613" spans="4:9" x14ac:dyDescent="0.25">
      <c r="D613" s="12">
        <v>24.2</v>
      </c>
      <c r="E613">
        <v>1</v>
      </c>
      <c r="F613">
        <f>'Data Analysis &amp;Processing'!D613/'Data Analysis &amp;Processing'!E613</f>
        <v>24.2</v>
      </c>
      <c r="G613" s="25">
        <v>40872</v>
      </c>
      <c r="H613" s="25">
        <v>40874</v>
      </c>
      <c r="I613">
        <f t="shared" si="9"/>
        <v>2</v>
      </c>
    </row>
    <row r="614" spans="4:9" x14ac:dyDescent="0.25">
      <c r="D614" s="12">
        <v>24.27</v>
      </c>
      <c r="E614">
        <v>1</v>
      </c>
      <c r="F614">
        <f>'Data Analysis &amp;Processing'!D614/'Data Analysis &amp;Processing'!E614</f>
        <v>24.27</v>
      </c>
      <c r="G614" s="24">
        <v>40872</v>
      </c>
      <c r="H614" s="24">
        <v>40874</v>
      </c>
      <c r="I614">
        <f t="shared" si="9"/>
        <v>2</v>
      </c>
    </row>
    <row r="615" spans="4:9" x14ac:dyDescent="0.25">
      <c r="D615" s="12">
        <v>24.32</v>
      </c>
      <c r="E615">
        <v>1</v>
      </c>
      <c r="F615">
        <f>'Data Analysis &amp;Processing'!D615/'Data Analysis &amp;Processing'!E615</f>
        <v>24.32</v>
      </c>
      <c r="G615" s="25">
        <v>41816</v>
      </c>
      <c r="H615" s="25">
        <v>41823</v>
      </c>
      <c r="I615">
        <f t="shared" si="9"/>
        <v>7</v>
      </c>
    </row>
    <row r="616" spans="4:9" x14ac:dyDescent="0.25">
      <c r="D616" s="12">
        <v>24.367999999999999</v>
      </c>
      <c r="E616">
        <v>1</v>
      </c>
      <c r="F616">
        <f>'Data Analysis &amp;Processing'!D616/'Data Analysis &amp;Processing'!E616</f>
        <v>24.367999999999999</v>
      </c>
      <c r="G616" s="24">
        <v>41816</v>
      </c>
      <c r="H616" s="24">
        <v>41823</v>
      </c>
      <c r="I616">
        <f t="shared" si="9"/>
        <v>7</v>
      </c>
    </row>
    <row r="617" spans="4:9" x14ac:dyDescent="0.25">
      <c r="D617" s="12">
        <v>24.4</v>
      </c>
      <c r="E617">
        <v>1</v>
      </c>
      <c r="F617">
        <f>'Data Analysis &amp;Processing'!D617/'Data Analysis &amp;Processing'!E617</f>
        <v>24.4</v>
      </c>
      <c r="G617" s="25">
        <v>41816</v>
      </c>
      <c r="H617" s="25">
        <v>41823</v>
      </c>
      <c r="I617">
        <f t="shared" si="9"/>
        <v>7</v>
      </c>
    </row>
    <row r="618" spans="4:9" x14ac:dyDescent="0.25">
      <c r="D618" s="12">
        <v>24.448</v>
      </c>
      <c r="E618">
        <v>1</v>
      </c>
      <c r="F618">
        <f>'Data Analysis &amp;Processing'!D618/'Data Analysis &amp;Processing'!E618</f>
        <v>24.448</v>
      </c>
      <c r="G618" s="24">
        <v>41741</v>
      </c>
      <c r="H618" s="24">
        <v>41748</v>
      </c>
      <c r="I618">
        <f t="shared" si="9"/>
        <v>7</v>
      </c>
    </row>
    <row r="619" spans="4:9" x14ac:dyDescent="0.25">
      <c r="D619" s="12">
        <v>24.56</v>
      </c>
      <c r="E619">
        <v>2</v>
      </c>
      <c r="F619">
        <f>'Data Analysis &amp;Processing'!D619/'Data Analysis &amp;Processing'!E619</f>
        <v>12.28</v>
      </c>
      <c r="G619" s="25">
        <v>41741</v>
      </c>
      <c r="H619" s="25">
        <v>41748</v>
      </c>
      <c r="I619">
        <f t="shared" si="9"/>
        <v>7</v>
      </c>
    </row>
    <row r="620" spans="4:9" x14ac:dyDescent="0.25">
      <c r="D620" s="12">
        <v>24.64</v>
      </c>
      <c r="E620">
        <v>1</v>
      </c>
      <c r="F620">
        <f>'Data Analysis &amp;Processing'!D620/'Data Analysis &amp;Processing'!E620</f>
        <v>24.64</v>
      </c>
      <c r="G620" s="24">
        <v>40987</v>
      </c>
      <c r="H620" s="24">
        <v>40991</v>
      </c>
      <c r="I620">
        <f t="shared" si="9"/>
        <v>4</v>
      </c>
    </row>
    <row r="621" spans="4:9" x14ac:dyDescent="0.25">
      <c r="D621" s="12">
        <v>24.7</v>
      </c>
      <c r="E621">
        <v>1</v>
      </c>
      <c r="F621">
        <f>'Data Analysis &amp;Processing'!D621/'Data Analysis &amp;Processing'!E621</f>
        <v>24.7</v>
      </c>
      <c r="G621" s="25">
        <v>40987</v>
      </c>
      <c r="H621" s="25">
        <v>40991</v>
      </c>
      <c r="I621">
        <f t="shared" si="9"/>
        <v>4</v>
      </c>
    </row>
    <row r="622" spans="4:9" x14ac:dyDescent="0.25">
      <c r="D622" s="12">
        <v>24.704000000000001</v>
      </c>
      <c r="E622">
        <v>1</v>
      </c>
      <c r="F622">
        <f>'Data Analysis &amp;Processing'!D622/'Data Analysis &amp;Processing'!E622</f>
        <v>24.704000000000001</v>
      </c>
      <c r="G622" s="24">
        <v>40987</v>
      </c>
      <c r="H622" s="24">
        <v>40991</v>
      </c>
      <c r="I622">
        <f t="shared" si="9"/>
        <v>4</v>
      </c>
    </row>
    <row r="623" spans="4:9" x14ac:dyDescent="0.25">
      <c r="D623" s="12">
        <v>24.75</v>
      </c>
      <c r="E623">
        <v>1</v>
      </c>
      <c r="F623">
        <f>'Data Analysis &amp;Processing'!D623/'Data Analysis &amp;Processing'!E623</f>
        <v>24.75</v>
      </c>
      <c r="G623" s="25">
        <v>40987</v>
      </c>
      <c r="H623" s="25">
        <v>40991</v>
      </c>
      <c r="I623">
        <f t="shared" si="9"/>
        <v>4</v>
      </c>
    </row>
    <row r="624" spans="4:9" x14ac:dyDescent="0.25">
      <c r="D624" s="12">
        <v>24.783999999999999</v>
      </c>
      <c r="E624">
        <v>1</v>
      </c>
      <c r="F624">
        <f>'Data Analysis &amp;Processing'!D624/'Data Analysis &amp;Processing'!E624</f>
        <v>24.783999999999999</v>
      </c>
      <c r="G624" s="24">
        <v>41872</v>
      </c>
      <c r="H624" s="24">
        <v>41874</v>
      </c>
      <c r="I624">
        <f t="shared" si="9"/>
        <v>2</v>
      </c>
    </row>
    <row r="625" spans="4:9" x14ac:dyDescent="0.25">
      <c r="D625" s="12">
        <v>24.815999999999999</v>
      </c>
      <c r="E625">
        <v>1</v>
      </c>
      <c r="F625">
        <f>'Data Analysis &amp;Processing'!D625/'Data Analysis &amp;Processing'!E625</f>
        <v>24.815999999999999</v>
      </c>
      <c r="G625" s="25">
        <v>40981</v>
      </c>
      <c r="H625" s="25">
        <v>40983</v>
      </c>
      <c r="I625">
        <f t="shared" si="9"/>
        <v>2</v>
      </c>
    </row>
    <row r="626" spans="4:9" x14ac:dyDescent="0.25">
      <c r="D626" s="12">
        <v>24.85</v>
      </c>
      <c r="E626">
        <v>1</v>
      </c>
      <c r="F626">
        <f>'Data Analysis &amp;Processing'!D626/'Data Analysis &amp;Processing'!E626</f>
        <v>24.85</v>
      </c>
      <c r="G626" s="24">
        <v>41526</v>
      </c>
      <c r="H626" s="24">
        <v>41528</v>
      </c>
      <c r="I626">
        <f t="shared" si="9"/>
        <v>2</v>
      </c>
    </row>
    <row r="627" spans="4:9" x14ac:dyDescent="0.25">
      <c r="D627" s="12">
        <v>24.9</v>
      </c>
      <c r="E627">
        <v>1</v>
      </c>
      <c r="F627">
        <f>'Data Analysis &amp;Processing'!D627/'Data Analysis &amp;Processing'!E627</f>
        <v>24.9</v>
      </c>
      <c r="G627" s="25">
        <v>41526</v>
      </c>
      <c r="H627" s="25">
        <v>41528</v>
      </c>
      <c r="I627">
        <f t="shared" si="9"/>
        <v>2</v>
      </c>
    </row>
    <row r="628" spans="4:9" x14ac:dyDescent="0.25">
      <c r="D628" s="12">
        <v>24.96</v>
      </c>
      <c r="E628">
        <v>1</v>
      </c>
      <c r="F628">
        <f>'Data Analysis &amp;Processing'!D628/'Data Analysis &amp;Processing'!E628</f>
        <v>24.96</v>
      </c>
      <c r="G628" s="24">
        <v>40931</v>
      </c>
      <c r="H628" s="24">
        <v>40935</v>
      </c>
      <c r="I628">
        <f t="shared" si="9"/>
        <v>4</v>
      </c>
    </row>
    <row r="629" spans="4:9" x14ac:dyDescent="0.25">
      <c r="D629" s="12">
        <v>25.02</v>
      </c>
      <c r="E629">
        <v>1</v>
      </c>
      <c r="F629">
        <f>'Data Analysis &amp;Processing'!D629/'Data Analysis &amp;Processing'!E629</f>
        <v>25.02</v>
      </c>
      <c r="G629" s="25">
        <v>40931</v>
      </c>
      <c r="H629" s="25">
        <v>40935</v>
      </c>
      <c r="I629">
        <f t="shared" si="9"/>
        <v>4</v>
      </c>
    </row>
    <row r="630" spans="4:9" x14ac:dyDescent="0.25">
      <c r="D630" s="12">
        <v>25.032</v>
      </c>
      <c r="E630">
        <v>3</v>
      </c>
      <c r="F630">
        <f>'Data Analysis &amp;Processing'!D630/'Data Analysis &amp;Processing'!E630</f>
        <v>8.3439999999999994</v>
      </c>
      <c r="G630" s="24">
        <v>41078</v>
      </c>
      <c r="H630" s="24">
        <v>41083</v>
      </c>
      <c r="I630">
        <f t="shared" si="9"/>
        <v>5</v>
      </c>
    </row>
    <row r="631" spans="4:9" x14ac:dyDescent="0.25">
      <c r="D631" s="12">
        <v>25.08</v>
      </c>
      <c r="E631">
        <v>1</v>
      </c>
      <c r="F631">
        <f>'Data Analysis &amp;Processing'!D631/'Data Analysis &amp;Processing'!E631</f>
        <v>25.08</v>
      </c>
      <c r="G631" s="25">
        <v>41078</v>
      </c>
      <c r="H631" s="25">
        <v>41083</v>
      </c>
      <c r="I631">
        <f t="shared" si="9"/>
        <v>5</v>
      </c>
    </row>
    <row r="632" spans="4:9" x14ac:dyDescent="0.25">
      <c r="D632" s="12">
        <v>25.11</v>
      </c>
      <c r="E632">
        <v>1</v>
      </c>
      <c r="F632">
        <f>'Data Analysis &amp;Processing'!D632/'Data Analysis &amp;Processing'!E632</f>
        <v>25.11</v>
      </c>
      <c r="G632" s="24">
        <v>41078</v>
      </c>
      <c r="H632" s="24">
        <v>41083</v>
      </c>
      <c r="I632">
        <f t="shared" si="9"/>
        <v>5</v>
      </c>
    </row>
    <row r="633" spans="4:9" x14ac:dyDescent="0.25">
      <c r="D633" s="12">
        <v>25.12</v>
      </c>
      <c r="E633">
        <v>1</v>
      </c>
      <c r="F633">
        <f>'Data Analysis &amp;Processing'!D633/'Data Analysis &amp;Processing'!E633</f>
        <v>25.12</v>
      </c>
      <c r="G633" s="25">
        <v>41078</v>
      </c>
      <c r="H633" s="25">
        <v>41083</v>
      </c>
      <c r="I633">
        <f t="shared" si="9"/>
        <v>5</v>
      </c>
    </row>
    <row r="634" spans="4:9" x14ac:dyDescent="0.25">
      <c r="D634" s="12">
        <v>25.16</v>
      </c>
      <c r="E634">
        <v>1</v>
      </c>
      <c r="F634">
        <f>'Data Analysis &amp;Processing'!D634/'Data Analysis &amp;Processing'!E634</f>
        <v>25.16</v>
      </c>
      <c r="G634" s="24">
        <v>41184</v>
      </c>
      <c r="H634" s="24">
        <v>41190</v>
      </c>
      <c r="I634">
        <f t="shared" si="9"/>
        <v>6</v>
      </c>
    </row>
    <row r="635" spans="4:9" x14ac:dyDescent="0.25">
      <c r="D635" s="12">
        <v>25.164000000000001</v>
      </c>
      <c r="E635">
        <v>1</v>
      </c>
      <c r="F635">
        <f>'Data Analysis &amp;Processing'!D635/'Data Analysis &amp;Processing'!E635</f>
        <v>25.164000000000001</v>
      </c>
      <c r="G635" s="25">
        <v>40847</v>
      </c>
      <c r="H635" s="25">
        <v>40851</v>
      </c>
      <c r="I635">
        <f t="shared" si="9"/>
        <v>4</v>
      </c>
    </row>
    <row r="636" spans="4:9" x14ac:dyDescent="0.25">
      <c r="D636" s="12">
        <v>25.344000000000001</v>
      </c>
      <c r="E636">
        <v>1</v>
      </c>
      <c r="F636">
        <f>'Data Analysis &amp;Processing'!D636/'Data Analysis &amp;Processing'!E636</f>
        <v>25.344000000000001</v>
      </c>
      <c r="G636" s="24">
        <v>40847</v>
      </c>
      <c r="H636" s="24">
        <v>40851</v>
      </c>
      <c r="I636">
        <f t="shared" si="9"/>
        <v>4</v>
      </c>
    </row>
    <row r="637" spans="4:9" x14ac:dyDescent="0.25">
      <c r="D637" s="12">
        <v>25.35</v>
      </c>
      <c r="E637">
        <v>2</v>
      </c>
      <c r="F637">
        <f>'Data Analysis &amp;Processing'!D637/'Data Analysis &amp;Processing'!E637</f>
        <v>12.675000000000001</v>
      </c>
      <c r="G637" s="25">
        <v>40847</v>
      </c>
      <c r="H637" s="25">
        <v>40851</v>
      </c>
      <c r="I637">
        <f t="shared" si="9"/>
        <v>4</v>
      </c>
    </row>
    <row r="638" spans="4:9" x14ac:dyDescent="0.25">
      <c r="D638" s="12">
        <v>25.4</v>
      </c>
      <c r="E638">
        <v>2</v>
      </c>
      <c r="F638">
        <f>'Data Analysis &amp;Processing'!D638/'Data Analysis &amp;Processing'!E638</f>
        <v>12.7</v>
      </c>
      <c r="G638" s="24">
        <v>40847</v>
      </c>
      <c r="H638" s="24">
        <v>40851</v>
      </c>
      <c r="I638">
        <f t="shared" si="9"/>
        <v>4</v>
      </c>
    </row>
    <row r="639" spans="4:9" x14ac:dyDescent="0.25">
      <c r="D639" s="12">
        <v>25.44</v>
      </c>
      <c r="E639">
        <v>1</v>
      </c>
      <c r="F639">
        <f>'Data Analysis &amp;Processing'!D639/'Data Analysis &amp;Processing'!E639</f>
        <v>25.44</v>
      </c>
      <c r="G639" s="25">
        <v>40847</v>
      </c>
      <c r="H639" s="25">
        <v>40851</v>
      </c>
      <c r="I639">
        <f t="shared" si="9"/>
        <v>4</v>
      </c>
    </row>
    <row r="640" spans="4:9" x14ac:dyDescent="0.25">
      <c r="D640" s="12">
        <v>25.584</v>
      </c>
      <c r="E640">
        <v>1</v>
      </c>
      <c r="F640">
        <f>'Data Analysis &amp;Processing'!D640/'Data Analysis &amp;Processing'!E640</f>
        <v>25.584</v>
      </c>
      <c r="G640" s="24">
        <v>40847</v>
      </c>
      <c r="H640" s="24">
        <v>40851</v>
      </c>
      <c r="I640">
        <f t="shared" si="9"/>
        <v>4</v>
      </c>
    </row>
    <row r="641" spans="4:9" x14ac:dyDescent="0.25">
      <c r="D641" s="12">
        <v>25.68</v>
      </c>
      <c r="E641">
        <v>1</v>
      </c>
      <c r="F641">
        <f>'Data Analysis &amp;Processing'!D641/'Data Analysis &amp;Processing'!E641</f>
        <v>25.68</v>
      </c>
      <c r="G641" s="25">
        <v>40847</v>
      </c>
      <c r="H641" s="25">
        <v>40851</v>
      </c>
      <c r="I641">
        <f t="shared" si="9"/>
        <v>4</v>
      </c>
    </row>
    <row r="642" spans="4:9" x14ac:dyDescent="0.25">
      <c r="D642" s="12">
        <v>25.76</v>
      </c>
      <c r="E642">
        <v>1</v>
      </c>
      <c r="F642">
        <f>'Data Analysis &amp;Processing'!D642/'Data Analysis &amp;Processing'!E642</f>
        <v>25.76</v>
      </c>
      <c r="G642" s="24">
        <v>40847</v>
      </c>
      <c r="H642" s="24">
        <v>40851</v>
      </c>
      <c r="I642">
        <f t="shared" si="9"/>
        <v>4</v>
      </c>
    </row>
    <row r="643" spans="4:9" x14ac:dyDescent="0.25">
      <c r="D643" s="12">
        <v>25.78</v>
      </c>
      <c r="E643">
        <v>1</v>
      </c>
      <c r="F643">
        <f>'Data Analysis &amp;Processing'!D643/'Data Analysis &amp;Processing'!E643</f>
        <v>25.78</v>
      </c>
      <c r="G643" s="25">
        <v>40847</v>
      </c>
      <c r="H643" s="25">
        <v>40851</v>
      </c>
      <c r="I643">
        <f t="shared" si="9"/>
        <v>4</v>
      </c>
    </row>
    <row r="644" spans="4:9" x14ac:dyDescent="0.25">
      <c r="D644" s="12">
        <v>25.824000000000002</v>
      </c>
      <c r="E644">
        <v>2</v>
      </c>
      <c r="F644">
        <f>'Data Analysis &amp;Processing'!D644/'Data Analysis &amp;Processing'!E644</f>
        <v>12.912000000000001</v>
      </c>
      <c r="G644" s="24">
        <v>41012</v>
      </c>
      <c r="H644" s="24">
        <v>41018</v>
      </c>
      <c r="I644">
        <f t="shared" si="9"/>
        <v>6</v>
      </c>
    </row>
    <row r="645" spans="4:9" x14ac:dyDescent="0.25">
      <c r="D645" s="12">
        <v>25.83</v>
      </c>
      <c r="E645">
        <v>1</v>
      </c>
      <c r="F645">
        <f>'Data Analysis &amp;Processing'!D645/'Data Analysis &amp;Processing'!E645</f>
        <v>25.83</v>
      </c>
      <c r="G645" s="25">
        <v>41012</v>
      </c>
      <c r="H645" s="25">
        <v>41018</v>
      </c>
      <c r="I645">
        <f t="shared" ref="I645:I708" si="10">H645-G645</f>
        <v>6</v>
      </c>
    </row>
    <row r="646" spans="4:9" x14ac:dyDescent="0.25">
      <c r="D646" s="12">
        <v>25.86</v>
      </c>
      <c r="E646">
        <v>1</v>
      </c>
      <c r="F646">
        <f>'Data Analysis &amp;Processing'!D646/'Data Analysis &amp;Processing'!E646</f>
        <v>25.86</v>
      </c>
      <c r="G646" s="24">
        <v>41964</v>
      </c>
      <c r="H646" s="24">
        <v>41969</v>
      </c>
      <c r="I646">
        <f t="shared" si="10"/>
        <v>5</v>
      </c>
    </row>
    <row r="647" spans="4:9" x14ac:dyDescent="0.25">
      <c r="D647" s="12">
        <v>25.92</v>
      </c>
      <c r="E647">
        <v>9</v>
      </c>
      <c r="F647">
        <f>'Data Analysis &amp;Processing'!D647/'Data Analysis &amp;Processing'!E647</f>
        <v>2.8800000000000003</v>
      </c>
      <c r="G647" s="25">
        <v>41605</v>
      </c>
      <c r="H647" s="25">
        <v>41611</v>
      </c>
      <c r="I647">
        <f t="shared" si="10"/>
        <v>6</v>
      </c>
    </row>
    <row r="648" spans="4:9" x14ac:dyDescent="0.25">
      <c r="D648" s="12">
        <v>25.98</v>
      </c>
      <c r="E648">
        <v>1</v>
      </c>
      <c r="F648">
        <f>'Data Analysis &amp;Processing'!D648/'Data Analysis &amp;Processing'!E648</f>
        <v>25.98</v>
      </c>
      <c r="G648" s="24">
        <v>41951</v>
      </c>
      <c r="H648" s="24">
        <v>41956</v>
      </c>
      <c r="I648">
        <f t="shared" si="10"/>
        <v>5</v>
      </c>
    </row>
    <row r="649" spans="4:9" x14ac:dyDescent="0.25">
      <c r="D649" s="12">
        <v>25.99</v>
      </c>
      <c r="E649">
        <v>1</v>
      </c>
      <c r="F649">
        <f>'Data Analysis &amp;Processing'!D649/'Data Analysis &amp;Processing'!E649</f>
        <v>25.99</v>
      </c>
      <c r="G649" s="25">
        <v>41951</v>
      </c>
      <c r="H649" s="25">
        <v>41956</v>
      </c>
      <c r="I649">
        <f t="shared" si="10"/>
        <v>5</v>
      </c>
    </row>
    <row r="650" spans="4:9" x14ac:dyDescent="0.25">
      <c r="D650" s="12">
        <v>26.01</v>
      </c>
      <c r="E650">
        <v>1</v>
      </c>
      <c r="F650">
        <f>'Data Analysis &amp;Processing'!D650/'Data Analysis &amp;Processing'!E650</f>
        <v>26.01</v>
      </c>
      <c r="G650" s="24">
        <v>40878</v>
      </c>
      <c r="H650" s="24">
        <v>40882</v>
      </c>
      <c r="I650">
        <f t="shared" si="10"/>
        <v>4</v>
      </c>
    </row>
    <row r="651" spans="4:9" x14ac:dyDescent="0.25">
      <c r="D651" s="12">
        <v>26.032</v>
      </c>
      <c r="E651">
        <v>1</v>
      </c>
      <c r="F651">
        <f>'Data Analysis &amp;Processing'!D651/'Data Analysis &amp;Processing'!E651</f>
        <v>26.032</v>
      </c>
      <c r="G651" s="25">
        <v>41267</v>
      </c>
      <c r="H651" s="25">
        <v>41272</v>
      </c>
      <c r="I651">
        <f t="shared" si="10"/>
        <v>5</v>
      </c>
    </row>
    <row r="652" spans="4:9" x14ac:dyDescent="0.25">
      <c r="D652" s="12">
        <v>26.2</v>
      </c>
      <c r="E652">
        <v>1</v>
      </c>
      <c r="F652">
        <f>'Data Analysis &amp;Processing'!D652/'Data Analysis &amp;Processing'!E652</f>
        <v>26.2</v>
      </c>
      <c r="G652" s="24">
        <v>41267</v>
      </c>
      <c r="H652" s="24">
        <v>41272</v>
      </c>
      <c r="I652">
        <f t="shared" si="10"/>
        <v>5</v>
      </c>
    </row>
    <row r="653" spans="4:9" x14ac:dyDescent="0.25">
      <c r="D653" s="12">
        <v>26.25</v>
      </c>
      <c r="E653">
        <v>2</v>
      </c>
      <c r="F653">
        <f>'Data Analysis &amp;Processing'!D653/'Data Analysis &amp;Processing'!E653</f>
        <v>13.125</v>
      </c>
      <c r="G653" s="25">
        <v>41267</v>
      </c>
      <c r="H653" s="25">
        <v>41272</v>
      </c>
      <c r="I653">
        <f t="shared" si="10"/>
        <v>5</v>
      </c>
    </row>
    <row r="654" spans="4:9" x14ac:dyDescent="0.25">
      <c r="D654" s="12">
        <v>26.352</v>
      </c>
      <c r="E654">
        <v>2</v>
      </c>
      <c r="F654">
        <f>'Data Analysis &amp;Processing'!D654/'Data Analysis &amp;Processing'!E654</f>
        <v>13.176</v>
      </c>
      <c r="G654" s="24">
        <v>41694</v>
      </c>
      <c r="H654" s="24">
        <v>41700</v>
      </c>
      <c r="I654">
        <f t="shared" si="10"/>
        <v>6</v>
      </c>
    </row>
    <row r="655" spans="4:9" x14ac:dyDescent="0.25">
      <c r="D655" s="12">
        <v>26.4</v>
      </c>
      <c r="E655">
        <v>3</v>
      </c>
      <c r="F655">
        <f>'Data Analysis &amp;Processing'!D655/'Data Analysis &amp;Processing'!E655</f>
        <v>8.7999999999999989</v>
      </c>
      <c r="G655" s="25">
        <v>41208</v>
      </c>
      <c r="H655" s="25">
        <v>41212</v>
      </c>
      <c r="I655">
        <f t="shared" si="10"/>
        <v>4</v>
      </c>
    </row>
    <row r="656" spans="4:9" x14ac:dyDescent="0.25">
      <c r="D656" s="12">
        <v>26.46</v>
      </c>
      <c r="E656">
        <v>1</v>
      </c>
      <c r="F656">
        <f>'Data Analysis &amp;Processing'!D656/'Data Analysis &amp;Processing'!E656</f>
        <v>26.46</v>
      </c>
      <c r="G656" s="24">
        <v>41012</v>
      </c>
      <c r="H656" s="24">
        <v>41014</v>
      </c>
      <c r="I656">
        <f t="shared" si="10"/>
        <v>2</v>
      </c>
    </row>
    <row r="657" spans="4:9" x14ac:dyDescent="0.25">
      <c r="D657" s="12">
        <v>26.48</v>
      </c>
      <c r="E657">
        <v>1</v>
      </c>
      <c r="F657">
        <f>'Data Analysis &amp;Processing'!D657/'Data Analysis &amp;Processing'!E657</f>
        <v>26.48</v>
      </c>
      <c r="G657" s="25">
        <v>41890</v>
      </c>
      <c r="H657" s="25">
        <v>41895</v>
      </c>
      <c r="I657">
        <f t="shared" si="10"/>
        <v>5</v>
      </c>
    </row>
    <row r="658" spans="4:9" x14ac:dyDescent="0.25">
      <c r="D658" s="12">
        <v>26.72</v>
      </c>
      <c r="E658">
        <v>1</v>
      </c>
      <c r="F658">
        <f>'Data Analysis &amp;Processing'!D658/'Data Analysis &amp;Processing'!E658</f>
        <v>26.72</v>
      </c>
      <c r="G658" s="24">
        <v>41890</v>
      </c>
      <c r="H658" s="24">
        <v>41895</v>
      </c>
      <c r="I658">
        <f t="shared" si="10"/>
        <v>5</v>
      </c>
    </row>
    <row r="659" spans="4:9" x14ac:dyDescent="0.25">
      <c r="D659" s="12">
        <v>26.76</v>
      </c>
      <c r="E659">
        <v>1</v>
      </c>
      <c r="F659">
        <f>'Data Analysis &amp;Processing'!D659/'Data Analysis &amp;Processing'!E659</f>
        <v>26.76</v>
      </c>
      <c r="G659" s="25">
        <v>40612</v>
      </c>
      <c r="H659" s="25">
        <v>40619</v>
      </c>
      <c r="I659">
        <f t="shared" si="10"/>
        <v>7</v>
      </c>
    </row>
    <row r="660" spans="4:9" x14ac:dyDescent="0.25">
      <c r="D660" s="12">
        <v>26.85</v>
      </c>
      <c r="E660">
        <v>1</v>
      </c>
      <c r="F660">
        <f>'Data Analysis &amp;Processing'!D660/'Data Analysis &amp;Processing'!E660</f>
        <v>26.85</v>
      </c>
      <c r="G660" s="24">
        <v>40612</v>
      </c>
      <c r="H660" s="24">
        <v>40619</v>
      </c>
      <c r="I660">
        <f t="shared" si="10"/>
        <v>7</v>
      </c>
    </row>
    <row r="661" spans="4:9" x14ac:dyDescent="0.25">
      <c r="D661" s="12">
        <v>26.96</v>
      </c>
      <c r="E661">
        <v>2</v>
      </c>
      <c r="F661">
        <f>'Data Analysis &amp;Processing'!D661/'Data Analysis &amp;Processing'!E661</f>
        <v>13.48</v>
      </c>
      <c r="G661" s="25">
        <v>40742</v>
      </c>
      <c r="H661" s="25">
        <v>40742</v>
      </c>
      <c r="I661">
        <f t="shared" si="10"/>
        <v>0</v>
      </c>
    </row>
    <row r="662" spans="4:9" x14ac:dyDescent="0.25">
      <c r="D662" s="12">
        <v>26.975999999999999</v>
      </c>
      <c r="E662">
        <v>2</v>
      </c>
      <c r="F662">
        <f>'Data Analysis &amp;Processing'!D662/'Data Analysis &amp;Processing'!E662</f>
        <v>13.488</v>
      </c>
      <c r="G662" s="24">
        <v>41213</v>
      </c>
      <c r="H662" s="24">
        <v>41213</v>
      </c>
      <c r="I662">
        <f t="shared" si="10"/>
        <v>0</v>
      </c>
    </row>
    <row r="663" spans="4:9" x14ac:dyDescent="0.25">
      <c r="D663" s="12">
        <v>27.15</v>
      </c>
      <c r="E663">
        <v>1</v>
      </c>
      <c r="F663">
        <f>'Data Analysis &amp;Processing'!D663/'Data Analysis &amp;Processing'!E663</f>
        <v>27.15</v>
      </c>
      <c r="G663" s="25">
        <v>41213</v>
      </c>
      <c r="H663" s="25">
        <v>41213</v>
      </c>
      <c r="I663">
        <f t="shared" si="10"/>
        <v>0</v>
      </c>
    </row>
    <row r="664" spans="4:9" x14ac:dyDescent="0.25">
      <c r="D664" s="12">
        <v>27.18</v>
      </c>
      <c r="E664">
        <v>1</v>
      </c>
      <c r="F664">
        <f>'Data Analysis &amp;Processing'!D664/'Data Analysis &amp;Processing'!E664</f>
        <v>27.18</v>
      </c>
      <c r="G664" s="24">
        <v>41213</v>
      </c>
      <c r="H664" s="24">
        <v>41213</v>
      </c>
      <c r="I664">
        <f t="shared" si="10"/>
        <v>0</v>
      </c>
    </row>
    <row r="665" spans="4:9" x14ac:dyDescent="0.25">
      <c r="D665" s="12">
        <v>27.24</v>
      </c>
      <c r="E665">
        <v>1</v>
      </c>
      <c r="F665">
        <f>'Data Analysis &amp;Processing'!D665/'Data Analysis &amp;Processing'!E665</f>
        <v>27.24</v>
      </c>
      <c r="G665" s="25">
        <v>41213</v>
      </c>
      <c r="H665" s="25">
        <v>41213</v>
      </c>
      <c r="I665">
        <f t="shared" si="10"/>
        <v>0</v>
      </c>
    </row>
    <row r="666" spans="4:9" x14ac:dyDescent="0.25">
      <c r="D666" s="12">
        <v>27.263999999999999</v>
      </c>
      <c r="E666">
        <v>1</v>
      </c>
      <c r="F666">
        <f>'Data Analysis &amp;Processing'!D666/'Data Analysis &amp;Processing'!E666</f>
        <v>27.263999999999999</v>
      </c>
      <c r="G666" s="24">
        <v>41213</v>
      </c>
      <c r="H666" s="24">
        <v>41213</v>
      </c>
      <c r="I666">
        <f t="shared" si="10"/>
        <v>0</v>
      </c>
    </row>
    <row r="667" spans="4:9" x14ac:dyDescent="0.25">
      <c r="D667" s="12">
        <v>27.36</v>
      </c>
      <c r="E667">
        <v>1</v>
      </c>
      <c r="F667">
        <f>'Data Analysis &amp;Processing'!D667/'Data Analysis &amp;Processing'!E667</f>
        <v>27.36</v>
      </c>
      <c r="G667" s="25">
        <v>41213</v>
      </c>
      <c r="H667" s="25">
        <v>41213</v>
      </c>
      <c r="I667">
        <f t="shared" si="10"/>
        <v>0</v>
      </c>
    </row>
    <row r="668" spans="4:9" x14ac:dyDescent="0.25">
      <c r="D668" s="12">
        <v>27.495999999999999</v>
      </c>
      <c r="E668">
        <v>1</v>
      </c>
      <c r="F668">
        <f>'Data Analysis &amp;Processing'!D668/'Data Analysis &amp;Processing'!E668</f>
        <v>27.495999999999999</v>
      </c>
      <c r="G668" s="24">
        <v>41213</v>
      </c>
      <c r="H668" s="24">
        <v>41213</v>
      </c>
      <c r="I668">
        <f t="shared" si="10"/>
        <v>0</v>
      </c>
    </row>
    <row r="669" spans="4:9" x14ac:dyDescent="0.25">
      <c r="D669" s="12">
        <v>27.552</v>
      </c>
      <c r="E669">
        <v>1</v>
      </c>
      <c r="F669">
        <f>'Data Analysis &amp;Processing'!D669/'Data Analysis &amp;Processing'!E669</f>
        <v>27.552</v>
      </c>
      <c r="G669" s="25">
        <v>41213</v>
      </c>
      <c r="H669" s="25">
        <v>41213</v>
      </c>
      <c r="I669">
        <f t="shared" si="10"/>
        <v>0</v>
      </c>
    </row>
    <row r="670" spans="4:9" x14ac:dyDescent="0.25">
      <c r="D670" s="12">
        <v>27.6</v>
      </c>
      <c r="E670">
        <v>1</v>
      </c>
      <c r="F670">
        <f>'Data Analysis &amp;Processing'!D670/'Data Analysis &amp;Processing'!E670</f>
        <v>27.6</v>
      </c>
      <c r="G670" s="24">
        <v>41213</v>
      </c>
      <c r="H670" s="24">
        <v>41213</v>
      </c>
      <c r="I670">
        <f t="shared" si="10"/>
        <v>0</v>
      </c>
    </row>
    <row r="671" spans="4:9" x14ac:dyDescent="0.25">
      <c r="D671" s="12">
        <v>27.68</v>
      </c>
      <c r="E671">
        <v>1</v>
      </c>
      <c r="F671">
        <f>'Data Analysis &amp;Processing'!D671/'Data Analysis &amp;Processing'!E671</f>
        <v>27.68</v>
      </c>
      <c r="G671" s="25">
        <v>41537</v>
      </c>
      <c r="H671" s="25">
        <v>41541</v>
      </c>
      <c r="I671">
        <f t="shared" si="10"/>
        <v>4</v>
      </c>
    </row>
    <row r="672" spans="4:9" x14ac:dyDescent="0.25">
      <c r="D672" s="12">
        <v>27.696000000000002</v>
      </c>
      <c r="E672">
        <v>1</v>
      </c>
      <c r="F672">
        <f>'Data Analysis &amp;Processing'!D672/'Data Analysis &amp;Processing'!E672</f>
        <v>27.696000000000002</v>
      </c>
      <c r="G672" s="24">
        <v>41743</v>
      </c>
      <c r="H672" s="24">
        <v>41745</v>
      </c>
      <c r="I672">
        <f t="shared" si="10"/>
        <v>2</v>
      </c>
    </row>
    <row r="673" spans="4:9" x14ac:dyDescent="0.25">
      <c r="D673" s="12">
        <v>27.72</v>
      </c>
      <c r="E673">
        <v>1</v>
      </c>
      <c r="F673">
        <f>'Data Analysis &amp;Processing'!D673/'Data Analysis &amp;Processing'!E673</f>
        <v>27.72</v>
      </c>
      <c r="G673" s="25">
        <v>41743</v>
      </c>
      <c r="H673" s="25">
        <v>41745</v>
      </c>
      <c r="I673">
        <f t="shared" si="10"/>
        <v>2</v>
      </c>
    </row>
    <row r="674" spans="4:9" x14ac:dyDescent="0.25">
      <c r="D674" s="12">
        <v>27.76</v>
      </c>
      <c r="E674">
        <v>1</v>
      </c>
      <c r="F674">
        <f>'Data Analysis &amp;Processing'!D674/'Data Analysis &amp;Processing'!E674</f>
        <v>27.76</v>
      </c>
      <c r="G674" s="24">
        <v>41953</v>
      </c>
      <c r="H674" s="24">
        <v>41955</v>
      </c>
      <c r="I674">
        <f t="shared" si="10"/>
        <v>2</v>
      </c>
    </row>
    <row r="675" spans="4:9" x14ac:dyDescent="0.25">
      <c r="D675" s="12">
        <v>27.792000000000002</v>
      </c>
      <c r="E675">
        <v>1</v>
      </c>
      <c r="F675">
        <f>'Data Analysis &amp;Processing'!D675/'Data Analysis &amp;Processing'!E675</f>
        <v>27.792000000000002</v>
      </c>
      <c r="G675" s="25">
        <v>40889</v>
      </c>
      <c r="H675" s="25">
        <v>40894</v>
      </c>
      <c r="I675">
        <f t="shared" si="10"/>
        <v>5</v>
      </c>
    </row>
    <row r="676" spans="4:9" x14ac:dyDescent="0.25">
      <c r="D676" s="12">
        <v>27.88</v>
      </c>
      <c r="E676">
        <v>1</v>
      </c>
      <c r="F676">
        <f>'Data Analysis &amp;Processing'!D676/'Data Analysis &amp;Processing'!E676</f>
        <v>27.88</v>
      </c>
      <c r="G676" s="24">
        <v>41481</v>
      </c>
      <c r="H676" s="24">
        <v>41483</v>
      </c>
      <c r="I676">
        <f t="shared" si="10"/>
        <v>2</v>
      </c>
    </row>
    <row r="677" spans="4:9" x14ac:dyDescent="0.25">
      <c r="D677" s="12">
        <v>27.888000000000002</v>
      </c>
      <c r="E677">
        <v>1</v>
      </c>
      <c r="F677">
        <f>'Data Analysis &amp;Processing'!D677/'Data Analysis &amp;Processing'!E677</f>
        <v>27.888000000000002</v>
      </c>
      <c r="G677" s="25">
        <v>41281</v>
      </c>
      <c r="H677" s="25">
        <v>41286</v>
      </c>
      <c r="I677">
        <f t="shared" si="10"/>
        <v>5</v>
      </c>
    </row>
    <row r="678" spans="4:9" x14ac:dyDescent="0.25">
      <c r="D678" s="12">
        <v>27.92</v>
      </c>
      <c r="E678">
        <v>2</v>
      </c>
      <c r="F678">
        <f>'Data Analysis &amp;Processing'!D678/'Data Analysis &amp;Processing'!E678</f>
        <v>13.96</v>
      </c>
      <c r="G678" s="24">
        <v>41712</v>
      </c>
      <c r="H678" s="24">
        <v>41718</v>
      </c>
      <c r="I678">
        <f t="shared" si="10"/>
        <v>6</v>
      </c>
    </row>
    <row r="679" spans="4:9" x14ac:dyDescent="0.25">
      <c r="D679" s="12">
        <v>27.93</v>
      </c>
      <c r="E679">
        <v>1</v>
      </c>
      <c r="F679">
        <f>'Data Analysis &amp;Processing'!D679/'Data Analysis &amp;Processing'!E679</f>
        <v>27.93</v>
      </c>
      <c r="G679" s="25">
        <v>40756</v>
      </c>
      <c r="H679" s="25">
        <v>40758</v>
      </c>
      <c r="I679">
        <f t="shared" si="10"/>
        <v>2</v>
      </c>
    </row>
    <row r="680" spans="4:9" x14ac:dyDescent="0.25">
      <c r="D680" s="12">
        <v>27.936</v>
      </c>
      <c r="E680">
        <v>2</v>
      </c>
      <c r="F680">
        <f>'Data Analysis &amp;Processing'!D680/'Data Analysis &amp;Processing'!E680</f>
        <v>13.968</v>
      </c>
      <c r="G680" s="24">
        <v>41563</v>
      </c>
      <c r="H680" s="24">
        <v>41569</v>
      </c>
      <c r="I680">
        <f t="shared" si="10"/>
        <v>6</v>
      </c>
    </row>
    <row r="681" spans="4:9" x14ac:dyDescent="0.25">
      <c r="D681" s="12">
        <v>27.96</v>
      </c>
      <c r="E681">
        <v>1</v>
      </c>
      <c r="F681">
        <f>'Data Analysis &amp;Processing'!D681/'Data Analysis &amp;Processing'!E681</f>
        <v>27.96</v>
      </c>
      <c r="G681" s="25">
        <v>41563</v>
      </c>
      <c r="H681" s="25">
        <v>41569</v>
      </c>
      <c r="I681">
        <f t="shared" si="10"/>
        <v>6</v>
      </c>
    </row>
    <row r="682" spans="4:9" x14ac:dyDescent="0.25">
      <c r="D682" s="12">
        <v>28.14</v>
      </c>
      <c r="E682">
        <v>1</v>
      </c>
      <c r="F682">
        <f>'Data Analysis &amp;Processing'!D682/'Data Analysis &amp;Processing'!E682</f>
        <v>28.14</v>
      </c>
      <c r="G682" s="24">
        <v>41563</v>
      </c>
      <c r="H682" s="24">
        <v>41569</v>
      </c>
      <c r="I682">
        <f t="shared" si="10"/>
        <v>6</v>
      </c>
    </row>
    <row r="683" spans="4:9" x14ac:dyDescent="0.25">
      <c r="D683" s="12">
        <v>28.28</v>
      </c>
      <c r="E683">
        <v>1</v>
      </c>
      <c r="F683">
        <f>'Data Analysis &amp;Processing'!D683/'Data Analysis &amp;Processing'!E683</f>
        <v>28.28</v>
      </c>
      <c r="G683" s="25">
        <v>41563</v>
      </c>
      <c r="H683" s="25">
        <v>41569</v>
      </c>
      <c r="I683">
        <f t="shared" si="10"/>
        <v>6</v>
      </c>
    </row>
    <row r="684" spans="4:9" x14ac:dyDescent="0.25">
      <c r="D684" s="12">
        <v>28.35</v>
      </c>
      <c r="E684">
        <v>1</v>
      </c>
      <c r="F684">
        <f>'Data Analysis &amp;Processing'!D684/'Data Analysis &amp;Processing'!E684</f>
        <v>28.35</v>
      </c>
      <c r="G684" s="24">
        <v>41853</v>
      </c>
      <c r="H684" s="24">
        <v>41856</v>
      </c>
      <c r="I684">
        <f t="shared" si="10"/>
        <v>3</v>
      </c>
    </row>
    <row r="685" spans="4:9" x14ac:dyDescent="0.25">
      <c r="D685" s="12">
        <v>28.4</v>
      </c>
      <c r="E685">
        <v>3</v>
      </c>
      <c r="F685">
        <f>'Data Analysis &amp;Processing'!D685/'Data Analysis &amp;Processing'!E685</f>
        <v>9.4666666666666668</v>
      </c>
      <c r="G685" s="25">
        <v>41451</v>
      </c>
      <c r="H685" s="25">
        <v>41455</v>
      </c>
      <c r="I685">
        <f t="shared" si="10"/>
        <v>4</v>
      </c>
    </row>
    <row r="686" spans="4:9" x14ac:dyDescent="0.25">
      <c r="D686" s="12">
        <v>28.484999999999999</v>
      </c>
      <c r="E686">
        <v>1</v>
      </c>
      <c r="F686">
        <f>'Data Analysis &amp;Processing'!D686/'Data Analysis &amp;Processing'!E686</f>
        <v>28.484999999999999</v>
      </c>
      <c r="G686" s="24">
        <v>41619</v>
      </c>
      <c r="H686" s="24">
        <v>41626</v>
      </c>
      <c r="I686">
        <f t="shared" si="10"/>
        <v>7</v>
      </c>
    </row>
    <row r="687" spans="4:9" x14ac:dyDescent="0.25">
      <c r="D687" s="12">
        <v>28.68</v>
      </c>
      <c r="E687">
        <v>1</v>
      </c>
      <c r="F687">
        <f>'Data Analysis &amp;Processing'!D687/'Data Analysis &amp;Processing'!E687</f>
        <v>28.68</v>
      </c>
      <c r="G687" s="25">
        <v>41619</v>
      </c>
      <c r="H687" s="25">
        <v>41626</v>
      </c>
      <c r="I687">
        <f t="shared" si="10"/>
        <v>7</v>
      </c>
    </row>
    <row r="688" spans="4:9" x14ac:dyDescent="0.25">
      <c r="D688" s="12">
        <v>28.751999999999999</v>
      </c>
      <c r="E688">
        <v>1</v>
      </c>
      <c r="F688">
        <f>'Data Analysis &amp;Processing'!D688/'Data Analysis &amp;Processing'!E688</f>
        <v>28.751999999999999</v>
      </c>
      <c r="G688" s="24">
        <v>41619</v>
      </c>
      <c r="H688" s="24">
        <v>41626</v>
      </c>
      <c r="I688">
        <f t="shared" si="10"/>
        <v>7</v>
      </c>
    </row>
    <row r="689" spans="4:9" x14ac:dyDescent="0.25">
      <c r="D689" s="12">
        <v>28.783999999999999</v>
      </c>
      <c r="E689">
        <v>1</v>
      </c>
      <c r="F689">
        <f>'Data Analysis &amp;Processing'!D689/'Data Analysis &amp;Processing'!E689</f>
        <v>28.783999999999999</v>
      </c>
      <c r="G689" s="25">
        <v>41619</v>
      </c>
      <c r="H689" s="25">
        <v>41626</v>
      </c>
      <c r="I689">
        <f t="shared" si="10"/>
        <v>7</v>
      </c>
    </row>
    <row r="690" spans="4:9" x14ac:dyDescent="0.25">
      <c r="D690" s="12">
        <v>28.792000000000002</v>
      </c>
      <c r="E690">
        <v>1</v>
      </c>
      <c r="F690">
        <f>'Data Analysis &amp;Processing'!D690/'Data Analysis &amp;Processing'!E690</f>
        <v>28.792000000000002</v>
      </c>
      <c r="G690" s="24">
        <v>41619</v>
      </c>
      <c r="H690" s="24">
        <v>41626</v>
      </c>
      <c r="I690">
        <f t="shared" si="10"/>
        <v>7</v>
      </c>
    </row>
    <row r="691" spans="4:9" x14ac:dyDescent="0.25">
      <c r="D691" s="12">
        <v>28.8</v>
      </c>
      <c r="E691">
        <v>1</v>
      </c>
      <c r="F691">
        <f>'Data Analysis &amp;Processing'!D691/'Data Analysis &amp;Processing'!E691</f>
        <v>28.8</v>
      </c>
      <c r="G691" s="25">
        <v>41158</v>
      </c>
      <c r="H691" s="25">
        <v>41164</v>
      </c>
      <c r="I691">
        <f t="shared" si="10"/>
        <v>6</v>
      </c>
    </row>
    <row r="692" spans="4:9" x14ac:dyDescent="0.25">
      <c r="D692" s="12">
        <v>29.04</v>
      </c>
      <c r="E692">
        <v>1</v>
      </c>
      <c r="F692">
        <f>'Data Analysis &amp;Processing'!D692/'Data Analysis &amp;Processing'!E692</f>
        <v>29.04</v>
      </c>
      <c r="G692" s="24">
        <v>41158</v>
      </c>
      <c r="H692" s="24">
        <v>41164</v>
      </c>
      <c r="I692">
        <f t="shared" si="10"/>
        <v>6</v>
      </c>
    </row>
    <row r="693" spans="4:9" x14ac:dyDescent="0.25">
      <c r="D693" s="12">
        <v>29.12</v>
      </c>
      <c r="E693">
        <v>1</v>
      </c>
      <c r="F693">
        <f>'Data Analysis &amp;Processing'!D693/'Data Analysis &amp;Processing'!E693</f>
        <v>29.12</v>
      </c>
      <c r="G693" s="25">
        <v>41914</v>
      </c>
      <c r="H693" s="25">
        <v>41915</v>
      </c>
      <c r="I693">
        <f t="shared" si="10"/>
        <v>1</v>
      </c>
    </row>
    <row r="694" spans="4:9" x14ac:dyDescent="0.25">
      <c r="D694" s="12">
        <v>29.2</v>
      </c>
      <c r="E694">
        <v>1</v>
      </c>
      <c r="F694">
        <f>'Data Analysis &amp;Processing'!D694/'Data Analysis &amp;Processing'!E694</f>
        <v>29.2</v>
      </c>
      <c r="G694" s="24">
        <v>41914</v>
      </c>
      <c r="H694" s="24">
        <v>41915</v>
      </c>
      <c r="I694">
        <f t="shared" si="10"/>
        <v>1</v>
      </c>
    </row>
    <row r="695" spans="4:9" x14ac:dyDescent="0.25">
      <c r="D695" s="12">
        <v>29.22</v>
      </c>
      <c r="E695">
        <v>1</v>
      </c>
      <c r="F695">
        <f>'Data Analysis &amp;Processing'!D695/'Data Analysis &amp;Processing'!E695</f>
        <v>29.22</v>
      </c>
      <c r="G695" s="25">
        <v>41914</v>
      </c>
      <c r="H695" s="25">
        <v>41915</v>
      </c>
      <c r="I695">
        <f t="shared" si="10"/>
        <v>1</v>
      </c>
    </row>
    <row r="696" spans="4:9" x14ac:dyDescent="0.25">
      <c r="D696" s="12">
        <v>29.24</v>
      </c>
      <c r="E696">
        <v>1</v>
      </c>
      <c r="F696">
        <f>'Data Analysis &amp;Processing'!D696/'Data Analysis &amp;Processing'!E696</f>
        <v>29.24</v>
      </c>
      <c r="G696" s="24">
        <v>41914</v>
      </c>
      <c r="H696" s="24">
        <v>41915</v>
      </c>
      <c r="I696">
        <f t="shared" si="10"/>
        <v>1</v>
      </c>
    </row>
    <row r="697" spans="4:9" x14ac:dyDescent="0.25">
      <c r="D697" s="12">
        <v>29.29</v>
      </c>
      <c r="E697">
        <v>1</v>
      </c>
      <c r="F697">
        <f>'Data Analysis &amp;Processing'!D697/'Data Analysis &amp;Processing'!E697</f>
        <v>29.29</v>
      </c>
      <c r="G697" s="25">
        <v>41849</v>
      </c>
      <c r="H697" s="25">
        <v>41853</v>
      </c>
      <c r="I697">
        <f t="shared" si="10"/>
        <v>4</v>
      </c>
    </row>
    <row r="698" spans="4:9" x14ac:dyDescent="0.25">
      <c r="D698" s="12">
        <v>29.303999999999998</v>
      </c>
      <c r="E698">
        <v>1</v>
      </c>
      <c r="F698">
        <f>'Data Analysis &amp;Processing'!D698/'Data Analysis &amp;Processing'!E698</f>
        <v>29.303999999999998</v>
      </c>
      <c r="G698" s="24">
        <v>41849</v>
      </c>
      <c r="H698" s="24">
        <v>41853</v>
      </c>
      <c r="I698">
        <f t="shared" si="10"/>
        <v>4</v>
      </c>
    </row>
    <row r="699" spans="4:9" x14ac:dyDescent="0.25">
      <c r="D699" s="12">
        <v>29.327999999999999</v>
      </c>
      <c r="E699">
        <v>1</v>
      </c>
      <c r="F699">
        <f>'Data Analysis &amp;Processing'!D699/'Data Analysis &amp;Processing'!E699</f>
        <v>29.327999999999999</v>
      </c>
      <c r="G699" s="25">
        <v>41849</v>
      </c>
      <c r="H699" s="25">
        <v>41853</v>
      </c>
      <c r="I699">
        <f t="shared" si="10"/>
        <v>4</v>
      </c>
    </row>
    <row r="700" spans="4:9" x14ac:dyDescent="0.25">
      <c r="D700" s="12">
        <v>29.472000000000001</v>
      </c>
      <c r="E700">
        <v>1</v>
      </c>
      <c r="F700">
        <f>'Data Analysis &amp;Processing'!D700/'Data Analysis &amp;Processing'!E700</f>
        <v>29.472000000000001</v>
      </c>
      <c r="G700" s="24">
        <v>41353</v>
      </c>
      <c r="H700" s="24">
        <v>41355</v>
      </c>
      <c r="I700">
        <f t="shared" si="10"/>
        <v>2</v>
      </c>
    </row>
    <row r="701" spans="4:9" x14ac:dyDescent="0.25">
      <c r="D701" s="12">
        <v>29.591999999999999</v>
      </c>
      <c r="E701">
        <v>1</v>
      </c>
      <c r="F701">
        <f>'Data Analysis &amp;Processing'!D701/'Data Analysis &amp;Processing'!E701</f>
        <v>29.591999999999999</v>
      </c>
      <c r="G701" s="25">
        <v>40633</v>
      </c>
      <c r="H701" s="25">
        <v>40638</v>
      </c>
      <c r="I701">
        <f t="shared" si="10"/>
        <v>5</v>
      </c>
    </row>
    <row r="702" spans="4:9" x14ac:dyDescent="0.25">
      <c r="D702" s="12">
        <v>29.6</v>
      </c>
      <c r="E702">
        <v>5</v>
      </c>
      <c r="F702">
        <f>'Data Analysis &amp;Processing'!D702/'Data Analysis &amp;Processing'!E702</f>
        <v>5.92</v>
      </c>
      <c r="G702" s="24">
        <v>40633</v>
      </c>
      <c r="H702" s="24">
        <v>40638</v>
      </c>
      <c r="I702">
        <f t="shared" si="10"/>
        <v>5</v>
      </c>
    </row>
    <row r="703" spans="4:9" x14ac:dyDescent="0.25">
      <c r="D703" s="12">
        <v>29.7</v>
      </c>
      <c r="E703">
        <v>2</v>
      </c>
      <c r="F703">
        <f>'Data Analysis &amp;Processing'!D703/'Data Analysis &amp;Processing'!E703</f>
        <v>14.85</v>
      </c>
      <c r="G703" s="25">
        <v>41257</v>
      </c>
      <c r="H703" s="25">
        <v>41259</v>
      </c>
      <c r="I703">
        <f t="shared" si="10"/>
        <v>2</v>
      </c>
    </row>
    <row r="704" spans="4:9" x14ac:dyDescent="0.25">
      <c r="D704" s="12">
        <v>29.74</v>
      </c>
      <c r="E704">
        <v>1</v>
      </c>
      <c r="F704">
        <f>'Data Analysis &amp;Processing'!D704/'Data Analysis &amp;Processing'!E704</f>
        <v>29.74</v>
      </c>
      <c r="G704" s="24">
        <v>41471</v>
      </c>
      <c r="H704" s="24">
        <v>41477</v>
      </c>
      <c r="I704">
        <f t="shared" si="10"/>
        <v>6</v>
      </c>
    </row>
    <row r="705" spans="4:9" x14ac:dyDescent="0.25">
      <c r="D705" s="12">
        <v>29.79</v>
      </c>
      <c r="E705">
        <v>1</v>
      </c>
      <c r="F705">
        <f>'Data Analysis &amp;Processing'!D705/'Data Analysis &amp;Processing'!E705</f>
        <v>29.79</v>
      </c>
      <c r="G705" s="25">
        <v>41594</v>
      </c>
      <c r="H705" s="25">
        <v>41596</v>
      </c>
      <c r="I705">
        <f t="shared" si="10"/>
        <v>2</v>
      </c>
    </row>
    <row r="706" spans="4:9" x14ac:dyDescent="0.25">
      <c r="D706" s="12">
        <v>29.8</v>
      </c>
      <c r="E706">
        <v>2</v>
      </c>
      <c r="F706">
        <f>'Data Analysis &amp;Processing'!D706/'Data Analysis &amp;Processing'!E706</f>
        <v>14.9</v>
      </c>
      <c r="G706" s="24">
        <v>41594</v>
      </c>
      <c r="H706" s="24">
        <v>41596</v>
      </c>
      <c r="I706">
        <f t="shared" si="10"/>
        <v>2</v>
      </c>
    </row>
    <row r="707" spans="4:9" x14ac:dyDescent="0.25">
      <c r="D707" s="12">
        <v>29.9</v>
      </c>
      <c r="E707">
        <v>3</v>
      </c>
      <c r="F707">
        <f>'Data Analysis &amp;Processing'!D707/'Data Analysis &amp;Processing'!E707</f>
        <v>9.9666666666666668</v>
      </c>
      <c r="G707" s="25">
        <v>41965</v>
      </c>
      <c r="H707" s="25">
        <v>41969</v>
      </c>
      <c r="I707">
        <f t="shared" si="10"/>
        <v>4</v>
      </c>
    </row>
    <row r="708" spans="4:9" x14ac:dyDescent="0.25">
      <c r="D708" s="12">
        <v>29.925000000000001</v>
      </c>
      <c r="E708">
        <v>1</v>
      </c>
      <c r="F708">
        <f>'Data Analysis &amp;Processing'!D708/'Data Analysis &amp;Processing'!E708</f>
        <v>29.925000000000001</v>
      </c>
      <c r="G708" s="24">
        <v>41965</v>
      </c>
      <c r="H708" s="24">
        <v>41969</v>
      </c>
      <c r="I708">
        <f t="shared" si="10"/>
        <v>4</v>
      </c>
    </row>
    <row r="709" spans="4:9" x14ac:dyDescent="0.25">
      <c r="D709" s="12">
        <v>29.95</v>
      </c>
      <c r="E709">
        <v>1</v>
      </c>
      <c r="F709">
        <f>'Data Analysis &amp;Processing'!D709/'Data Analysis &amp;Processing'!E709</f>
        <v>29.95</v>
      </c>
      <c r="G709" s="25">
        <v>41965</v>
      </c>
      <c r="H709" s="25">
        <v>41969</v>
      </c>
      <c r="I709">
        <f t="shared" ref="I709:I772" si="11">H709-G709</f>
        <v>4</v>
      </c>
    </row>
    <row r="710" spans="4:9" x14ac:dyDescent="0.25">
      <c r="D710" s="12">
        <v>29.96</v>
      </c>
      <c r="E710">
        <v>1</v>
      </c>
      <c r="F710">
        <f>'Data Analysis &amp;Processing'!D710/'Data Analysis &amp;Processing'!E710</f>
        <v>29.96</v>
      </c>
      <c r="G710" s="24">
        <v>41965</v>
      </c>
      <c r="H710" s="24">
        <v>41969</v>
      </c>
      <c r="I710">
        <f t="shared" si="11"/>
        <v>4</v>
      </c>
    </row>
    <row r="711" spans="4:9" x14ac:dyDescent="0.25">
      <c r="D711" s="12">
        <v>29.97</v>
      </c>
      <c r="E711">
        <v>1</v>
      </c>
      <c r="F711">
        <f>'Data Analysis &amp;Processing'!D711/'Data Analysis &amp;Processing'!E711</f>
        <v>29.97</v>
      </c>
      <c r="G711" s="25">
        <v>41965</v>
      </c>
      <c r="H711" s="25">
        <v>41969</v>
      </c>
      <c r="I711">
        <f t="shared" si="11"/>
        <v>4</v>
      </c>
    </row>
    <row r="712" spans="4:9" x14ac:dyDescent="0.25">
      <c r="D712" s="12">
        <v>29.99</v>
      </c>
      <c r="E712">
        <v>1</v>
      </c>
      <c r="F712">
        <f>'Data Analysis &amp;Processing'!D712/'Data Analysis &amp;Processing'!E712</f>
        <v>29.99</v>
      </c>
      <c r="G712" s="24">
        <v>40954</v>
      </c>
      <c r="H712" s="24">
        <v>40957</v>
      </c>
      <c r="I712">
        <f t="shared" si="11"/>
        <v>3</v>
      </c>
    </row>
    <row r="713" spans="4:9" x14ac:dyDescent="0.25">
      <c r="D713" s="12">
        <v>30.08</v>
      </c>
      <c r="E713">
        <v>1</v>
      </c>
      <c r="F713">
        <f>'Data Analysis &amp;Processing'!D713/'Data Analysis &amp;Processing'!E713</f>
        <v>30.08</v>
      </c>
      <c r="G713" s="25">
        <v>40954</v>
      </c>
      <c r="H713" s="25">
        <v>40957</v>
      </c>
      <c r="I713">
        <f t="shared" si="11"/>
        <v>3</v>
      </c>
    </row>
    <row r="714" spans="4:9" x14ac:dyDescent="0.25">
      <c r="D714" s="12">
        <v>30.143999999999998</v>
      </c>
      <c r="E714">
        <v>1</v>
      </c>
      <c r="F714">
        <f>'Data Analysis &amp;Processing'!D714/'Data Analysis &amp;Processing'!E714</f>
        <v>30.143999999999998</v>
      </c>
      <c r="G714" s="24">
        <v>40954</v>
      </c>
      <c r="H714" s="24">
        <v>40957</v>
      </c>
      <c r="I714">
        <f t="shared" si="11"/>
        <v>3</v>
      </c>
    </row>
    <row r="715" spans="4:9" x14ac:dyDescent="0.25">
      <c r="D715" s="12">
        <v>30.18</v>
      </c>
      <c r="E715">
        <v>1</v>
      </c>
      <c r="F715">
        <f>'Data Analysis &amp;Processing'!D715/'Data Analysis &amp;Processing'!E715</f>
        <v>30.18</v>
      </c>
      <c r="G715" s="25">
        <v>40954</v>
      </c>
      <c r="H715" s="25">
        <v>40957</v>
      </c>
      <c r="I715">
        <f t="shared" si="11"/>
        <v>3</v>
      </c>
    </row>
    <row r="716" spans="4:9" x14ac:dyDescent="0.25">
      <c r="D716" s="12">
        <v>30.28</v>
      </c>
      <c r="E716">
        <v>1</v>
      </c>
      <c r="F716">
        <f>'Data Analysis &amp;Processing'!D716/'Data Analysis &amp;Processing'!E716</f>
        <v>30.28</v>
      </c>
      <c r="G716" s="24">
        <v>40954</v>
      </c>
      <c r="H716" s="24">
        <v>40957</v>
      </c>
      <c r="I716">
        <f t="shared" si="11"/>
        <v>3</v>
      </c>
    </row>
    <row r="717" spans="4:9" x14ac:dyDescent="0.25">
      <c r="D717" s="12">
        <v>30.4</v>
      </c>
      <c r="E717">
        <v>1</v>
      </c>
      <c r="F717">
        <f>'Data Analysis &amp;Processing'!D717/'Data Analysis &amp;Processing'!E717</f>
        <v>30.4</v>
      </c>
      <c r="G717" s="25">
        <v>41380</v>
      </c>
      <c r="H717" s="25">
        <v>41382</v>
      </c>
      <c r="I717">
        <f t="shared" si="11"/>
        <v>2</v>
      </c>
    </row>
    <row r="718" spans="4:9" x14ac:dyDescent="0.25">
      <c r="D718" s="12">
        <v>30.48</v>
      </c>
      <c r="E718">
        <v>1</v>
      </c>
      <c r="F718">
        <f>'Data Analysis &amp;Processing'!D718/'Data Analysis &amp;Processing'!E718</f>
        <v>30.48</v>
      </c>
      <c r="G718" s="24">
        <v>41180</v>
      </c>
      <c r="H718" s="24">
        <v>41183</v>
      </c>
      <c r="I718">
        <f t="shared" si="11"/>
        <v>3</v>
      </c>
    </row>
    <row r="719" spans="4:9" x14ac:dyDescent="0.25">
      <c r="D719" s="12">
        <v>30.56</v>
      </c>
      <c r="E719">
        <v>3</v>
      </c>
      <c r="F719">
        <f>'Data Analysis &amp;Processing'!D719/'Data Analysis &amp;Processing'!E719</f>
        <v>10.186666666666666</v>
      </c>
      <c r="G719" s="25">
        <v>41180</v>
      </c>
      <c r="H719" s="25">
        <v>41183</v>
      </c>
      <c r="I719">
        <f t="shared" si="11"/>
        <v>3</v>
      </c>
    </row>
    <row r="720" spans="4:9" x14ac:dyDescent="0.25">
      <c r="D720" s="12">
        <v>30.576000000000001</v>
      </c>
      <c r="E720">
        <v>1</v>
      </c>
      <c r="F720">
        <f>'Data Analysis &amp;Processing'!D720/'Data Analysis &amp;Processing'!E720</f>
        <v>30.576000000000001</v>
      </c>
      <c r="G720" s="24">
        <v>41807</v>
      </c>
      <c r="H720" s="24">
        <v>41810</v>
      </c>
      <c r="I720">
        <f t="shared" si="11"/>
        <v>3</v>
      </c>
    </row>
    <row r="721" spans="4:9" x14ac:dyDescent="0.25">
      <c r="D721" s="12">
        <v>30.8</v>
      </c>
      <c r="E721">
        <v>1</v>
      </c>
      <c r="F721">
        <f>'Data Analysis &amp;Processing'!D721/'Data Analysis &amp;Processing'!E721</f>
        <v>30.8</v>
      </c>
      <c r="G721" s="25">
        <v>41807</v>
      </c>
      <c r="H721" s="25">
        <v>41810</v>
      </c>
      <c r="I721">
        <f t="shared" si="11"/>
        <v>3</v>
      </c>
    </row>
    <row r="722" spans="4:9" x14ac:dyDescent="0.25">
      <c r="D722" s="12">
        <v>30.84</v>
      </c>
      <c r="E722">
        <v>1</v>
      </c>
      <c r="F722">
        <f>'Data Analysis &amp;Processing'!D722/'Data Analysis &amp;Processing'!E722</f>
        <v>30.84</v>
      </c>
      <c r="G722" s="24">
        <v>41221</v>
      </c>
      <c r="H722" s="24">
        <v>41223</v>
      </c>
      <c r="I722">
        <f t="shared" si="11"/>
        <v>2</v>
      </c>
    </row>
    <row r="723" spans="4:9" x14ac:dyDescent="0.25">
      <c r="D723" s="12">
        <v>30.87</v>
      </c>
      <c r="E723">
        <v>1</v>
      </c>
      <c r="F723">
        <f>'Data Analysis &amp;Processing'!D723/'Data Analysis &amp;Processing'!E723</f>
        <v>30.87</v>
      </c>
      <c r="G723" s="25">
        <v>41221</v>
      </c>
      <c r="H723" s="25">
        <v>41223</v>
      </c>
      <c r="I723">
        <f t="shared" si="11"/>
        <v>2</v>
      </c>
    </row>
    <row r="724" spans="4:9" x14ac:dyDescent="0.25">
      <c r="D724" s="12">
        <v>30.93</v>
      </c>
      <c r="E724">
        <v>1</v>
      </c>
      <c r="F724">
        <f>'Data Analysis &amp;Processing'!D724/'Data Analysis &amp;Processing'!E724</f>
        <v>30.93</v>
      </c>
      <c r="G724" s="24">
        <v>41900</v>
      </c>
      <c r="H724" s="24">
        <v>41900</v>
      </c>
      <c r="I724">
        <f t="shared" si="11"/>
        <v>0</v>
      </c>
    </row>
    <row r="725" spans="4:9" x14ac:dyDescent="0.25">
      <c r="D725" s="12">
        <v>30.96</v>
      </c>
      <c r="E725">
        <v>1</v>
      </c>
      <c r="F725">
        <f>'Data Analysis &amp;Processing'!D725/'Data Analysis &amp;Processing'!E725</f>
        <v>30.96</v>
      </c>
      <c r="G725" s="25">
        <v>41173</v>
      </c>
      <c r="H725" s="25">
        <v>41179</v>
      </c>
      <c r="I725">
        <f t="shared" si="11"/>
        <v>6</v>
      </c>
    </row>
    <row r="726" spans="4:9" x14ac:dyDescent="0.25">
      <c r="D726" s="12">
        <v>30.98</v>
      </c>
      <c r="E726">
        <v>1</v>
      </c>
      <c r="F726">
        <f>'Data Analysis &amp;Processing'!D726/'Data Analysis &amp;Processing'!E726</f>
        <v>30.98</v>
      </c>
      <c r="G726" s="24">
        <v>40974</v>
      </c>
      <c r="H726" s="24">
        <v>40979</v>
      </c>
      <c r="I726">
        <f t="shared" si="11"/>
        <v>5</v>
      </c>
    </row>
    <row r="727" spans="4:9" x14ac:dyDescent="0.25">
      <c r="D727" s="12">
        <v>31.05</v>
      </c>
      <c r="E727">
        <v>2</v>
      </c>
      <c r="F727">
        <f>'Data Analysis &amp;Processing'!D727/'Data Analysis &amp;Processing'!E727</f>
        <v>15.525</v>
      </c>
      <c r="G727" s="25">
        <v>40974</v>
      </c>
      <c r="H727" s="25">
        <v>40979</v>
      </c>
      <c r="I727">
        <f t="shared" si="11"/>
        <v>5</v>
      </c>
    </row>
    <row r="728" spans="4:9" x14ac:dyDescent="0.25">
      <c r="D728" s="12">
        <v>31.08</v>
      </c>
      <c r="E728">
        <v>2</v>
      </c>
      <c r="F728">
        <f>'Data Analysis &amp;Processing'!D728/'Data Analysis &amp;Processing'!E728</f>
        <v>15.54</v>
      </c>
      <c r="G728" s="24">
        <v>40819</v>
      </c>
      <c r="H728" s="24">
        <v>40824</v>
      </c>
      <c r="I728">
        <f t="shared" si="11"/>
        <v>5</v>
      </c>
    </row>
    <row r="729" spans="4:9" x14ac:dyDescent="0.25">
      <c r="D729" s="12">
        <v>31.103999999999999</v>
      </c>
      <c r="E729">
        <v>4</v>
      </c>
      <c r="F729">
        <f>'Data Analysis &amp;Processing'!D729/'Data Analysis &amp;Processing'!E729</f>
        <v>7.7759999999999998</v>
      </c>
      <c r="G729" s="25">
        <v>40819</v>
      </c>
      <c r="H729" s="25">
        <v>40824</v>
      </c>
      <c r="I729">
        <f t="shared" si="11"/>
        <v>5</v>
      </c>
    </row>
    <row r="730" spans="4:9" x14ac:dyDescent="0.25">
      <c r="D730" s="12">
        <v>31.128</v>
      </c>
      <c r="E730">
        <v>1</v>
      </c>
      <c r="F730">
        <f>'Data Analysis &amp;Processing'!D730/'Data Analysis &amp;Processing'!E730</f>
        <v>31.128</v>
      </c>
      <c r="G730" s="24">
        <v>41943</v>
      </c>
      <c r="H730" s="24">
        <v>41946</v>
      </c>
      <c r="I730">
        <f t="shared" si="11"/>
        <v>3</v>
      </c>
    </row>
    <row r="731" spans="4:9" x14ac:dyDescent="0.25">
      <c r="D731" s="12">
        <v>31.152000000000001</v>
      </c>
      <c r="E731">
        <v>1</v>
      </c>
      <c r="F731">
        <f>'Data Analysis &amp;Processing'!D731/'Data Analysis &amp;Processing'!E731</f>
        <v>31.152000000000001</v>
      </c>
      <c r="G731" s="25">
        <v>41943</v>
      </c>
      <c r="H731" s="25">
        <v>41946</v>
      </c>
      <c r="I731">
        <f t="shared" si="11"/>
        <v>3</v>
      </c>
    </row>
    <row r="732" spans="4:9" x14ac:dyDescent="0.25">
      <c r="D732" s="12">
        <v>31.175999999999998</v>
      </c>
      <c r="E732">
        <v>1</v>
      </c>
      <c r="F732">
        <f>'Data Analysis &amp;Processing'!D732/'Data Analysis &amp;Processing'!E732</f>
        <v>31.175999999999998</v>
      </c>
      <c r="G732" s="24">
        <v>41943</v>
      </c>
      <c r="H732" s="24">
        <v>41946</v>
      </c>
      <c r="I732">
        <f t="shared" si="11"/>
        <v>3</v>
      </c>
    </row>
    <row r="733" spans="4:9" x14ac:dyDescent="0.25">
      <c r="D733" s="12">
        <v>31.248000000000001</v>
      </c>
      <c r="E733">
        <v>1</v>
      </c>
      <c r="F733">
        <f>'Data Analysis &amp;Processing'!D733/'Data Analysis &amp;Processing'!E733</f>
        <v>31.248000000000001</v>
      </c>
      <c r="G733" s="25">
        <v>41801</v>
      </c>
      <c r="H733" s="25">
        <v>41804</v>
      </c>
      <c r="I733">
        <f t="shared" si="11"/>
        <v>3</v>
      </c>
    </row>
    <row r="734" spans="4:9" x14ac:dyDescent="0.25">
      <c r="D734" s="12">
        <v>31.32</v>
      </c>
      <c r="E734">
        <v>1</v>
      </c>
      <c r="F734">
        <f>'Data Analysis &amp;Processing'!D734/'Data Analysis &amp;Processing'!E734</f>
        <v>31.32</v>
      </c>
      <c r="G734" s="24">
        <v>41648</v>
      </c>
      <c r="H734" s="24">
        <v>41651</v>
      </c>
      <c r="I734">
        <f t="shared" si="11"/>
        <v>3</v>
      </c>
    </row>
    <row r="735" spans="4:9" x14ac:dyDescent="0.25">
      <c r="D735" s="12">
        <v>31.44</v>
      </c>
      <c r="E735">
        <v>5</v>
      </c>
      <c r="F735">
        <f>'Data Analysis &amp;Processing'!D735/'Data Analysis &amp;Processing'!E735</f>
        <v>6.2880000000000003</v>
      </c>
      <c r="G735" s="25">
        <v>41802</v>
      </c>
      <c r="H735" s="25">
        <v>41803</v>
      </c>
      <c r="I735">
        <f t="shared" si="11"/>
        <v>1</v>
      </c>
    </row>
    <row r="736" spans="4:9" x14ac:dyDescent="0.25">
      <c r="D736" s="12">
        <v>31.5</v>
      </c>
      <c r="E736">
        <v>1</v>
      </c>
      <c r="F736">
        <f>'Data Analysis &amp;Processing'!D736/'Data Analysis &amp;Processing'!E736</f>
        <v>31.5</v>
      </c>
      <c r="G736" s="24">
        <v>41802</v>
      </c>
      <c r="H736" s="24">
        <v>41803</v>
      </c>
      <c r="I736">
        <f t="shared" si="11"/>
        <v>1</v>
      </c>
    </row>
    <row r="737" spans="4:9" x14ac:dyDescent="0.25">
      <c r="D737" s="12">
        <v>31.504000000000001</v>
      </c>
      <c r="E737">
        <v>1</v>
      </c>
      <c r="F737">
        <f>'Data Analysis &amp;Processing'!D737/'Data Analysis &amp;Processing'!E737</f>
        <v>31.504000000000001</v>
      </c>
      <c r="G737" s="25">
        <v>41802</v>
      </c>
      <c r="H737" s="25">
        <v>41803</v>
      </c>
      <c r="I737">
        <f t="shared" si="11"/>
        <v>1</v>
      </c>
    </row>
    <row r="738" spans="4:9" x14ac:dyDescent="0.25">
      <c r="D738" s="12">
        <v>31.56</v>
      </c>
      <c r="E738">
        <v>3</v>
      </c>
      <c r="F738">
        <f>'Data Analysis &amp;Processing'!D738/'Data Analysis &amp;Processing'!E738</f>
        <v>10.52</v>
      </c>
      <c r="G738" s="24">
        <v>41802</v>
      </c>
      <c r="H738" s="24">
        <v>41803</v>
      </c>
      <c r="I738">
        <f t="shared" si="11"/>
        <v>1</v>
      </c>
    </row>
    <row r="739" spans="4:9" x14ac:dyDescent="0.25">
      <c r="D739" s="12">
        <v>31.84</v>
      </c>
      <c r="E739">
        <v>1</v>
      </c>
      <c r="F739">
        <f>'Data Analysis &amp;Processing'!D739/'Data Analysis &amp;Processing'!E739</f>
        <v>31.84</v>
      </c>
      <c r="G739" s="25">
        <v>41802</v>
      </c>
      <c r="H739" s="25">
        <v>41803</v>
      </c>
      <c r="I739">
        <f t="shared" si="11"/>
        <v>1</v>
      </c>
    </row>
    <row r="740" spans="4:9" x14ac:dyDescent="0.25">
      <c r="D740" s="12">
        <v>31.86</v>
      </c>
      <c r="E740">
        <v>1</v>
      </c>
      <c r="F740">
        <f>'Data Analysis &amp;Processing'!D740/'Data Analysis &amp;Processing'!E740</f>
        <v>31.86</v>
      </c>
      <c r="G740" s="24">
        <v>41719</v>
      </c>
      <c r="H740" s="24">
        <v>41723</v>
      </c>
      <c r="I740">
        <f t="shared" si="11"/>
        <v>4</v>
      </c>
    </row>
    <row r="741" spans="4:9" x14ac:dyDescent="0.25">
      <c r="D741" s="12">
        <v>31.92</v>
      </c>
      <c r="E741">
        <v>2</v>
      </c>
      <c r="F741">
        <f>'Data Analysis &amp;Processing'!D741/'Data Analysis &amp;Processing'!E741</f>
        <v>15.96</v>
      </c>
      <c r="G741" s="25">
        <v>41906</v>
      </c>
      <c r="H741" s="25">
        <v>41909</v>
      </c>
      <c r="I741">
        <f t="shared" si="11"/>
        <v>3</v>
      </c>
    </row>
    <row r="742" spans="4:9" x14ac:dyDescent="0.25">
      <c r="D742" s="12">
        <v>31.96</v>
      </c>
      <c r="E742">
        <v>2</v>
      </c>
      <c r="F742">
        <f>'Data Analysis &amp;Processing'!D742/'Data Analysis &amp;Processing'!E742</f>
        <v>15.98</v>
      </c>
      <c r="G742" s="24">
        <v>41542</v>
      </c>
      <c r="H742" s="24">
        <v>41544</v>
      </c>
      <c r="I742">
        <f t="shared" si="11"/>
        <v>2</v>
      </c>
    </row>
    <row r="743" spans="4:9" x14ac:dyDescent="0.25">
      <c r="D743" s="12">
        <v>31.968</v>
      </c>
      <c r="E743">
        <v>1</v>
      </c>
      <c r="F743">
        <f>'Data Analysis &amp;Processing'!D743/'Data Analysis &amp;Processing'!E743</f>
        <v>31.968</v>
      </c>
      <c r="G743" s="25">
        <v>41542</v>
      </c>
      <c r="H743" s="25">
        <v>41544</v>
      </c>
      <c r="I743">
        <f t="shared" si="11"/>
        <v>2</v>
      </c>
    </row>
    <row r="744" spans="4:9" x14ac:dyDescent="0.25">
      <c r="D744" s="12">
        <v>31.984000000000002</v>
      </c>
      <c r="E744">
        <v>3</v>
      </c>
      <c r="F744">
        <f>'Data Analysis &amp;Processing'!D744/'Data Analysis &amp;Processing'!E744</f>
        <v>10.661333333333333</v>
      </c>
      <c r="G744" s="24">
        <v>41976</v>
      </c>
      <c r="H744" s="24">
        <v>41977</v>
      </c>
      <c r="I744">
        <f t="shared" si="11"/>
        <v>1</v>
      </c>
    </row>
    <row r="745" spans="4:9" x14ac:dyDescent="0.25">
      <c r="D745" s="12">
        <v>31.992000000000001</v>
      </c>
      <c r="E745">
        <v>1</v>
      </c>
      <c r="F745">
        <f>'Data Analysis &amp;Processing'!D745/'Data Analysis &amp;Processing'!E745</f>
        <v>31.992000000000001</v>
      </c>
      <c r="G745" s="25">
        <v>41976</v>
      </c>
      <c r="H745" s="25">
        <v>41977</v>
      </c>
      <c r="I745">
        <f t="shared" si="11"/>
        <v>1</v>
      </c>
    </row>
    <row r="746" spans="4:9" x14ac:dyDescent="0.25">
      <c r="D746" s="12">
        <v>32.04</v>
      </c>
      <c r="E746">
        <v>2</v>
      </c>
      <c r="F746">
        <f>'Data Analysis &amp;Processing'!D746/'Data Analysis &amp;Processing'!E746</f>
        <v>16.02</v>
      </c>
      <c r="G746" s="24">
        <v>41976</v>
      </c>
      <c r="H746" s="24">
        <v>41977</v>
      </c>
      <c r="I746">
        <f t="shared" si="11"/>
        <v>1</v>
      </c>
    </row>
    <row r="747" spans="4:9" x14ac:dyDescent="0.25">
      <c r="D747" s="12">
        <v>32.340000000000003</v>
      </c>
      <c r="E747">
        <v>1</v>
      </c>
      <c r="F747">
        <f>'Data Analysis &amp;Processing'!D747/'Data Analysis &amp;Processing'!E747</f>
        <v>32.340000000000003</v>
      </c>
      <c r="G747" s="25">
        <v>41976</v>
      </c>
      <c r="H747" s="25">
        <v>41977</v>
      </c>
      <c r="I747">
        <f t="shared" si="11"/>
        <v>1</v>
      </c>
    </row>
    <row r="748" spans="4:9" x14ac:dyDescent="0.25">
      <c r="D748" s="12">
        <v>32.36</v>
      </c>
      <c r="E748">
        <v>1</v>
      </c>
      <c r="F748">
        <f>'Data Analysis &amp;Processing'!D748/'Data Analysis &amp;Processing'!E748</f>
        <v>32.36</v>
      </c>
      <c r="G748" s="24">
        <v>41976</v>
      </c>
      <c r="H748" s="24">
        <v>41977</v>
      </c>
      <c r="I748">
        <f t="shared" si="11"/>
        <v>1</v>
      </c>
    </row>
    <row r="749" spans="4:9" x14ac:dyDescent="0.25">
      <c r="D749" s="12">
        <v>32.4</v>
      </c>
      <c r="E749">
        <v>13</v>
      </c>
      <c r="F749">
        <f>'Data Analysis &amp;Processing'!D749/'Data Analysis &amp;Processing'!E749</f>
        <v>2.4923076923076923</v>
      </c>
      <c r="G749" s="25">
        <v>41152</v>
      </c>
      <c r="H749" s="25">
        <v>41154</v>
      </c>
      <c r="I749">
        <f t="shared" si="11"/>
        <v>2</v>
      </c>
    </row>
    <row r="750" spans="4:9" x14ac:dyDescent="0.25">
      <c r="D750" s="12">
        <v>32.432000000000002</v>
      </c>
      <c r="E750">
        <v>1</v>
      </c>
      <c r="F750">
        <f>'Data Analysis &amp;Processing'!D750/'Data Analysis &amp;Processing'!E750</f>
        <v>32.432000000000002</v>
      </c>
      <c r="G750" s="24">
        <v>41152</v>
      </c>
      <c r="H750" s="24">
        <v>41154</v>
      </c>
      <c r="I750">
        <f t="shared" si="11"/>
        <v>2</v>
      </c>
    </row>
    <row r="751" spans="4:9" x14ac:dyDescent="0.25">
      <c r="D751" s="12">
        <v>32.479999999999997</v>
      </c>
      <c r="E751">
        <v>1</v>
      </c>
      <c r="F751">
        <f>'Data Analysis &amp;Processing'!D751/'Data Analysis &amp;Processing'!E751</f>
        <v>32.479999999999997</v>
      </c>
      <c r="G751" s="25">
        <v>41152</v>
      </c>
      <c r="H751" s="25">
        <v>41154</v>
      </c>
      <c r="I751">
        <f t="shared" si="11"/>
        <v>2</v>
      </c>
    </row>
    <row r="752" spans="4:9" x14ac:dyDescent="0.25">
      <c r="D752" s="12">
        <v>32.75</v>
      </c>
      <c r="E752">
        <v>1</v>
      </c>
      <c r="F752">
        <f>'Data Analysis &amp;Processing'!D752/'Data Analysis &amp;Processing'!E752</f>
        <v>32.75</v>
      </c>
      <c r="G752" s="24">
        <v>41152</v>
      </c>
      <c r="H752" s="24">
        <v>41154</v>
      </c>
      <c r="I752">
        <f t="shared" si="11"/>
        <v>2</v>
      </c>
    </row>
    <row r="753" spans="4:9" x14ac:dyDescent="0.25">
      <c r="D753" s="12">
        <v>32.776000000000003</v>
      </c>
      <c r="E753">
        <v>1</v>
      </c>
      <c r="F753">
        <f>'Data Analysis &amp;Processing'!D753/'Data Analysis &amp;Processing'!E753</f>
        <v>32.776000000000003</v>
      </c>
      <c r="G753" s="25">
        <v>40871</v>
      </c>
      <c r="H753" s="25">
        <v>40873</v>
      </c>
      <c r="I753">
        <f t="shared" si="11"/>
        <v>2</v>
      </c>
    </row>
    <row r="754" spans="4:9" x14ac:dyDescent="0.25">
      <c r="D754" s="12">
        <v>32.792000000000002</v>
      </c>
      <c r="E754">
        <v>1</v>
      </c>
      <c r="F754">
        <f>'Data Analysis &amp;Processing'!D754/'Data Analysis &amp;Processing'!E754</f>
        <v>32.792000000000002</v>
      </c>
      <c r="G754" s="24">
        <v>41249</v>
      </c>
      <c r="H754" s="24">
        <v>41254</v>
      </c>
      <c r="I754">
        <f t="shared" si="11"/>
        <v>5</v>
      </c>
    </row>
    <row r="755" spans="4:9" x14ac:dyDescent="0.25">
      <c r="D755" s="12">
        <v>32.896000000000001</v>
      </c>
      <c r="E755">
        <v>1</v>
      </c>
      <c r="F755">
        <f>'Data Analysis &amp;Processing'!D755/'Data Analysis &amp;Processing'!E755</f>
        <v>32.896000000000001</v>
      </c>
      <c r="G755" s="25">
        <v>41724</v>
      </c>
      <c r="H755" s="25">
        <v>41725</v>
      </c>
      <c r="I755">
        <f t="shared" si="11"/>
        <v>1</v>
      </c>
    </row>
    <row r="756" spans="4:9" x14ac:dyDescent="0.25">
      <c r="D756" s="12">
        <v>32.94</v>
      </c>
      <c r="E756">
        <v>1</v>
      </c>
      <c r="F756">
        <f>'Data Analysis &amp;Processing'!D756/'Data Analysis &amp;Processing'!E756</f>
        <v>32.94</v>
      </c>
      <c r="G756" s="24">
        <v>41724</v>
      </c>
      <c r="H756" s="24">
        <v>41725</v>
      </c>
      <c r="I756">
        <f t="shared" si="11"/>
        <v>1</v>
      </c>
    </row>
    <row r="757" spans="4:9" x14ac:dyDescent="0.25">
      <c r="D757" s="12">
        <v>33.024000000000001</v>
      </c>
      <c r="E757">
        <v>1</v>
      </c>
      <c r="F757">
        <f>'Data Analysis &amp;Processing'!D757/'Data Analysis &amp;Processing'!E757</f>
        <v>33.024000000000001</v>
      </c>
      <c r="G757" s="25">
        <v>41724</v>
      </c>
      <c r="H757" s="25">
        <v>41725</v>
      </c>
      <c r="I757">
        <f t="shared" si="11"/>
        <v>1</v>
      </c>
    </row>
    <row r="758" spans="4:9" x14ac:dyDescent="0.25">
      <c r="D758" s="12">
        <v>33.088000000000001</v>
      </c>
      <c r="E758">
        <v>1</v>
      </c>
      <c r="F758">
        <f>'Data Analysis &amp;Processing'!D758/'Data Analysis &amp;Processing'!E758</f>
        <v>33.088000000000001</v>
      </c>
      <c r="G758" s="24">
        <v>41724</v>
      </c>
      <c r="H758" s="24">
        <v>41725</v>
      </c>
      <c r="I758">
        <f t="shared" si="11"/>
        <v>1</v>
      </c>
    </row>
    <row r="759" spans="4:9" x14ac:dyDescent="0.25">
      <c r="D759" s="12">
        <v>33.11</v>
      </c>
      <c r="E759">
        <v>1</v>
      </c>
      <c r="F759">
        <f>'Data Analysis &amp;Processing'!D759/'Data Analysis &amp;Processing'!E759</f>
        <v>33.11</v>
      </c>
      <c r="G759" s="25">
        <v>41724</v>
      </c>
      <c r="H759" s="25">
        <v>41725</v>
      </c>
      <c r="I759">
        <f t="shared" si="11"/>
        <v>1</v>
      </c>
    </row>
    <row r="760" spans="4:9" x14ac:dyDescent="0.25">
      <c r="D760" s="12">
        <v>33.18</v>
      </c>
      <c r="E760">
        <v>1</v>
      </c>
      <c r="F760">
        <f>'Data Analysis &amp;Processing'!D760/'Data Analysis &amp;Processing'!E760</f>
        <v>33.18</v>
      </c>
      <c r="G760" s="24">
        <v>41255</v>
      </c>
      <c r="H760" s="24">
        <v>41258</v>
      </c>
      <c r="I760">
        <f t="shared" si="11"/>
        <v>3</v>
      </c>
    </row>
    <row r="761" spans="4:9" x14ac:dyDescent="0.25">
      <c r="D761" s="12">
        <v>33.29</v>
      </c>
      <c r="E761">
        <v>2</v>
      </c>
      <c r="F761">
        <f>'Data Analysis &amp;Processing'!D761/'Data Analysis &amp;Processing'!E761</f>
        <v>16.645</v>
      </c>
      <c r="G761" s="25">
        <v>41255</v>
      </c>
      <c r="H761" s="25">
        <v>41258</v>
      </c>
      <c r="I761">
        <f t="shared" si="11"/>
        <v>3</v>
      </c>
    </row>
    <row r="762" spans="4:9" x14ac:dyDescent="0.25">
      <c r="D762" s="12">
        <v>33.36</v>
      </c>
      <c r="E762">
        <v>2</v>
      </c>
      <c r="F762">
        <f>'Data Analysis &amp;Processing'!D762/'Data Analysis &amp;Processing'!E762</f>
        <v>16.68</v>
      </c>
      <c r="G762" s="24">
        <v>41866</v>
      </c>
      <c r="H762" s="24">
        <v>41868</v>
      </c>
      <c r="I762">
        <f t="shared" si="11"/>
        <v>2</v>
      </c>
    </row>
    <row r="763" spans="4:9" x14ac:dyDescent="0.25">
      <c r="D763" s="12">
        <v>33.4</v>
      </c>
      <c r="E763">
        <v>3</v>
      </c>
      <c r="F763">
        <f>'Data Analysis &amp;Processing'!D763/'Data Analysis &amp;Processing'!E763</f>
        <v>11.133333333333333</v>
      </c>
      <c r="G763" s="25">
        <v>41866</v>
      </c>
      <c r="H763" s="25">
        <v>41868</v>
      </c>
      <c r="I763">
        <f t="shared" si="11"/>
        <v>2</v>
      </c>
    </row>
    <row r="764" spans="4:9" x14ac:dyDescent="0.25">
      <c r="D764" s="12">
        <v>33.44</v>
      </c>
      <c r="E764">
        <v>1</v>
      </c>
      <c r="F764">
        <f>'Data Analysis &amp;Processing'!D764/'Data Analysis &amp;Processing'!E764</f>
        <v>33.44</v>
      </c>
      <c r="G764" s="24">
        <v>41920</v>
      </c>
      <c r="H764" s="24">
        <v>41924</v>
      </c>
      <c r="I764">
        <f t="shared" si="11"/>
        <v>4</v>
      </c>
    </row>
    <row r="765" spans="4:9" x14ac:dyDescent="0.25">
      <c r="D765" s="12">
        <v>33.488</v>
      </c>
      <c r="E765">
        <v>1</v>
      </c>
      <c r="F765">
        <f>'Data Analysis &amp;Processing'!D765/'Data Analysis &amp;Processing'!E765</f>
        <v>33.488</v>
      </c>
      <c r="G765" s="25">
        <v>41920</v>
      </c>
      <c r="H765" s="25">
        <v>41924</v>
      </c>
      <c r="I765">
        <f t="shared" si="11"/>
        <v>4</v>
      </c>
    </row>
    <row r="766" spans="4:9" x14ac:dyDescent="0.25">
      <c r="D766" s="12">
        <v>33.520000000000003</v>
      </c>
      <c r="E766">
        <v>1</v>
      </c>
      <c r="F766">
        <f>'Data Analysis &amp;Processing'!D766/'Data Analysis &amp;Processing'!E766</f>
        <v>33.520000000000003</v>
      </c>
      <c r="G766" s="24">
        <v>41920</v>
      </c>
      <c r="H766" s="24">
        <v>41924</v>
      </c>
      <c r="I766">
        <f t="shared" si="11"/>
        <v>4</v>
      </c>
    </row>
    <row r="767" spans="4:9" x14ac:dyDescent="0.25">
      <c r="D767" s="12">
        <v>33.567999999999998</v>
      </c>
      <c r="E767">
        <v>1</v>
      </c>
      <c r="F767">
        <f>'Data Analysis &amp;Processing'!D767/'Data Analysis &amp;Processing'!E767</f>
        <v>33.567999999999998</v>
      </c>
      <c r="G767" s="25">
        <v>41660</v>
      </c>
      <c r="H767" s="25">
        <v>41665</v>
      </c>
      <c r="I767">
        <f t="shared" si="11"/>
        <v>5</v>
      </c>
    </row>
    <row r="768" spans="4:9" x14ac:dyDescent="0.25">
      <c r="D768" s="12">
        <v>33.630000000000003</v>
      </c>
      <c r="E768">
        <v>1</v>
      </c>
      <c r="F768">
        <f>'Data Analysis &amp;Processing'!D768/'Data Analysis &amp;Processing'!E768</f>
        <v>33.630000000000003</v>
      </c>
      <c r="G768" s="24">
        <v>41660</v>
      </c>
      <c r="H768" s="24">
        <v>41665</v>
      </c>
      <c r="I768">
        <f t="shared" si="11"/>
        <v>5</v>
      </c>
    </row>
    <row r="769" spans="4:9" x14ac:dyDescent="0.25">
      <c r="D769" s="12">
        <v>33.799999999999997</v>
      </c>
      <c r="E769">
        <v>1</v>
      </c>
      <c r="F769">
        <f>'Data Analysis &amp;Processing'!D769/'Data Analysis &amp;Processing'!E769</f>
        <v>33.799999999999997</v>
      </c>
      <c r="G769" s="25">
        <v>41722</v>
      </c>
      <c r="H769" s="25">
        <v>41724</v>
      </c>
      <c r="I769">
        <f t="shared" si="11"/>
        <v>2</v>
      </c>
    </row>
    <row r="770" spans="4:9" x14ac:dyDescent="0.25">
      <c r="D770" s="12">
        <v>33.869999999999997</v>
      </c>
      <c r="E770">
        <v>1</v>
      </c>
      <c r="F770">
        <f>'Data Analysis &amp;Processing'!D770/'Data Analysis &amp;Processing'!E770</f>
        <v>33.869999999999997</v>
      </c>
      <c r="G770" s="24">
        <v>41067</v>
      </c>
      <c r="H770" s="24">
        <v>41069</v>
      </c>
      <c r="I770">
        <f t="shared" si="11"/>
        <v>2</v>
      </c>
    </row>
    <row r="771" spans="4:9" x14ac:dyDescent="0.25">
      <c r="D771" s="12">
        <v>33.9</v>
      </c>
      <c r="E771">
        <v>2</v>
      </c>
      <c r="F771">
        <f>'Data Analysis &amp;Processing'!D771/'Data Analysis &amp;Processing'!E771</f>
        <v>16.95</v>
      </c>
      <c r="G771" s="25">
        <v>40859</v>
      </c>
      <c r="H771" s="25">
        <v>40863</v>
      </c>
      <c r="I771">
        <f t="shared" si="11"/>
        <v>4</v>
      </c>
    </row>
    <row r="772" spans="4:9" x14ac:dyDescent="0.25">
      <c r="D772" s="12">
        <v>34.049999999999997</v>
      </c>
      <c r="E772">
        <v>1</v>
      </c>
      <c r="F772">
        <f>'Data Analysis &amp;Processing'!D772/'Data Analysis &amp;Processing'!E772</f>
        <v>34.049999999999997</v>
      </c>
      <c r="G772" s="24">
        <v>40859</v>
      </c>
      <c r="H772" s="24">
        <v>40863</v>
      </c>
      <c r="I772">
        <f t="shared" si="11"/>
        <v>4</v>
      </c>
    </row>
    <row r="773" spans="4:9" x14ac:dyDescent="0.25">
      <c r="D773" s="12">
        <v>34.08</v>
      </c>
      <c r="E773">
        <v>1</v>
      </c>
      <c r="F773">
        <f>'Data Analysis &amp;Processing'!D773/'Data Analysis &amp;Processing'!E773</f>
        <v>34.08</v>
      </c>
      <c r="G773" s="25">
        <v>41925</v>
      </c>
      <c r="H773" s="25">
        <v>41931</v>
      </c>
      <c r="I773">
        <f t="shared" ref="I773:I836" si="12">H773-G773</f>
        <v>6</v>
      </c>
    </row>
    <row r="774" spans="4:9" x14ac:dyDescent="0.25">
      <c r="D774" s="12">
        <v>34.24</v>
      </c>
      <c r="E774">
        <v>3</v>
      </c>
      <c r="F774">
        <f>'Data Analysis &amp;Processing'!D774/'Data Analysis &amp;Processing'!E774</f>
        <v>11.413333333333334</v>
      </c>
      <c r="G774" s="24">
        <v>41925</v>
      </c>
      <c r="H774" s="24">
        <v>41931</v>
      </c>
      <c r="I774">
        <f t="shared" si="12"/>
        <v>6</v>
      </c>
    </row>
    <row r="775" spans="4:9" x14ac:dyDescent="0.25">
      <c r="D775" s="12">
        <v>34.247999999999998</v>
      </c>
      <c r="E775">
        <v>1</v>
      </c>
      <c r="F775">
        <f>'Data Analysis &amp;Processing'!D775/'Data Analysis &amp;Processing'!E775</f>
        <v>34.247999999999998</v>
      </c>
      <c r="G775" s="25">
        <v>41416</v>
      </c>
      <c r="H775" s="25">
        <v>41423</v>
      </c>
      <c r="I775">
        <f t="shared" si="12"/>
        <v>7</v>
      </c>
    </row>
    <row r="776" spans="4:9" x14ac:dyDescent="0.25">
      <c r="D776" s="12">
        <v>34.271999999999998</v>
      </c>
      <c r="E776">
        <v>1</v>
      </c>
      <c r="F776">
        <f>'Data Analysis &amp;Processing'!D776/'Data Analysis &amp;Processing'!E776</f>
        <v>34.271999999999998</v>
      </c>
      <c r="G776" s="24">
        <v>41953</v>
      </c>
      <c r="H776" s="24">
        <v>41958</v>
      </c>
      <c r="I776">
        <f t="shared" si="12"/>
        <v>5</v>
      </c>
    </row>
    <row r="777" spans="4:9" x14ac:dyDescent="0.25">
      <c r="D777" s="12">
        <v>34.4</v>
      </c>
      <c r="E777">
        <v>1</v>
      </c>
      <c r="F777">
        <f>'Data Analysis &amp;Processing'!D777/'Data Analysis &amp;Processing'!E777</f>
        <v>34.4</v>
      </c>
      <c r="G777" s="25">
        <v>41953</v>
      </c>
      <c r="H777" s="25">
        <v>41958</v>
      </c>
      <c r="I777">
        <f t="shared" si="12"/>
        <v>5</v>
      </c>
    </row>
    <row r="778" spans="4:9" x14ac:dyDescent="0.25">
      <c r="D778" s="12">
        <v>34.58</v>
      </c>
      <c r="E778">
        <v>1</v>
      </c>
      <c r="F778">
        <f>'Data Analysis &amp;Processing'!D778/'Data Analysis &amp;Processing'!E778</f>
        <v>34.58</v>
      </c>
      <c r="G778" s="24">
        <v>41773</v>
      </c>
      <c r="H778" s="24">
        <v>41780</v>
      </c>
      <c r="I778">
        <f t="shared" si="12"/>
        <v>7</v>
      </c>
    </row>
    <row r="779" spans="4:9" x14ac:dyDescent="0.25">
      <c r="D779" s="12">
        <v>34.65</v>
      </c>
      <c r="E779">
        <v>1</v>
      </c>
      <c r="F779">
        <f>'Data Analysis &amp;Processing'!D779/'Data Analysis &amp;Processing'!E779</f>
        <v>34.65</v>
      </c>
      <c r="G779" s="25">
        <v>42002</v>
      </c>
      <c r="H779" s="25">
        <v>42007</v>
      </c>
      <c r="I779">
        <f t="shared" si="12"/>
        <v>5</v>
      </c>
    </row>
    <row r="780" spans="4:9" x14ac:dyDescent="0.25">
      <c r="D780" s="12">
        <v>34.68</v>
      </c>
      <c r="E780">
        <v>2</v>
      </c>
      <c r="F780">
        <f>'Data Analysis &amp;Processing'!D780/'Data Analysis &amp;Processing'!E780</f>
        <v>17.34</v>
      </c>
      <c r="G780" s="24">
        <v>41824</v>
      </c>
      <c r="H780" s="24">
        <v>41831</v>
      </c>
      <c r="I780">
        <f t="shared" si="12"/>
        <v>7</v>
      </c>
    </row>
    <row r="781" spans="4:9" x14ac:dyDescent="0.25">
      <c r="D781" s="12">
        <v>34.76</v>
      </c>
      <c r="E781">
        <v>1</v>
      </c>
      <c r="F781">
        <f>'Data Analysis &amp;Processing'!D781/'Data Analysis &amp;Processing'!E781</f>
        <v>34.76</v>
      </c>
      <c r="G781" s="25">
        <v>40865</v>
      </c>
      <c r="H781" s="25">
        <v>40867</v>
      </c>
      <c r="I781">
        <f t="shared" si="12"/>
        <v>2</v>
      </c>
    </row>
    <row r="782" spans="4:9" x14ac:dyDescent="0.25">
      <c r="D782" s="12">
        <v>34.92</v>
      </c>
      <c r="E782">
        <v>1</v>
      </c>
      <c r="F782">
        <f>'Data Analysis &amp;Processing'!D782/'Data Analysis &amp;Processing'!E782</f>
        <v>34.92</v>
      </c>
      <c r="G782" s="24">
        <v>40865</v>
      </c>
      <c r="H782" s="24">
        <v>40867</v>
      </c>
      <c r="I782">
        <f t="shared" si="12"/>
        <v>2</v>
      </c>
    </row>
    <row r="783" spans="4:9" x14ac:dyDescent="0.25">
      <c r="D783" s="12">
        <v>35</v>
      </c>
      <c r="E783">
        <v>2</v>
      </c>
      <c r="F783">
        <f>'Data Analysis &amp;Processing'!D783/'Data Analysis &amp;Processing'!E783</f>
        <v>17.5</v>
      </c>
      <c r="G783" s="25">
        <v>41177</v>
      </c>
      <c r="H783" s="25">
        <v>41183</v>
      </c>
      <c r="I783">
        <f t="shared" si="12"/>
        <v>6</v>
      </c>
    </row>
    <row r="784" spans="4:9" x14ac:dyDescent="0.25">
      <c r="D784" s="12">
        <v>35.06</v>
      </c>
      <c r="E784">
        <v>1</v>
      </c>
      <c r="F784">
        <f>'Data Analysis &amp;Processing'!D784/'Data Analysis &amp;Processing'!E784</f>
        <v>35.06</v>
      </c>
      <c r="G784" s="24">
        <v>41584</v>
      </c>
      <c r="H784" s="24">
        <v>41589</v>
      </c>
      <c r="I784">
        <f t="shared" si="12"/>
        <v>5</v>
      </c>
    </row>
    <row r="785" spans="4:9" x14ac:dyDescent="0.25">
      <c r="D785" s="12">
        <v>35.1</v>
      </c>
      <c r="E785">
        <v>2</v>
      </c>
      <c r="F785">
        <f>'Data Analysis &amp;Processing'!D785/'Data Analysis &amp;Processing'!E785</f>
        <v>17.55</v>
      </c>
      <c r="G785" s="25">
        <v>41101</v>
      </c>
      <c r="H785" s="25">
        <v>41103</v>
      </c>
      <c r="I785">
        <f t="shared" si="12"/>
        <v>2</v>
      </c>
    </row>
    <row r="786" spans="4:9" x14ac:dyDescent="0.25">
      <c r="D786" s="12">
        <v>35.119999999999997</v>
      </c>
      <c r="E786">
        <v>1</v>
      </c>
      <c r="F786">
        <f>'Data Analysis &amp;Processing'!D786/'Data Analysis &amp;Processing'!E786</f>
        <v>35.119999999999997</v>
      </c>
      <c r="G786" s="24">
        <v>41101</v>
      </c>
      <c r="H786" s="24">
        <v>41103</v>
      </c>
      <c r="I786">
        <f t="shared" si="12"/>
        <v>2</v>
      </c>
    </row>
    <row r="787" spans="4:9" x14ac:dyDescent="0.25">
      <c r="D787" s="12">
        <v>35.167999999999999</v>
      </c>
      <c r="E787">
        <v>2</v>
      </c>
      <c r="F787">
        <f>'Data Analysis &amp;Processing'!D787/'Data Analysis &amp;Processing'!E787</f>
        <v>17.584</v>
      </c>
      <c r="G787" s="25">
        <v>41582</v>
      </c>
      <c r="H787" s="25">
        <v>41585</v>
      </c>
      <c r="I787">
        <f t="shared" si="12"/>
        <v>3</v>
      </c>
    </row>
    <row r="788" spans="4:9" x14ac:dyDescent="0.25">
      <c r="D788" s="12">
        <v>35.200000000000003</v>
      </c>
      <c r="E788">
        <v>1</v>
      </c>
      <c r="F788">
        <f>'Data Analysis &amp;Processing'!D788/'Data Analysis &amp;Processing'!E788</f>
        <v>35.200000000000003</v>
      </c>
      <c r="G788" s="24">
        <v>41582</v>
      </c>
      <c r="H788" s="24">
        <v>41585</v>
      </c>
      <c r="I788">
        <f t="shared" si="12"/>
        <v>3</v>
      </c>
    </row>
    <row r="789" spans="4:9" x14ac:dyDescent="0.25">
      <c r="D789" s="12">
        <v>35.207999999999998</v>
      </c>
      <c r="E789">
        <v>1</v>
      </c>
      <c r="F789">
        <f>'Data Analysis &amp;Processing'!D789/'Data Analysis &amp;Processing'!E789</f>
        <v>35.207999999999998</v>
      </c>
      <c r="G789" s="25">
        <v>41582</v>
      </c>
      <c r="H789" s="25">
        <v>41585</v>
      </c>
      <c r="I789">
        <f t="shared" si="12"/>
        <v>3</v>
      </c>
    </row>
    <row r="790" spans="4:9" x14ac:dyDescent="0.25">
      <c r="D790" s="12">
        <v>35.28</v>
      </c>
      <c r="E790">
        <v>1</v>
      </c>
      <c r="F790">
        <f>'Data Analysis &amp;Processing'!D790/'Data Analysis &amp;Processing'!E790</f>
        <v>35.28</v>
      </c>
      <c r="G790" s="24">
        <v>41582</v>
      </c>
      <c r="H790" s="24">
        <v>41585</v>
      </c>
      <c r="I790">
        <f t="shared" si="12"/>
        <v>3</v>
      </c>
    </row>
    <row r="791" spans="4:9" x14ac:dyDescent="0.25">
      <c r="D791" s="12">
        <v>35.340000000000003</v>
      </c>
      <c r="E791">
        <v>2</v>
      </c>
      <c r="F791">
        <f>'Data Analysis &amp;Processing'!D791/'Data Analysis &amp;Processing'!E791</f>
        <v>17.670000000000002</v>
      </c>
      <c r="G791" s="25">
        <v>41887</v>
      </c>
      <c r="H791" s="25">
        <v>41891</v>
      </c>
      <c r="I791">
        <f t="shared" si="12"/>
        <v>4</v>
      </c>
    </row>
    <row r="792" spans="4:9" x14ac:dyDescent="0.25">
      <c r="D792" s="12">
        <v>35.351999999999997</v>
      </c>
      <c r="E792">
        <v>1</v>
      </c>
      <c r="F792">
        <f>'Data Analysis &amp;Processing'!D792/'Data Analysis &amp;Processing'!E792</f>
        <v>35.351999999999997</v>
      </c>
      <c r="G792" s="24">
        <v>41998</v>
      </c>
      <c r="H792" s="24">
        <v>42005</v>
      </c>
      <c r="I792">
        <f t="shared" si="12"/>
        <v>7</v>
      </c>
    </row>
    <row r="793" spans="4:9" x14ac:dyDescent="0.25">
      <c r="D793" s="12">
        <v>35.36</v>
      </c>
      <c r="E793">
        <v>1</v>
      </c>
      <c r="F793">
        <f>'Data Analysis &amp;Processing'!D793/'Data Analysis &amp;Processing'!E793</f>
        <v>35.36</v>
      </c>
      <c r="G793" s="25">
        <v>41880</v>
      </c>
      <c r="H793" s="25">
        <v>41886</v>
      </c>
      <c r="I793">
        <f t="shared" si="12"/>
        <v>6</v>
      </c>
    </row>
    <row r="794" spans="4:9" x14ac:dyDescent="0.25">
      <c r="D794" s="12">
        <v>35.4</v>
      </c>
      <c r="E794">
        <v>2</v>
      </c>
      <c r="F794">
        <f>'Data Analysis &amp;Processing'!D794/'Data Analysis &amp;Processing'!E794</f>
        <v>17.7</v>
      </c>
      <c r="G794" s="24">
        <v>41880</v>
      </c>
      <c r="H794" s="24">
        <v>41886</v>
      </c>
      <c r="I794">
        <f t="shared" si="12"/>
        <v>6</v>
      </c>
    </row>
    <row r="795" spans="4:9" x14ac:dyDescent="0.25">
      <c r="D795" s="12">
        <v>35.44</v>
      </c>
      <c r="E795">
        <v>1</v>
      </c>
      <c r="F795">
        <f>'Data Analysis &amp;Processing'!D795/'Data Analysis &amp;Processing'!E795</f>
        <v>35.44</v>
      </c>
      <c r="G795" s="25">
        <v>41880</v>
      </c>
      <c r="H795" s="25">
        <v>41886</v>
      </c>
      <c r="I795">
        <f t="shared" si="12"/>
        <v>6</v>
      </c>
    </row>
    <row r="796" spans="4:9" x14ac:dyDescent="0.25">
      <c r="D796" s="12">
        <v>35.445</v>
      </c>
      <c r="E796">
        <v>1</v>
      </c>
      <c r="F796">
        <f>'Data Analysis &amp;Processing'!D796/'Data Analysis &amp;Processing'!E796</f>
        <v>35.445</v>
      </c>
      <c r="G796" s="24">
        <v>41880</v>
      </c>
      <c r="H796" s="24">
        <v>41886</v>
      </c>
      <c r="I796">
        <f t="shared" si="12"/>
        <v>6</v>
      </c>
    </row>
    <row r="797" spans="4:9" x14ac:dyDescent="0.25">
      <c r="D797" s="12">
        <v>35.543999999999997</v>
      </c>
      <c r="E797">
        <v>1</v>
      </c>
      <c r="F797">
        <f>'Data Analysis &amp;Processing'!D797/'Data Analysis &amp;Processing'!E797</f>
        <v>35.543999999999997</v>
      </c>
      <c r="G797" s="25">
        <v>40890</v>
      </c>
      <c r="H797" s="25">
        <v>40892</v>
      </c>
      <c r="I797">
        <f t="shared" si="12"/>
        <v>2</v>
      </c>
    </row>
    <row r="798" spans="4:9" x14ac:dyDescent="0.25">
      <c r="D798" s="12">
        <v>35.808</v>
      </c>
      <c r="E798">
        <v>2</v>
      </c>
      <c r="F798">
        <f>'Data Analysis &amp;Processing'!D798/'Data Analysis &amp;Processing'!E798</f>
        <v>17.904</v>
      </c>
      <c r="G798" s="24">
        <v>41178</v>
      </c>
      <c r="H798" s="24">
        <v>41183</v>
      </c>
      <c r="I798">
        <f t="shared" si="12"/>
        <v>5</v>
      </c>
    </row>
    <row r="799" spans="4:9" x14ac:dyDescent="0.25">
      <c r="D799" s="12">
        <v>35.82</v>
      </c>
      <c r="E799">
        <v>1</v>
      </c>
      <c r="F799">
        <f>'Data Analysis &amp;Processing'!D799/'Data Analysis &amp;Processing'!E799</f>
        <v>35.82</v>
      </c>
      <c r="G799" s="25">
        <v>41178</v>
      </c>
      <c r="H799" s="25">
        <v>41183</v>
      </c>
      <c r="I799">
        <f t="shared" si="12"/>
        <v>5</v>
      </c>
    </row>
    <row r="800" spans="4:9" x14ac:dyDescent="0.25">
      <c r="D800" s="12">
        <v>35.880000000000003</v>
      </c>
      <c r="E800">
        <v>3</v>
      </c>
      <c r="F800">
        <f>'Data Analysis &amp;Processing'!D800/'Data Analysis &amp;Processing'!E800</f>
        <v>11.96</v>
      </c>
      <c r="G800" s="24">
        <v>41414</v>
      </c>
      <c r="H800" s="24">
        <v>41419</v>
      </c>
      <c r="I800">
        <f t="shared" si="12"/>
        <v>5</v>
      </c>
    </row>
    <row r="801" spans="4:9" x14ac:dyDescent="0.25">
      <c r="D801" s="12">
        <v>35.89</v>
      </c>
      <c r="E801">
        <v>1</v>
      </c>
      <c r="F801">
        <f>'Data Analysis &amp;Processing'!D801/'Data Analysis &amp;Processing'!E801</f>
        <v>35.89</v>
      </c>
      <c r="G801" s="25">
        <v>41593</v>
      </c>
      <c r="H801" s="25">
        <v>41598</v>
      </c>
      <c r="I801">
        <f t="shared" si="12"/>
        <v>5</v>
      </c>
    </row>
    <row r="802" spans="4:9" x14ac:dyDescent="0.25">
      <c r="D802" s="12">
        <v>35.96</v>
      </c>
      <c r="E802">
        <v>1</v>
      </c>
      <c r="F802">
        <f>'Data Analysis &amp;Processing'!D802/'Data Analysis &amp;Processing'!E802</f>
        <v>35.96</v>
      </c>
      <c r="G802" s="24">
        <v>40749</v>
      </c>
      <c r="H802" s="24">
        <v>40751</v>
      </c>
      <c r="I802">
        <f t="shared" si="12"/>
        <v>2</v>
      </c>
    </row>
    <row r="803" spans="4:9" x14ac:dyDescent="0.25">
      <c r="D803" s="12">
        <v>35.984000000000002</v>
      </c>
      <c r="E803">
        <v>1</v>
      </c>
      <c r="F803">
        <f>'Data Analysis &amp;Processing'!D803/'Data Analysis &amp;Processing'!E803</f>
        <v>35.984000000000002</v>
      </c>
      <c r="G803" s="25">
        <v>40749</v>
      </c>
      <c r="H803" s="25">
        <v>40751</v>
      </c>
      <c r="I803">
        <f t="shared" si="12"/>
        <v>2</v>
      </c>
    </row>
    <row r="804" spans="4:9" x14ac:dyDescent="0.25">
      <c r="D804" s="12">
        <v>36</v>
      </c>
      <c r="E804">
        <v>1</v>
      </c>
      <c r="F804">
        <f>'Data Analysis &amp;Processing'!D804/'Data Analysis &amp;Processing'!E804</f>
        <v>36</v>
      </c>
      <c r="G804" s="24">
        <v>40749</v>
      </c>
      <c r="H804" s="24">
        <v>40751</v>
      </c>
      <c r="I804">
        <f t="shared" si="12"/>
        <v>2</v>
      </c>
    </row>
    <row r="805" spans="4:9" x14ac:dyDescent="0.25">
      <c r="D805" s="12">
        <v>36.024000000000001</v>
      </c>
      <c r="E805">
        <v>1</v>
      </c>
      <c r="F805">
        <f>'Data Analysis &amp;Processing'!D805/'Data Analysis &amp;Processing'!E805</f>
        <v>36.024000000000001</v>
      </c>
      <c r="G805" s="25">
        <v>41701</v>
      </c>
      <c r="H805" s="25">
        <v>41707</v>
      </c>
      <c r="I805">
        <f t="shared" si="12"/>
        <v>6</v>
      </c>
    </row>
    <row r="806" spans="4:9" x14ac:dyDescent="0.25">
      <c r="D806" s="12">
        <v>36.24</v>
      </c>
      <c r="E806">
        <v>3</v>
      </c>
      <c r="F806">
        <f>'Data Analysis &amp;Processing'!D806/'Data Analysis &amp;Processing'!E806</f>
        <v>12.08</v>
      </c>
      <c r="G806" s="24">
        <v>41701</v>
      </c>
      <c r="H806" s="24">
        <v>41707</v>
      </c>
      <c r="I806">
        <f t="shared" si="12"/>
        <v>6</v>
      </c>
    </row>
    <row r="807" spans="4:9" x14ac:dyDescent="0.25">
      <c r="D807" s="12">
        <v>36.287999999999997</v>
      </c>
      <c r="E807">
        <v>1</v>
      </c>
      <c r="F807">
        <f>'Data Analysis &amp;Processing'!D807/'Data Analysis &amp;Processing'!E807</f>
        <v>36.287999999999997</v>
      </c>
      <c r="G807" s="25">
        <v>41158</v>
      </c>
      <c r="H807" s="25">
        <v>41160</v>
      </c>
      <c r="I807">
        <f t="shared" si="12"/>
        <v>2</v>
      </c>
    </row>
    <row r="808" spans="4:9" x14ac:dyDescent="0.25">
      <c r="D808" s="12">
        <v>36.32</v>
      </c>
      <c r="E808">
        <v>1</v>
      </c>
      <c r="F808">
        <f>'Data Analysis &amp;Processing'!D808/'Data Analysis &amp;Processing'!E808</f>
        <v>36.32</v>
      </c>
      <c r="G808" s="24">
        <v>41106</v>
      </c>
      <c r="H808" s="24">
        <v>41106</v>
      </c>
      <c r="I808">
        <f t="shared" si="12"/>
        <v>0</v>
      </c>
    </row>
    <row r="809" spans="4:9" x14ac:dyDescent="0.25">
      <c r="D809" s="12">
        <v>36.36</v>
      </c>
      <c r="E809">
        <v>1</v>
      </c>
      <c r="F809">
        <f>'Data Analysis &amp;Processing'!D809/'Data Analysis &amp;Processing'!E809</f>
        <v>36.36</v>
      </c>
      <c r="G809" s="25">
        <v>41106</v>
      </c>
      <c r="H809" s="25">
        <v>41106</v>
      </c>
      <c r="I809">
        <f t="shared" si="12"/>
        <v>0</v>
      </c>
    </row>
    <row r="810" spans="4:9" x14ac:dyDescent="0.25">
      <c r="D810" s="12">
        <v>36.4</v>
      </c>
      <c r="E810">
        <v>1</v>
      </c>
      <c r="F810">
        <f>'Data Analysis &amp;Processing'!D810/'Data Analysis &amp;Processing'!E810</f>
        <v>36.4</v>
      </c>
      <c r="G810" s="24">
        <v>41395</v>
      </c>
      <c r="H810" s="24">
        <v>41399</v>
      </c>
      <c r="I810">
        <f t="shared" si="12"/>
        <v>4</v>
      </c>
    </row>
    <row r="811" spans="4:9" x14ac:dyDescent="0.25">
      <c r="D811" s="12">
        <v>36.44</v>
      </c>
      <c r="E811">
        <v>2</v>
      </c>
      <c r="F811">
        <f>'Data Analysis &amp;Processing'!D811/'Data Analysis &amp;Processing'!E811</f>
        <v>18.22</v>
      </c>
      <c r="G811" s="25">
        <v>41746</v>
      </c>
      <c r="H811" s="25">
        <v>41750</v>
      </c>
      <c r="I811">
        <f t="shared" si="12"/>
        <v>4</v>
      </c>
    </row>
    <row r="812" spans="4:9" x14ac:dyDescent="0.25">
      <c r="D812" s="12">
        <v>36.51</v>
      </c>
      <c r="E812">
        <v>1</v>
      </c>
      <c r="F812">
        <f>'Data Analysis &amp;Processing'!D812/'Data Analysis &amp;Processing'!E812</f>
        <v>36.51</v>
      </c>
      <c r="G812" s="24">
        <v>41746</v>
      </c>
      <c r="H812" s="24">
        <v>41750</v>
      </c>
      <c r="I812">
        <f t="shared" si="12"/>
        <v>4</v>
      </c>
    </row>
    <row r="813" spans="4:9" x14ac:dyDescent="0.25">
      <c r="D813" s="12">
        <v>36.6</v>
      </c>
      <c r="E813">
        <v>1</v>
      </c>
      <c r="F813">
        <f>'Data Analysis &amp;Processing'!D813/'Data Analysis &amp;Processing'!E813</f>
        <v>36.6</v>
      </c>
      <c r="G813" s="25">
        <v>41137</v>
      </c>
      <c r="H813" s="25">
        <v>41143</v>
      </c>
      <c r="I813">
        <f t="shared" si="12"/>
        <v>6</v>
      </c>
    </row>
    <row r="814" spans="4:9" x14ac:dyDescent="0.25">
      <c r="D814" s="12">
        <v>36.624000000000002</v>
      </c>
      <c r="E814">
        <v>3</v>
      </c>
      <c r="F814">
        <f>'Data Analysis &amp;Processing'!D814/'Data Analysis &amp;Processing'!E814</f>
        <v>12.208</v>
      </c>
      <c r="G814" s="24">
        <v>41137</v>
      </c>
      <c r="H814" s="24">
        <v>41143</v>
      </c>
      <c r="I814">
        <f t="shared" si="12"/>
        <v>6</v>
      </c>
    </row>
    <row r="815" spans="4:9" x14ac:dyDescent="0.25">
      <c r="D815" s="12">
        <v>36.671999999999997</v>
      </c>
      <c r="E815">
        <v>1</v>
      </c>
      <c r="F815">
        <f>'Data Analysis &amp;Processing'!D815/'Data Analysis &amp;Processing'!E815</f>
        <v>36.671999999999997</v>
      </c>
      <c r="G815" s="25">
        <v>41137</v>
      </c>
      <c r="H815" s="25">
        <v>41143</v>
      </c>
      <c r="I815">
        <f t="shared" si="12"/>
        <v>6</v>
      </c>
    </row>
    <row r="816" spans="4:9" x14ac:dyDescent="0.25">
      <c r="D816" s="12">
        <v>36.783999999999999</v>
      </c>
      <c r="E816">
        <v>1</v>
      </c>
      <c r="F816">
        <f>'Data Analysis &amp;Processing'!D816/'Data Analysis &amp;Processing'!E816</f>
        <v>36.783999999999999</v>
      </c>
      <c r="G816" s="24">
        <v>41137</v>
      </c>
      <c r="H816" s="24">
        <v>41143</v>
      </c>
      <c r="I816">
        <f t="shared" si="12"/>
        <v>6</v>
      </c>
    </row>
    <row r="817" spans="4:9" x14ac:dyDescent="0.25">
      <c r="D817" s="12">
        <v>36.840000000000003</v>
      </c>
      <c r="E817">
        <v>1</v>
      </c>
      <c r="F817">
        <f>'Data Analysis &amp;Processing'!D817/'Data Analysis &amp;Processing'!E817</f>
        <v>36.840000000000003</v>
      </c>
      <c r="G817" s="25">
        <v>41060</v>
      </c>
      <c r="H817" s="25">
        <v>41064</v>
      </c>
      <c r="I817">
        <f t="shared" si="12"/>
        <v>4</v>
      </c>
    </row>
    <row r="818" spans="4:9" x14ac:dyDescent="0.25">
      <c r="D818" s="12">
        <v>36.881999999999998</v>
      </c>
      <c r="E818">
        <v>1</v>
      </c>
      <c r="F818">
        <f>'Data Analysis &amp;Processing'!D818/'Data Analysis &amp;Processing'!E818</f>
        <v>36.881999999999998</v>
      </c>
      <c r="G818" s="24">
        <v>41060</v>
      </c>
      <c r="H818" s="24">
        <v>41064</v>
      </c>
      <c r="I818">
        <f t="shared" si="12"/>
        <v>4</v>
      </c>
    </row>
    <row r="819" spans="4:9" x14ac:dyDescent="0.25">
      <c r="D819" s="12">
        <v>36.96</v>
      </c>
      <c r="E819">
        <v>1</v>
      </c>
      <c r="F819">
        <f>'Data Analysis &amp;Processing'!D819/'Data Analysis &amp;Processing'!E819</f>
        <v>36.96</v>
      </c>
      <c r="G819" s="25">
        <v>41060</v>
      </c>
      <c r="H819" s="25">
        <v>41064</v>
      </c>
      <c r="I819">
        <f t="shared" si="12"/>
        <v>4</v>
      </c>
    </row>
    <row r="820" spans="4:9" x14ac:dyDescent="0.25">
      <c r="D820" s="12">
        <v>37.049999999999997</v>
      </c>
      <c r="E820">
        <v>1</v>
      </c>
      <c r="F820">
        <f>'Data Analysis &amp;Processing'!D820/'Data Analysis &amp;Processing'!E820</f>
        <v>37.049999999999997</v>
      </c>
      <c r="G820" s="24">
        <v>41945</v>
      </c>
      <c r="H820" s="24">
        <v>41947</v>
      </c>
      <c r="I820">
        <f t="shared" si="12"/>
        <v>2</v>
      </c>
    </row>
    <row r="821" spans="4:9" x14ac:dyDescent="0.25">
      <c r="D821" s="12">
        <v>37.055999999999997</v>
      </c>
      <c r="E821">
        <v>1</v>
      </c>
      <c r="F821">
        <f>'Data Analysis &amp;Processing'!D821/'Data Analysis &amp;Processing'!E821</f>
        <v>37.055999999999997</v>
      </c>
      <c r="G821" s="25">
        <v>41945</v>
      </c>
      <c r="H821" s="25">
        <v>41947</v>
      </c>
      <c r="I821">
        <f t="shared" si="12"/>
        <v>2</v>
      </c>
    </row>
    <row r="822" spans="4:9" x14ac:dyDescent="0.25">
      <c r="D822" s="12">
        <v>37.17</v>
      </c>
      <c r="E822">
        <v>2</v>
      </c>
      <c r="F822">
        <f>'Data Analysis &amp;Processing'!D822/'Data Analysis &amp;Processing'!E822</f>
        <v>18.585000000000001</v>
      </c>
      <c r="G822" s="24">
        <v>41400</v>
      </c>
      <c r="H822" s="24">
        <v>41404</v>
      </c>
      <c r="I822">
        <f t="shared" si="12"/>
        <v>4</v>
      </c>
    </row>
    <row r="823" spans="4:9" x14ac:dyDescent="0.25">
      <c r="D823" s="12">
        <v>37.32</v>
      </c>
      <c r="E823">
        <v>2</v>
      </c>
      <c r="F823">
        <f>'Data Analysis &amp;Processing'!D823/'Data Analysis &amp;Processing'!E823</f>
        <v>18.66</v>
      </c>
      <c r="G823" s="25">
        <v>41400</v>
      </c>
      <c r="H823" s="25">
        <v>41404</v>
      </c>
      <c r="I823">
        <f t="shared" si="12"/>
        <v>4</v>
      </c>
    </row>
    <row r="824" spans="4:9" x14ac:dyDescent="0.25">
      <c r="D824" s="12">
        <v>37.4</v>
      </c>
      <c r="E824">
        <v>1</v>
      </c>
      <c r="F824">
        <f>'Data Analysis &amp;Processing'!D824/'Data Analysis &amp;Processing'!E824</f>
        <v>37.4</v>
      </c>
      <c r="G824" s="24">
        <v>41338</v>
      </c>
      <c r="H824" s="24">
        <v>41344</v>
      </c>
      <c r="I824">
        <f t="shared" si="12"/>
        <v>6</v>
      </c>
    </row>
    <row r="825" spans="4:9" x14ac:dyDescent="0.25">
      <c r="D825" s="12">
        <v>37.44</v>
      </c>
      <c r="E825">
        <v>3</v>
      </c>
      <c r="F825">
        <f>'Data Analysis &amp;Processing'!D825/'Data Analysis &amp;Processing'!E825</f>
        <v>12.479999999999999</v>
      </c>
      <c r="G825" s="25">
        <v>41393</v>
      </c>
      <c r="H825" s="25">
        <v>41400</v>
      </c>
      <c r="I825">
        <f t="shared" si="12"/>
        <v>7</v>
      </c>
    </row>
    <row r="826" spans="4:9" x14ac:dyDescent="0.25">
      <c r="D826" s="12">
        <v>37.520000000000003</v>
      </c>
      <c r="E826">
        <v>2</v>
      </c>
      <c r="F826">
        <f>'Data Analysis &amp;Processing'!D826/'Data Analysis &amp;Processing'!E826</f>
        <v>18.760000000000002</v>
      </c>
      <c r="G826" s="24">
        <v>40659</v>
      </c>
      <c r="H826" s="24">
        <v>40666</v>
      </c>
      <c r="I826">
        <f t="shared" si="12"/>
        <v>7</v>
      </c>
    </row>
    <row r="827" spans="4:9" x14ac:dyDescent="0.25">
      <c r="D827" s="12">
        <v>37.590000000000003</v>
      </c>
      <c r="E827">
        <v>1</v>
      </c>
      <c r="F827">
        <f>'Data Analysis &amp;Processing'!D827/'Data Analysis &amp;Processing'!E827</f>
        <v>37.590000000000003</v>
      </c>
      <c r="G827" s="25">
        <v>40659</v>
      </c>
      <c r="H827" s="25">
        <v>40666</v>
      </c>
      <c r="I827">
        <f t="shared" si="12"/>
        <v>7</v>
      </c>
    </row>
    <row r="828" spans="4:9" x14ac:dyDescent="0.25">
      <c r="D828" s="12">
        <v>37.68</v>
      </c>
      <c r="E828">
        <v>2</v>
      </c>
      <c r="F828">
        <f>'Data Analysis &amp;Processing'!D828/'Data Analysis &amp;Processing'!E828</f>
        <v>18.84</v>
      </c>
      <c r="G828" s="24">
        <v>41731</v>
      </c>
      <c r="H828" s="24">
        <v>41735</v>
      </c>
      <c r="I828">
        <f t="shared" si="12"/>
        <v>4</v>
      </c>
    </row>
    <row r="829" spans="4:9" x14ac:dyDescent="0.25">
      <c r="D829" s="12">
        <v>37.74</v>
      </c>
      <c r="E829">
        <v>1</v>
      </c>
      <c r="F829">
        <f>'Data Analysis &amp;Processing'!D829/'Data Analysis &amp;Processing'!E829</f>
        <v>37.74</v>
      </c>
      <c r="G829" s="25">
        <v>41731</v>
      </c>
      <c r="H829" s="25">
        <v>41735</v>
      </c>
      <c r="I829">
        <f t="shared" si="12"/>
        <v>4</v>
      </c>
    </row>
    <row r="830" spans="4:9" x14ac:dyDescent="0.25">
      <c r="D830" s="12">
        <v>37.94</v>
      </c>
      <c r="E830">
        <v>4</v>
      </c>
      <c r="F830">
        <f>'Data Analysis &amp;Processing'!D830/'Data Analysis &amp;Processing'!E830</f>
        <v>9.4849999999999994</v>
      </c>
      <c r="G830" s="24">
        <v>41996</v>
      </c>
      <c r="H830" s="24">
        <v>42000</v>
      </c>
      <c r="I830">
        <f t="shared" si="12"/>
        <v>4</v>
      </c>
    </row>
    <row r="831" spans="4:9" x14ac:dyDescent="0.25">
      <c r="D831" s="12">
        <v>38.136000000000003</v>
      </c>
      <c r="E831">
        <v>1</v>
      </c>
      <c r="F831">
        <f>'Data Analysis &amp;Processing'!D831/'Data Analysis &amp;Processing'!E831</f>
        <v>38.136000000000003</v>
      </c>
      <c r="G831" s="25">
        <v>41996</v>
      </c>
      <c r="H831" s="25">
        <v>42000</v>
      </c>
      <c r="I831">
        <f t="shared" si="12"/>
        <v>4</v>
      </c>
    </row>
    <row r="832" spans="4:9" x14ac:dyDescent="0.25">
      <c r="D832" s="12">
        <v>38.24</v>
      </c>
      <c r="E832">
        <v>1</v>
      </c>
      <c r="F832">
        <f>'Data Analysis &amp;Processing'!D832/'Data Analysis &amp;Processing'!E832</f>
        <v>38.24</v>
      </c>
      <c r="G832" s="24">
        <v>41996</v>
      </c>
      <c r="H832" s="24">
        <v>42000</v>
      </c>
      <c r="I832">
        <f t="shared" si="12"/>
        <v>4</v>
      </c>
    </row>
    <row r="833" spans="4:9" x14ac:dyDescent="0.25">
      <c r="D833" s="12">
        <v>38.256</v>
      </c>
      <c r="E833">
        <v>1</v>
      </c>
      <c r="F833">
        <f>'Data Analysis &amp;Processing'!D833/'Data Analysis &amp;Processing'!E833</f>
        <v>38.256</v>
      </c>
      <c r="G833" s="25">
        <v>41996</v>
      </c>
      <c r="H833" s="25">
        <v>42000</v>
      </c>
      <c r="I833">
        <f t="shared" si="12"/>
        <v>4</v>
      </c>
    </row>
    <row r="834" spans="4:9" x14ac:dyDescent="0.25">
      <c r="D834" s="12">
        <v>38.29</v>
      </c>
      <c r="E834">
        <v>1</v>
      </c>
      <c r="F834">
        <f>'Data Analysis &amp;Processing'!D834/'Data Analysis &amp;Processing'!E834</f>
        <v>38.29</v>
      </c>
      <c r="G834" s="24">
        <v>41775</v>
      </c>
      <c r="H834" s="24">
        <v>41780</v>
      </c>
      <c r="I834">
        <f t="shared" si="12"/>
        <v>5</v>
      </c>
    </row>
    <row r="835" spans="4:9" x14ac:dyDescent="0.25">
      <c r="D835" s="12">
        <v>38.375999999999998</v>
      </c>
      <c r="E835">
        <v>1</v>
      </c>
      <c r="F835">
        <f>'Data Analysis &amp;Processing'!D835/'Data Analysis &amp;Processing'!E835</f>
        <v>38.375999999999998</v>
      </c>
      <c r="G835" s="25">
        <v>41775</v>
      </c>
      <c r="H835" s="25">
        <v>41780</v>
      </c>
      <c r="I835">
        <f t="shared" si="12"/>
        <v>5</v>
      </c>
    </row>
    <row r="836" spans="4:9" x14ac:dyDescent="0.25">
      <c r="D836" s="12">
        <v>38.387999999999998</v>
      </c>
      <c r="E836">
        <v>1</v>
      </c>
      <c r="F836">
        <f>'Data Analysis &amp;Processing'!D836/'Data Analysis &amp;Processing'!E836</f>
        <v>38.387999999999998</v>
      </c>
      <c r="G836" s="24">
        <v>41775</v>
      </c>
      <c r="H836" s="24">
        <v>41780</v>
      </c>
      <c r="I836">
        <f t="shared" si="12"/>
        <v>5</v>
      </c>
    </row>
    <row r="837" spans="4:9" x14ac:dyDescent="0.25">
      <c r="D837" s="12">
        <v>38.520000000000003</v>
      </c>
      <c r="E837">
        <v>1</v>
      </c>
      <c r="F837">
        <f>'Data Analysis &amp;Processing'!D837/'Data Analysis &amp;Processing'!E837</f>
        <v>38.520000000000003</v>
      </c>
      <c r="G837" s="25">
        <v>41136</v>
      </c>
      <c r="H837" s="25">
        <v>41140</v>
      </c>
      <c r="I837">
        <f t="shared" ref="I837:I900" si="13">H837-G837</f>
        <v>4</v>
      </c>
    </row>
    <row r="838" spans="4:9" x14ac:dyDescent="0.25">
      <c r="D838" s="12">
        <v>38.880000000000003</v>
      </c>
      <c r="E838">
        <v>7</v>
      </c>
      <c r="F838">
        <f>'Data Analysis &amp;Processing'!D838/'Data Analysis &amp;Processing'!E838</f>
        <v>5.5542857142857143</v>
      </c>
      <c r="G838" s="24">
        <v>41544</v>
      </c>
      <c r="H838" s="24">
        <v>41549</v>
      </c>
      <c r="I838">
        <f t="shared" si="13"/>
        <v>5</v>
      </c>
    </row>
    <row r="839" spans="4:9" x14ac:dyDescent="0.25">
      <c r="D839" s="12">
        <v>39</v>
      </c>
      <c r="E839">
        <v>2</v>
      </c>
      <c r="F839">
        <f>'Data Analysis &amp;Processing'!D839/'Data Analysis &amp;Processing'!E839</f>
        <v>19.5</v>
      </c>
      <c r="G839" s="25">
        <v>41900</v>
      </c>
      <c r="H839" s="25">
        <v>41904</v>
      </c>
      <c r="I839">
        <f t="shared" si="13"/>
        <v>4</v>
      </c>
    </row>
    <row r="840" spans="4:9" x14ac:dyDescent="0.25">
      <c r="D840" s="12">
        <v>39.072000000000003</v>
      </c>
      <c r="E840">
        <v>2</v>
      </c>
      <c r="F840">
        <f>'Data Analysis &amp;Processing'!D840/'Data Analysis &amp;Processing'!E840</f>
        <v>19.536000000000001</v>
      </c>
      <c r="G840" s="24">
        <v>41900</v>
      </c>
      <c r="H840" s="24">
        <v>41904</v>
      </c>
      <c r="I840">
        <f t="shared" si="13"/>
        <v>4</v>
      </c>
    </row>
    <row r="841" spans="4:9" x14ac:dyDescent="0.25">
      <c r="D841" s="12">
        <v>39.28</v>
      </c>
      <c r="E841">
        <v>1</v>
      </c>
      <c r="F841">
        <f>'Data Analysis &amp;Processing'!D841/'Data Analysis &amp;Processing'!E841</f>
        <v>39.28</v>
      </c>
      <c r="G841" s="25">
        <v>41900</v>
      </c>
      <c r="H841" s="25">
        <v>41904</v>
      </c>
      <c r="I841">
        <f t="shared" si="13"/>
        <v>4</v>
      </c>
    </row>
    <row r="842" spans="4:9" x14ac:dyDescent="0.25">
      <c r="D842" s="12">
        <v>39.624000000000002</v>
      </c>
      <c r="E842">
        <v>2</v>
      </c>
      <c r="F842">
        <f>'Data Analysis &amp;Processing'!D842/'Data Analysis &amp;Processing'!E842</f>
        <v>19.812000000000001</v>
      </c>
      <c r="G842" s="24">
        <v>41900</v>
      </c>
      <c r="H842" s="24">
        <v>41904</v>
      </c>
      <c r="I842">
        <f t="shared" si="13"/>
        <v>4</v>
      </c>
    </row>
    <row r="843" spans="4:9" x14ac:dyDescent="0.25">
      <c r="D843" s="12">
        <v>39.68</v>
      </c>
      <c r="E843">
        <v>2</v>
      </c>
      <c r="F843">
        <f>'Data Analysis &amp;Processing'!D843/'Data Analysis &amp;Processing'!E843</f>
        <v>19.84</v>
      </c>
      <c r="G843" s="25">
        <v>41900</v>
      </c>
      <c r="H843" s="25">
        <v>41904</v>
      </c>
      <c r="I843">
        <f t="shared" si="13"/>
        <v>4</v>
      </c>
    </row>
    <row r="844" spans="4:9" x14ac:dyDescent="0.25">
      <c r="D844" s="12">
        <v>39.76</v>
      </c>
      <c r="E844">
        <v>1</v>
      </c>
      <c r="F844">
        <f>'Data Analysis &amp;Processing'!D844/'Data Analysis &amp;Processing'!E844</f>
        <v>39.76</v>
      </c>
      <c r="G844" s="24">
        <v>41900</v>
      </c>
      <c r="H844" s="24">
        <v>41904</v>
      </c>
      <c r="I844">
        <f t="shared" si="13"/>
        <v>4</v>
      </c>
    </row>
    <row r="845" spans="4:9" x14ac:dyDescent="0.25">
      <c r="D845" s="12">
        <v>39.808</v>
      </c>
      <c r="E845">
        <v>1</v>
      </c>
      <c r="F845">
        <f>'Data Analysis &amp;Processing'!D845/'Data Analysis &amp;Processing'!E845</f>
        <v>39.808</v>
      </c>
      <c r="G845" s="25">
        <v>41900</v>
      </c>
      <c r="H845" s="25">
        <v>41904</v>
      </c>
      <c r="I845">
        <f t="shared" si="13"/>
        <v>4</v>
      </c>
    </row>
    <row r="846" spans="4:9" x14ac:dyDescent="0.25">
      <c r="D846" s="12">
        <v>39.840000000000003</v>
      </c>
      <c r="E846">
        <v>1</v>
      </c>
      <c r="F846">
        <f>'Data Analysis &amp;Processing'!D846/'Data Analysis &amp;Processing'!E846</f>
        <v>39.840000000000003</v>
      </c>
      <c r="G846" s="24">
        <v>41503</v>
      </c>
      <c r="H846" s="24">
        <v>41507</v>
      </c>
      <c r="I846">
        <f t="shared" si="13"/>
        <v>4</v>
      </c>
    </row>
    <row r="847" spans="4:9" x14ac:dyDescent="0.25">
      <c r="D847" s="12">
        <v>39.872</v>
      </c>
      <c r="E847">
        <v>1</v>
      </c>
      <c r="F847">
        <f>'Data Analysis &amp;Processing'!D847/'Data Analysis &amp;Processing'!E847</f>
        <v>39.872</v>
      </c>
      <c r="G847" s="25">
        <v>41267</v>
      </c>
      <c r="H847" s="25">
        <v>41271</v>
      </c>
      <c r="I847">
        <f t="shared" si="13"/>
        <v>4</v>
      </c>
    </row>
    <row r="848" spans="4:9" x14ac:dyDescent="0.25">
      <c r="D848" s="12">
        <v>39.880000000000003</v>
      </c>
      <c r="E848">
        <v>2</v>
      </c>
      <c r="F848">
        <f>'Data Analysis &amp;Processing'!D848/'Data Analysis &amp;Processing'!E848</f>
        <v>19.940000000000001</v>
      </c>
      <c r="G848" s="24">
        <v>41146</v>
      </c>
      <c r="H848" s="24">
        <v>41151</v>
      </c>
      <c r="I848">
        <f t="shared" si="13"/>
        <v>5</v>
      </c>
    </row>
    <row r="849" spans="4:9" x14ac:dyDescent="0.25">
      <c r="D849" s="12">
        <v>39.9</v>
      </c>
      <c r="E849">
        <v>1</v>
      </c>
      <c r="F849">
        <f>'Data Analysis &amp;Processing'!D849/'Data Analysis &amp;Processing'!E849</f>
        <v>39.9</v>
      </c>
      <c r="G849" s="25">
        <v>41146</v>
      </c>
      <c r="H849" s="25">
        <v>41151</v>
      </c>
      <c r="I849">
        <f t="shared" si="13"/>
        <v>5</v>
      </c>
    </row>
    <row r="850" spans="4:9" x14ac:dyDescent="0.25">
      <c r="D850" s="12">
        <v>39.92</v>
      </c>
      <c r="E850">
        <v>3</v>
      </c>
      <c r="F850">
        <f>'Data Analysis &amp;Processing'!D850/'Data Analysis &amp;Processing'!E850</f>
        <v>13.306666666666667</v>
      </c>
      <c r="G850" s="24">
        <v>41977</v>
      </c>
      <c r="H850" s="24">
        <v>41977</v>
      </c>
      <c r="I850">
        <f t="shared" si="13"/>
        <v>0</v>
      </c>
    </row>
    <row r="851" spans="4:9" x14ac:dyDescent="0.25">
      <c r="D851" s="12">
        <v>39.96</v>
      </c>
      <c r="E851">
        <v>4</v>
      </c>
      <c r="F851">
        <f>'Data Analysis &amp;Processing'!D851/'Data Analysis &amp;Processing'!E851</f>
        <v>9.99</v>
      </c>
      <c r="G851" s="25">
        <v>40715</v>
      </c>
      <c r="H851" s="25">
        <v>40715</v>
      </c>
      <c r="I851">
        <f t="shared" si="13"/>
        <v>0</v>
      </c>
    </row>
    <row r="852" spans="4:9" x14ac:dyDescent="0.25">
      <c r="D852" s="12">
        <v>39.991999999999997</v>
      </c>
      <c r="E852">
        <v>1</v>
      </c>
      <c r="F852">
        <f>'Data Analysis &amp;Processing'!D852/'Data Analysis &amp;Processing'!E852</f>
        <v>39.991999999999997</v>
      </c>
      <c r="G852" s="24">
        <v>40715</v>
      </c>
      <c r="H852" s="24">
        <v>40715</v>
      </c>
      <c r="I852">
        <f t="shared" si="13"/>
        <v>0</v>
      </c>
    </row>
    <row r="853" spans="4:9" x14ac:dyDescent="0.25">
      <c r="D853" s="12">
        <v>40.08</v>
      </c>
      <c r="E853">
        <v>1</v>
      </c>
      <c r="F853">
        <f>'Data Analysis &amp;Processing'!D853/'Data Analysis &amp;Processing'!E853</f>
        <v>40.08</v>
      </c>
      <c r="G853" s="25">
        <v>41820</v>
      </c>
      <c r="H853" s="25">
        <v>41827</v>
      </c>
      <c r="I853">
        <f t="shared" si="13"/>
        <v>7</v>
      </c>
    </row>
    <row r="854" spans="4:9" x14ac:dyDescent="0.25">
      <c r="D854" s="12">
        <v>40.14</v>
      </c>
      <c r="E854">
        <v>1</v>
      </c>
      <c r="F854">
        <f>'Data Analysis &amp;Processing'!D854/'Data Analysis &amp;Processing'!E854</f>
        <v>40.14</v>
      </c>
      <c r="G854" s="24">
        <v>41225</v>
      </c>
      <c r="H854" s="24">
        <v>41227</v>
      </c>
      <c r="I854">
        <f t="shared" si="13"/>
        <v>2</v>
      </c>
    </row>
    <row r="855" spans="4:9" x14ac:dyDescent="0.25">
      <c r="D855" s="12">
        <v>40.24</v>
      </c>
      <c r="E855">
        <v>1</v>
      </c>
      <c r="F855">
        <f>'Data Analysis &amp;Processing'!D855/'Data Analysis &amp;Processing'!E855</f>
        <v>40.24</v>
      </c>
      <c r="G855" s="25">
        <v>41515</v>
      </c>
      <c r="H855" s="25">
        <v>41520</v>
      </c>
      <c r="I855">
        <f t="shared" si="13"/>
        <v>5</v>
      </c>
    </row>
    <row r="856" spans="4:9" x14ac:dyDescent="0.25">
      <c r="D856" s="12">
        <v>40.256</v>
      </c>
      <c r="E856">
        <v>1</v>
      </c>
      <c r="F856">
        <f>'Data Analysis &amp;Processing'!D856/'Data Analysis &amp;Processing'!E856</f>
        <v>40.256</v>
      </c>
      <c r="G856" s="24">
        <v>41515</v>
      </c>
      <c r="H856" s="24">
        <v>41520</v>
      </c>
      <c r="I856">
        <f t="shared" si="13"/>
        <v>5</v>
      </c>
    </row>
    <row r="857" spans="4:9" x14ac:dyDescent="0.25">
      <c r="D857" s="12">
        <v>40.46</v>
      </c>
      <c r="E857">
        <v>1</v>
      </c>
      <c r="F857">
        <f>'Data Analysis &amp;Processing'!D857/'Data Analysis &amp;Processing'!E857</f>
        <v>40.46</v>
      </c>
      <c r="G857" s="25">
        <v>41296</v>
      </c>
      <c r="H857" s="25">
        <v>41302</v>
      </c>
      <c r="I857">
        <f t="shared" si="13"/>
        <v>6</v>
      </c>
    </row>
    <row r="858" spans="4:9" x14ac:dyDescent="0.25">
      <c r="D858" s="12">
        <v>40.479999999999997</v>
      </c>
      <c r="E858">
        <v>1</v>
      </c>
      <c r="F858">
        <f>'Data Analysis &amp;Processing'!D858/'Data Analysis &amp;Processing'!E858</f>
        <v>40.479999999999997</v>
      </c>
      <c r="G858" s="24">
        <v>41807</v>
      </c>
      <c r="H858" s="24">
        <v>41812</v>
      </c>
      <c r="I858">
        <f t="shared" si="13"/>
        <v>5</v>
      </c>
    </row>
    <row r="859" spans="4:9" x14ac:dyDescent="0.25">
      <c r="D859" s="12">
        <v>40.54</v>
      </c>
      <c r="E859">
        <v>1</v>
      </c>
      <c r="F859">
        <f>'Data Analysis &amp;Processing'!D859/'Data Analysis &amp;Processing'!E859</f>
        <v>40.54</v>
      </c>
      <c r="G859" s="25">
        <v>41807</v>
      </c>
      <c r="H859" s="25">
        <v>41812</v>
      </c>
      <c r="I859">
        <f t="shared" si="13"/>
        <v>5</v>
      </c>
    </row>
    <row r="860" spans="4:9" x14ac:dyDescent="0.25">
      <c r="D860" s="12">
        <v>40.634999999999998</v>
      </c>
      <c r="E860">
        <v>1</v>
      </c>
      <c r="F860">
        <f>'Data Analysis &amp;Processing'!D860/'Data Analysis &amp;Processing'!E860</f>
        <v>40.634999999999998</v>
      </c>
      <c r="G860" s="24">
        <v>41807</v>
      </c>
      <c r="H860" s="24">
        <v>41812</v>
      </c>
      <c r="I860">
        <f t="shared" si="13"/>
        <v>5</v>
      </c>
    </row>
    <row r="861" spans="4:9" x14ac:dyDescent="0.25">
      <c r="D861" s="12">
        <v>40.68</v>
      </c>
      <c r="E861">
        <v>2</v>
      </c>
      <c r="F861">
        <f>'Data Analysis &amp;Processing'!D861/'Data Analysis &amp;Processing'!E861</f>
        <v>20.34</v>
      </c>
      <c r="G861" s="25">
        <v>40938</v>
      </c>
      <c r="H861" s="25">
        <v>40945</v>
      </c>
      <c r="I861">
        <f t="shared" si="13"/>
        <v>7</v>
      </c>
    </row>
    <row r="862" spans="4:9" x14ac:dyDescent="0.25">
      <c r="D862" s="12">
        <v>40.700000000000003</v>
      </c>
      <c r="E862">
        <v>1</v>
      </c>
      <c r="F862">
        <f>'Data Analysis &amp;Processing'!D862/'Data Analysis &amp;Processing'!E862</f>
        <v>40.700000000000003</v>
      </c>
      <c r="G862" s="24">
        <v>40938</v>
      </c>
      <c r="H862" s="24">
        <v>40945</v>
      </c>
      <c r="I862">
        <f t="shared" si="13"/>
        <v>7</v>
      </c>
    </row>
    <row r="863" spans="4:9" x14ac:dyDescent="0.25">
      <c r="D863" s="12">
        <v>40.735999999999997</v>
      </c>
      <c r="E863">
        <v>1</v>
      </c>
      <c r="F863">
        <f>'Data Analysis &amp;Processing'!D863/'Data Analysis &amp;Processing'!E863</f>
        <v>40.735999999999997</v>
      </c>
      <c r="G863" s="25">
        <v>41244</v>
      </c>
      <c r="H863" s="25">
        <v>41249</v>
      </c>
      <c r="I863">
        <f t="shared" si="13"/>
        <v>5</v>
      </c>
    </row>
    <row r="864" spans="4:9" x14ac:dyDescent="0.25">
      <c r="D864" s="12">
        <v>40.74</v>
      </c>
      <c r="E864">
        <v>2</v>
      </c>
      <c r="F864">
        <f>'Data Analysis &amp;Processing'!D864/'Data Analysis &amp;Processing'!E864</f>
        <v>20.37</v>
      </c>
      <c r="G864" s="24">
        <v>41995</v>
      </c>
      <c r="H864" s="24">
        <v>42001</v>
      </c>
      <c r="I864">
        <f t="shared" si="13"/>
        <v>6</v>
      </c>
    </row>
    <row r="865" spans="4:9" x14ac:dyDescent="0.25">
      <c r="D865" s="12">
        <v>40.783999999999999</v>
      </c>
      <c r="E865">
        <v>1</v>
      </c>
      <c r="F865">
        <f>'Data Analysis &amp;Processing'!D865/'Data Analysis &amp;Processing'!E865</f>
        <v>40.783999999999999</v>
      </c>
      <c r="G865" s="25">
        <v>40820</v>
      </c>
      <c r="H865" s="25">
        <v>40824</v>
      </c>
      <c r="I865">
        <f t="shared" si="13"/>
        <v>4</v>
      </c>
    </row>
    <row r="866" spans="4:9" x14ac:dyDescent="0.25">
      <c r="D866" s="12">
        <v>40.97</v>
      </c>
      <c r="E866">
        <v>1</v>
      </c>
      <c r="F866">
        <f>'Data Analysis &amp;Processing'!D866/'Data Analysis &amp;Processing'!E866</f>
        <v>40.97</v>
      </c>
      <c r="G866" s="24">
        <v>40820</v>
      </c>
      <c r="H866" s="24">
        <v>40824</v>
      </c>
      <c r="I866">
        <f t="shared" si="13"/>
        <v>4</v>
      </c>
    </row>
    <row r="867" spans="4:9" x14ac:dyDescent="0.25">
      <c r="D867" s="12">
        <v>41.04</v>
      </c>
      <c r="E867">
        <v>1</v>
      </c>
      <c r="F867">
        <f>'Data Analysis &amp;Processing'!D867/'Data Analysis &amp;Processing'!E867</f>
        <v>41.04</v>
      </c>
      <c r="G867" s="25">
        <v>41684</v>
      </c>
      <c r="H867" s="25">
        <v>41690</v>
      </c>
      <c r="I867">
        <f t="shared" si="13"/>
        <v>6</v>
      </c>
    </row>
    <row r="868" spans="4:9" x14ac:dyDescent="0.25">
      <c r="D868" s="12">
        <v>41.36</v>
      </c>
      <c r="E868">
        <v>1</v>
      </c>
      <c r="F868">
        <f>'Data Analysis &amp;Processing'!D868/'Data Analysis &amp;Processing'!E868</f>
        <v>41.36</v>
      </c>
      <c r="G868" s="24">
        <v>41684</v>
      </c>
      <c r="H868" s="24">
        <v>41690</v>
      </c>
      <c r="I868">
        <f t="shared" si="13"/>
        <v>6</v>
      </c>
    </row>
    <row r="869" spans="4:9" x14ac:dyDescent="0.25">
      <c r="D869" s="12">
        <v>41.37</v>
      </c>
      <c r="E869">
        <v>1</v>
      </c>
      <c r="F869">
        <f>'Data Analysis &amp;Processing'!D869/'Data Analysis &amp;Processing'!E869</f>
        <v>41.37</v>
      </c>
      <c r="G869" s="25">
        <v>41684</v>
      </c>
      <c r="H869" s="25">
        <v>41690</v>
      </c>
      <c r="I869">
        <f t="shared" si="13"/>
        <v>6</v>
      </c>
    </row>
    <row r="870" spans="4:9" x14ac:dyDescent="0.25">
      <c r="D870" s="12">
        <v>41.4</v>
      </c>
      <c r="E870">
        <v>2</v>
      </c>
      <c r="F870">
        <f>'Data Analysis &amp;Processing'!D870/'Data Analysis &amp;Processing'!E870</f>
        <v>20.7</v>
      </c>
      <c r="G870" s="24">
        <v>40960</v>
      </c>
      <c r="H870" s="24">
        <v>40962</v>
      </c>
      <c r="I870">
        <f t="shared" si="13"/>
        <v>2</v>
      </c>
    </row>
    <row r="871" spans="4:9" x14ac:dyDescent="0.25">
      <c r="D871" s="12">
        <v>41.567999999999998</v>
      </c>
      <c r="E871">
        <v>1</v>
      </c>
      <c r="F871">
        <f>'Data Analysis &amp;Processing'!D871/'Data Analysis &amp;Processing'!E871</f>
        <v>41.567999999999998</v>
      </c>
      <c r="G871" s="25">
        <v>40851</v>
      </c>
      <c r="H871" s="25">
        <v>40855</v>
      </c>
      <c r="I871">
        <f t="shared" si="13"/>
        <v>4</v>
      </c>
    </row>
    <row r="872" spans="4:9" x14ac:dyDescent="0.25">
      <c r="D872" s="12">
        <v>41.6</v>
      </c>
      <c r="E872">
        <v>2</v>
      </c>
      <c r="F872">
        <f>'Data Analysis &amp;Processing'!D872/'Data Analysis &amp;Processing'!E872</f>
        <v>20.8</v>
      </c>
      <c r="G872" s="24">
        <v>41080</v>
      </c>
      <c r="H872" s="24">
        <v>41085</v>
      </c>
      <c r="I872">
        <f t="shared" si="13"/>
        <v>5</v>
      </c>
    </row>
    <row r="873" spans="4:9" x14ac:dyDescent="0.25">
      <c r="D873" s="12">
        <v>41.7</v>
      </c>
      <c r="E873">
        <v>1</v>
      </c>
      <c r="F873">
        <f>'Data Analysis &amp;Processing'!D873/'Data Analysis &amp;Processing'!E873</f>
        <v>41.7</v>
      </c>
      <c r="G873" s="25">
        <v>41080</v>
      </c>
      <c r="H873" s="25">
        <v>41085</v>
      </c>
      <c r="I873">
        <f t="shared" si="13"/>
        <v>5</v>
      </c>
    </row>
    <row r="874" spans="4:9" x14ac:dyDescent="0.25">
      <c r="D874" s="12">
        <v>41.72</v>
      </c>
      <c r="E874">
        <v>2</v>
      </c>
      <c r="F874">
        <f>'Data Analysis &amp;Processing'!D874/'Data Analysis &amp;Processing'!E874</f>
        <v>20.86</v>
      </c>
      <c r="G874" s="24">
        <v>40702</v>
      </c>
      <c r="H874" s="24">
        <v>40708</v>
      </c>
      <c r="I874">
        <f t="shared" si="13"/>
        <v>6</v>
      </c>
    </row>
    <row r="875" spans="4:9" x14ac:dyDescent="0.25">
      <c r="D875" s="12">
        <v>41.86</v>
      </c>
      <c r="E875">
        <v>2</v>
      </c>
      <c r="F875">
        <f>'Data Analysis &amp;Processing'!D875/'Data Analysis &amp;Processing'!E875</f>
        <v>20.93</v>
      </c>
      <c r="G875" s="25">
        <v>40763</v>
      </c>
      <c r="H875" s="25">
        <v>40766</v>
      </c>
      <c r="I875">
        <f t="shared" si="13"/>
        <v>3</v>
      </c>
    </row>
    <row r="876" spans="4:9" x14ac:dyDescent="0.25">
      <c r="D876" s="12">
        <v>41.88</v>
      </c>
      <c r="E876">
        <v>2</v>
      </c>
      <c r="F876">
        <f>'Data Analysis &amp;Processing'!D876/'Data Analysis &amp;Processing'!E876</f>
        <v>20.94</v>
      </c>
      <c r="G876" s="24">
        <v>40689</v>
      </c>
      <c r="H876" s="24">
        <v>40693</v>
      </c>
      <c r="I876">
        <f t="shared" si="13"/>
        <v>4</v>
      </c>
    </row>
    <row r="877" spans="4:9" x14ac:dyDescent="0.25">
      <c r="D877" s="12">
        <v>41.904000000000003</v>
      </c>
      <c r="E877">
        <v>2</v>
      </c>
      <c r="F877">
        <f>'Data Analysis &amp;Processing'!D877/'Data Analysis &amp;Processing'!E877</f>
        <v>20.952000000000002</v>
      </c>
      <c r="G877" s="25">
        <v>41016</v>
      </c>
      <c r="H877" s="25">
        <v>41020</v>
      </c>
      <c r="I877">
        <f t="shared" si="13"/>
        <v>4</v>
      </c>
    </row>
    <row r="878" spans="4:9" x14ac:dyDescent="0.25">
      <c r="D878" s="12">
        <v>41.94</v>
      </c>
      <c r="E878">
        <v>2</v>
      </c>
      <c r="F878">
        <f>'Data Analysis &amp;Processing'!D878/'Data Analysis &amp;Processing'!E878</f>
        <v>20.97</v>
      </c>
      <c r="G878" s="24">
        <v>41016</v>
      </c>
      <c r="H878" s="24">
        <v>41020</v>
      </c>
      <c r="I878">
        <f t="shared" si="13"/>
        <v>4</v>
      </c>
    </row>
    <row r="879" spans="4:9" x14ac:dyDescent="0.25">
      <c r="D879" s="12">
        <v>41.96</v>
      </c>
      <c r="E879">
        <v>4</v>
      </c>
      <c r="F879">
        <f>'Data Analysis &amp;Processing'!D879/'Data Analysis &amp;Processing'!E879</f>
        <v>10.49</v>
      </c>
      <c r="G879" s="25">
        <v>41016</v>
      </c>
      <c r="H879" s="25">
        <v>41020</v>
      </c>
      <c r="I879">
        <f t="shared" si="13"/>
        <v>4</v>
      </c>
    </row>
    <row r="880" spans="4:9" x14ac:dyDescent="0.25">
      <c r="D880" s="12">
        <v>42.6</v>
      </c>
      <c r="E880">
        <v>2</v>
      </c>
      <c r="F880">
        <f>'Data Analysis &amp;Processing'!D880/'Data Analysis &amp;Processing'!E880</f>
        <v>21.3</v>
      </c>
      <c r="G880" s="24">
        <v>41016</v>
      </c>
      <c r="H880" s="24">
        <v>41020</v>
      </c>
      <c r="I880">
        <f t="shared" si="13"/>
        <v>4</v>
      </c>
    </row>
    <row r="881" spans="4:9" x14ac:dyDescent="0.25">
      <c r="D881" s="12">
        <v>42.624000000000002</v>
      </c>
      <c r="E881">
        <v>1</v>
      </c>
      <c r="F881">
        <f>'Data Analysis &amp;Processing'!D881/'Data Analysis &amp;Processing'!E881</f>
        <v>42.624000000000002</v>
      </c>
      <c r="G881" s="25">
        <v>41016</v>
      </c>
      <c r="H881" s="25">
        <v>41020</v>
      </c>
      <c r="I881">
        <f t="shared" si="13"/>
        <v>4</v>
      </c>
    </row>
    <row r="882" spans="4:9" x14ac:dyDescent="0.25">
      <c r="D882" s="12">
        <v>42.76</v>
      </c>
      <c r="E882">
        <v>1</v>
      </c>
      <c r="F882">
        <f>'Data Analysis &amp;Processing'!D882/'Data Analysis &amp;Processing'!E882</f>
        <v>42.76</v>
      </c>
      <c r="G882" s="24">
        <v>40689</v>
      </c>
      <c r="H882" s="24">
        <v>40692</v>
      </c>
      <c r="I882">
        <f t="shared" si="13"/>
        <v>3</v>
      </c>
    </row>
    <row r="883" spans="4:9" x14ac:dyDescent="0.25">
      <c r="D883" s="12">
        <v>42.8</v>
      </c>
      <c r="E883">
        <v>1</v>
      </c>
      <c r="F883">
        <f>'Data Analysis &amp;Processing'!D883/'Data Analysis &amp;Processing'!E883</f>
        <v>42.8</v>
      </c>
      <c r="G883" s="25">
        <v>41925</v>
      </c>
      <c r="H883" s="25">
        <v>41927</v>
      </c>
      <c r="I883">
        <f t="shared" si="13"/>
        <v>2</v>
      </c>
    </row>
    <row r="884" spans="4:9" x14ac:dyDescent="0.25">
      <c r="D884" s="12">
        <v>42.975999999999999</v>
      </c>
      <c r="E884">
        <v>1</v>
      </c>
      <c r="F884">
        <f>'Data Analysis &amp;Processing'!D884/'Data Analysis &amp;Processing'!E884</f>
        <v>42.975999999999999</v>
      </c>
      <c r="G884" s="24">
        <v>41925</v>
      </c>
      <c r="H884" s="24">
        <v>41927</v>
      </c>
      <c r="I884">
        <f t="shared" si="13"/>
        <v>2</v>
      </c>
    </row>
    <row r="885" spans="4:9" x14ac:dyDescent="0.25">
      <c r="D885" s="12">
        <v>43.02</v>
      </c>
      <c r="E885">
        <v>1</v>
      </c>
      <c r="F885">
        <f>'Data Analysis &amp;Processing'!D885/'Data Analysis &amp;Processing'!E885</f>
        <v>43.02</v>
      </c>
      <c r="G885" s="25">
        <v>41569</v>
      </c>
      <c r="H885" s="25">
        <v>41573</v>
      </c>
      <c r="I885">
        <f t="shared" si="13"/>
        <v>4</v>
      </c>
    </row>
    <row r="886" spans="4:9" x14ac:dyDescent="0.25">
      <c r="D886" s="12">
        <v>43.1</v>
      </c>
      <c r="E886">
        <v>2</v>
      </c>
      <c r="F886">
        <f>'Data Analysis &amp;Processing'!D886/'Data Analysis &amp;Processing'!E886</f>
        <v>21.55</v>
      </c>
      <c r="G886" s="24">
        <v>41264</v>
      </c>
      <c r="H886" s="24">
        <v>41268</v>
      </c>
      <c r="I886">
        <f t="shared" si="13"/>
        <v>4</v>
      </c>
    </row>
    <row r="887" spans="4:9" x14ac:dyDescent="0.25">
      <c r="D887" s="12">
        <v>43.12</v>
      </c>
      <c r="E887">
        <v>1</v>
      </c>
      <c r="F887">
        <f>'Data Analysis &amp;Processing'!D887/'Data Analysis &amp;Processing'!E887</f>
        <v>43.12</v>
      </c>
      <c r="G887" s="25">
        <v>41107</v>
      </c>
      <c r="H887" s="25">
        <v>41109</v>
      </c>
      <c r="I887">
        <f t="shared" si="13"/>
        <v>2</v>
      </c>
    </row>
    <row r="888" spans="4:9" x14ac:dyDescent="0.25">
      <c r="D888" s="12">
        <v>43.13</v>
      </c>
      <c r="E888">
        <v>2</v>
      </c>
      <c r="F888">
        <f>'Data Analysis &amp;Processing'!D888/'Data Analysis &amp;Processing'!E888</f>
        <v>21.565000000000001</v>
      </c>
      <c r="G888" s="24">
        <v>41173</v>
      </c>
      <c r="H888" s="24">
        <v>41175</v>
      </c>
      <c r="I888">
        <f t="shared" si="13"/>
        <v>2</v>
      </c>
    </row>
    <row r="889" spans="4:9" x14ac:dyDescent="0.25">
      <c r="D889" s="12">
        <v>43.176000000000002</v>
      </c>
      <c r="E889">
        <v>4</v>
      </c>
      <c r="F889">
        <f>'Data Analysis &amp;Processing'!D889/'Data Analysis &amp;Processing'!E889</f>
        <v>10.794</v>
      </c>
      <c r="G889" s="25">
        <v>41173</v>
      </c>
      <c r="H889" s="25">
        <v>41175</v>
      </c>
      <c r="I889">
        <f t="shared" si="13"/>
        <v>2</v>
      </c>
    </row>
    <row r="890" spans="4:9" x14ac:dyDescent="0.25">
      <c r="D890" s="12">
        <v>43.26</v>
      </c>
      <c r="E890">
        <v>1</v>
      </c>
      <c r="F890">
        <f>'Data Analysis &amp;Processing'!D890/'Data Analysis &amp;Processing'!E890</f>
        <v>43.26</v>
      </c>
      <c r="G890" s="24">
        <v>40645</v>
      </c>
      <c r="H890" s="24">
        <v>40650</v>
      </c>
      <c r="I890">
        <f t="shared" si="13"/>
        <v>5</v>
      </c>
    </row>
    <row r="891" spans="4:9" x14ac:dyDescent="0.25">
      <c r="D891" s="12">
        <v>43.31</v>
      </c>
      <c r="E891">
        <v>1</v>
      </c>
      <c r="F891">
        <f>'Data Analysis &amp;Processing'!D891/'Data Analysis &amp;Processing'!E891</f>
        <v>43.31</v>
      </c>
      <c r="G891" s="25">
        <v>40645</v>
      </c>
      <c r="H891" s="25">
        <v>40650</v>
      </c>
      <c r="I891">
        <f t="shared" si="13"/>
        <v>5</v>
      </c>
    </row>
    <row r="892" spans="4:9" x14ac:dyDescent="0.25">
      <c r="D892" s="12">
        <v>43.32</v>
      </c>
      <c r="E892">
        <v>1</v>
      </c>
      <c r="F892">
        <f>'Data Analysis &amp;Processing'!D892/'Data Analysis &amp;Processing'!E892</f>
        <v>43.32</v>
      </c>
      <c r="G892" s="24">
        <v>40645</v>
      </c>
      <c r="H892" s="24">
        <v>40650</v>
      </c>
      <c r="I892">
        <f t="shared" si="13"/>
        <v>5</v>
      </c>
    </row>
    <row r="893" spans="4:9" x14ac:dyDescent="0.25">
      <c r="D893" s="12">
        <v>43.5</v>
      </c>
      <c r="E893">
        <v>1</v>
      </c>
      <c r="F893">
        <f>'Data Analysis &amp;Processing'!D893/'Data Analysis &amp;Processing'!E893</f>
        <v>43.5</v>
      </c>
      <c r="G893" s="25">
        <v>40645</v>
      </c>
      <c r="H893" s="25">
        <v>40650</v>
      </c>
      <c r="I893">
        <f t="shared" si="13"/>
        <v>5</v>
      </c>
    </row>
    <row r="894" spans="4:9" x14ac:dyDescent="0.25">
      <c r="D894" s="12">
        <v>43.56</v>
      </c>
      <c r="E894">
        <v>2</v>
      </c>
      <c r="F894">
        <f>'Data Analysis &amp;Processing'!D894/'Data Analysis &amp;Processing'!E894</f>
        <v>21.78</v>
      </c>
      <c r="G894" s="24">
        <v>41214</v>
      </c>
      <c r="H894" s="24">
        <v>41217</v>
      </c>
      <c r="I894">
        <f t="shared" si="13"/>
        <v>3</v>
      </c>
    </row>
    <row r="895" spans="4:9" x14ac:dyDescent="0.25">
      <c r="D895" s="12">
        <v>43.584000000000003</v>
      </c>
      <c r="E895">
        <v>1</v>
      </c>
      <c r="F895">
        <f>'Data Analysis &amp;Processing'!D895/'Data Analysis &amp;Processing'!E895</f>
        <v>43.584000000000003</v>
      </c>
      <c r="G895" s="25">
        <v>41947</v>
      </c>
      <c r="H895" s="25">
        <v>41952</v>
      </c>
      <c r="I895">
        <f t="shared" si="13"/>
        <v>5</v>
      </c>
    </row>
    <row r="896" spans="4:9" x14ac:dyDescent="0.25">
      <c r="D896" s="12">
        <v>43.6</v>
      </c>
      <c r="E896">
        <v>1</v>
      </c>
      <c r="F896">
        <f>'Data Analysis &amp;Processing'!D896/'Data Analysis &amp;Processing'!E896</f>
        <v>43.6</v>
      </c>
      <c r="G896" s="24">
        <v>41041</v>
      </c>
      <c r="H896" s="24">
        <v>41045</v>
      </c>
      <c r="I896">
        <f t="shared" si="13"/>
        <v>4</v>
      </c>
    </row>
    <row r="897" spans="4:9" x14ac:dyDescent="0.25">
      <c r="D897" s="12">
        <v>43.68</v>
      </c>
      <c r="E897">
        <v>1</v>
      </c>
      <c r="F897">
        <f>'Data Analysis &amp;Processing'!D897/'Data Analysis &amp;Processing'!E897</f>
        <v>43.68</v>
      </c>
      <c r="G897" s="25">
        <v>41041</v>
      </c>
      <c r="H897" s="25">
        <v>41045</v>
      </c>
      <c r="I897">
        <f t="shared" si="13"/>
        <v>4</v>
      </c>
    </row>
    <row r="898" spans="4:9" x14ac:dyDescent="0.25">
      <c r="D898" s="12">
        <v>43.7</v>
      </c>
      <c r="E898">
        <v>1</v>
      </c>
      <c r="F898">
        <f>'Data Analysis &amp;Processing'!D898/'Data Analysis &amp;Processing'!E898</f>
        <v>43.7</v>
      </c>
      <c r="G898" s="24">
        <v>41115</v>
      </c>
      <c r="H898" s="24">
        <v>41117</v>
      </c>
      <c r="I898">
        <f t="shared" si="13"/>
        <v>2</v>
      </c>
    </row>
    <row r="899" spans="4:9" x14ac:dyDescent="0.25">
      <c r="D899" s="12">
        <v>43.86</v>
      </c>
      <c r="E899">
        <v>1</v>
      </c>
      <c r="F899">
        <f>'Data Analysis &amp;Processing'!D899/'Data Analysis &amp;Processing'!E899</f>
        <v>43.86</v>
      </c>
      <c r="G899" s="25">
        <v>41115</v>
      </c>
      <c r="H899" s="25">
        <v>41117</v>
      </c>
      <c r="I899">
        <f t="shared" si="13"/>
        <v>2</v>
      </c>
    </row>
    <row r="900" spans="4:9" x14ac:dyDescent="0.25">
      <c r="D900" s="12">
        <v>43.92</v>
      </c>
      <c r="E900">
        <v>3</v>
      </c>
      <c r="F900">
        <f>'Data Analysis &amp;Processing'!D900/'Data Analysis &amp;Processing'!E900</f>
        <v>14.64</v>
      </c>
      <c r="G900" s="24">
        <v>41115</v>
      </c>
      <c r="H900" s="24">
        <v>41117</v>
      </c>
      <c r="I900">
        <f t="shared" si="13"/>
        <v>2</v>
      </c>
    </row>
    <row r="901" spans="4:9" x14ac:dyDescent="0.25">
      <c r="D901" s="12">
        <v>43.96</v>
      </c>
      <c r="E901">
        <v>2</v>
      </c>
      <c r="F901">
        <f>'Data Analysis &amp;Processing'!D901/'Data Analysis &amp;Processing'!E901</f>
        <v>21.98</v>
      </c>
      <c r="G901" s="25">
        <v>41115</v>
      </c>
      <c r="H901" s="25">
        <v>41117</v>
      </c>
      <c r="I901">
        <f t="shared" ref="I901:I964" si="14">H901-G901</f>
        <v>2</v>
      </c>
    </row>
    <row r="902" spans="4:9" x14ac:dyDescent="0.25">
      <c r="D902" s="12">
        <v>44.02</v>
      </c>
      <c r="E902">
        <v>1</v>
      </c>
      <c r="F902">
        <f>'Data Analysis &amp;Processing'!D902/'Data Analysis &amp;Processing'!E902</f>
        <v>44.02</v>
      </c>
      <c r="G902" s="24">
        <v>41400</v>
      </c>
      <c r="H902" s="24">
        <v>41403</v>
      </c>
      <c r="I902">
        <f t="shared" si="14"/>
        <v>3</v>
      </c>
    </row>
    <row r="903" spans="4:9" x14ac:dyDescent="0.25">
      <c r="D903" s="12">
        <v>44.4</v>
      </c>
      <c r="E903">
        <v>5</v>
      </c>
      <c r="F903">
        <f>'Data Analysis &amp;Processing'!D903/'Data Analysis &amp;Processing'!E903</f>
        <v>8.879999999999999</v>
      </c>
      <c r="G903" s="25">
        <v>41400</v>
      </c>
      <c r="H903" s="25">
        <v>41403</v>
      </c>
      <c r="I903">
        <f t="shared" si="14"/>
        <v>3</v>
      </c>
    </row>
    <row r="904" spans="4:9" x14ac:dyDescent="0.25">
      <c r="D904" s="12">
        <v>44.46</v>
      </c>
      <c r="E904">
        <v>2</v>
      </c>
      <c r="F904">
        <f>'Data Analysis &amp;Processing'!D904/'Data Analysis &amp;Processing'!E904</f>
        <v>22.23</v>
      </c>
      <c r="G904" s="24">
        <v>41640</v>
      </c>
      <c r="H904" s="24">
        <v>41645</v>
      </c>
      <c r="I904">
        <f t="shared" si="14"/>
        <v>5</v>
      </c>
    </row>
    <row r="905" spans="4:9" x14ac:dyDescent="0.25">
      <c r="D905" s="12">
        <v>44.67</v>
      </c>
      <c r="E905">
        <v>2</v>
      </c>
      <c r="F905">
        <f>'Data Analysis &amp;Processing'!D905/'Data Analysis &amp;Processing'!E905</f>
        <v>22.335000000000001</v>
      </c>
      <c r="G905" s="25">
        <v>40848</v>
      </c>
      <c r="H905" s="25">
        <v>40852</v>
      </c>
      <c r="I905">
        <f t="shared" si="14"/>
        <v>4</v>
      </c>
    </row>
    <row r="906" spans="4:9" x14ac:dyDescent="0.25">
      <c r="D906" s="12">
        <v>44.735999999999997</v>
      </c>
      <c r="E906">
        <v>1</v>
      </c>
      <c r="F906">
        <f>'Data Analysis &amp;Processing'!D906/'Data Analysis &amp;Processing'!E906</f>
        <v>44.735999999999997</v>
      </c>
      <c r="G906" s="24">
        <v>40848</v>
      </c>
      <c r="H906" s="24">
        <v>40852</v>
      </c>
      <c r="I906">
        <f t="shared" si="14"/>
        <v>4</v>
      </c>
    </row>
    <row r="907" spans="4:9" x14ac:dyDescent="0.25">
      <c r="D907" s="12">
        <v>44.75</v>
      </c>
      <c r="E907">
        <v>2</v>
      </c>
      <c r="F907">
        <f>'Data Analysis &amp;Processing'!D907/'Data Analysis &amp;Processing'!E907</f>
        <v>22.375</v>
      </c>
      <c r="G907" s="25">
        <v>41955</v>
      </c>
      <c r="H907" s="25">
        <v>41960</v>
      </c>
      <c r="I907">
        <f t="shared" si="14"/>
        <v>5</v>
      </c>
    </row>
    <row r="908" spans="4:9" x14ac:dyDescent="0.25">
      <c r="D908" s="12">
        <v>44.783999999999999</v>
      </c>
      <c r="E908">
        <v>1</v>
      </c>
      <c r="F908">
        <f>'Data Analysis &amp;Processing'!D908/'Data Analysis &amp;Processing'!E908</f>
        <v>44.783999999999999</v>
      </c>
      <c r="G908" s="24">
        <v>41955</v>
      </c>
      <c r="H908" s="24">
        <v>41960</v>
      </c>
      <c r="I908">
        <f t="shared" si="14"/>
        <v>5</v>
      </c>
    </row>
    <row r="909" spans="4:9" x14ac:dyDescent="0.25">
      <c r="D909" s="12">
        <v>44.856000000000002</v>
      </c>
      <c r="E909">
        <v>1</v>
      </c>
      <c r="F909">
        <f>'Data Analysis &amp;Processing'!D909/'Data Analysis &amp;Processing'!E909</f>
        <v>44.856000000000002</v>
      </c>
      <c r="G909" s="25">
        <v>41955</v>
      </c>
      <c r="H909" s="25">
        <v>41960</v>
      </c>
      <c r="I909">
        <f t="shared" si="14"/>
        <v>5</v>
      </c>
    </row>
    <row r="910" spans="4:9" x14ac:dyDescent="0.25">
      <c r="D910" s="12">
        <v>45</v>
      </c>
      <c r="E910">
        <v>1</v>
      </c>
      <c r="F910">
        <f>'Data Analysis &amp;Processing'!D910/'Data Analysis &amp;Processing'!E910</f>
        <v>45</v>
      </c>
      <c r="G910" s="24">
        <v>41513</v>
      </c>
      <c r="H910" s="24">
        <v>41516</v>
      </c>
      <c r="I910">
        <f t="shared" si="14"/>
        <v>3</v>
      </c>
    </row>
    <row r="911" spans="4:9" x14ac:dyDescent="0.25">
      <c r="D911" s="12">
        <v>45.12</v>
      </c>
      <c r="E911">
        <v>1</v>
      </c>
      <c r="F911">
        <f>'Data Analysis &amp;Processing'!D911/'Data Analysis &amp;Processing'!E911</f>
        <v>45.12</v>
      </c>
      <c r="G911" s="25">
        <v>41865</v>
      </c>
      <c r="H911" s="25">
        <v>41865</v>
      </c>
      <c r="I911">
        <f t="shared" si="14"/>
        <v>0</v>
      </c>
    </row>
    <row r="912" spans="4:9" x14ac:dyDescent="0.25">
      <c r="D912" s="12">
        <v>45.24</v>
      </c>
      <c r="E912">
        <v>1</v>
      </c>
      <c r="F912">
        <f>'Data Analysis &amp;Processing'!D912/'Data Analysis &amp;Processing'!E912</f>
        <v>45.24</v>
      </c>
      <c r="G912" s="24">
        <v>41865</v>
      </c>
      <c r="H912" s="24">
        <v>41865</v>
      </c>
      <c r="I912">
        <f t="shared" si="14"/>
        <v>0</v>
      </c>
    </row>
    <row r="913" spans="4:9" x14ac:dyDescent="0.25">
      <c r="D913" s="12">
        <v>45.28</v>
      </c>
      <c r="E913">
        <v>1</v>
      </c>
      <c r="F913">
        <f>'Data Analysis &amp;Processing'!D913/'Data Analysis &amp;Processing'!E913</f>
        <v>45.28</v>
      </c>
      <c r="G913" s="25">
        <v>41865</v>
      </c>
      <c r="H913" s="25">
        <v>41865</v>
      </c>
      <c r="I913">
        <f t="shared" si="14"/>
        <v>0</v>
      </c>
    </row>
    <row r="914" spans="4:9" x14ac:dyDescent="0.25">
      <c r="D914" s="12">
        <v>45.36</v>
      </c>
      <c r="E914">
        <v>7</v>
      </c>
      <c r="F914">
        <f>'Data Analysis &amp;Processing'!D914/'Data Analysis &amp;Processing'!E914</f>
        <v>6.4799999999999995</v>
      </c>
      <c r="G914" s="24">
        <v>41865</v>
      </c>
      <c r="H914" s="24">
        <v>41865</v>
      </c>
      <c r="I914">
        <f t="shared" si="14"/>
        <v>0</v>
      </c>
    </row>
    <row r="915" spans="4:9" x14ac:dyDescent="0.25">
      <c r="D915" s="12">
        <v>45.48</v>
      </c>
      <c r="E915">
        <v>1</v>
      </c>
      <c r="F915">
        <f>'Data Analysis &amp;Processing'!D915/'Data Analysis &amp;Processing'!E915</f>
        <v>45.48</v>
      </c>
      <c r="G915" s="25">
        <v>40624</v>
      </c>
      <c r="H915" s="25">
        <v>40628</v>
      </c>
      <c r="I915">
        <f t="shared" si="14"/>
        <v>4</v>
      </c>
    </row>
    <row r="916" spans="4:9" x14ac:dyDescent="0.25">
      <c r="D916" s="12">
        <v>45.584000000000003</v>
      </c>
      <c r="E916">
        <v>1</v>
      </c>
      <c r="F916">
        <f>'Data Analysis &amp;Processing'!D916/'Data Analysis &amp;Processing'!E916</f>
        <v>45.584000000000003</v>
      </c>
      <c r="G916" s="24">
        <v>40624</v>
      </c>
      <c r="H916" s="24">
        <v>40628</v>
      </c>
      <c r="I916">
        <f t="shared" si="14"/>
        <v>4</v>
      </c>
    </row>
    <row r="917" spans="4:9" x14ac:dyDescent="0.25">
      <c r="D917" s="12">
        <v>45.68</v>
      </c>
      <c r="E917">
        <v>3</v>
      </c>
      <c r="F917">
        <f>'Data Analysis &amp;Processing'!D917/'Data Analysis &amp;Processing'!E917</f>
        <v>15.226666666666667</v>
      </c>
      <c r="G917" s="25">
        <v>41806</v>
      </c>
      <c r="H917" s="25">
        <v>41811</v>
      </c>
      <c r="I917">
        <f t="shared" si="14"/>
        <v>5</v>
      </c>
    </row>
    <row r="918" spans="4:9" x14ac:dyDescent="0.25">
      <c r="D918" s="12">
        <v>45.92</v>
      </c>
      <c r="E918">
        <v>1</v>
      </c>
      <c r="F918">
        <f>'Data Analysis &amp;Processing'!D918/'Data Analysis &amp;Processing'!E918</f>
        <v>45.92</v>
      </c>
      <c r="G918" s="24">
        <v>41960</v>
      </c>
      <c r="H918" s="24">
        <v>41966</v>
      </c>
      <c r="I918">
        <f t="shared" si="14"/>
        <v>6</v>
      </c>
    </row>
    <row r="919" spans="4:9" x14ac:dyDescent="0.25">
      <c r="D919" s="12">
        <v>45.96</v>
      </c>
      <c r="E919">
        <v>1</v>
      </c>
      <c r="F919">
        <f>'Data Analysis &amp;Processing'!D919/'Data Analysis &amp;Processing'!E919</f>
        <v>45.96</v>
      </c>
      <c r="G919" s="25">
        <v>41295</v>
      </c>
      <c r="H919" s="25">
        <v>41297</v>
      </c>
      <c r="I919">
        <f t="shared" si="14"/>
        <v>2</v>
      </c>
    </row>
    <row r="920" spans="4:9" x14ac:dyDescent="0.25">
      <c r="D920" s="12">
        <v>45.98</v>
      </c>
      <c r="E920">
        <v>2</v>
      </c>
      <c r="F920">
        <f>'Data Analysis &amp;Processing'!D920/'Data Analysis &amp;Processing'!E920</f>
        <v>22.99</v>
      </c>
      <c r="G920" s="24">
        <v>41295</v>
      </c>
      <c r="H920" s="24">
        <v>41297</v>
      </c>
      <c r="I920">
        <f t="shared" si="14"/>
        <v>2</v>
      </c>
    </row>
    <row r="921" spans="4:9" x14ac:dyDescent="0.25">
      <c r="D921" s="12">
        <v>46.2</v>
      </c>
      <c r="E921">
        <v>1</v>
      </c>
      <c r="F921">
        <f>'Data Analysis &amp;Processing'!D921/'Data Analysis &amp;Processing'!E921</f>
        <v>46.2</v>
      </c>
      <c r="G921" s="25">
        <v>41590</v>
      </c>
      <c r="H921" s="25">
        <v>41595</v>
      </c>
      <c r="I921">
        <f t="shared" si="14"/>
        <v>5</v>
      </c>
    </row>
    <row r="922" spans="4:9" x14ac:dyDescent="0.25">
      <c r="D922" s="12">
        <v>46.32</v>
      </c>
      <c r="E922">
        <v>1</v>
      </c>
      <c r="F922">
        <f>'Data Analysis &amp;Processing'!D922/'Data Analysis &amp;Processing'!E922</f>
        <v>46.32</v>
      </c>
      <c r="G922" s="24">
        <v>41304</v>
      </c>
      <c r="H922" s="24">
        <v>41308</v>
      </c>
      <c r="I922">
        <f t="shared" si="14"/>
        <v>4</v>
      </c>
    </row>
    <row r="923" spans="4:9" x14ac:dyDescent="0.25">
      <c r="D923" s="12">
        <v>46.35</v>
      </c>
      <c r="E923">
        <v>1</v>
      </c>
      <c r="F923">
        <f>'Data Analysis &amp;Processing'!D923/'Data Analysis &amp;Processing'!E923</f>
        <v>46.35</v>
      </c>
      <c r="G923" s="25">
        <v>41566</v>
      </c>
      <c r="H923" s="25">
        <v>41570</v>
      </c>
      <c r="I923">
        <f t="shared" si="14"/>
        <v>4</v>
      </c>
    </row>
    <row r="924" spans="4:9" x14ac:dyDescent="0.25">
      <c r="D924" s="12">
        <v>46.36</v>
      </c>
      <c r="E924">
        <v>1</v>
      </c>
      <c r="F924">
        <f>'Data Analysis &amp;Processing'!D924/'Data Analysis &amp;Processing'!E924</f>
        <v>46.36</v>
      </c>
      <c r="G924" s="24">
        <v>41992</v>
      </c>
      <c r="H924" s="24">
        <v>41993</v>
      </c>
      <c r="I924">
        <f t="shared" si="14"/>
        <v>1</v>
      </c>
    </row>
    <row r="925" spans="4:9" x14ac:dyDescent="0.25">
      <c r="D925" s="12">
        <v>46.384</v>
      </c>
      <c r="E925">
        <v>1</v>
      </c>
      <c r="F925">
        <f>'Data Analysis &amp;Processing'!D925/'Data Analysis &amp;Processing'!E925</f>
        <v>46.384</v>
      </c>
      <c r="G925" s="25">
        <v>41992</v>
      </c>
      <c r="H925" s="25">
        <v>41993</v>
      </c>
      <c r="I925">
        <f t="shared" si="14"/>
        <v>1</v>
      </c>
    </row>
    <row r="926" spans="4:9" x14ac:dyDescent="0.25">
      <c r="D926" s="12">
        <v>46.44</v>
      </c>
      <c r="E926">
        <v>1</v>
      </c>
      <c r="F926">
        <f>'Data Analysis &amp;Processing'!D926/'Data Analysis &amp;Processing'!E926</f>
        <v>46.44</v>
      </c>
      <c r="G926" s="24">
        <v>41992</v>
      </c>
      <c r="H926" s="24">
        <v>41993</v>
      </c>
      <c r="I926">
        <f t="shared" si="14"/>
        <v>1</v>
      </c>
    </row>
    <row r="927" spans="4:9" x14ac:dyDescent="0.25">
      <c r="D927" s="12">
        <v>46.51</v>
      </c>
      <c r="E927">
        <v>1</v>
      </c>
      <c r="F927">
        <f>'Data Analysis &amp;Processing'!D927/'Data Analysis &amp;Processing'!E927</f>
        <v>46.51</v>
      </c>
      <c r="G927" s="25">
        <v>41946</v>
      </c>
      <c r="H927" s="25">
        <v>41950</v>
      </c>
      <c r="I927">
        <f t="shared" si="14"/>
        <v>4</v>
      </c>
    </row>
    <row r="928" spans="4:9" x14ac:dyDescent="0.25">
      <c r="D928" s="12">
        <v>46.53</v>
      </c>
      <c r="E928">
        <v>2</v>
      </c>
      <c r="F928">
        <f>'Data Analysis &amp;Processing'!D928/'Data Analysis &amp;Processing'!E928</f>
        <v>23.265000000000001</v>
      </c>
      <c r="G928" s="24">
        <v>40812</v>
      </c>
      <c r="H928" s="24">
        <v>40816</v>
      </c>
      <c r="I928">
        <f t="shared" si="14"/>
        <v>4</v>
      </c>
    </row>
    <row r="929" spans="4:9" x14ac:dyDescent="0.25">
      <c r="D929" s="12">
        <v>46.671999999999997</v>
      </c>
      <c r="E929">
        <v>2</v>
      </c>
      <c r="F929">
        <f>'Data Analysis &amp;Processing'!D929/'Data Analysis &amp;Processing'!E929</f>
        <v>23.335999999999999</v>
      </c>
      <c r="G929" s="25">
        <v>41690</v>
      </c>
      <c r="H929" s="25">
        <v>41694</v>
      </c>
      <c r="I929">
        <f t="shared" si="14"/>
        <v>4</v>
      </c>
    </row>
    <row r="930" spans="4:9" x14ac:dyDescent="0.25">
      <c r="D930" s="12">
        <v>46.688000000000002</v>
      </c>
      <c r="E930">
        <v>1</v>
      </c>
      <c r="F930">
        <f>'Data Analysis &amp;Processing'!D930/'Data Analysis &amp;Processing'!E930</f>
        <v>46.688000000000002</v>
      </c>
      <c r="G930" s="24">
        <v>41670</v>
      </c>
      <c r="H930" s="24">
        <v>41670</v>
      </c>
      <c r="I930">
        <f t="shared" si="14"/>
        <v>0</v>
      </c>
    </row>
    <row r="931" spans="4:9" x14ac:dyDescent="0.25">
      <c r="D931" s="12">
        <v>46.74</v>
      </c>
      <c r="E931">
        <v>1</v>
      </c>
      <c r="F931">
        <f>'Data Analysis &amp;Processing'!D931/'Data Analysis &amp;Processing'!E931</f>
        <v>46.74</v>
      </c>
      <c r="G931" s="25">
        <v>41129</v>
      </c>
      <c r="H931" s="25">
        <v>41129</v>
      </c>
      <c r="I931">
        <f t="shared" si="14"/>
        <v>0</v>
      </c>
    </row>
    <row r="932" spans="4:9" x14ac:dyDescent="0.25">
      <c r="D932" s="12">
        <v>46.76</v>
      </c>
      <c r="E932">
        <v>1</v>
      </c>
      <c r="F932">
        <f>'Data Analysis &amp;Processing'!D932/'Data Analysis &amp;Processing'!E932</f>
        <v>46.76</v>
      </c>
      <c r="G932" s="24">
        <v>41129</v>
      </c>
      <c r="H932" s="24">
        <v>41129</v>
      </c>
      <c r="I932">
        <f t="shared" si="14"/>
        <v>0</v>
      </c>
    </row>
    <row r="933" spans="4:9" x14ac:dyDescent="0.25">
      <c r="D933" s="12">
        <v>46.8</v>
      </c>
      <c r="E933">
        <v>1</v>
      </c>
      <c r="F933">
        <f>'Data Analysis &amp;Processing'!D933/'Data Analysis &amp;Processing'!E933</f>
        <v>46.8</v>
      </c>
      <c r="G933" s="25">
        <v>41129</v>
      </c>
      <c r="H933" s="25">
        <v>41129</v>
      </c>
      <c r="I933">
        <f t="shared" si="14"/>
        <v>0</v>
      </c>
    </row>
    <row r="934" spans="4:9" x14ac:dyDescent="0.25">
      <c r="D934" s="12">
        <v>46.84</v>
      </c>
      <c r="E934">
        <v>1</v>
      </c>
      <c r="F934">
        <f>'Data Analysis &amp;Processing'!D934/'Data Analysis &amp;Processing'!E934</f>
        <v>46.84</v>
      </c>
      <c r="G934" s="24">
        <v>41615</v>
      </c>
      <c r="H934" s="24">
        <v>41621</v>
      </c>
      <c r="I934">
        <f t="shared" si="14"/>
        <v>6</v>
      </c>
    </row>
    <row r="935" spans="4:9" x14ac:dyDescent="0.25">
      <c r="D935" s="12">
        <v>46.872</v>
      </c>
      <c r="E935">
        <v>1</v>
      </c>
      <c r="F935">
        <f>'Data Analysis &amp;Processing'!D935/'Data Analysis &amp;Processing'!E935</f>
        <v>46.872</v>
      </c>
      <c r="G935" s="25">
        <v>41615</v>
      </c>
      <c r="H935" s="25">
        <v>41621</v>
      </c>
      <c r="I935">
        <f t="shared" si="14"/>
        <v>6</v>
      </c>
    </row>
    <row r="936" spans="4:9" x14ac:dyDescent="0.25">
      <c r="D936" s="12">
        <v>46.9</v>
      </c>
      <c r="E936">
        <v>1</v>
      </c>
      <c r="F936">
        <f>'Data Analysis &amp;Processing'!D936/'Data Analysis &amp;Processing'!E936</f>
        <v>46.9</v>
      </c>
      <c r="G936" s="24">
        <v>41615</v>
      </c>
      <c r="H936" s="24">
        <v>41621</v>
      </c>
      <c r="I936">
        <f t="shared" si="14"/>
        <v>6</v>
      </c>
    </row>
    <row r="937" spans="4:9" x14ac:dyDescent="0.25">
      <c r="D937" s="12">
        <v>47.04</v>
      </c>
      <c r="E937">
        <v>1</v>
      </c>
      <c r="F937">
        <f>'Data Analysis &amp;Processing'!D937/'Data Analysis &amp;Processing'!E937</f>
        <v>47.04</v>
      </c>
      <c r="G937" s="25">
        <v>41615</v>
      </c>
      <c r="H937" s="25">
        <v>41621</v>
      </c>
      <c r="I937">
        <f t="shared" si="14"/>
        <v>6</v>
      </c>
    </row>
    <row r="938" spans="4:9" x14ac:dyDescent="0.25">
      <c r="D938" s="12">
        <v>47.12</v>
      </c>
      <c r="E938">
        <v>1</v>
      </c>
      <c r="F938">
        <f>'Data Analysis &amp;Processing'!D938/'Data Analysis &amp;Processing'!E938</f>
        <v>47.12</v>
      </c>
      <c r="G938" s="24">
        <v>41615</v>
      </c>
      <c r="H938" s="24">
        <v>41621</v>
      </c>
      <c r="I938">
        <f t="shared" si="14"/>
        <v>6</v>
      </c>
    </row>
    <row r="939" spans="4:9" x14ac:dyDescent="0.25">
      <c r="D939" s="12">
        <v>47.19</v>
      </c>
      <c r="E939">
        <v>1</v>
      </c>
      <c r="F939">
        <f>'Data Analysis &amp;Processing'!D939/'Data Analysis &amp;Processing'!E939</f>
        <v>47.19</v>
      </c>
      <c r="G939" s="25">
        <v>41615</v>
      </c>
      <c r="H939" s="25">
        <v>41621</v>
      </c>
      <c r="I939">
        <f t="shared" si="14"/>
        <v>6</v>
      </c>
    </row>
    <row r="940" spans="4:9" x14ac:dyDescent="0.25">
      <c r="D940" s="12">
        <v>47.207999999999998</v>
      </c>
      <c r="E940">
        <v>1</v>
      </c>
      <c r="F940">
        <f>'Data Analysis &amp;Processing'!D940/'Data Analysis &amp;Processing'!E940</f>
        <v>47.207999999999998</v>
      </c>
      <c r="G940" s="24">
        <v>41615</v>
      </c>
      <c r="H940" s="24">
        <v>41621</v>
      </c>
      <c r="I940">
        <f t="shared" si="14"/>
        <v>6</v>
      </c>
    </row>
    <row r="941" spans="4:9" x14ac:dyDescent="0.25">
      <c r="D941" s="12">
        <v>47.3</v>
      </c>
      <c r="E941">
        <v>2</v>
      </c>
      <c r="F941">
        <f>'Data Analysis &amp;Processing'!D941/'Data Analysis &amp;Processing'!E941</f>
        <v>23.65</v>
      </c>
      <c r="G941" s="25">
        <v>41963</v>
      </c>
      <c r="H941" s="25">
        <v>41968</v>
      </c>
      <c r="I941">
        <f t="shared" si="14"/>
        <v>5</v>
      </c>
    </row>
    <row r="942" spans="4:9" x14ac:dyDescent="0.25">
      <c r="D942" s="12">
        <v>47.32</v>
      </c>
      <c r="E942">
        <v>1</v>
      </c>
      <c r="F942">
        <f>'Data Analysis &amp;Processing'!D942/'Data Analysis &amp;Processing'!E942</f>
        <v>47.32</v>
      </c>
      <c r="G942" s="24">
        <v>41963</v>
      </c>
      <c r="H942" s="24">
        <v>41968</v>
      </c>
      <c r="I942">
        <f t="shared" si="14"/>
        <v>5</v>
      </c>
    </row>
    <row r="943" spans="4:9" x14ac:dyDescent="0.25">
      <c r="D943" s="12">
        <v>47.52</v>
      </c>
      <c r="E943">
        <v>2</v>
      </c>
      <c r="F943">
        <f>'Data Analysis &amp;Processing'!D943/'Data Analysis &amp;Processing'!E943</f>
        <v>23.76</v>
      </c>
      <c r="G943" s="25">
        <v>41583</v>
      </c>
      <c r="H943" s="25">
        <v>41584</v>
      </c>
      <c r="I943">
        <f t="shared" si="14"/>
        <v>1</v>
      </c>
    </row>
    <row r="944" spans="4:9" x14ac:dyDescent="0.25">
      <c r="D944" s="12">
        <v>47.9</v>
      </c>
      <c r="E944">
        <v>2</v>
      </c>
      <c r="F944">
        <f>'Data Analysis &amp;Processing'!D944/'Data Analysis &amp;Processing'!E944</f>
        <v>23.95</v>
      </c>
      <c r="G944" s="24">
        <v>41988</v>
      </c>
      <c r="H944" s="24">
        <v>41992</v>
      </c>
      <c r="I944">
        <f t="shared" si="14"/>
        <v>4</v>
      </c>
    </row>
    <row r="945" spans="4:9" x14ac:dyDescent="0.25">
      <c r="D945" s="12">
        <v>47.94</v>
      </c>
      <c r="E945">
        <v>1</v>
      </c>
      <c r="F945">
        <f>'Data Analysis &amp;Processing'!D945/'Data Analysis &amp;Processing'!E945</f>
        <v>47.94</v>
      </c>
      <c r="G945" s="25">
        <v>41988</v>
      </c>
      <c r="H945" s="25">
        <v>41992</v>
      </c>
      <c r="I945">
        <f t="shared" si="14"/>
        <v>4</v>
      </c>
    </row>
    <row r="946" spans="4:9" x14ac:dyDescent="0.25">
      <c r="D946" s="12">
        <v>47.951999999999998</v>
      </c>
      <c r="E946">
        <v>1</v>
      </c>
      <c r="F946">
        <f>'Data Analysis &amp;Processing'!D946/'Data Analysis &amp;Processing'!E946</f>
        <v>47.951999999999998</v>
      </c>
      <c r="G946" s="24">
        <v>41988</v>
      </c>
      <c r="H946" s="24">
        <v>41992</v>
      </c>
      <c r="I946">
        <f t="shared" si="14"/>
        <v>4</v>
      </c>
    </row>
    <row r="947" spans="4:9" x14ac:dyDescent="0.25">
      <c r="D947" s="12">
        <v>47.968000000000004</v>
      </c>
      <c r="E947">
        <v>1</v>
      </c>
      <c r="F947">
        <f>'Data Analysis &amp;Processing'!D947/'Data Analysis &amp;Processing'!E947</f>
        <v>47.968000000000004</v>
      </c>
      <c r="G947" s="25">
        <v>41956</v>
      </c>
      <c r="H947" s="25">
        <v>41956</v>
      </c>
      <c r="I947">
        <f t="shared" si="14"/>
        <v>0</v>
      </c>
    </row>
    <row r="948" spans="4:9" x14ac:dyDescent="0.25">
      <c r="D948" s="12">
        <v>47.975999999999999</v>
      </c>
      <c r="E948">
        <v>1</v>
      </c>
      <c r="F948">
        <f>'Data Analysis &amp;Processing'!D948/'Data Analysis &amp;Processing'!E948</f>
        <v>47.975999999999999</v>
      </c>
      <c r="G948" s="24">
        <v>41956</v>
      </c>
      <c r="H948" s="24">
        <v>41956</v>
      </c>
      <c r="I948">
        <f t="shared" si="14"/>
        <v>0</v>
      </c>
    </row>
    <row r="949" spans="4:9" x14ac:dyDescent="0.25">
      <c r="D949" s="12">
        <v>47.984000000000002</v>
      </c>
      <c r="E949">
        <v>1</v>
      </c>
      <c r="F949">
        <f>'Data Analysis &amp;Processing'!D949/'Data Analysis &amp;Processing'!E949</f>
        <v>47.984000000000002</v>
      </c>
      <c r="G949" s="25">
        <v>41956</v>
      </c>
      <c r="H949" s="25">
        <v>41956</v>
      </c>
      <c r="I949">
        <f t="shared" si="14"/>
        <v>0</v>
      </c>
    </row>
    <row r="950" spans="4:9" x14ac:dyDescent="0.25">
      <c r="D950" s="12">
        <v>47.991999999999997</v>
      </c>
      <c r="E950">
        <v>1</v>
      </c>
      <c r="F950">
        <f>'Data Analysis &amp;Processing'!D950/'Data Analysis &amp;Processing'!E950</f>
        <v>47.991999999999997</v>
      </c>
      <c r="G950" s="24">
        <v>41956</v>
      </c>
      <c r="H950" s="24">
        <v>41956</v>
      </c>
      <c r="I950">
        <f t="shared" si="14"/>
        <v>0</v>
      </c>
    </row>
    <row r="951" spans="4:9" x14ac:dyDescent="0.25">
      <c r="D951" s="12">
        <v>48.031999999999996</v>
      </c>
      <c r="E951">
        <v>1</v>
      </c>
      <c r="F951">
        <f>'Data Analysis &amp;Processing'!D951/'Data Analysis &amp;Processing'!E951</f>
        <v>48.031999999999996</v>
      </c>
      <c r="G951" s="25">
        <v>41956</v>
      </c>
      <c r="H951" s="25">
        <v>41956</v>
      </c>
      <c r="I951">
        <f t="shared" si="14"/>
        <v>0</v>
      </c>
    </row>
    <row r="952" spans="4:9" x14ac:dyDescent="0.25">
      <c r="D952" s="12">
        <v>48.4</v>
      </c>
      <c r="E952">
        <v>1</v>
      </c>
      <c r="F952">
        <f>'Data Analysis &amp;Processing'!D952/'Data Analysis &amp;Processing'!E952</f>
        <v>48.4</v>
      </c>
      <c r="G952" s="24">
        <v>41956</v>
      </c>
      <c r="H952" s="24">
        <v>41956</v>
      </c>
      <c r="I952">
        <f t="shared" si="14"/>
        <v>0</v>
      </c>
    </row>
    <row r="953" spans="4:9" x14ac:dyDescent="0.25">
      <c r="D953" s="12">
        <v>48.58</v>
      </c>
      <c r="E953">
        <v>1</v>
      </c>
      <c r="F953">
        <f>'Data Analysis &amp;Processing'!D953/'Data Analysis &amp;Processing'!E953</f>
        <v>48.58</v>
      </c>
      <c r="G953" s="25">
        <v>41267</v>
      </c>
      <c r="H953" s="25">
        <v>41272</v>
      </c>
      <c r="I953">
        <f t="shared" si="14"/>
        <v>5</v>
      </c>
    </row>
    <row r="954" spans="4:9" x14ac:dyDescent="0.25">
      <c r="D954" s="12">
        <v>48.64</v>
      </c>
      <c r="E954">
        <v>1</v>
      </c>
      <c r="F954">
        <f>'Data Analysis &amp;Processing'!D954/'Data Analysis &amp;Processing'!E954</f>
        <v>48.64</v>
      </c>
      <c r="G954" s="24">
        <v>41267</v>
      </c>
      <c r="H954" s="24">
        <v>41272</v>
      </c>
      <c r="I954">
        <f t="shared" si="14"/>
        <v>5</v>
      </c>
    </row>
    <row r="955" spans="4:9" x14ac:dyDescent="0.25">
      <c r="D955" s="12">
        <v>48.664000000000001</v>
      </c>
      <c r="E955">
        <v>1</v>
      </c>
      <c r="F955">
        <f>'Data Analysis &amp;Processing'!D955/'Data Analysis &amp;Processing'!E955</f>
        <v>48.664000000000001</v>
      </c>
      <c r="G955" s="25">
        <v>41756</v>
      </c>
      <c r="H955" s="25">
        <v>41761</v>
      </c>
      <c r="I955">
        <f t="shared" si="14"/>
        <v>5</v>
      </c>
    </row>
    <row r="956" spans="4:9" x14ac:dyDescent="0.25">
      <c r="D956" s="12">
        <v>48.712000000000003</v>
      </c>
      <c r="E956">
        <v>1</v>
      </c>
      <c r="F956">
        <f>'Data Analysis &amp;Processing'!D956/'Data Analysis &amp;Processing'!E956</f>
        <v>48.712000000000003</v>
      </c>
      <c r="G956" s="24">
        <v>41756</v>
      </c>
      <c r="H956" s="24">
        <v>41761</v>
      </c>
      <c r="I956">
        <f t="shared" si="14"/>
        <v>5</v>
      </c>
    </row>
    <row r="957" spans="4:9" x14ac:dyDescent="0.25">
      <c r="D957" s="12">
        <v>48.72</v>
      </c>
      <c r="E957">
        <v>1</v>
      </c>
      <c r="F957">
        <f>'Data Analysis &amp;Processing'!D957/'Data Analysis &amp;Processing'!E957</f>
        <v>48.72</v>
      </c>
      <c r="G957" s="25">
        <v>41990</v>
      </c>
      <c r="H957" s="25">
        <v>41995</v>
      </c>
      <c r="I957">
        <f t="shared" si="14"/>
        <v>5</v>
      </c>
    </row>
    <row r="958" spans="4:9" x14ac:dyDescent="0.25">
      <c r="D958" s="12">
        <v>48.84</v>
      </c>
      <c r="E958">
        <v>1</v>
      </c>
      <c r="F958">
        <f>'Data Analysis &amp;Processing'!D958/'Data Analysis &amp;Processing'!E958</f>
        <v>48.84</v>
      </c>
      <c r="G958" s="24">
        <v>41990</v>
      </c>
      <c r="H958" s="24">
        <v>41995</v>
      </c>
      <c r="I958">
        <f t="shared" si="14"/>
        <v>5</v>
      </c>
    </row>
    <row r="959" spans="4:9" x14ac:dyDescent="0.25">
      <c r="D959" s="12">
        <v>48.86</v>
      </c>
      <c r="E959">
        <v>2</v>
      </c>
      <c r="F959">
        <f>'Data Analysis &amp;Processing'!D959/'Data Analysis &amp;Processing'!E959</f>
        <v>24.43</v>
      </c>
      <c r="G959" s="25">
        <v>41990</v>
      </c>
      <c r="H959" s="25">
        <v>41995</v>
      </c>
      <c r="I959">
        <f t="shared" si="14"/>
        <v>5</v>
      </c>
    </row>
    <row r="960" spans="4:9" x14ac:dyDescent="0.25">
      <c r="D960" s="12">
        <v>48.91</v>
      </c>
      <c r="E960">
        <v>1</v>
      </c>
      <c r="F960">
        <f>'Data Analysis &amp;Processing'!D960/'Data Analysis &amp;Processing'!E960</f>
        <v>48.91</v>
      </c>
      <c r="G960" s="24">
        <v>41990</v>
      </c>
      <c r="H960" s="24">
        <v>41995</v>
      </c>
      <c r="I960">
        <f t="shared" si="14"/>
        <v>5</v>
      </c>
    </row>
    <row r="961" spans="4:9" x14ac:dyDescent="0.25">
      <c r="D961" s="12">
        <v>48.94</v>
      </c>
      <c r="E961">
        <v>2</v>
      </c>
      <c r="F961">
        <f>'Data Analysis &amp;Processing'!D961/'Data Analysis &amp;Processing'!E961</f>
        <v>24.47</v>
      </c>
      <c r="G961" s="25">
        <v>40736</v>
      </c>
      <c r="H961" s="25">
        <v>40742</v>
      </c>
      <c r="I961">
        <f t="shared" si="14"/>
        <v>6</v>
      </c>
    </row>
    <row r="962" spans="4:9" x14ac:dyDescent="0.25">
      <c r="D962" s="12">
        <v>49.08</v>
      </c>
      <c r="E962">
        <v>1</v>
      </c>
      <c r="F962">
        <f>'Data Analysis &amp;Processing'!D962/'Data Analysis &amp;Processing'!E962</f>
        <v>49.08</v>
      </c>
      <c r="G962" s="24">
        <v>40736</v>
      </c>
      <c r="H962" s="24">
        <v>40742</v>
      </c>
      <c r="I962">
        <f t="shared" si="14"/>
        <v>6</v>
      </c>
    </row>
    <row r="963" spans="4:9" x14ac:dyDescent="0.25">
      <c r="D963" s="12">
        <v>49.12</v>
      </c>
      <c r="E963">
        <v>2</v>
      </c>
      <c r="F963">
        <f>'Data Analysis &amp;Processing'!D963/'Data Analysis &amp;Processing'!E963</f>
        <v>24.56</v>
      </c>
      <c r="G963" s="25">
        <v>40883</v>
      </c>
      <c r="H963" s="25">
        <v>40888</v>
      </c>
      <c r="I963">
        <f t="shared" si="14"/>
        <v>5</v>
      </c>
    </row>
    <row r="964" spans="4:9" x14ac:dyDescent="0.25">
      <c r="D964" s="12">
        <v>49.408000000000001</v>
      </c>
      <c r="E964">
        <v>1</v>
      </c>
      <c r="F964">
        <f>'Data Analysis &amp;Processing'!D964/'Data Analysis &amp;Processing'!E964</f>
        <v>49.408000000000001</v>
      </c>
      <c r="G964" s="24">
        <v>40883</v>
      </c>
      <c r="H964" s="24">
        <v>40888</v>
      </c>
      <c r="I964">
        <f t="shared" si="14"/>
        <v>5</v>
      </c>
    </row>
    <row r="965" spans="4:9" x14ac:dyDescent="0.25">
      <c r="D965" s="12">
        <v>49.5</v>
      </c>
      <c r="E965">
        <v>1</v>
      </c>
      <c r="F965">
        <f>'Data Analysis &amp;Processing'!D965/'Data Analysis &amp;Processing'!E965</f>
        <v>49.5</v>
      </c>
      <c r="G965" s="25">
        <v>41326</v>
      </c>
      <c r="H965" s="25">
        <v>41331</v>
      </c>
      <c r="I965">
        <f t="shared" ref="I965:I1028" si="15">H965-G965</f>
        <v>5</v>
      </c>
    </row>
    <row r="966" spans="4:9" x14ac:dyDescent="0.25">
      <c r="D966" s="12">
        <v>49.536000000000001</v>
      </c>
      <c r="E966">
        <v>1</v>
      </c>
      <c r="F966">
        <f>'Data Analysis &amp;Processing'!D966/'Data Analysis &amp;Processing'!E966</f>
        <v>49.536000000000001</v>
      </c>
      <c r="G966" s="24">
        <v>41326</v>
      </c>
      <c r="H966" s="24">
        <v>41331</v>
      </c>
      <c r="I966">
        <f t="shared" si="15"/>
        <v>5</v>
      </c>
    </row>
    <row r="967" spans="4:9" x14ac:dyDescent="0.25">
      <c r="D967" s="12">
        <v>49.56</v>
      </c>
      <c r="E967">
        <v>1</v>
      </c>
      <c r="F967">
        <f>'Data Analysis &amp;Processing'!D967/'Data Analysis &amp;Processing'!E967</f>
        <v>49.56</v>
      </c>
      <c r="G967" s="25">
        <v>41326</v>
      </c>
      <c r="H967" s="25">
        <v>41331</v>
      </c>
      <c r="I967">
        <f t="shared" si="15"/>
        <v>5</v>
      </c>
    </row>
    <row r="968" spans="4:9" x14ac:dyDescent="0.25">
      <c r="D968" s="12">
        <v>49.567999999999998</v>
      </c>
      <c r="E968">
        <v>2</v>
      </c>
      <c r="F968">
        <f>'Data Analysis &amp;Processing'!D968/'Data Analysis &amp;Processing'!E968</f>
        <v>24.783999999999999</v>
      </c>
      <c r="G968" s="24">
        <v>41326</v>
      </c>
      <c r="H968" s="24">
        <v>41331</v>
      </c>
      <c r="I968">
        <f t="shared" si="15"/>
        <v>5</v>
      </c>
    </row>
    <row r="969" spans="4:9" x14ac:dyDescent="0.25">
      <c r="D969" s="12">
        <v>49.616</v>
      </c>
      <c r="E969">
        <v>1</v>
      </c>
      <c r="F969">
        <f>'Data Analysis &amp;Processing'!D969/'Data Analysis &amp;Processing'!E969</f>
        <v>49.616</v>
      </c>
      <c r="G969" s="25">
        <v>41527</v>
      </c>
      <c r="H969" s="25">
        <v>41531</v>
      </c>
      <c r="I969">
        <f t="shared" si="15"/>
        <v>4</v>
      </c>
    </row>
    <row r="970" spans="4:9" x14ac:dyDescent="0.25">
      <c r="D970" s="12">
        <v>49.792000000000002</v>
      </c>
      <c r="E970">
        <v>1</v>
      </c>
      <c r="F970">
        <f>'Data Analysis &amp;Processing'!D970/'Data Analysis &amp;Processing'!E970</f>
        <v>49.792000000000002</v>
      </c>
      <c r="G970" s="24">
        <v>40738</v>
      </c>
      <c r="H970" s="24">
        <v>40745</v>
      </c>
      <c r="I970">
        <f t="shared" si="15"/>
        <v>7</v>
      </c>
    </row>
    <row r="971" spans="4:9" x14ac:dyDescent="0.25">
      <c r="D971" s="12">
        <v>49.98</v>
      </c>
      <c r="E971">
        <v>1</v>
      </c>
      <c r="F971">
        <f>'Data Analysis &amp;Processing'!D971/'Data Analysis &amp;Processing'!E971</f>
        <v>49.98</v>
      </c>
      <c r="G971" s="25">
        <v>40840</v>
      </c>
      <c r="H971" s="25">
        <v>40845</v>
      </c>
      <c r="I971">
        <f t="shared" si="15"/>
        <v>5</v>
      </c>
    </row>
    <row r="972" spans="4:9" x14ac:dyDescent="0.25">
      <c r="D972" s="12">
        <v>50</v>
      </c>
      <c r="E972">
        <v>2</v>
      </c>
      <c r="F972">
        <f>'Data Analysis &amp;Processing'!D972/'Data Analysis &amp;Processing'!E972</f>
        <v>25</v>
      </c>
      <c r="G972" s="24">
        <v>41747</v>
      </c>
      <c r="H972" s="24">
        <v>41753</v>
      </c>
      <c r="I972">
        <f t="shared" si="15"/>
        <v>6</v>
      </c>
    </row>
    <row r="973" spans="4:9" x14ac:dyDescent="0.25">
      <c r="D973" s="12">
        <v>50.04</v>
      </c>
      <c r="E973">
        <v>1</v>
      </c>
      <c r="F973">
        <f>'Data Analysis &amp;Processing'!D973/'Data Analysis &amp;Processing'!E973</f>
        <v>50.04</v>
      </c>
      <c r="G973" s="25">
        <v>41747</v>
      </c>
      <c r="H973" s="25">
        <v>41753</v>
      </c>
      <c r="I973">
        <f t="shared" si="15"/>
        <v>6</v>
      </c>
    </row>
    <row r="974" spans="4:9" x14ac:dyDescent="0.25">
      <c r="D974" s="12">
        <v>50.12</v>
      </c>
      <c r="E974">
        <v>1</v>
      </c>
      <c r="F974">
        <f>'Data Analysis &amp;Processing'!D974/'Data Analysis &amp;Processing'!E974</f>
        <v>50.12</v>
      </c>
      <c r="G974" s="24">
        <v>41747</v>
      </c>
      <c r="H974" s="24">
        <v>41753</v>
      </c>
      <c r="I974">
        <f t="shared" si="15"/>
        <v>6</v>
      </c>
    </row>
    <row r="975" spans="4:9" x14ac:dyDescent="0.25">
      <c r="D975" s="12">
        <v>50.22</v>
      </c>
      <c r="E975">
        <v>1</v>
      </c>
      <c r="F975">
        <f>'Data Analysis &amp;Processing'!D975/'Data Analysis &amp;Processing'!E975</f>
        <v>50.22</v>
      </c>
      <c r="G975" s="25">
        <v>41747</v>
      </c>
      <c r="H975" s="25">
        <v>41753</v>
      </c>
      <c r="I975">
        <f t="shared" si="15"/>
        <v>6</v>
      </c>
    </row>
    <row r="976" spans="4:9" x14ac:dyDescent="0.25">
      <c r="D976" s="12">
        <v>50.32</v>
      </c>
      <c r="E976">
        <v>1</v>
      </c>
      <c r="F976">
        <f>'Data Analysis &amp;Processing'!D976/'Data Analysis &amp;Processing'!E976</f>
        <v>50.32</v>
      </c>
      <c r="G976" s="24">
        <v>41747</v>
      </c>
      <c r="H976" s="24">
        <v>41753</v>
      </c>
      <c r="I976">
        <f t="shared" si="15"/>
        <v>6</v>
      </c>
    </row>
    <row r="977" spans="4:9" x14ac:dyDescent="0.25">
      <c r="D977" s="12">
        <v>50.351999999999997</v>
      </c>
      <c r="E977">
        <v>2</v>
      </c>
      <c r="F977">
        <f>'Data Analysis &amp;Processing'!D977/'Data Analysis &amp;Processing'!E977</f>
        <v>25.175999999999998</v>
      </c>
      <c r="G977" s="25">
        <v>41221</v>
      </c>
      <c r="H977" s="25">
        <v>41227</v>
      </c>
      <c r="I977">
        <f t="shared" si="15"/>
        <v>6</v>
      </c>
    </row>
    <row r="978" spans="4:9" x14ac:dyDescent="0.25">
      <c r="D978" s="12">
        <v>50.783999999999999</v>
      </c>
      <c r="E978">
        <v>1</v>
      </c>
      <c r="F978">
        <f>'Data Analysis &amp;Processing'!D978/'Data Analysis &amp;Processing'!E978</f>
        <v>50.783999999999999</v>
      </c>
      <c r="G978" s="24">
        <v>41221</v>
      </c>
      <c r="H978" s="24">
        <v>41227</v>
      </c>
      <c r="I978">
        <f t="shared" si="15"/>
        <v>6</v>
      </c>
    </row>
    <row r="979" spans="4:9" x14ac:dyDescent="0.25">
      <c r="D979" s="12">
        <v>50.8</v>
      </c>
      <c r="E979">
        <v>1</v>
      </c>
      <c r="F979">
        <f>'Data Analysis &amp;Processing'!D979/'Data Analysis &amp;Processing'!E979</f>
        <v>50.8</v>
      </c>
      <c r="G979" s="25">
        <v>41221</v>
      </c>
      <c r="H979" s="25">
        <v>41227</v>
      </c>
      <c r="I979">
        <f t="shared" si="15"/>
        <v>6</v>
      </c>
    </row>
    <row r="980" spans="4:9" x14ac:dyDescent="0.25">
      <c r="D980" s="12">
        <v>50.96</v>
      </c>
      <c r="E980">
        <v>1</v>
      </c>
      <c r="F980">
        <f>'Data Analysis &amp;Processing'!D980/'Data Analysis &amp;Processing'!E980</f>
        <v>50.96</v>
      </c>
      <c r="G980" s="24">
        <v>41221</v>
      </c>
      <c r="H980" s="24">
        <v>41227</v>
      </c>
      <c r="I980">
        <f t="shared" si="15"/>
        <v>6</v>
      </c>
    </row>
    <row r="981" spans="4:9" x14ac:dyDescent="0.25">
      <c r="D981" s="12">
        <v>51.015999999999998</v>
      </c>
      <c r="E981">
        <v>1</v>
      </c>
      <c r="F981">
        <f>'Data Analysis &amp;Processing'!D981/'Data Analysis &amp;Processing'!E981</f>
        <v>51.015999999999998</v>
      </c>
      <c r="G981" s="25">
        <v>40779</v>
      </c>
      <c r="H981" s="25">
        <v>40779</v>
      </c>
      <c r="I981">
        <f t="shared" si="15"/>
        <v>0</v>
      </c>
    </row>
    <row r="982" spans="4:9" x14ac:dyDescent="0.25">
      <c r="D982" s="12">
        <v>51.15</v>
      </c>
      <c r="E982">
        <v>1</v>
      </c>
      <c r="F982">
        <f>'Data Analysis &amp;Processing'!D982/'Data Analysis &amp;Processing'!E982</f>
        <v>51.15</v>
      </c>
      <c r="G982" s="24">
        <v>41358</v>
      </c>
      <c r="H982" s="24">
        <v>41362</v>
      </c>
      <c r="I982">
        <f t="shared" si="15"/>
        <v>4</v>
      </c>
    </row>
    <row r="983" spans="4:9" x14ac:dyDescent="0.25">
      <c r="D983" s="12">
        <v>51.167999999999999</v>
      </c>
      <c r="E983">
        <v>1</v>
      </c>
      <c r="F983">
        <f>'Data Analysis &amp;Processing'!D983/'Data Analysis &amp;Processing'!E983</f>
        <v>51.167999999999999</v>
      </c>
      <c r="G983" s="25">
        <v>41600</v>
      </c>
      <c r="H983" s="25">
        <v>41605</v>
      </c>
      <c r="I983">
        <f t="shared" si="15"/>
        <v>5</v>
      </c>
    </row>
    <row r="984" spans="4:9" x14ac:dyDescent="0.25">
      <c r="D984" s="12">
        <v>51.183999999999997</v>
      </c>
      <c r="E984">
        <v>1</v>
      </c>
      <c r="F984">
        <f>'Data Analysis &amp;Processing'!D984/'Data Analysis &amp;Processing'!E984</f>
        <v>51.183999999999997</v>
      </c>
      <c r="G984" s="24">
        <v>41916</v>
      </c>
      <c r="H984" s="24">
        <v>41921</v>
      </c>
      <c r="I984">
        <f t="shared" si="15"/>
        <v>5</v>
      </c>
    </row>
    <row r="985" spans="4:9" x14ac:dyDescent="0.25">
      <c r="D985" s="12">
        <v>51.311999999999998</v>
      </c>
      <c r="E985">
        <v>2</v>
      </c>
      <c r="F985">
        <f>'Data Analysis &amp;Processing'!D985/'Data Analysis &amp;Processing'!E985</f>
        <v>25.655999999999999</v>
      </c>
      <c r="G985" s="25">
        <v>41894</v>
      </c>
      <c r="H985" s="25">
        <v>41895</v>
      </c>
      <c r="I985">
        <f t="shared" si="15"/>
        <v>1</v>
      </c>
    </row>
    <row r="986" spans="4:9" x14ac:dyDescent="0.25">
      <c r="D986" s="12">
        <v>51.45</v>
      </c>
      <c r="E986">
        <v>3</v>
      </c>
      <c r="F986">
        <f>'Data Analysis &amp;Processing'!D986/'Data Analysis &amp;Processing'!E986</f>
        <v>17.150000000000002</v>
      </c>
      <c r="G986" s="24">
        <v>41894</v>
      </c>
      <c r="H986" s="24">
        <v>41895</v>
      </c>
      <c r="I986">
        <f t="shared" si="15"/>
        <v>1</v>
      </c>
    </row>
    <row r="987" spans="4:9" x14ac:dyDescent="0.25">
      <c r="D987" s="12">
        <v>51.52</v>
      </c>
      <c r="E987">
        <v>1</v>
      </c>
      <c r="F987">
        <f>'Data Analysis &amp;Processing'!D987/'Data Analysis &amp;Processing'!E987</f>
        <v>51.52</v>
      </c>
      <c r="G987" s="25">
        <v>41894</v>
      </c>
      <c r="H987" s="25">
        <v>41895</v>
      </c>
      <c r="I987">
        <f t="shared" si="15"/>
        <v>1</v>
      </c>
    </row>
    <row r="988" spans="4:9" x14ac:dyDescent="0.25">
      <c r="D988" s="12">
        <v>51.648000000000003</v>
      </c>
      <c r="E988">
        <v>1</v>
      </c>
      <c r="F988">
        <f>'Data Analysis &amp;Processing'!D988/'Data Analysis &amp;Processing'!E988</f>
        <v>51.648000000000003</v>
      </c>
      <c r="G988" s="24">
        <v>40816</v>
      </c>
      <c r="H988" s="24">
        <v>40820</v>
      </c>
      <c r="I988">
        <f t="shared" si="15"/>
        <v>4</v>
      </c>
    </row>
    <row r="989" spans="4:9" x14ac:dyDescent="0.25">
      <c r="D989" s="12">
        <v>51.75</v>
      </c>
      <c r="E989">
        <v>4</v>
      </c>
      <c r="F989">
        <f>'Data Analysis &amp;Processing'!D989/'Data Analysis &amp;Processing'!E989</f>
        <v>12.9375</v>
      </c>
      <c r="G989" s="25">
        <v>41919</v>
      </c>
      <c r="H989" s="25">
        <v>41924</v>
      </c>
      <c r="I989">
        <f t="shared" si="15"/>
        <v>5</v>
      </c>
    </row>
    <row r="990" spans="4:9" x14ac:dyDescent="0.25">
      <c r="D990" s="12">
        <v>51.84</v>
      </c>
      <c r="E990">
        <v>1</v>
      </c>
      <c r="F990">
        <f>'Data Analysis &amp;Processing'!D990/'Data Analysis &amp;Processing'!E990</f>
        <v>51.84</v>
      </c>
      <c r="G990" s="24">
        <v>41919</v>
      </c>
      <c r="H990" s="24">
        <v>41924</v>
      </c>
      <c r="I990">
        <f t="shared" si="15"/>
        <v>5</v>
      </c>
    </row>
    <row r="991" spans="4:9" x14ac:dyDescent="0.25">
      <c r="D991" s="12">
        <v>51.968000000000004</v>
      </c>
      <c r="E991">
        <v>1</v>
      </c>
      <c r="F991">
        <f>'Data Analysis &amp;Processing'!D991/'Data Analysis &amp;Processing'!E991</f>
        <v>51.968000000000004</v>
      </c>
      <c r="G991" s="25">
        <v>41919</v>
      </c>
      <c r="H991" s="25">
        <v>41924</v>
      </c>
      <c r="I991">
        <f t="shared" si="15"/>
        <v>5</v>
      </c>
    </row>
    <row r="992" spans="4:9" x14ac:dyDescent="0.25">
      <c r="D992" s="12">
        <v>51.98</v>
      </c>
      <c r="E992">
        <v>1</v>
      </c>
      <c r="F992">
        <f>'Data Analysis &amp;Processing'!D992/'Data Analysis &amp;Processing'!E992</f>
        <v>51.98</v>
      </c>
      <c r="G992" s="24">
        <v>41932</v>
      </c>
      <c r="H992" s="24">
        <v>41937</v>
      </c>
      <c r="I992">
        <f t="shared" si="15"/>
        <v>5</v>
      </c>
    </row>
    <row r="993" spans="4:9" x14ac:dyDescent="0.25">
      <c r="D993" s="12">
        <v>52.415999999999997</v>
      </c>
      <c r="E993">
        <v>1</v>
      </c>
      <c r="F993">
        <f>'Data Analysis &amp;Processing'!D993/'Data Analysis &amp;Processing'!E993</f>
        <v>52.415999999999997</v>
      </c>
      <c r="G993" s="25">
        <v>41932</v>
      </c>
      <c r="H993" s="25">
        <v>41937</v>
      </c>
      <c r="I993">
        <f t="shared" si="15"/>
        <v>5</v>
      </c>
    </row>
    <row r="994" spans="4:9" x14ac:dyDescent="0.25">
      <c r="D994" s="12">
        <v>52.68</v>
      </c>
      <c r="E994">
        <v>1</v>
      </c>
      <c r="F994">
        <f>'Data Analysis &amp;Processing'!D994/'Data Analysis &amp;Processing'!E994</f>
        <v>52.68</v>
      </c>
      <c r="G994" s="24">
        <v>41932</v>
      </c>
      <c r="H994" s="24">
        <v>41937</v>
      </c>
      <c r="I994">
        <f t="shared" si="15"/>
        <v>5</v>
      </c>
    </row>
    <row r="995" spans="4:9" x14ac:dyDescent="0.25">
      <c r="D995" s="12">
        <v>52.76</v>
      </c>
      <c r="E995">
        <v>2</v>
      </c>
      <c r="F995">
        <f>'Data Analysis &amp;Processing'!D995/'Data Analysis &amp;Processing'!E995</f>
        <v>26.38</v>
      </c>
      <c r="G995" s="25">
        <v>41932</v>
      </c>
      <c r="H995" s="25">
        <v>41937</v>
      </c>
      <c r="I995">
        <f t="shared" si="15"/>
        <v>5</v>
      </c>
    </row>
    <row r="996" spans="4:9" x14ac:dyDescent="0.25">
      <c r="D996" s="12">
        <v>52.792000000000002</v>
      </c>
      <c r="E996">
        <v>2</v>
      </c>
      <c r="F996">
        <f>'Data Analysis &amp;Processing'!D996/'Data Analysis &amp;Processing'!E996</f>
        <v>26.396000000000001</v>
      </c>
      <c r="G996" s="24">
        <v>41712</v>
      </c>
      <c r="H996" s="24">
        <v>41717</v>
      </c>
      <c r="I996">
        <f t="shared" si="15"/>
        <v>5</v>
      </c>
    </row>
    <row r="997" spans="4:9" x14ac:dyDescent="0.25">
      <c r="D997" s="12">
        <v>52.98</v>
      </c>
      <c r="E997">
        <v>1</v>
      </c>
      <c r="F997">
        <f>'Data Analysis &amp;Processing'!D997/'Data Analysis &amp;Processing'!E997</f>
        <v>52.98</v>
      </c>
      <c r="G997" s="25">
        <v>41712</v>
      </c>
      <c r="H997" s="25">
        <v>41717</v>
      </c>
      <c r="I997">
        <f t="shared" si="15"/>
        <v>5</v>
      </c>
    </row>
    <row r="998" spans="4:9" x14ac:dyDescent="0.25">
      <c r="D998" s="12">
        <v>53.04</v>
      </c>
      <c r="E998">
        <v>1</v>
      </c>
      <c r="F998">
        <f>'Data Analysis &amp;Processing'!D998/'Data Analysis &amp;Processing'!E998</f>
        <v>53.04</v>
      </c>
      <c r="G998" s="24">
        <v>41712</v>
      </c>
      <c r="H998" s="24">
        <v>41717</v>
      </c>
      <c r="I998">
        <f t="shared" si="15"/>
        <v>5</v>
      </c>
    </row>
    <row r="999" spans="4:9" x14ac:dyDescent="0.25">
      <c r="D999" s="12">
        <v>53.2</v>
      </c>
      <c r="E999">
        <v>1</v>
      </c>
      <c r="F999">
        <f>'Data Analysis &amp;Processing'!D999/'Data Analysis &amp;Processing'!E999</f>
        <v>53.2</v>
      </c>
      <c r="G999" s="25">
        <v>41712</v>
      </c>
      <c r="H999" s="25">
        <v>41717</v>
      </c>
      <c r="I999">
        <f t="shared" si="15"/>
        <v>5</v>
      </c>
    </row>
    <row r="1000" spans="4:9" x14ac:dyDescent="0.25">
      <c r="D1000" s="12">
        <v>53.247999999999998</v>
      </c>
      <c r="E1000">
        <v>1</v>
      </c>
      <c r="F1000">
        <f>'Data Analysis &amp;Processing'!D1000/'Data Analysis &amp;Processing'!E1000</f>
        <v>53.247999999999998</v>
      </c>
      <c r="G1000" s="24">
        <v>41712</v>
      </c>
      <c r="H1000" s="24">
        <v>41717</v>
      </c>
      <c r="I1000">
        <f t="shared" si="15"/>
        <v>5</v>
      </c>
    </row>
    <row r="1001" spans="4:9" x14ac:dyDescent="0.25">
      <c r="D1001" s="12">
        <v>53.25</v>
      </c>
      <c r="E1001">
        <v>1</v>
      </c>
      <c r="F1001">
        <f>'Data Analysis &amp;Processing'!D1001/'Data Analysis &amp;Processing'!E1001</f>
        <v>53.25</v>
      </c>
      <c r="G1001" s="25">
        <v>41277</v>
      </c>
      <c r="H1001" s="25">
        <v>41279</v>
      </c>
      <c r="I1001">
        <f t="shared" si="15"/>
        <v>2</v>
      </c>
    </row>
    <row r="1002" spans="4:9" x14ac:dyDescent="0.25">
      <c r="D1002" s="12">
        <v>53.423999999999999</v>
      </c>
      <c r="E1002">
        <v>1</v>
      </c>
      <c r="F1002">
        <f>'Data Analysis &amp;Processing'!D1002/'Data Analysis &amp;Processing'!E1002</f>
        <v>53.423999999999999</v>
      </c>
      <c r="G1002" s="24">
        <v>41185</v>
      </c>
      <c r="H1002" s="24">
        <v>41190</v>
      </c>
      <c r="I1002">
        <f t="shared" si="15"/>
        <v>5</v>
      </c>
    </row>
    <row r="1003" spans="4:9" x14ac:dyDescent="0.25">
      <c r="D1003" s="12">
        <v>53.567999999999998</v>
      </c>
      <c r="E1003">
        <v>1</v>
      </c>
      <c r="F1003">
        <f>'Data Analysis &amp;Processing'!D1003/'Data Analysis &amp;Processing'!E1003</f>
        <v>53.567999999999998</v>
      </c>
      <c r="G1003" s="25">
        <v>40684</v>
      </c>
      <c r="H1003" s="25">
        <v>40688</v>
      </c>
      <c r="I1003">
        <f t="shared" si="15"/>
        <v>4</v>
      </c>
    </row>
    <row r="1004" spans="4:9" x14ac:dyDescent="0.25">
      <c r="D1004" s="12">
        <v>53.72</v>
      </c>
      <c r="E1004">
        <v>1</v>
      </c>
      <c r="F1004">
        <f>'Data Analysis &amp;Processing'!D1004/'Data Analysis &amp;Processing'!E1004</f>
        <v>53.72</v>
      </c>
      <c r="G1004" s="24">
        <v>41887</v>
      </c>
      <c r="H1004" s="24">
        <v>41888</v>
      </c>
      <c r="I1004">
        <f t="shared" si="15"/>
        <v>1</v>
      </c>
    </row>
    <row r="1005" spans="4:9" x14ac:dyDescent="0.25">
      <c r="D1005" s="12">
        <v>53.82</v>
      </c>
      <c r="E1005">
        <v>1</v>
      </c>
      <c r="F1005">
        <f>'Data Analysis &amp;Processing'!D1005/'Data Analysis &amp;Processing'!E1005</f>
        <v>53.82</v>
      </c>
      <c r="G1005" s="25">
        <v>41887</v>
      </c>
      <c r="H1005" s="25">
        <v>41888</v>
      </c>
      <c r="I1005">
        <f t="shared" si="15"/>
        <v>1</v>
      </c>
    </row>
    <row r="1006" spans="4:9" x14ac:dyDescent="0.25">
      <c r="D1006" s="12">
        <v>53.94</v>
      </c>
      <c r="E1006">
        <v>1</v>
      </c>
      <c r="F1006">
        <f>'Data Analysis &amp;Processing'!D1006/'Data Analysis &amp;Processing'!E1006</f>
        <v>53.94</v>
      </c>
      <c r="G1006" s="24">
        <v>41510</v>
      </c>
      <c r="H1006" s="24">
        <v>41517</v>
      </c>
      <c r="I1006">
        <f t="shared" si="15"/>
        <v>7</v>
      </c>
    </row>
    <row r="1007" spans="4:9" x14ac:dyDescent="0.25">
      <c r="D1007" s="12">
        <v>53.97</v>
      </c>
      <c r="E1007">
        <v>1</v>
      </c>
      <c r="F1007">
        <f>'Data Analysis &amp;Processing'!D1007/'Data Analysis &amp;Processing'!E1007</f>
        <v>53.97</v>
      </c>
      <c r="G1007" s="25">
        <v>41510</v>
      </c>
      <c r="H1007" s="25">
        <v>41517</v>
      </c>
      <c r="I1007">
        <f t="shared" si="15"/>
        <v>7</v>
      </c>
    </row>
    <row r="1008" spans="4:9" x14ac:dyDescent="0.25">
      <c r="D1008" s="12">
        <v>53.984000000000002</v>
      </c>
      <c r="E1008">
        <v>1</v>
      </c>
      <c r="F1008">
        <f>'Data Analysis &amp;Processing'!D1008/'Data Analysis &amp;Processing'!E1008</f>
        <v>53.984000000000002</v>
      </c>
      <c r="G1008" s="24">
        <v>41510</v>
      </c>
      <c r="H1008" s="24">
        <v>41517</v>
      </c>
      <c r="I1008">
        <f t="shared" si="15"/>
        <v>7</v>
      </c>
    </row>
    <row r="1009" spans="4:9" x14ac:dyDescent="0.25">
      <c r="D1009" s="12">
        <v>54.32</v>
      </c>
      <c r="E1009">
        <v>2</v>
      </c>
      <c r="F1009">
        <f>'Data Analysis &amp;Processing'!D1009/'Data Analysis &amp;Processing'!E1009</f>
        <v>27.16</v>
      </c>
      <c r="G1009" s="25">
        <v>41510</v>
      </c>
      <c r="H1009" s="25">
        <v>41517</v>
      </c>
      <c r="I1009">
        <f t="shared" si="15"/>
        <v>7</v>
      </c>
    </row>
    <row r="1010" spans="4:9" x14ac:dyDescent="0.25">
      <c r="D1010" s="12">
        <v>54.384</v>
      </c>
      <c r="E1010">
        <v>1</v>
      </c>
      <c r="F1010">
        <f>'Data Analysis &amp;Processing'!D1010/'Data Analysis &amp;Processing'!E1010</f>
        <v>54.384</v>
      </c>
      <c r="G1010" s="24">
        <v>41510</v>
      </c>
      <c r="H1010" s="24">
        <v>41517</v>
      </c>
      <c r="I1010">
        <f t="shared" si="15"/>
        <v>7</v>
      </c>
    </row>
    <row r="1011" spans="4:9" x14ac:dyDescent="0.25">
      <c r="D1011" s="12">
        <v>54.792000000000002</v>
      </c>
      <c r="E1011">
        <v>1</v>
      </c>
      <c r="F1011">
        <f>'Data Analysis &amp;Processing'!D1011/'Data Analysis &amp;Processing'!E1011</f>
        <v>54.792000000000002</v>
      </c>
      <c r="G1011" s="25">
        <v>41510</v>
      </c>
      <c r="H1011" s="25">
        <v>41517</v>
      </c>
      <c r="I1011">
        <f t="shared" si="15"/>
        <v>7</v>
      </c>
    </row>
    <row r="1012" spans="4:9" x14ac:dyDescent="0.25">
      <c r="D1012" s="12">
        <v>54.816000000000003</v>
      </c>
      <c r="E1012">
        <v>1</v>
      </c>
      <c r="F1012">
        <f>'Data Analysis &amp;Processing'!D1012/'Data Analysis &amp;Processing'!E1012</f>
        <v>54.816000000000003</v>
      </c>
      <c r="G1012" s="24">
        <v>40893</v>
      </c>
      <c r="H1012" s="24">
        <v>40894</v>
      </c>
      <c r="I1012">
        <f t="shared" si="15"/>
        <v>1</v>
      </c>
    </row>
    <row r="1013" spans="4:9" x14ac:dyDescent="0.25">
      <c r="D1013" s="12">
        <v>54.896000000000001</v>
      </c>
      <c r="E1013">
        <v>1</v>
      </c>
      <c r="F1013">
        <f>'Data Analysis &amp;Processing'!D1013/'Data Analysis &amp;Processing'!E1013</f>
        <v>54.896000000000001</v>
      </c>
      <c r="G1013" s="25">
        <v>40893</v>
      </c>
      <c r="H1013" s="25">
        <v>40894</v>
      </c>
      <c r="I1013">
        <f t="shared" si="15"/>
        <v>1</v>
      </c>
    </row>
    <row r="1014" spans="4:9" x14ac:dyDescent="0.25">
      <c r="D1014" s="12">
        <v>54.9</v>
      </c>
      <c r="E1014">
        <v>1</v>
      </c>
      <c r="F1014">
        <f>'Data Analysis &amp;Processing'!D1014/'Data Analysis &amp;Processing'!E1014</f>
        <v>54.9</v>
      </c>
      <c r="G1014" s="24">
        <v>40893</v>
      </c>
      <c r="H1014" s="24">
        <v>40894</v>
      </c>
      <c r="I1014">
        <f t="shared" si="15"/>
        <v>1</v>
      </c>
    </row>
    <row r="1015" spans="4:9" x14ac:dyDescent="0.25">
      <c r="D1015" s="12">
        <v>54.92</v>
      </c>
      <c r="E1015">
        <v>2</v>
      </c>
      <c r="F1015">
        <f>'Data Analysis &amp;Processing'!D1015/'Data Analysis &amp;Processing'!E1015</f>
        <v>27.46</v>
      </c>
      <c r="G1015" s="25">
        <v>40893</v>
      </c>
      <c r="H1015" s="25">
        <v>40894</v>
      </c>
      <c r="I1015">
        <f t="shared" si="15"/>
        <v>1</v>
      </c>
    </row>
    <row r="1016" spans="4:9" x14ac:dyDescent="0.25">
      <c r="D1016" s="12">
        <v>55.176000000000002</v>
      </c>
      <c r="E1016">
        <v>1</v>
      </c>
      <c r="F1016">
        <f>'Data Analysis &amp;Processing'!D1016/'Data Analysis &amp;Processing'!E1016</f>
        <v>55.176000000000002</v>
      </c>
      <c r="G1016" s="24">
        <v>41682</v>
      </c>
      <c r="H1016" s="24">
        <v>41684</v>
      </c>
      <c r="I1016">
        <f t="shared" si="15"/>
        <v>2</v>
      </c>
    </row>
    <row r="1017" spans="4:9" x14ac:dyDescent="0.25">
      <c r="D1017" s="12">
        <v>55.264000000000003</v>
      </c>
      <c r="E1017">
        <v>1</v>
      </c>
      <c r="F1017">
        <f>'Data Analysis &amp;Processing'!D1017/'Data Analysis &amp;Processing'!E1017</f>
        <v>55.264000000000003</v>
      </c>
      <c r="G1017" s="25">
        <v>41682</v>
      </c>
      <c r="H1017" s="25">
        <v>41684</v>
      </c>
      <c r="I1017">
        <f t="shared" si="15"/>
        <v>2</v>
      </c>
    </row>
    <row r="1018" spans="4:9" x14ac:dyDescent="0.25">
      <c r="D1018" s="12">
        <v>55.36</v>
      </c>
      <c r="E1018">
        <v>2</v>
      </c>
      <c r="F1018">
        <f>'Data Analysis &amp;Processing'!D1018/'Data Analysis &amp;Processing'!E1018</f>
        <v>27.68</v>
      </c>
      <c r="G1018" s="24">
        <v>40724</v>
      </c>
      <c r="H1018" s="24">
        <v>40727</v>
      </c>
      <c r="I1018">
        <f t="shared" si="15"/>
        <v>3</v>
      </c>
    </row>
    <row r="1019" spans="4:9" x14ac:dyDescent="0.25">
      <c r="D1019" s="12">
        <v>55.423999999999999</v>
      </c>
      <c r="E1019">
        <v>1</v>
      </c>
      <c r="F1019">
        <f>'Data Analysis &amp;Processing'!D1019/'Data Analysis &amp;Processing'!E1019</f>
        <v>55.423999999999999</v>
      </c>
      <c r="G1019" s="25">
        <v>40897</v>
      </c>
      <c r="H1019" s="25">
        <v>40902</v>
      </c>
      <c r="I1019">
        <f t="shared" si="15"/>
        <v>5</v>
      </c>
    </row>
    <row r="1020" spans="4:9" x14ac:dyDescent="0.25">
      <c r="D1020" s="12">
        <v>55.48</v>
      </c>
      <c r="E1020">
        <v>1</v>
      </c>
      <c r="F1020">
        <f>'Data Analysis &amp;Processing'!D1020/'Data Analysis &amp;Processing'!E1020</f>
        <v>55.48</v>
      </c>
      <c r="G1020" s="24">
        <v>40758</v>
      </c>
      <c r="H1020" s="24">
        <v>40760</v>
      </c>
      <c r="I1020">
        <f t="shared" si="15"/>
        <v>2</v>
      </c>
    </row>
    <row r="1021" spans="4:9" x14ac:dyDescent="0.25">
      <c r="D1021" s="12">
        <v>55.5</v>
      </c>
      <c r="E1021">
        <v>1</v>
      </c>
      <c r="F1021">
        <f>'Data Analysis &amp;Processing'!D1021/'Data Analysis &amp;Processing'!E1021</f>
        <v>55.5</v>
      </c>
      <c r="G1021" s="25">
        <v>40807</v>
      </c>
      <c r="H1021" s="25">
        <v>40811</v>
      </c>
      <c r="I1021">
        <f t="shared" si="15"/>
        <v>4</v>
      </c>
    </row>
    <row r="1022" spans="4:9" x14ac:dyDescent="0.25">
      <c r="D1022" s="12">
        <v>55.76</v>
      </c>
      <c r="E1022">
        <v>1</v>
      </c>
      <c r="F1022">
        <f>'Data Analysis &amp;Processing'!D1022/'Data Analysis &amp;Processing'!E1022</f>
        <v>55.76</v>
      </c>
      <c r="G1022" s="24">
        <v>40807</v>
      </c>
      <c r="H1022" s="24">
        <v>40811</v>
      </c>
      <c r="I1022">
        <f t="shared" si="15"/>
        <v>4</v>
      </c>
    </row>
    <row r="1023" spans="4:9" x14ac:dyDescent="0.25">
      <c r="D1023" s="12">
        <v>55.86</v>
      </c>
      <c r="E1023">
        <v>1</v>
      </c>
      <c r="F1023">
        <f>'Data Analysis &amp;Processing'!D1023/'Data Analysis &amp;Processing'!E1023</f>
        <v>55.86</v>
      </c>
      <c r="G1023" s="25">
        <v>40807</v>
      </c>
      <c r="H1023" s="25">
        <v>40811</v>
      </c>
      <c r="I1023">
        <f t="shared" si="15"/>
        <v>4</v>
      </c>
    </row>
    <row r="1024" spans="4:9" x14ac:dyDescent="0.25">
      <c r="D1024" s="12">
        <v>55.92</v>
      </c>
      <c r="E1024">
        <v>2</v>
      </c>
      <c r="F1024">
        <f>'Data Analysis &amp;Processing'!D1024/'Data Analysis &amp;Processing'!E1024</f>
        <v>27.96</v>
      </c>
      <c r="G1024" s="24">
        <v>40807</v>
      </c>
      <c r="H1024" s="24">
        <v>40811</v>
      </c>
      <c r="I1024">
        <f t="shared" si="15"/>
        <v>4</v>
      </c>
    </row>
    <row r="1025" spans="4:9" x14ac:dyDescent="0.25">
      <c r="D1025" s="12">
        <v>55.98</v>
      </c>
      <c r="E1025">
        <v>1</v>
      </c>
      <c r="F1025">
        <f>'Data Analysis &amp;Processing'!D1025/'Data Analysis &amp;Processing'!E1025</f>
        <v>55.98</v>
      </c>
      <c r="G1025" s="25">
        <v>40807</v>
      </c>
      <c r="H1025" s="25">
        <v>40811</v>
      </c>
      <c r="I1025">
        <f t="shared" si="15"/>
        <v>4</v>
      </c>
    </row>
    <row r="1026" spans="4:9" x14ac:dyDescent="0.25">
      <c r="D1026" s="12">
        <v>55.991999999999997</v>
      </c>
      <c r="E1026">
        <v>1</v>
      </c>
      <c r="F1026">
        <f>'Data Analysis &amp;Processing'!D1026/'Data Analysis &amp;Processing'!E1026</f>
        <v>55.991999999999997</v>
      </c>
      <c r="G1026" s="24">
        <v>40807</v>
      </c>
      <c r="H1026" s="24">
        <v>40811</v>
      </c>
      <c r="I1026">
        <f t="shared" si="15"/>
        <v>4</v>
      </c>
    </row>
    <row r="1027" spans="4:9" x14ac:dyDescent="0.25">
      <c r="D1027" s="12">
        <v>56.064</v>
      </c>
      <c r="E1027">
        <v>1</v>
      </c>
      <c r="F1027">
        <f>'Data Analysis &amp;Processing'!D1027/'Data Analysis &amp;Processing'!E1027</f>
        <v>56.064</v>
      </c>
      <c r="G1027" s="25">
        <v>41906</v>
      </c>
      <c r="H1027" s="25">
        <v>41912</v>
      </c>
      <c r="I1027">
        <f t="shared" si="15"/>
        <v>6</v>
      </c>
    </row>
    <row r="1028" spans="4:9" x14ac:dyDescent="0.25">
      <c r="D1028" s="12">
        <v>56.16</v>
      </c>
      <c r="E1028">
        <v>1</v>
      </c>
      <c r="F1028">
        <f>'Data Analysis &amp;Processing'!D1028/'Data Analysis &amp;Processing'!E1028</f>
        <v>56.16</v>
      </c>
      <c r="G1028" s="24">
        <v>41906</v>
      </c>
      <c r="H1028" s="24">
        <v>41912</v>
      </c>
      <c r="I1028">
        <f t="shared" si="15"/>
        <v>6</v>
      </c>
    </row>
    <row r="1029" spans="4:9" x14ac:dyDescent="0.25">
      <c r="D1029" s="12">
        <v>56.3</v>
      </c>
      <c r="E1029">
        <v>2</v>
      </c>
      <c r="F1029">
        <f>'Data Analysis &amp;Processing'!D1029/'Data Analysis &amp;Processing'!E1029</f>
        <v>28.15</v>
      </c>
      <c r="G1029" s="25">
        <v>41933</v>
      </c>
      <c r="H1029" s="25">
        <v>41935</v>
      </c>
      <c r="I1029">
        <f t="shared" ref="I1029:I1092" si="16">H1029-G1029</f>
        <v>2</v>
      </c>
    </row>
    <row r="1030" spans="4:9" x14ac:dyDescent="0.25">
      <c r="D1030" s="12">
        <v>56.4</v>
      </c>
      <c r="E1030">
        <v>1</v>
      </c>
      <c r="F1030">
        <f>'Data Analysis &amp;Processing'!D1030/'Data Analysis &amp;Processing'!E1030</f>
        <v>56.4</v>
      </c>
      <c r="G1030" s="24">
        <v>41933</v>
      </c>
      <c r="H1030" s="24">
        <v>41935</v>
      </c>
      <c r="I1030">
        <f t="shared" si="16"/>
        <v>2</v>
      </c>
    </row>
    <row r="1031" spans="4:9" x14ac:dyDescent="0.25">
      <c r="D1031" s="12">
        <v>56.52</v>
      </c>
      <c r="E1031">
        <v>1</v>
      </c>
      <c r="F1031">
        <f>'Data Analysis &amp;Processing'!D1031/'Data Analysis &amp;Processing'!E1031</f>
        <v>56.52</v>
      </c>
      <c r="G1031" s="25">
        <v>41100</v>
      </c>
      <c r="H1031" s="25">
        <v>41100</v>
      </c>
      <c r="I1031">
        <f t="shared" si="16"/>
        <v>0</v>
      </c>
    </row>
    <row r="1032" spans="4:9" x14ac:dyDescent="0.25">
      <c r="D1032" s="12">
        <v>56.56</v>
      </c>
      <c r="E1032">
        <v>2</v>
      </c>
      <c r="F1032">
        <f>'Data Analysis &amp;Processing'!D1032/'Data Analysis &amp;Processing'!E1032</f>
        <v>28.28</v>
      </c>
      <c r="G1032" s="24">
        <v>40857</v>
      </c>
      <c r="H1032" s="24">
        <v>40863</v>
      </c>
      <c r="I1032">
        <f t="shared" si="16"/>
        <v>6</v>
      </c>
    </row>
    <row r="1033" spans="4:9" x14ac:dyDescent="0.25">
      <c r="D1033" s="12">
        <v>56.65</v>
      </c>
      <c r="E1033">
        <v>1</v>
      </c>
      <c r="F1033">
        <f>'Data Analysis &amp;Processing'!D1033/'Data Analysis &amp;Processing'!E1033</f>
        <v>56.65</v>
      </c>
      <c r="G1033" s="25">
        <v>40857</v>
      </c>
      <c r="H1033" s="25">
        <v>40863</v>
      </c>
      <c r="I1033">
        <f t="shared" si="16"/>
        <v>6</v>
      </c>
    </row>
    <row r="1034" spans="4:9" x14ac:dyDescent="0.25">
      <c r="D1034" s="12">
        <v>56.7</v>
      </c>
      <c r="E1034">
        <v>2</v>
      </c>
      <c r="F1034">
        <f>'Data Analysis &amp;Processing'!D1034/'Data Analysis &amp;Processing'!E1034</f>
        <v>28.35</v>
      </c>
      <c r="G1034" s="24">
        <v>40857</v>
      </c>
      <c r="H1034" s="24">
        <v>40863</v>
      </c>
      <c r="I1034">
        <f t="shared" si="16"/>
        <v>6</v>
      </c>
    </row>
    <row r="1035" spans="4:9" x14ac:dyDescent="0.25">
      <c r="D1035" s="12">
        <v>57.23</v>
      </c>
      <c r="E1035">
        <v>1</v>
      </c>
      <c r="F1035">
        <f>'Data Analysis &amp;Processing'!D1035/'Data Analysis &amp;Processing'!E1035</f>
        <v>57.23</v>
      </c>
      <c r="G1035" s="25">
        <v>40857</v>
      </c>
      <c r="H1035" s="25">
        <v>40863</v>
      </c>
      <c r="I1035">
        <f t="shared" si="16"/>
        <v>6</v>
      </c>
    </row>
    <row r="1036" spans="4:9" x14ac:dyDescent="0.25">
      <c r="D1036" s="12">
        <v>57.36</v>
      </c>
      <c r="E1036">
        <v>1</v>
      </c>
      <c r="F1036">
        <f>'Data Analysis &amp;Processing'!D1036/'Data Analysis &amp;Processing'!E1036</f>
        <v>57.36</v>
      </c>
      <c r="G1036" s="24">
        <v>40857</v>
      </c>
      <c r="H1036" s="24">
        <v>40863</v>
      </c>
      <c r="I1036">
        <f t="shared" si="16"/>
        <v>6</v>
      </c>
    </row>
    <row r="1037" spans="4:9" x14ac:dyDescent="0.25">
      <c r="D1037" s="12">
        <v>57.408000000000001</v>
      </c>
      <c r="E1037">
        <v>1</v>
      </c>
      <c r="F1037">
        <f>'Data Analysis &amp;Processing'!D1037/'Data Analysis &amp;Processing'!E1037</f>
        <v>57.408000000000001</v>
      </c>
      <c r="G1037" s="25">
        <v>40857</v>
      </c>
      <c r="H1037" s="25">
        <v>40863</v>
      </c>
      <c r="I1037">
        <f t="shared" si="16"/>
        <v>6</v>
      </c>
    </row>
    <row r="1038" spans="4:9" x14ac:dyDescent="0.25">
      <c r="D1038" s="12">
        <v>57.503999999999998</v>
      </c>
      <c r="E1038">
        <v>1</v>
      </c>
      <c r="F1038">
        <f>'Data Analysis &amp;Processing'!D1038/'Data Analysis &amp;Processing'!E1038</f>
        <v>57.503999999999998</v>
      </c>
      <c r="G1038" s="24">
        <v>41283</v>
      </c>
      <c r="H1038" s="24">
        <v>41289</v>
      </c>
      <c r="I1038">
        <f t="shared" si="16"/>
        <v>6</v>
      </c>
    </row>
    <row r="1039" spans="4:9" x14ac:dyDescent="0.25">
      <c r="D1039" s="12">
        <v>57.567999999999998</v>
      </c>
      <c r="E1039">
        <v>1</v>
      </c>
      <c r="F1039">
        <f>'Data Analysis &amp;Processing'!D1039/'Data Analysis &amp;Processing'!E1039</f>
        <v>57.567999999999998</v>
      </c>
      <c r="G1039" s="25">
        <v>41283</v>
      </c>
      <c r="H1039" s="25">
        <v>41289</v>
      </c>
      <c r="I1039">
        <f t="shared" si="16"/>
        <v>6</v>
      </c>
    </row>
    <row r="1040" spans="4:9" x14ac:dyDescent="0.25">
      <c r="D1040" s="12">
        <v>57.584000000000003</v>
      </c>
      <c r="E1040">
        <v>1</v>
      </c>
      <c r="F1040">
        <f>'Data Analysis &amp;Processing'!D1040/'Data Analysis &amp;Processing'!E1040</f>
        <v>57.584000000000003</v>
      </c>
      <c r="G1040" s="24">
        <v>41829</v>
      </c>
      <c r="H1040" s="24">
        <v>41831</v>
      </c>
      <c r="I1040">
        <f t="shared" si="16"/>
        <v>2</v>
      </c>
    </row>
    <row r="1041" spans="4:9" x14ac:dyDescent="0.25">
      <c r="D1041" s="12">
        <v>57.68</v>
      </c>
      <c r="E1041">
        <v>1</v>
      </c>
      <c r="F1041">
        <f>'Data Analysis &amp;Processing'!D1041/'Data Analysis &amp;Processing'!E1041</f>
        <v>57.68</v>
      </c>
      <c r="G1041" s="25">
        <v>40676</v>
      </c>
      <c r="H1041" s="25">
        <v>40680</v>
      </c>
      <c r="I1041">
        <f t="shared" si="16"/>
        <v>4</v>
      </c>
    </row>
    <row r="1042" spans="4:9" x14ac:dyDescent="0.25">
      <c r="D1042" s="12">
        <v>57.9</v>
      </c>
      <c r="E1042">
        <v>1</v>
      </c>
      <c r="F1042">
        <f>'Data Analysis &amp;Processing'!D1042/'Data Analysis &amp;Processing'!E1042</f>
        <v>57.9</v>
      </c>
      <c r="G1042" s="24">
        <v>40818</v>
      </c>
      <c r="H1042" s="24">
        <v>40821</v>
      </c>
      <c r="I1042">
        <f t="shared" si="16"/>
        <v>3</v>
      </c>
    </row>
    <row r="1043" spans="4:9" x14ac:dyDescent="0.25">
      <c r="D1043" s="12">
        <v>57.93</v>
      </c>
      <c r="E1043">
        <v>1</v>
      </c>
      <c r="F1043">
        <f>'Data Analysis &amp;Processing'!D1043/'Data Analysis &amp;Processing'!E1043</f>
        <v>57.93</v>
      </c>
      <c r="G1043" s="25">
        <v>40818</v>
      </c>
      <c r="H1043" s="25">
        <v>40821</v>
      </c>
      <c r="I1043">
        <f t="shared" si="16"/>
        <v>3</v>
      </c>
    </row>
    <row r="1044" spans="4:9" x14ac:dyDescent="0.25">
      <c r="D1044" s="12">
        <v>58.08</v>
      </c>
      <c r="E1044">
        <v>1</v>
      </c>
      <c r="F1044">
        <f>'Data Analysis &amp;Processing'!D1044/'Data Analysis &amp;Processing'!E1044</f>
        <v>58.08</v>
      </c>
      <c r="G1044" s="24">
        <v>40818</v>
      </c>
      <c r="H1044" s="24">
        <v>40821</v>
      </c>
      <c r="I1044">
        <f t="shared" si="16"/>
        <v>3</v>
      </c>
    </row>
    <row r="1045" spans="4:9" x14ac:dyDescent="0.25">
      <c r="D1045" s="12">
        <v>58.2</v>
      </c>
      <c r="E1045">
        <v>1</v>
      </c>
      <c r="F1045">
        <f>'Data Analysis &amp;Processing'!D1045/'Data Analysis &amp;Processing'!E1045</f>
        <v>58.2</v>
      </c>
      <c r="G1045" s="25">
        <v>40818</v>
      </c>
      <c r="H1045" s="25">
        <v>40821</v>
      </c>
      <c r="I1045">
        <f t="shared" si="16"/>
        <v>3</v>
      </c>
    </row>
    <row r="1046" spans="4:9" x14ac:dyDescent="0.25">
      <c r="D1046" s="12">
        <v>58.24</v>
      </c>
      <c r="E1046">
        <v>1</v>
      </c>
      <c r="F1046">
        <f>'Data Analysis &amp;Processing'!D1046/'Data Analysis &amp;Processing'!E1046</f>
        <v>58.24</v>
      </c>
      <c r="G1046" s="24">
        <v>40818</v>
      </c>
      <c r="H1046" s="24">
        <v>40821</v>
      </c>
      <c r="I1046">
        <f t="shared" si="16"/>
        <v>3</v>
      </c>
    </row>
    <row r="1047" spans="4:9" x14ac:dyDescent="0.25">
      <c r="D1047" s="12">
        <v>58.32</v>
      </c>
      <c r="E1047">
        <v>2</v>
      </c>
      <c r="F1047">
        <f>'Data Analysis &amp;Processing'!D1047/'Data Analysis &amp;Processing'!E1047</f>
        <v>29.16</v>
      </c>
      <c r="G1047" s="25">
        <v>40818</v>
      </c>
      <c r="H1047" s="25">
        <v>40821</v>
      </c>
      <c r="I1047">
        <f t="shared" si="16"/>
        <v>3</v>
      </c>
    </row>
    <row r="1048" spans="4:9" x14ac:dyDescent="0.25">
      <c r="D1048" s="12">
        <v>58.38</v>
      </c>
      <c r="E1048">
        <v>1</v>
      </c>
      <c r="F1048">
        <f>'Data Analysis &amp;Processing'!D1048/'Data Analysis &amp;Processing'!E1048</f>
        <v>58.38</v>
      </c>
      <c r="G1048" s="24">
        <v>40818</v>
      </c>
      <c r="H1048" s="24">
        <v>40821</v>
      </c>
      <c r="I1048">
        <f t="shared" si="16"/>
        <v>3</v>
      </c>
    </row>
    <row r="1049" spans="4:9" x14ac:dyDescent="0.25">
      <c r="D1049" s="12">
        <v>58.48</v>
      </c>
      <c r="E1049">
        <v>2</v>
      </c>
      <c r="F1049">
        <f>'Data Analysis &amp;Processing'!D1049/'Data Analysis &amp;Processing'!E1049</f>
        <v>29.24</v>
      </c>
      <c r="G1049" s="25">
        <v>41389</v>
      </c>
      <c r="H1049" s="25">
        <v>41392</v>
      </c>
      <c r="I1049">
        <f t="shared" si="16"/>
        <v>3</v>
      </c>
    </row>
    <row r="1050" spans="4:9" x14ac:dyDescent="0.25">
      <c r="D1050" s="12">
        <v>58.58</v>
      </c>
      <c r="E1050">
        <v>1</v>
      </c>
      <c r="F1050">
        <f>'Data Analysis &amp;Processing'!D1050/'Data Analysis &amp;Processing'!E1050</f>
        <v>58.58</v>
      </c>
      <c r="G1050" s="24">
        <v>41984</v>
      </c>
      <c r="H1050" s="24">
        <v>41986</v>
      </c>
      <c r="I1050">
        <f t="shared" si="16"/>
        <v>2</v>
      </c>
    </row>
    <row r="1051" spans="4:9" x14ac:dyDescent="0.25">
      <c r="D1051" s="12">
        <v>59.52</v>
      </c>
      <c r="E1051">
        <v>4</v>
      </c>
      <c r="F1051">
        <f>'Data Analysis &amp;Processing'!D1051/'Data Analysis &amp;Processing'!E1051</f>
        <v>14.88</v>
      </c>
      <c r="G1051" s="25">
        <v>41984</v>
      </c>
      <c r="H1051" s="25">
        <v>41986</v>
      </c>
      <c r="I1051">
        <f t="shared" si="16"/>
        <v>2</v>
      </c>
    </row>
    <row r="1052" spans="4:9" x14ac:dyDescent="0.25">
      <c r="D1052" s="12">
        <v>59.7</v>
      </c>
      <c r="E1052">
        <v>1</v>
      </c>
      <c r="F1052">
        <f>'Data Analysis &amp;Processing'!D1052/'Data Analysis &amp;Processing'!E1052</f>
        <v>59.7</v>
      </c>
      <c r="G1052" s="24">
        <v>41984</v>
      </c>
      <c r="H1052" s="24">
        <v>41986</v>
      </c>
      <c r="I1052">
        <f t="shared" si="16"/>
        <v>2</v>
      </c>
    </row>
    <row r="1053" spans="4:9" x14ac:dyDescent="0.25">
      <c r="D1053" s="12">
        <v>59.808</v>
      </c>
      <c r="E1053">
        <v>2</v>
      </c>
      <c r="F1053">
        <f>'Data Analysis &amp;Processing'!D1053/'Data Analysis &amp;Processing'!E1053</f>
        <v>29.904</v>
      </c>
      <c r="G1053" s="25">
        <v>41535</v>
      </c>
      <c r="H1053" s="25">
        <v>41539</v>
      </c>
      <c r="I1053">
        <f t="shared" si="16"/>
        <v>4</v>
      </c>
    </row>
    <row r="1054" spans="4:9" x14ac:dyDescent="0.25">
      <c r="D1054" s="12">
        <v>59.92</v>
      </c>
      <c r="E1054">
        <v>1</v>
      </c>
      <c r="F1054">
        <f>'Data Analysis &amp;Processing'!D1054/'Data Analysis &amp;Processing'!E1054</f>
        <v>59.92</v>
      </c>
      <c r="G1054" s="24">
        <v>41535</v>
      </c>
      <c r="H1054" s="24">
        <v>41539</v>
      </c>
      <c r="I1054">
        <f t="shared" si="16"/>
        <v>4</v>
      </c>
    </row>
    <row r="1055" spans="4:9" x14ac:dyDescent="0.25">
      <c r="D1055" s="12">
        <v>59.94</v>
      </c>
      <c r="E1055">
        <v>2</v>
      </c>
      <c r="F1055">
        <f>'Data Analysis &amp;Processing'!D1055/'Data Analysis &amp;Processing'!E1055</f>
        <v>29.97</v>
      </c>
      <c r="G1055" s="25">
        <v>41464</v>
      </c>
      <c r="H1055" s="25">
        <v>41470</v>
      </c>
      <c r="I1055">
        <f t="shared" si="16"/>
        <v>6</v>
      </c>
    </row>
    <row r="1056" spans="4:9" x14ac:dyDescent="0.25">
      <c r="D1056" s="12">
        <v>59.97</v>
      </c>
      <c r="E1056">
        <v>1</v>
      </c>
      <c r="F1056">
        <f>'Data Analysis &amp;Processing'!D1056/'Data Analysis &amp;Processing'!E1056</f>
        <v>59.97</v>
      </c>
      <c r="G1056" s="24">
        <v>41464</v>
      </c>
      <c r="H1056" s="24">
        <v>41470</v>
      </c>
      <c r="I1056">
        <f t="shared" si="16"/>
        <v>6</v>
      </c>
    </row>
    <row r="1057" spans="4:9" x14ac:dyDescent="0.25">
      <c r="D1057" s="12">
        <v>59.98</v>
      </c>
      <c r="E1057">
        <v>1</v>
      </c>
      <c r="F1057">
        <f>'Data Analysis &amp;Processing'!D1057/'Data Analysis &amp;Processing'!E1057</f>
        <v>59.98</v>
      </c>
      <c r="G1057" s="25">
        <v>40864</v>
      </c>
      <c r="H1057" s="25">
        <v>40866</v>
      </c>
      <c r="I1057">
        <f t="shared" si="16"/>
        <v>2</v>
      </c>
    </row>
    <row r="1058" spans="4:9" x14ac:dyDescent="0.25">
      <c r="D1058" s="12">
        <v>59.99</v>
      </c>
      <c r="E1058">
        <v>1</v>
      </c>
      <c r="F1058">
        <f>'Data Analysis &amp;Processing'!D1058/'Data Analysis &amp;Processing'!E1058</f>
        <v>59.99</v>
      </c>
      <c r="G1058" s="24">
        <v>40864</v>
      </c>
      <c r="H1058" s="24">
        <v>40866</v>
      </c>
      <c r="I1058">
        <f t="shared" si="16"/>
        <v>2</v>
      </c>
    </row>
    <row r="1059" spans="4:9" x14ac:dyDescent="0.25">
      <c r="D1059" s="12">
        <v>59.994</v>
      </c>
      <c r="E1059">
        <v>1</v>
      </c>
      <c r="F1059">
        <f>'Data Analysis &amp;Processing'!D1059/'Data Analysis &amp;Processing'!E1059</f>
        <v>59.994</v>
      </c>
      <c r="G1059" s="25">
        <v>40864</v>
      </c>
      <c r="H1059" s="25">
        <v>40866</v>
      </c>
      <c r="I1059">
        <f t="shared" si="16"/>
        <v>2</v>
      </c>
    </row>
    <row r="1060" spans="4:9" x14ac:dyDescent="0.25">
      <c r="D1060" s="12">
        <v>60.048000000000002</v>
      </c>
      <c r="E1060">
        <v>1</v>
      </c>
      <c r="F1060">
        <f>'Data Analysis &amp;Processing'!D1060/'Data Analysis &amp;Processing'!E1060</f>
        <v>60.048000000000002</v>
      </c>
      <c r="G1060" s="24">
        <v>41270</v>
      </c>
      <c r="H1060" s="24">
        <v>41272</v>
      </c>
      <c r="I1060">
        <f t="shared" si="16"/>
        <v>2</v>
      </c>
    </row>
    <row r="1061" spans="4:9" x14ac:dyDescent="0.25">
      <c r="D1061" s="12">
        <v>60.12</v>
      </c>
      <c r="E1061">
        <v>2</v>
      </c>
      <c r="F1061">
        <f>'Data Analysis &amp;Processing'!D1061/'Data Analysis &amp;Processing'!E1061</f>
        <v>30.06</v>
      </c>
      <c r="G1061" s="25">
        <v>40948</v>
      </c>
      <c r="H1061" s="25">
        <v>40955</v>
      </c>
      <c r="I1061">
        <f t="shared" si="16"/>
        <v>7</v>
      </c>
    </row>
    <row r="1062" spans="4:9" x14ac:dyDescent="0.25">
      <c r="D1062" s="12">
        <v>60.45</v>
      </c>
      <c r="E1062">
        <v>1</v>
      </c>
      <c r="F1062">
        <f>'Data Analysis &amp;Processing'!D1062/'Data Analysis &amp;Processing'!E1062</f>
        <v>60.45</v>
      </c>
      <c r="G1062" s="24">
        <v>41768</v>
      </c>
      <c r="H1062" s="24">
        <v>41772</v>
      </c>
      <c r="I1062">
        <f t="shared" si="16"/>
        <v>4</v>
      </c>
    </row>
    <row r="1063" spans="4:9" x14ac:dyDescent="0.25">
      <c r="D1063" s="12">
        <v>60.671999999999997</v>
      </c>
      <c r="E1063">
        <v>1</v>
      </c>
      <c r="F1063">
        <f>'Data Analysis &amp;Processing'!D1063/'Data Analysis &amp;Processing'!E1063</f>
        <v>60.671999999999997</v>
      </c>
      <c r="G1063" s="25">
        <v>41256</v>
      </c>
      <c r="H1063" s="25">
        <v>41258</v>
      </c>
      <c r="I1063">
        <f t="shared" si="16"/>
        <v>2</v>
      </c>
    </row>
    <row r="1064" spans="4:9" x14ac:dyDescent="0.25">
      <c r="D1064" s="12">
        <v>60.81</v>
      </c>
      <c r="E1064">
        <v>1</v>
      </c>
      <c r="F1064">
        <f>'Data Analysis &amp;Processing'!D1064/'Data Analysis &amp;Processing'!E1064</f>
        <v>60.81</v>
      </c>
      <c r="G1064" s="24">
        <v>41256</v>
      </c>
      <c r="H1064" s="24">
        <v>41258</v>
      </c>
      <c r="I1064">
        <f t="shared" si="16"/>
        <v>2</v>
      </c>
    </row>
    <row r="1065" spans="4:9" x14ac:dyDescent="0.25">
      <c r="D1065" s="12">
        <v>60.84</v>
      </c>
      <c r="E1065">
        <v>1</v>
      </c>
      <c r="F1065">
        <f>'Data Analysis &amp;Processing'!D1065/'Data Analysis &amp;Processing'!E1065</f>
        <v>60.84</v>
      </c>
      <c r="G1065" s="25">
        <v>41256</v>
      </c>
      <c r="H1065" s="25">
        <v>41258</v>
      </c>
      <c r="I1065">
        <f t="shared" si="16"/>
        <v>2</v>
      </c>
    </row>
    <row r="1066" spans="4:9" x14ac:dyDescent="0.25">
      <c r="D1066" s="12">
        <v>60.984000000000002</v>
      </c>
      <c r="E1066">
        <v>1</v>
      </c>
      <c r="F1066">
        <f>'Data Analysis &amp;Processing'!D1066/'Data Analysis &amp;Processing'!E1066</f>
        <v>60.984000000000002</v>
      </c>
      <c r="G1066" s="24">
        <v>41256</v>
      </c>
      <c r="H1066" s="24">
        <v>41258</v>
      </c>
      <c r="I1066">
        <f t="shared" si="16"/>
        <v>2</v>
      </c>
    </row>
    <row r="1067" spans="4:9" x14ac:dyDescent="0.25">
      <c r="D1067" s="12">
        <v>61.02</v>
      </c>
      <c r="E1067">
        <v>1</v>
      </c>
      <c r="F1067">
        <f>'Data Analysis &amp;Processing'!D1067/'Data Analysis &amp;Processing'!E1067</f>
        <v>61.02</v>
      </c>
      <c r="G1067" s="25">
        <v>40903</v>
      </c>
      <c r="H1067" s="25">
        <v>40907</v>
      </c>
      <c r="I1067">
        <f t="shared" si="16"/>
        <v>4</v>
      </c>
    </row>
    <row r="1068" spans="4:9" x14ac:dyDescent="0.25">
      <c r="D1068" s="12">
        <v>61.06</v>
      </c>
      <c r="E1068">
        <v>1</v>
      </c>
      <c r="F1068">
        <f>'Data Analysis &amp;Processing'!D1068/'Data Analysis &amp;Processing'!E1068</f>
        <v>61.06</v>
      </c>
      <c r="G1068" s="24">
        <v>40903</v>
      </c>
      <c r="H1068" s="24">
        <v>40907</v>
      </c>
      <c r="I1068">
        <f t="shared" si="16"/>
        <v>4</v>
      </c>
    </row>
    <row r="1069" spans="4:9" x14ac:dyDescent="0.25">
      <c r="D1069" s="12">
        <v>61.12</v>
      </c>
      <c r="E1069">
        <v>1</v>
      </c>
      <c r="F1069">
        <f>'Data Analysis &amp;Processing'!D1069/'Data Analysis &amp;Processing'!E1069</f>
        <v>61.12</v>
      </c>
      <c r="G1069" s="25">
        <v>41052</v>
      </c>
      <c r="H1069" s="25">
        <v>41059</v>
      </c>
      <c r="I1069">
        <f t="shared" si="16"/>
        <v>7</v>
      </c>
    </row>
    <row r="1070" spans="4:9" x14ac:dyDescent="0.25">
      <c r="D1070" s="12">
        <v>61.192</v>
      </c>
      <c r="E1070">
        <v>1</v>
      </c>
      <c r="F1070">
        <f>'Data Analysis &amp;Processing'!D1070/'Data Analysis &amp;Processing'!E1070</f>
        <v>61.192</v>
      </c>
      <c r="G1070" s="24">
        <v>41052</v>
      </c>
      <c r="H1070" s="24">
        <v>41059</v>
      </c>
      <c r="I1070">
        <f t="shared" si="16"/>
        <v>7</v>
      </c>
    </row>
    <row r="1071" spans="4:9" x14ac:dyDescent="0.25">
      <c r="D1071" s="12">
        <v>61.38</v>
      </c>
      <c r="E1071">
        <v>1</v>
      </c>
      <c r="F1071">
        <f>'Data Analysis &amp;Processing'!D1071/'Data Analysis &amp;Processing'!E1071</f>
        <v>61.38</v>
      </c>
      <c r="G1071" s="25">
        <v>41960</v>
      </c>
      <c r="H1071" s="25">
        <v>41960</v>
      </c>
      <c r="I1071">
        <f t="shared" si="16"/>
        <v>0</v>
      </c>
    </row>
    <row r="1072" spans="4:9" x14ac:dyDescent="0.25">
      <c r="D1072" s="12">
        <v>61.4</v>
      </c>
      <c r="E1072">
        <v>1</v>
      </c>
      <c r="F1072">
        <f>'Data Analysis &amp;Processing'!D1072/'Data Analysis &amp;Processing'!E1072</f>
        <v>61.4</v>
      </c>
      <c r="G1072" s="24">
        <v>40813</v>
      </c>
      <c r="H1072" s="24">
        <v>40817</v>
      </c>
      <c r="I1072">
        <f t="shared" si="16"/>
        <v>4</v>
      </c>
    </row>
    <row r="1073" spans="4:9" x14ac:dyDescent="0.25">
      <c r="D1073" s="12">
        <v>61.44</v>
      </c>
      <c r="E1073">
        <v>2</v>
      </c>
      <c r="F1073">
        <f>'Data Analysis &amp;Processing'!D1073/'Data Analysis &amp;Processing'!E1073</f>
        <v>30.72</v>
      </c>
      <c r="G1073" s="25">
        <v>40813</v>
      </c>
      <c r="H1073" s="25">
        <v>40817</v>
      </c>
      <c r="I1073">
        <f t="shared" si="16"/>
        <v>4</v>
      </c>
    </row>
    <row r="1074" spans="4:9" x14ac:dyDescent="0.25">
      <c r="D1074" s="12">
        <v>61.584000000000003</v>
      </c>
      <c r="E1074">
        <v>1</v>
      </c>
      <c r="F1074">
        <f>'Data Analysis &amp;Processing'!D1074/'Data Analysis &amp;Processing'!E1074</f>
        <v>61.584000000000003</v>
      </c>
      <c r="G1074" s="24">
        <v>41163</v>
      </c>
      <c r="H1074" s="24">
        <v>41167</v>
      </c>
      <c r="I1074">
        <f t="shared" si="16"/>
        <v>4</v>
      </c>
    </row>
    <row r="1075" spans="4:9" x14ac:dyDescent="0.25">
      <c r="D1075" s="12">
        <v>61.776000000000003</v>
      </c>
      <c r="E1075">
        <v>1</v>
      </c>
      <c r="F1075">
        <f>'Data Analysis &amp;Processing'!D1075/'Data Analysis &amp;Processing'!E1075</f>
        <v>61.776000000000003</v>
      </c>
      <c r="G1075" s="25">
        <v>41163</v>
      </c>
      <c r="H1075" s="25">
        <v>41167</v>
      </c>
      <c r="I1075">
        <f t="shared" si="16"/>
        <v>4</v>
      </c>
    </row>
    <row r="1076" spans="4:9" x14ac:dyDescent="0.25">
      <c r="D1076" s="12">
        <v>61.96</v>
      </c>
      <c r="E1076">
        <v>5</v>
      </c>
      <c r="F1076">
        <f>'Data Analysis &amp;Processing'!D1076/'Data Analysis &amp;Processing'!E1076</f>
        <v>12.391999999999999</v>
      </c>
      <c r="G1076" s="24">
        <v>41873</v>
      </c>
      <c r="H1076" s="24">
        <v>41874</v>
      </c>
      <c r="I1076">
        <f t="shared" si="16"/>
        <v>1</v>
      </c>
    </row>
    <row r="1077" spans="4:9" x14ac:dyDescent="0.25">
      <c r="D1077" s="12">
        <v>62.048000000000002</v>
      </c>
      <c r="E1077">
        <v>1</v>
      </c>
      <c r="F1077">
        <f>'Data Analysis &amp;Processing'!D1077/'Data Analysis &amp;Processing'!E1077</f>
        <v>62.048000000000002</v>
      </c>
      <c r="G1077" s="25">
        <v>41873</v>
      </c>
      <c r="H1077" s="25">
        <v>41874</v>
      </c>
      <c r="I1077">
        <f t="shared" si="16"/>
        <v>1</v>
      </c>
    </row>
    <row r="1078" spans="4:9" x14ac:dyDescent="0.25">
      <c r="D1078" s="12">
        <v>62.18</v>
      </c>
      <c r="E1078">
        <v>1</v>
      </c>
      <c r="F1078">
        <f>'Data Analysis &amp;Processing'!D1078/'Data Analysis &amp;Processing'!E1078</f>
        <v>62.18</v>
      </c>
      <c r="G1078" s="24">
        <v>41873</v>
      </c>
      <c r="H1078" s="24">
        <v>41874</v>
      </c>
      <c r="I1078">
        <f t="shared" si="16"/>
        <v>1</v>
      </c>
    </row>
    <row r="1079" spans="4:9" x14ac:dyDescent="0.25">
      <c r="D1079" s="12">
        <v>62.24</v>
      </c>
      <c r="E1079">
        <v>1</v>
      </c>
      <c r="F1079">
        <f>'Data Analysis &amp;Processing'!D1079/'Data Analysis &amp;Processing'!E1079</f>
        <v>62.24</v>
      </c>
      <c r="G1079" s="25">
        <v>41873</v>
      </c>
      <c r="H1079" s="25">
        <v>41874</v>
      </c>
      <c r="I1079">
        <f t="shared" si="16"/>
        <v>1</v>
      </c>
    </row>
    <row r="1080" spans="4:9" x14ac:dyDescent="0.25">
      <c r="D1080" s="12">
        <v>62.31</v>
      </c>
      <c r="E1080">
        <v>2</v>
      </c>
      <c r="F1080">
        <f>'Data Analysis &amp;Processing'!D1080/'Data Analysis &amp;Processing'!E1080</f>
        <v>31.155000000000001</v>
      </c>
      <c r="G1080" s="24">
        <v>41873</v>
      </c>
      <c r="H1080" s="24">
        <v>41874</v>
      </c>
      <c r="I1080">
        <f t="shared" si="16"/>
        <v>1</v>
      </c>
    </row>
    <row r="1081" spans="4:9" x14ac:dyDescent="0.25">
      <c r="D1081" s="12">
        <v>62.351999999999997</v>
      </c>
      <c r="E1081">
        <v>1</v>
      </c>
      <c r="F1081">
        <f>'Data Analysis &amp;Processing'!D1081/'Data Analysis &amp;Processing'!E1081</f>
        <v>62.351999999999997</v>
      </c>
      <c r="G1081" s="25">
        <v>41873</v>
      </c>
      <c r="H1081" s="25">
        <v>41874</v>
      </c>
      <c r="I1081">
        <f t="shared" si="16"/>
        <v>1</v>
      </c>
    </row>
    <row r="1082" spans="4:9" x14ac:dyDescent="0.25">
      <c r="D1082" s="12">
        <v>62.496000000000002</v>
      </c>
      <c r="E1082">
        <v>1</v>
      </c>
      <c r="F1082">
        <f>'Data Analysis &amp;Processing'!D1082/'Data Analysis &amp;Processing'!E1082</f>
        <v>62.496000000000002</v>
      </c>
      <c r="G1082" s="24">
        <v>41873</v>
      </c>
      <c r="H1082" s="24">
        <v>41874</v>
      </c>
      <c r="I1082">
        <f t="shared" si="16"/>
        <v>1</v>
      </c>
    </row>
    <row r="1083" spans="4:9" x14ac:dyDescent="0.25">
      <c r="D1083" s="12">
        <v>62.65</v>
      </c>
      <c r="E1083">
        <v>2</v>
      </c>
      <c r="F1083">
        <f>'Data Analysis &amp;Processing'!D1083/'Data Analysis &amp;Processing'!E1083</f>
        <v>31.324999999999999</v>
      </c>
      <c r="G1083" s="25">
        <v>41134</v>
      </c>
      <c r="H1083" s="25">
        <v>41141</v>
      </c>
      <c r="I1083">
        <f t="shared" si="16"/>
        <v>7</v>
      </c>
    </row>
    <row r="1084" spans="4:9" x14ac:dyDescent="0.25">
      <c r="D1084" s="12">
        <v>62.8</v>
      </c>
      <c r="E1084">
        <v>1</v>
      </c>
      <c r="F1084">
        <f>'Data Analysis &amp;Processing'!D1084/'Data Analysis &amp;Processing'!E1084</f>
        <v>62.8</v>
      </c>
      <c r="G1084" s="24">
        <v>41504</v>
      </c>
      <c r="H1084" s="24">
        <v>41508</v>
      </c>
      <c r="I1084">
        <f t="shared" si="16"/>
        <v>4</v>
      </c>
    </row>
    <row r="1085" spans="4:9" x14ac:dyDescent="0.25">
      <c r="D1085" s="12">
        <v>62.85</v>
      </c>
      <c r="E1085">
        <v>1</v>
      </c>
      <c r="F1085">
        <f>'Data Analysis &amp;Processing'!D1085/'Data Analysis &amp;Processing'!E1085</f>
        <v>62.85</v>
      </c>
      <c r="G1085" s="25">
        <v>40809</v>
      </c>
      <c r="H1085" s="25">
        <v>40814</v>
      </c>
      <c r="I1085">
        <f t="shared" si="16"/>
        <v>5</v>
      </c>
    </row>
    <row r="1086" spans="4:9" x14ac:dyDescent="0.25">
      <c r="D1086" s="12">
        <v>63.2</v>
      </c>
      <c r="E1086">
        <v>1</v>
      </c>
      <c r="F1086">
        <f>'Data Analysis &amp;Processing'!D1086/'Data Analysis &amp;Processing'!E1086</f>
        <v>63.2</v>
      </c>
      <c r="G1086" s="24">
        <v>40809</v>
      </c>
      <c r="H1086" s="24">
        <v>40814</v>
      </c>
      <c r="I1086">
        <f t="shared" si="16"/>
        <v>5</v>
      </c>
    </row>
    <row r="1087" spans="4:9" x14ac:dyDescent="0.25">
      <c r="D1087" s="12">
        <v>63.47</v>
      </c>
      <c r="E1087">
        <v>1</v>
      </c>
      <c r="F1087">
        <f>'Data Analysis &amp;Processing'!D1087/'Data Analysis &amp;Processing'!E1087</f>
        <v>63.47</v>
      </c>
      <c r="G1087" s="25">
        <v>40575</v>
      </c>
      <c r="H1087" s="25">
        <v>40577</v>
      </c>
      <c r="I1087">
        <f t="shared" si="16"/>
        <v>2</v>
      </c>
    </row>
    <row r="1088" spans="4:9" x14ac:dyDescent="0.25">
      <c r="D1088" s="12">
        <v>63.56</v>
      </c>
      <c r="E1088">
        <v>1</v>
      </c>
      <c r="F1088">
        <f>'Data Analysis &amp;Processing'!D1088/'Data Analysis &amp;Processing'!E1088</f>
        <v>63.56</v>
      </c>
      <c r="G1088" s="24">
        <v>41234</v>
      </c>
      <c r="H1088" s="24">
        <v>41238</v>
      </c>
      <c r="I1088">
        <f t="shared" si="16"/>
        <v>4</v>
      </c>
    </row>
    <row r="1089" spans="4:9" x14ac:dyDescent="0.25">
      <c r="D1089" s="12">
        <v>63.823999999999998</v>
      </c>
      <c r="E1089">
        <v>1</v>
      </c>
      <c r="F1089">
        <f>'Data Analysis &amp;Processing'!D1089/'Data Analysis &amp;Processing'!E1089</f>
        <v>63.823999999999998</v>
      </c>
      <c r="G1089" s="25">
        <v>41234</v>
      </c>
      <c r="H1089" s="25">
        <v>41238</v>
      </c>
      <c r="I1089">
        <f t="shared" si="16"/>
        <v>4</v>
      </c>
    </row>
    <row r="1090" spans="4:9" x14ac:dyDescent="0.25">
      <c r="D1090" s="12">
        <v>63.92</v>
      </c>
      <c r="E1090">
        <v>1</v>
      </c>
      <c r="F1090">
        <f>'Data Analysis &amp;Processing'!D1090/'Data Analysis &amp;Processing'!E1090</f>
        <v>63.92</v>
      </c>
      <c r="G1090" s="24">
        <v>41906</v>
      </c>
      <c r="H1090" s="24">
        <v>41913</v>
      </c>
      <c r="I1090">
        <f t="shared" si="16"/>
        <v>7</v>
      </c>
    </row>
    <row r="1091" spans="4:9" x14ac:dyDescent="0.25">
      <c r="D1091" s="12">
        <v>63.936</v>
      </c>
      <c r="E1091">
        <v>1</v>
      </c>
      <c r="F1091">
        <f>'Data Analysis &amp;Processing'!D1091/'Data Analysis &amp;Processing'!E1091</f>
        <v>63.936</v>
      </c>
      <c r="G1091" s="25">
        <v>41906</v>
      </c>
      <c r="H1091" s="25">
        <v>41913</v>
      </c>
      <c r="I1091">
        <f t="shared" si="16"/>
        <v>7</v>
      </c>
    </row>
    <row r="1092" spans="4:9" x14ac:dyDescent="0.25">
      <c r="D1092" s="12">
        <v>63.98</v>
      </c>
      <c r="E1092">
        <v>1</v>
      </c>
      <c r="F1092">
        <f>'Data Analysis &amp;Processing'!D1092/'Data Analysis &amp;Processing'!E1092</f>
        <v>63.98</v>
      </c>
      <c r="G1092" s="24">
        <v>40764</v>
      </c>
      <c r="H1092" s="24">
        <v>40768</v>
      </c>
      <c r="I1092">
        <f t="shared" si="16"/>
        <v>4</v>
      </c>
    </row>
    <row r="1093" spans="4:9" x14ac:dyDescent="0.25">
      <c r="D1093" s="12">
        <v>64.14</v>
      </c>
      <c r="E1093">
        <v>1</v>
      </c>
      <c r="F1093">
        <f>'Data Analysis &amp;Processing'!D1093/'Data Analysis &amp;Processing'!E1093</f>
        <v>64.14</v>
      </c>
      <c r="G1093" s="25">
        <v>40764</v>
      </c>
      <c r="H1093" s="25">
        <v>40768</v>
      </c>
      <c r="I1093">
        <f t="shared" ref="I1093:I1156" si="17">H1093-G1093</f>
        <v>4</v>
      </c>
    </row>
    <row r="1094" spans="4:9" x14ac:dyDescent="0.25">
      <c r="D1094" s="12">
        <v>64.17</v>
      </c>
      <c r="E1094">
        <v>1</v>
      </c>
      <c r="F1094">
        <f>'Data Analysis &amp;Processing'!D1094/'Data Analysis &amp;Processing'!E1094</f>
        <v>64.17</v>
      </c>
      <c r="G1094" s="24">
        <v>41199</v>
      </c>
      <c r="H1094" s="24">
        <v>41199</v>
      </c>
      <c r="I1094">
        <f t="shared" si="17"/>
        <v>0</v>
      </c>
    </row>
    <row r="1095" spans="4:9" x14ac:dyDescent="0.25">
      <c r="D1095" s="12">
        <v>64.400000000000006</v>
      </c>
      <c r="E1095">
        <v>1</v>
      </c>
      <c r="F1095">
        <f>'Data Analysis &amp;Processing'!D1095/'Data Analysis &amp;Processing'!E1095</f>
        <v>64.400000000000006</v>
      </c>
      <c r="G1095" s="25">
        <v>41538</v>
      </c>
      <c r="H1095" s="25">
        <v>41542</v>
      </c>
      <c r="I1095">
        <f t="shared" si="17"/>
        <v>4</v>
      </c>
    </row>
    <row r="1096" spans="4:9" x14ac:dyDescent="0.25">
      <c r="D1096" s="12">
        <v>64.739999999999995</v>
      </c>
      <c r="E1096">
        <v>1</v>
      </c>
      <c r="F1096">
        <f>'Data Analysis &amp;Processing'!D1096/'Data Analysis &amp;Processing'!E1096</f>
        <v>64.739999999999995</v>
      </c>
      <c r="G1096" s="24">
        <v>41538</v>
      </c>
      <c r="H1096" s="24">
        <v>41542</v>
      </c>
      <c r="I1096">
        <f t="shared" si="17"/>
        <v>4</v>
      </c>
    </row>
    <row r="1097" spans="4:9" x14ac:dyDescent="0.25">
      <c r="D1097" s="12">
        <v>64.864000000000004</v>
      </c>
      <c r="E1097">
        <v>1</v>
      </c>
      <c r="F1097">
        <f>'Data Analysis &amp;Processing'!D1097/'Data Analysis &amp;Processing'!E1097</f>
        <v>64.864000000000004</v>
      </c>
      <c r="G1097" s="25">
        <v>41538</v>
      </c>
      <c r="H1097" s="25">
        <v>41542</v>
      </c>
      <c r="I1097">
        <f t="shared" si="17"/>
        <v>4</v>
      </c>
    </row>
    <row r="1098" spans="4:9" x14ac:dyDescent="0.25">
      <c r="D1098" s="12">
        <v>64.900000000000006</v>
      </c>
      <c r="E1098">
        <v>1</v>
      </c>
      <c r="F1098">
        <f>'Data Analysis &amp;Processing'!D1098/'Data Analysis &amp;Processing'!E1098</f>
        <v>64.900000000000006</v>
      </c>
      <c r="G1098" s="24">
        <v>41538</v>
      </c>
      <c r="H1098" s="24">
        <v>41542</v>
      </c>
      <c r="I1098">
        <f t="shared" si="17"/>
        <v>4</v>
      </c>
    </row>
    <row r="1099" spans="4:9" x14ac:dyDescent="0.25">
      <c r="D1099" s="12">
        <v>64.959999999999994</v>
      </c>
      <c r="E1099">
        <v>4</v>
      </c>
      <c r="F1099">
        <f>'Data Analysis &amp;Processing'!D1099/'Data Analysis &amp;Processing'!E1099</f>
        <v>16.239999999999998</v>
      </c>
      <c r="G1099" s="25">
        <v>41538</v>
      </c>
      <c r="H1099" s="25">
        <v>41542</v>
      </c>
      <c r="I1099">
        <f t="shared" si="17"/>
        <v>4</v>
      </c>
    </row>
    <row r="1100" spans="4:9" x14ac:dyDescent="0.25">
      <c r="D1100" s="12">
        <v>65.34</v>
      </c>
      <c r="E1100">
        <v>1</v>
      </c>
      <c r="F1100">
        <f>'Data Analysis &amp;Processing'!D1100/'Data Analysis &amp;Processing'!E1100</f>
        <v>65.34</v>
      </c>
      <c r="G1100" s="24">
        <v>41026</v>
      </c>
      <c r="H1100" s="24">
        <v>41031</v>
      </c>
      <c r="I1100">
        <f t="shared" si="17"/>
        <v>5</v>
      </c>
    </row>
    <row r="1101" spans="4:9" x14ac:dyDescent="0.25">
      <c r="D1101" s="12">
        <v>65.567999999999998</v>
      </c>
      <c r="E1101">
        <v>2</v>
      </c>
      <c r="F1101">
        <f>'Data Analysis &amp;Processing'!D1101/'Data Analysis &amp;Processing'!E1101</f>
        <v>32.783999999999999</v>
      </c>
      <c r="G1101" s="25">
        <v>41026</v>
      </c>
      <c r="H1101" s="25">
        <v>41031</v>
      </c>
      <c r="I1101">
        <f t="shared" si="17"/>
        <v>5</v>
      </c>
    </row>
    <row r="1102" spans="4:9" x14ac:dyDescent="0.25">
      <c r="D1102" s="12">
        <v>65.790000000000006</v>
      </c>
      <c r="E1102">
        <v>1</v>
      </c>
      <c r="F1102">
        <f>'Data Analysis &amp;Processing'!D1102/'Data Analysis &amp;Processing'!E1102</f>
        <v>65.790000000000006</v>
      </c>
      <c r="G1102" s="24">
        <v>41423</v>
      </c>
      <c r="H1102" s="24">
        <v>41429</v>
      </c>
      <c r="I1102">
        <f t="shared" si="17"/>
        <v>6</v>
      </c>
    </row>
    <row r="1103" spans="4:9" x14ac:dyDescent="0.25">
      <c r="D1103" s="12">
        <v>65.88</v>
      </c>
      <c r="E1103">
        <v>1</v>
      </c>
      <c r="F1103">
        <f>'Data Analysis &amp;Processing'!D1103/'Data Analysis &amp;Processing'!E1103</f>
        <v>65.88</v>
      </c>
      <c r="G1103" s="25">
        <v>41423</v>
      </c>
      <c r="H1103" s="25">
        <v>41429</v>
      </c>
      <c r="I1103">
        <f t="shared" si="17"/>
        <v>6</v>
      </c>
    </row>
    <row r="1104" spans="4:9" x14ac:dyDescent="0.25">
      <c r="D1104" s="12">
        <v>65.94</v>
      </c>
      <c r="E1104">
        <v>2</v>
      </c>
      <c r="F1104">
        <f>'Data Analysis &amp;Processing'!D1104/'Data Analysis &amp;Processing'!E1104</f>
        <v>32.97</v>
      </c>
      <c r="G1104" s="24">
        <v>41423</v>
      </c>
      <c r="H1104" s="24">
        <v>41429</v>
      </c>
      <c r="I1104">
        <f t="shared" si="17"/>
        <v>6</v>
      </c>
    </row>
    <row r="1105" spans="4:9" x14ac:dyDescent="0.25">
      <c r="D1105" s="12">
        <v>66.048000000000002</v>
      </c>
      <c r="E1105">
        <v>1</v>
      </c>
      <c r="F1105">
        <f>'Data Analysis &amp;Processing'!D1105/'Data Analysis &amp;Processing'!E1105</f>
        <v>66.048000000000002</v>
      </c>
      <c r="G1105" s="25">
        <v>41423</v>
      </c>
      <c r="H1105" s="25">
        <v>41429</v>
      </c>
      <c r="I1105">
        <f t="shared" si="17"/>
        <v>6</v>
      </c>
    </row>
    <row r="1106" spans="4:9" x14ac:dyDescent="0.25">
      <c r="D1106" s="12">
        <v>66.260000000000005</v>
      </c>
      <c r="E1106">
        <v>1</v>
      </c>
      <c r="F1106">
        <f>'Data Analysis &amp;Processing'!D1106/'Data Analysis &amp;Processing'!E1106</f>
        <v>66.260000000000005</v>
      </c>
      <c r="G1106" s="24">
        <v>41423</v>
      </c>
      <c r="H1106" s="24">
        <v>41429</v>
      </c>
      <c r="I1106">
        <f t="shared" si="17"/>
        <v>6</v>
      </c>
    </row>
    <row r="1107" spans="4:9" x14ac:dyDescent="0.25">
      <c r="D1107" s="12">
        <v>66.293999999999997</v>
      </c>
      <c r="E1107">
        <v>1</v>
      </c>
      <c r="F1107">
        <f>'Data Analysis &amp;Processing'!D1107/'Data Analysis &amp;Processing'!E1107</f>
        <v>66.293999999999997</v>
      </c>
      <c r="G1107" s="25">
        <v>41982</v>
      </c>
      <c r="H1107" s="25">
        <v>41983</v>
      </c>
      <c r="I1107">
        <f t="shared" si="17"/>
        <v>1</v>
      </c>
    </row>
    <row r="1108" spans="4:9" x14ac:dyDescent="0.25">
      <c r="D1108" s="12">
        <v>66.3</v>
      </c>
      <c r="E1108">
        <v>1</v>
      </c>
      <c r="F1108">
        <f>'Data Analysis &amp;Processing'!D1108/'Data Analysis &amp;Processing'!E1108</f>
        <v>66.3</v>
      </c>
      <c r="G1108" s="24">
        <v>41982</v>
      </c>
      <c r="H1108" s="24">
        <v>41983</v>
      </c>
      <c r="I1108">
        <f t="shared" si="17"/>
        <v>1</v>
      </c>
    </row>
    <row r="1109" spans="4:9" x14ac:dyDescent="0.25">
      <c r="D1109" s="12">
        <v>66.36</v>
      </c>
      <c r="E1109">
        <v>1</v>
      </c>
      <c r="F1109">
        <f>'Data Analysis &amp;Processing'!D1109/'Data Analysis &amp;Processing'!E1109</f>
        <v>66.36</v>
      </c>
      <c r="G1109" s="25">
        <v>41982</v>
      </c>
      <c r="H1109" s="25">
        <v>41983</v>
      </c>
      <c r="I1109">
        <f t="shared" si="17"/>
        <v>1</v>
      </c>
    </row>
    <row r="1110" spans="4:9" x14ac:dyDescent="0.25">
      <c r="D1110" s="12">
        <v>66.69</v>
      </c>
      <c r="E1110">
        <v>1</v>
      </c>
      <c r="F1110">
        <f>'Data Analysis &amp;Processing'!D1110/'Data Analysis &amp;Processing'!E1110</f>
        <v>66.69</v>
      </c>
      <c r="G1110" s="24">
        <v>41979</v>
      </c>
      <c r="H1110" s="24">
        <v>41983</v>
      </c>
      <c r="I1110">
        <f t="shared" si="17"/>
        <v>4</v>
      </c>
    </row>
    <row r="1111" spans="4:9" x14ac:dyDescent="0.25">
      <c r="D1111" s="12">
        <v>66.959999999999994</v>
      </c>
      <c r="E1111">
        <v>1</v>
      </c>
      <c r="F1111">
        <f>'Data Analysis &amp;Processing'!D1111/'Data Analysis &amp;Processing'!E1111</f>
        <v>66.959999999999994</v>
      </c>
      <c r="G1111" s="25">
        <v>41979</v>
      </c>
      <c r="H1111" s="25">
        <v>41983</v>
      </c>
      <c r="I1111">
        <f t="shared" si="17"/>
        <v>4</v>
      </c>
    </row>
    <row r="1112" spans="4:9" x14ac:dyDescent="0.25">
      <c r="D1112" s="12">
        <v>66.975999999999999</v>
      </c>
      <c r="E1112">
        <v>1</v>
      </c>
      <c r="F1112">
        <f>'Data Analysis &amp;Processing'!D1112/'Data Analysis &amp;Processing'!E1112</f>
        <v>66.975999999999999</v>
      </c>
      <c r="G1112" s="24">
        <v>41242</v>
      </c>
      <c r="H1112" s="24">
        <v>41243</v>
      </c>
      <c r="I1112">
        <f t="shared" si="17"/>
        <v>1</v>
      </c>
    </row>
    <row r="1113" spans="4:9" x14ac:dyDescent="0.25">
      <c r="D1113" s="12">
        <v>67.040000000000006</v>
      </c>
      <c r="E1113">
        <v>1</v>
      </c>
      <c r="F1113">
        <f>'Data Analysis &amp;Processing'!D1113/'Data Analysis &amp;Processing'!E1113</f>
        <v>67.040000000000006</v>
      </c>
      <c r="G1113" s="25">
        <v>41555</v>
      </c>
      <c r="H1113" s="25">
        <v>41561</v>
      </c>
      <c r="I1113">
        <f t="shared" si="17"/>
        <v>6</v>
      </c>
    </row>
    <row r="1114" spans="4:9" x14ac:dyDescent="0.25">
      <c r="D1114" s="12">
        <v>67.135999999999996</v>
      </c>
      <c r="E1114">
        <v>2</v>
      </c>
      <c r="F1114">
        <f>'Data Analysis &amp;Processing'!D1114/'Data Analysis &amp;Processing'!E1114</f>
        <v>33.567999999999998</v>
      </c>
      <c r="G1114" s="24">
        <v>40794</v>
      </c>
      <c r="H1114" s="24">
        <v>40800</v>
      </c>
      <c r="I1114">
        <f t="shared" si="17"/>
        <v>6</v>
      </c>
    </row>
    <row r="1115" spans="4:9" x14ac:dyDescent="0.25">
      <c r="D1115" s="12">
        <v>67.709999999999994</v>
      </c>
      <c r="E1115">
        <v>1</v>
      </c>
      <c r="F1115">
        <f>'Data Analysis &amp;Processing'!D1115/'Data Analysis &amp;Processing'!E1115</f>
        <v>67.709999999999994</v>
      </c>
      <c r="G1115" s="25">
        <v>40794</v>
      </c>
      <c r="H1115" s="25">
        <v>40800</v>
      </c>
      <c r="I1115">
        <f t="shared" si="17"/>
        <v>6</v>
      </c>
    </row>
    <row r="1116" spans="4:9" x14ac:dyDescent="0.25">
      <c r="D1116" s="12">
        <v>67.78</v>
      </c>
      <c r="E1116">
        <v>1</v>
      </c>
      <c r="F1116">
        <f>'Data Analysis &amp;Processing'!D1116/'Data Analysis &amp;Processing'!E1116</f>
        <v>67.78</v>
      </c>
      <c r="G1116" s="24">
        <v>40794</v>
      </c>
      <c r="H1116" s="24">
        <v>40800</v>
      </c>
      <c r="I1116">
        <f t="shared" si="17"/>
        <v>6</v>
      </c>
    </row>
    <row r="1117" spans="4:9" x14ac:dyDescent="0.25">
      <c r="D1117" s="12">
        <v>67.8</v>
      </c>
      <c r="E1117">
        <v>1</v>
      </c>
      <c r="F1117">
        <f>'Data Analysis &amp;Processing'!D1117/'Data Analysis &amp;Processing'!E1117</f>
        <v>67.8</v>
      </c>
      <c r="G1117" s="25">
        <v>41610</v>
      </c>
      <c r="H1117" s="25">
        <v>41614</v>
      </c>
      <c r="I1117">
        <f t="shared" si="17"/>
        <v>4</v>
      </c>
    </row>
    <row r="1118" spans="4:9" x14ac:dyDescent="0.25">
      <c r="D1118" s="12">
        <v>67.84</v>
      </c>
      <c r="E1118">
        <v>1</v>
      </c>
      <c r="F1118">
        <f>'Data Analysis &amp;Processing'!D1118/'Data Analysis &amp;Processing'!E1118</f>
        <v>67.84</v>
      </c>
      <c r="G1118" s="24">
        <v>40786</v>
      </c>
      <c r="H1118" s="24">
        <v>40791</v>
      </c>
      <c r="I1118">
        <f t="shared" si="17"/>
        <v>5</v>
      </c>
    </row>
    <row r="1119" spans="4:9" x14ac:dyDescent="0.25">
      <c r="D1119" s="12">
        <v>67.86</v>
      </c>
      <c r="E1119">
        <v>1</v>
      </c>
      <c r="F1119">
        <f>'Data Analysis &amp;Processing'!D1119/'Data Analysis &amp;Processing'!E1119</f>
        <v>67.86</v>
      </c>
      <c r="G1119" s="25">
        <v>41617</v>
      </c>
      <c r="H1119" s="25">
        <v>41623</v>
      </c>
      <c r="I1119">
        <f t="shared" si="17"/>
        <v>6</v>
      </c>
    </row>
    <row r="1120" spans="4:9" x14ac:dyDescent="0.25">
      <c r="D1120" s="12">
        <v>67.959999999999994</v>
      </c>
      <c r="E1120">
        <v>1</v>
      </c>
      <c r="F1120">
        <f>'Data Analysis &amp;Processing'!D1120/'Data Analysis &amp;Processing'!E1120</f>
        <v>67.959999999999994</v>
      </c>
      <c r="G1120" s="24">
        <v>41617</v>
      </c>
      <c r="H1120" s="24">
        <v>41623</v>
      </c>
      <c r="I1120">
        <f t="shared" si="17"/>
        <v>6</v>
      </c>
    </row>
    <row r="1121" spans="4:9" x14ac:dyDescent="0.25">
      <c r="D1121" s="12">
        <v>68.432000000000002</v>
      </c>
      <c r="E1121">
        <v>1</v>
      </c>
      <c r="F1121">
        <f>'Data Analysis &amp;Processing'!D1121/'Data Analysis &amp;Processing'!E1121</f>
        <v>68.432000000000002</v>
      </c>
      <c r="G1121" s="25">
        <v>41617</v>
      </c>
      <c r="H1121" s="25">
        <v>41623</v>
      </c>
      <c r="I1121">
        <f t="shared" si="17"/>
        <v>6</v>
      </c>
    </row>
    <row r="1122" spans="4:9" x14ac:dyDescent="0.25">
      <c r="D1122" s="12">
        <v>68.447999999999993</v>
      </c>
      <c r="E1122">
        <v>1</v>
      </c>
      <c r="F1122">
        <f>'Data Analysis &amp;Processing'!D1122/'Data Analysis &amp;Processing'!E1122</f>
        <v>68.447999999999993</v>
      </c>
      <c r="G1122" s="24">
        <v>41495</v>
      </c>
      <c r="H1122" s="24">
        <v>41502</v>
      </c>
      <c r="I1122">
        <f t="shared" si="17"/>
        <v>7</v>
      </c>
    </row>
    <row r="1123" spans="4:9" x14ac:dyDescent="0.25">
      <c r="D1123" s="12">
        <v>68.459999999999994</v>
      </c>
      <c r="E1123">
        <v>2</v>
      </c>
      <c r="F1123">
        <f>'Data Analysis &amp;Processing'!D1123/'Data Analysis &amp;Processing'!E1123</f>
        <v>34.229999999999997</v>
      </c>
      <c r="G1123" s="25">
        <v>41495</v>
      </c>
      <c r="H1123" s="25">
        <v>41502</v>
      </c>
      <c r="I1123">
        <f t="shared" si="17"/>
        <v>7</v>
      </c>
    </row>
    <row r="1124" spans="4:9" x14ac:dyDescent="0.25">
      <c r="D1124" s="12">
        <v>68.52</v>
      </c>
      <c r="E1124">
        <v>1</v>
      </c>
      <c r="F1124">
        <f>'Data Analysis &amp;Processing'!D1124/'Data Analysis &amp;Processing'!E1124</f>
        <v>68.52</v>
      </c>
      <c r="G1124" s="24">
        <v>41495</v>
      </c>
      <c r="H1124" s="24">
        <v>41502</v>
      </c>
      <c r="I1124">
        <f t="shared" si="17"/>
        <v>7</v>
      </c>
    </row>
    <row r="1125" spans="4:9" x14ac:dyDescent="0.25">
      <c r="D1125" s="12">
        <v>68.703999999999994</v>
      </c>
      <c r="E1125">
        <v>1</v>
      </c>
      <c r="F1125">
        <f>'Data Analysis &amp;Processing'!D1125/'Data Analysis &amp;Processing'!E1125</f>
        <v>68.703999999999994</v>
      </c>
      <c r="G1125" s="25">
        <v>41009</v>
      </c>
      <c r="H1125" s="25">
        <v>41014</v>
      </c>
      <c r="I1125">
        <f t="shared" si="17"/>
        <v>5</v>
      </c>
    </row>
    <row r="1126" spans="4:9" x14ac:dyDescent="0.25">
      <c r="D1126" s="12">
        <v>68.72</v>
      </c>
      <c r="E1126">
        <v>1</v>
      </c>
      <c r="F1126">
        <f>'Data Analysis &amp;Processing'!D1126/'Data Analysis &amp;Processing'!E1126</f>
        <v>68.72</v>
      </c>
      <c r="G1126" s="24">
        <v>41523</v>
      </c>
      <c r="H1126" s="24">
        <v>41528</v>
      </c>
      <c r="I1126">
        <f t="shared" si="17"/>
        <v>5</v>
      </c>
    </row>
    <row r="1127" spans="4:9" x14ac:dyDescent="0.25">
      <c r="D1127" s="12">
        <v>69.3</v>
      </c>
      <c r="E1127">
        <v>1</v>
      </c>
      <c r="F1127">
        <f>'Data Analysis &amp;Processing'!D1127/'Data Analysis &amp;Processing'!E1127</f>
        <v>69.3</v>
      </c>
      <c r="G1127" s="25">
        <v>41450</v>
      </c>
      <c r="H1127" s="25">
        <v>41455</v>
      </c>
      <c r="I1127">
        <f t="shared" si="17"/>
        <v>5</v>
      </c>
    </row>
    <row r="1128" spans="4:9" x14ac:dyDescent="0.25">
      <c r="D1128" s="12">
        <v>69.456000000000003</v>
      </c>
      <c r="E1128">
        <v>2</v>
      </c>
      <c r="F1128">
        <f>'Data Analysis &amp;Processing'!D1128/'Data Analysis &amp;Processing'!E1128</f>
        <v>34.728000000000002</v>
      </c>
      <c r="G1128" s="24">
        <v>40651</v>
      </c>
      <c r="H1128" s="24">
        <v>40656</v>
      </c>
      <c r="I1128">
        <f t="shared" si="17"/>
        <v>5</v>
      </c>
    </row>
    <row r="1129" spans="4:9" x14ac:dyDescent="0.25">
      <c r="D1129" s="12">
        <v>69.48</v>
      </c>
      <c r="E1129">
        <v>1</v>
      </c>
      <c r="F1129">
        <f>'Data Analysis &amp;Processing'!D1129/'Data Analysis &amp;Processing'!E1129</f>
        <v>69.48</v>
      </c>
      <c r="G1129" s="25">
        <v>40651</v>
      </c>
      <c r="H1129" s="25">
        <v>40656</v>
      </c>
      <c r="I1129">
        <f t="shared" si="17"/>
        <v>5</v>
      </c>
    </row>
    <row r="1130" spans="4:9" x14ac:dyDescent="0.25">
      <c r="D1130" s="12">
        <v>69.52</v>
      </c>
      <c r="E1130">
        <v>2</v>
      </c>
      <c r="F1130">
        <f>'Data Analysis &amp;Processing'!D1130/'Data Analysis &amp;Processing'!E1130</f>
        <v>34.76</v>
      </c>
      <c r="G1130" s="24">
        <v>40651</v>
      </c>
      <c r="H1130" s="24">
        <v>40656</v>
      </c>
      <c r="I1130">
        <f t="shared" si="17"/>
        <v>5</v>
      </c>
    </row>
    <row r="1131" spans="4:9" x14ac:dyDescent="0.25">
      <c r="D1131" s="12">
        <v>69.575999999999993</v>
      </c>
      <c r="E1131">
        <v>1</v>
      </c>
      <c r="F1131">
        <f>'Data Analysis &amp;Processing'!D1131/'Data Analysis &amp;Processing'!E1131</f>
        <v>69.575999999999993</v>
      </c>
      <c r="G1131" s="25">
        <v>40651</v>
      </c>
      <c r="H1131" s="25">
        <v>40656</v>
      </c>
      <c r="I1131">
        <f t="shared" si="17"/>
        <v>5</v>
      </c>
    </row>
    <row r="1132" spans="4:9" x14ac:dyDescent="0.25">
      <c r="D1132" s="12">
        <v>69.98</v>
      </c>
      <c r="E1132">
        <v>1</v>
      </c>
      <c r="F1132">
        <f>'Data Analysis &amp;Processing'!D1132/'Data Analysis &amp;Processing'!E1132</f>
        <v>69.98</v>
      </c>
      <c r="G1132" s="24">
        <v>40625</v>
      </c>
      <c r="H1132" s="24">
        <v>40628</v>
      </c>
      <c r="I1132">
        <f t="shared" si="17"/>
        <v>3</v>
      </c>
    </row>
    <row r="1133" spans="4:9" x14ac:dyDescent="0.25">
      <c r="D1133" s="12">
        <v>70.007999999999996</v>
      </c>
      <c r="E1133">
        <v>2</v>
      </c>
      <c r="F1133">
        <f>'Data Analysis &amp;Processing'!D1133/'Data Analysis &amp;Processing'!E1133</f>
        <v>35.003999999999998</v>
      </c>
      <c r="G1133" s="25">
        <v>40625</v>
      </c>
      <c r="H1133" s="25">
        <v>40628</v>
      </c>
      <c r="I1133">
        <f t="shared" si="17"/>
        <v>3</v>
      </c>
    </row>
    <row r="1134" spans="4:9" x14ac:dyDescent="0.25">
      <c r="D1134" s="12">
        <v>70.260000000000005</v>
      </c>
      <c r="E1134">
        <v>1</v>
      </c>
      <c r="F1134">
        <f>'Data Analysis &amp;Processing'!D1134/'Data Analysis &amp;Processing'!E1134</f>
        <v>70.260000000000005</v>
      </c>
      <c r="G1134" s="24">
        <v>41975</v>
      </c>
      <c r="H1134" s="24">
        <v>41979</v>
      </c>
      <c r="I1134">
        <f t="shared" si="17"/>
        <v>4</v>
      </c>
    </row>
    <row r="1135" spans="4:9" x14ac:dyDescent="0.25">
      <c r="D1135" s="12">
        <v>70.463999999999999</v>
      </c>
      <c r="E1135">
        <v>1</v>
      </c>
      <c r="F1135">
        <f>'Data Analysis &amp;Processing'!D1135/'Data Analysis &amp;Processing'!E1135</f>
        <v>70.463999999999999</v>
      </c>
      <c r="G1135" s="25">
        <v>41975</v>
      </c>
      <c r="H1135" s="25">
        <v>41979</v>
      </c>
      <c r="I1135">
        <f t="shared" si="17"/>
        <v>4</v>
      </c>
    </row>
    <row r="1136" spans="4:9" x14ac:dyDescent="0.25">
      <c r="D1136" s="12">
        <v>70.56</v>
      </c>
      <c r="E1136">
        <v>1</v>
      </c>
      <c r="F1136">
        <f>'Data Analysis &amp;Processing'!D1136/'Data Analysis &amp;Processing'!E1136</f>
        <v>70.56</v>
      </c>
      <c r="G1136" s="24">
        <v>41951</v>
      </c>
      <c r="H1136" s="24">
        <v>41956</v>
      </c>
      <c r="I1136">
        <f t="shared" si="17"/>
        <v>5</v>
      </c>
    </row>
    <row r="1137" spans="4:9" x14ac:dyDescent="0.25">
      <c r="D1137" s="12">
        <v>70.680000000000007</v>
      </c>
      <c r="E1137">
        <v>1</v>
      </c>
      <c r="F1137">
        <f>'Data Analysis &amp;Processing'!D1137/'Data Analysis &amp;Processing'!E1137</f>
        <v>70.680000000000007</v>
      </c>
      <c r="G1137" s="25">
        <v>41951</v>
      </c>
      <c r="H1137" s="25">
        <v>41956</v>
      </c>
      <c r="I1137">
        <f t="shared" si="17"/>
        <v>5</v>
      </c>
    </row>
    <row r="1138" spans="4:9" x14ac:dyDescent="0.25">
      <c r="D1138" s="12">
        <v>70.88</v>
      </c>
      <c r="E1138">
        <v>1</v>
      </c>
      <c r="F1138">
        <f>'Data Analysis &amp;Processing'!D1138/'Data Analysis &amp;Processing'!E1138</f>
        <v>70.88</v>
      </c>
      <c r="G1138" s="24">
        <v>41459</v>
      </c>
      <c r="H1138" s="24">
        <v>41462</v>
      </c>
      <c r="I1138">
        <f t="shared" si="17"/>
        <v>3</v>
      </c>
    </row>
    <row r="1139" spans="4:9" x14ac:dyDescent="0.25">
      <c r="D1139" s="12">
        <v>70.95</v>
      </c>
      <c r="E1139">
        <v>1</v>
      </c>
      <c r="F1139">
        <f>'Data Analysis &amp;Processing'!D1139/'Data Analysis &amp;Processing'!E1139</f>
        <v>70.95</v>
      </c>
      <c r="G1139" s="25">
        <v>41459</v>
      </c>
      <c r="H1139" s="25">
        <v>41462</v>
      </c>
      <c r="I1139">
        <f t="shared" si="17"/>
        <v>3</v>
      </c>
    </row>
    <row r="1140" spans="4:9" x14ac:dyDescent="0.25">
      <c r="D1140" s="12">
        <v>70.98</v>
      </c>
      <c r="E1140">
        <v>1</v>
      </c>
      <c r="F1140">
        <f>'Data Analysis &amp;Processing'!D1140/'Data Analysis &amp;Processing'!E1140</f>
        <v>70.98</v>
      </c>
      <c r="G1140" s="24">
        <v>41824</v>
      </c>
      <c r="H1140" s="24">
        <v>41824</v>
      </c>
      <c r="I1140">
        <f t="shared" si="17"/>
        <v>0</v>
      </c>
    </row>
    <row r="1141" spans="4:9" x14ac:dyDescent="0.25">
      <c r="D1141" s="12">
        <v>71.040000000000006</v>
      </c>
      <c r="E1141">
        <v>1</v>
      </c>
      <c r="F1141">
        <f>'Data Analysis &amp;Processing'!D1141/'Data Analysis &amp;Processing'!E1141</f>
        <v>71.040000000000006</v>
      </c>
      <c r="G1141" s="25">
        <v>41824</v>
      </c>
      <c r="H1141" s="25">
        <v>41824</v>
      </c>
      <c r="I1141">
        <f t="shared" si="17"/>
        <v>0</v>
      </c>
    </row>
    <row r="1142" spans="4:9" x14ac:dyDescent="0.25">
      <c r="D1142" s="12">
        <v>71.087999999999994</v>
      </c>
      <c r="E1142">
        <v>3</v>
      </c>
      <c r="F1142">
        <f>'Data Analysis &amp;Processing'!D1142/'Data Analysis &amp;Processing'!E1142</f>
        <v>23.695999999999998</v>
      </c>
      <c r="G1142" s="24">
        <v>41824</v>
      </c>
      <c r="H1142" s="24">
        <v>41824</v>
      </c>
      <c r="I1142">
        <f t="shared" si="17"/>
        <v>0</v>
      </c>
    </row>
    <row r="1143" spans="4:9" x14ac:dyDescent="0.25">
      <c r="D1143" s="12">
        <v>71.28</v>
      </c>
      <c r="E1143">
        <v>1</v>
      </c>
      <c r="F1143">
        <f>'Data Analysis &amp;Processing'!D1143/'Data Analysis &amp;Processing'!E1143</f>
        <v>71.28</v>
      </c>
      <c r="G1143" s="25">
        <v>41824</v>
      </c>
      <c r="H1143" s="25">
        <v>41824</v>
      </c>
      <c r="I1143">
        <f t="shared" si="17"/>
        <v>0</v>
      </c>
    </row>
    <row r="1144" spans="4:9" x14ac:dyDescent="0.25">
      <c r="D1144" s="12">
        <v>71.599999999999994</v>
      </c>
      <c r="E1144">
        <v>1</v>
      </c>
      <c r="F1144">
        <f>'Data Analysis &amp;Processing'!D1144/'Data Analysis &amp;Processing'!E1144</f>
        <v>71.599999999999994</v>
      </c>
      <c r="G1144" s="24">
        <v>41433</v>
      </c>
      <c r="H1144" s="24">
        <v>41437</v>
      </c>
      <c r="I1144">
        <f t="shared" si="17"/>
        <v>4</v>
      </c>
    </row>
    <row r="1145" spans="4:9" x14ac:dyDescent="0.25">
      <c r="D1145" s="12">
        <v>71.632000000000005</v>
      </c>
      <c r="E1145">
        <v>1</v>
      </c>
      <c r="F1145">
        <f>'Data Analysis &amp;Processing'!D1145/'Data Analysis &amp;Processing'!E1145</f>
        <v>71.632000000000005</v>
      </c>
      <c r="G1145" s="25">
        <v>41433</v>
      </c>
      <c r="H1145" s="25">
        <v>41437</v>
      </c>
      <c r="I1145">
        <f t="shared" si="17"/>
        <v>4</v>
      </c>
    </row>
    <row r="1146" spans="4:9" x14ac:dyDescent="0.25">
      <c r="D1146" s="12">
        <v>71.88</v>
      </c>
      <c r="E1146">
        <v>1</v>
      </c>
      <c r="F1146">
        <f>'Data Analysis &amp;Processing'!D1146/'Data Analysis &amp;Processing'!E1146</f>
        <v>71.88</v>
      </c>
      <c r="G1146" s="24">
        <v>41886</v>
      </c>
      <c r="H1146" s="24">
        <v>41891</v>
      </c>
      <c r="I1146">
        <f t="shared" si="17"/>
        <v>5</v>
      </c>
    </row>
    <row r="1147" spans="4:9" x14ac:dyDescent="0.25">
      <c r="D1147" s="12">
        <v>71.92</v>
      </c>
      <c r="E1147">
        <v>1</v>
      </c>
      <c r="F1147">
        <f>'Data Analysis &amp;Processing'!D1147/'Data Analysis &amp;Processing'!E1147</f>
        <v>71.92</v>
      </c>
      <c r="G1147" s="25">
        <v>41817</v>
      </c>
      <c r="H1147" s="25">
        <v>41821</v>
      </c>
      <c r="I1147">
        <f t="shared" si="17"/>
        <v>4</v>
      </c>
    </row>
    <row r="1148" spans="4:9" x14ac:dyDescent="0.25">
      <c r="D1148" s="12">
        <v>71.927999999999997</v>
      </c>
      <c r="E1148">
        <v>1</v>
      </c>
      <c r="F1148">
        <f>'Data Analysis &amp;Processing'!D1148/'Data Analysis &amp;Processing'!E1148</f>
        <v>71.927999999999997</v>
      </c>
      <c r="G1148" s="24">
        <v>41887</v>
      </c>
      <c r="H1148" s="24">
        <v>41891</v>
      </c>
      <c r="I1148">
        <f t="shared" si="17"/>
        <v>4</v>
      </c>
    </row>
    <row r="1149" spans="4:9" x14ac:dyDescent="0.25">
      <c r="D1149" s="12">
        <v>71.951999999999998</v>
      </c>
      <c r="E1149">
        <v>1</v>
      </c>
      <c r="F1149">
        <f>'Data Analysis &amp;Processing'!D1149/'Data Analysis &amp;Processing'!E1149</f>
        <v>71.951999999999998</v>
      </c>
      <c r="G1149" s="25">
        <v>41887</v>
      </c>
      <c r="H1149" s="25">
        <v>41891</v>
      </c>
      <c r="I1149">
        <f t="shared" si="17"/>
        <v>4</v>
      </c>
    </row>
    <row r="1150" spans="4:9" x14ac:dyDescent="0.25">
      <c r="D1150" s="12">
        <v>71.959999999999994</v>
      </c>
      <c r="E1150">
        <v>2</v>
      </c>
      <c r="F1150">
        <f>'Data Analysis &amp;Processing'!D1150/'Data Analysis &amp;Processing'!E1150</f>
        <v>35.979999999999997</v>
      </c>
      <c r="G1150" s="24">
        <v>41887</v>
      </c>
      <c r="H1150" s="24">
        <v>41891</v>
      </c>
      <c r="I1150">
        <f t="shared" si="17"/>
        <v>4</v>
      </c>
    </row>
    <row r="1151" spans="4:9" x14ac:dyDescent="0.25">
      <c r="D1151" s="12">
        <v>71.97</v>
      </c>
      <c r="E1151">
        <v>1</v>
      </c>
      <c r="F1151">
        <f>'Data Analysis &amp;Processing'!D1151/'Data Analysis &amp;Processing'!E1151</f>
        <v>71.97</v>
      </c>
      <c r="G1151" s="25">
        <v>41779</v>
      </c>
      <c r="H1151" s="25">
        <v>41781</v>
      </c>
      <c r="I1151">
        <f t="shared" si="17"/>
        <v>2</v>
      </c>
    </row>
    <row r="1152" spans="4:9" x14ac:dyDescent="0.25">
      <c r="D1152" s="12">
        <v>71.975999999999999</v>
      </c>
      <c r="E1152">
        <v>6</v>
      </c>
      <c r="F1152">
        <f>'Data Analysis &amp;Processing'!D1152/'Data Analysis &amp;Processing'!E1152</f>
        <v>11.996</v>
      </c>
      <c r="G1152" s="24">
        <v>41779</v>
      </c>
      <c r="H1152" s="24">
        <v>41781</v>
      </c>
      <c r="I1152">
        <f t="shared" si="17"/>
        <v>2</v>
      </c>
    </row>
    <row r="1153" spans="4:9" x14ac:dyDescent="0.25">
      <c r="D1153" s="12">
        <v>71.98</v>
      </c>
      <c r="E1153">
        <v>1</v>
      </c>
      <c r="F1153">
        <f>'Data Analysis &amp;Processing'!D1153/'Data Analysis &amp;Processing'!E1153</f>
        <v>71.98</v>
      </c>
      <c r="G1153" s="25">
        <v>41779</v>
      </c>
      <c r="H1153" s="25">
        <v>41781</v>
      </c>
      <c r="I1153">
        <f t="shared" si="17"/>
        <v>2</v>
      </c>
    </row>
    <row r="1154" spans="4:9" x14ac:dyDescent="0.25">
      <c r="D1154" s="12">
        <v>71.992000000000004</v>
      </c>
      <c r="E1154">
        <v>1</v>
      </c>
      <c r="F1154">
        <f>'Data Analysis &amp;Processing'!D1154/'Data Analysis &amp;Processing'!E1154</f>
        <v>71.992000000000004</v>
      </c>
      <c r="G1154" s="24">
        <v>41779</v>
      </c>
      <c r="H1154" s="24">
        <v>41781</v>
      </c>
      <c r="I1154">
        <f t="shared" si="17"/>
        <v>2</v>
      </c>
    </row>
    <row r="1155" spans="4:9" x14ac:dyDescent="0.25">
      <c r="D1155" s="12">
        <v>72</v>
      </c>
      <c r="E1155">
        <v>1</v>
      </c>
      <c r="F1155">
        <f>'Data Analysis &amp;Processing'!D1155/'Data Analysis &amp;Processing'!E1155</f>
        <v>72</v>
      </c>
      <c r="G1155" s="25">
        <v>40764</v>
      </c>
      <c r="H1155" s="25">
        <v>40768</v>
      </c>
      <c r="I1155">
        <f t="shared" si="17"/>
        <v>4</v>
      </c>
    </row>
    <row r="1156" spans="4:9" x14ac:dyDescent="0.25">
      <c r="D1156" s="12">
        <v>72.293999999999997</v>
      </c>
      <c r="E1156">
        <v>1</v>
      </c>
      <c r="F1156">
        <f>'Data Analysis &amp;Processing'!D1156/'Data Analysis &amp;Processing'!E1156</f>
        <v>72.293999999999997</v>
      </c>
      <c r="G1156" s="24">
        <v>41763</v>
      </c>
      <c r="H1156" s="24">
        <v>41768</v>
      </c>
      <c r="I1156">
        <f t="shared" si="17"/>
        <v>5</v>
      </c>
    </row>
    <row r="1157" spans="4:9" x14ac:dyDescent="0.25">
      <c r="D1157" s="12">
        <v>72.587999999999994</v>
      </c>
      <c r="E1157">
        <v>3</v>
      </c>
      <c r="F1157">
        <f>'Data Analysis &amp;Processing'!D1157/'Data Analysis &amp;Processing'!E1157</f>
        <v>24.195999999999998</v>
      </c>
      <c r="G1157" s="25">
        <v>41763</v>
      </c>
      <c r="H1157" s="25">
        <v>41768</v>
      </c>
      <c r="I1157">
        <f t="shared" ref="I1157:I1220" si="18">H1157-G1157</f>
        <v>5</v>
      </c>
    </row>
    <row r="1158" spans="4:9" x14ac:dyDescent="0.25">
      <c r="D1158" s="12">
        <v>72.64</v>
      </c>
      <c r="E1158">
        <v>1</v>
      </c>
      <c r="F1158">
        <f>'Data Analysis &amp;Processing'!D1158/'Data Analysis &amp;Processing'!E1158</f>
        <v>72.64</v>
      </c>
      <c r="G1158" s="24">
        <v>40897</v>
      </c>
      <c r="H1158" s="24">
        <v>40900</v>
      </c>
      <c r="I1158">
        <f t="shared" si="18"/>
        <v>3</v>
      </c>
    </row>
    <row r="1159" spans="4:9" x14ac:dyDescent="0.25">
      <c r="D1159" s="12">
        <v>72.744</v>
      </c>
      <c r="E1159">
        <v>1</v>
      </c>
      <c r="F1159">
        <f>'Data Analysis &amp;Processing'!D1159/'Data Analysis &amp;Processing'!E1159</f>
        <v>72.744</v>
      </c>
      <c r="G1159" s="25">
        <v>40897</v>
      </c>
      <c r="H1159" s="25">
        <v>40900</v>
      </c>
      <c r="I1159">
        <f t="shared" si="18"/>
        <v>3</v>
      </c>
    </row>
    <row r="1160" spans="4:9" x14ac:dyDescent="0.25">
      <c r="D1160" s="12">
        <v>72.784000000000006</v>
      </c>
      <c r="E1160">
        <v>1</v>
      </c>
      <c r="F1160">
        <f>'Data Analysis &amp;Processing'!D1160/'Data Analysis &amp;Processing'!E1160</f>
        <v>72.784000000000006</v>
      </c>
      <c r="G1160" s="24">
        <v>40897</v>
      </c>
      <c r="H1160" s="24">
        <v>40900</v>
      </c>
      <c r="I1160">
        <f t="shared" si="18"/>
        <v>3</v>
      </c>
    </row>
    <row r="1161" spans="4:9" x14ac:dyDescent="0.25">
      <c r="D1161" s="12">
        <v>72.900000000000006</v>
      </c>
      <c r="E1161">
        <v>1</v>
      </c>
      <c r="F1161">
        <f>'Data Analysis &amp;Processing'!D1161/'Data Analysis &amp;Processing'!E1161</f>
        <v>72.900000000000006</v>
      </c>
      <c r="G1161" s="25">
        <v>40897</v>
      </c>
      <c r="H1161" s="25">
        <v>40900</v>
      </c>
      <c r="I1161">
        <f t="shared" si="18"/>
        <v>3</v>
      </c>
    </row>
    <row r="1162" spans="4:9" x14ac:dyDescent="0.25">
      <c r="D1162" s="12">
        <v>72.959999999999994</v>
      </c>
      <c r="E1162">
        <v>1</v>
      </c>
      <c r="F1162">
        <f>'Data Analysis &amp;Processing'!D1162/'Data Analysis &amp;Processing'!E1162</f>
        <v>72.959999999999994</v>
      </c>
      <c r="G1162" s="24">
        <v>40749</v>
      </c>
      <c r="H1162" s="24">
        <v>40751</v>
      </c>
      <c r="I1162">
        <f t="shared" si="18"/>
        <v>2</v>
      </c>
    </row>
    <row r="1163" spans="4:9" x14ac:dyDescent="0.25">
      <c r="D1163" s="12">
        <v>73.2</v>
      </c>
      <c r="E1163">
        <v>1</v>
      </c>
      <c r="F1163">
        <f>'Data Analysis &amp;Processing'!D1163/'Data Analysis &amp;Processing'!E1163</f>
        <v>73.2</v>
      </c>
      <c r="G1163" s="25">
        <v>40749</v>
      </c>
      <c r="H1163" s="25">
        <v>40751</v>
      </c>
      <c r="I1163">
        <f t="shared" si="18"/>
        <v>2</v>
      </c>
    </row>
    <row r="1164" spans="4:9" x14ac:dyDescent="0.25">
      <c r="D1164" s="12">
        <v>73.28</v>
      </c>
      <c r="E1164">
        <v>1</v>
      </c>
      <c r="F1164">
        <f>'Data Analysis &amp;Processing'!D1164/'Data Analysis &amp;Processing'!E1164</f>
        <v>73.28</v>
      </c>
      <c r="G1164" s="24">
        <v>41474</v>
      </c>
      <c r="H1164" s="24">
        <v>41479</v>
      </c>
      <c r="I1164">
        <f t="shared" si="18"/>
        <v>5</v>
      </c>
    </row>
    <row r="1165" spans="4:9" x14ac:dyDescent="0.25">
      <c r="D1165" s="12">
        <v>73.319999999999993</v>
      </c>
      <c r="E1165">
        <v>1</v>
      </c>
      <c r="F1165">
        <f>'Data Analysis &amp;Processing'!D1165/'Data Analysis &amp;Processing'!E1165</f>
        <v>73.319999999999993</v>
      </c>
      <c r="G1165" s="25">
        <v>40885</v>
      </c>
      <c r="H1165" s="25">
        <v>40890</v>
      </c>
      <c r="I1165">
        <f t="shared" si="18"/>
        <v>5</v>
      </c>
    </row>
    <row r="1166" spans="4:9" x14ac:dyDescent="0.25">
      <c r="D1166" s="12">
        <v>73.343999999999994</v>
      </c>
      <c r="E1166">
        <v>1</v>
      </c>
      <c r="F1166">
        <f>'Data Analysis &amp;Processing'!D1166/'Data Analysis &amp;Processing'!E1166</f>
        <v>73.343999999999994</v>
      </c>
      <c r="G1166" s="24">
        <v>40885</v>
      </c>
      <c r="H1166" s="24">
        <v>40890</v>
      </c>
      <c r="I1166">
        <f t="shared" si="18"/>
        <v>5</v>
      </c>
    </row>
    <row r="1167" spans="4:9" x14ac:dyDescent="0.25">
      <c r="D1167" s="12">
        <v>73.584000000000003</v>
      </c>
      <c r="E1167">
        <v>2</v>
      </c>
      <c r="F1167">
        <f>'Data Analysis &amp;Processing'!D1167/'Data Analysis &amp;Processing'!E1167</f>
        <v>36.792000000000002</v>
      </c>
      <c r="G1167" s="25">
        <v>40885</v>
      </c>
      <c r="H1167" s="25">
        <v>40890</v>
      </c>
      <c r="I1167">
        <f t="shared" si="18"/>
        <v>5</v>
      </c>
    </row>
    <row r="1168" spans="4:9" x14ac:dyDescent="0.25">
      <c r="D1168" s="12">
        <v>73.680000000000007</v>
      </c>
      <c r="E1168">
        <v>1</v>
      </c>
      <c r="F1168">
        <f>'Data Analysis &amp;Processing'!D1168/'Data Analysis &amp;Processing'!E1168</f>
        <v>73.680000000000007</v>
      </c>
      <c r="G1168" s="24">
        <v>40885</v>
      </c>
      <c r="H1168" s="24">
        <v>40890</v>
      </c>
      <c r="I1168">
        <f t="shared" si="18"/>
        <v>5</v>
      </c>
    </row>
    <row r="1169" spans="4:9" x14ac:dyDescent="0.25">
      <c r="D1169" s="12">
        <v>73.915000000000006</v>
      </c>
      <c r="E1169">
        <v>1</v>
      </c>
      <c r="F1169">
        <f>'Data Analysis &amp;Processing'!D1169/'Data Analysis &amp;Processing'!E1169</f>
        <v>73.915000000000006</v>
      </c>
      <c r="G1169" s="25">
        <v>40885</v>
      </c>
      <c r="H1169" s="25">
        <v>40890</v>
      </c>
      <c r="I1169">
        <f t="shared" si="18"/>
        <v>5</v>
      </c>
    </row>
    <row r="1170" spans="4:9" x14ac:dyDescent="0.25">
      <c r="D1170" s="12">
        <v>74</v>
      </c>
      <c r="E1170">
        <v>1</v>
      </c>
      <c r="F1170">
        <f>'Data Analysis &amp;Processing'!D1170/'Data Analysis &amp;Processing'!E1170</f>
        <v>74</v>
      </c>
      <c r="G1170" s="24">
        <v>40885</v>
      </c>
      <c r="H1170" s="24">
        <v>40890</v>
      </c>
      <c r="I1170">
        <f t="shared" si="18"/>
        <v>5</v>
      </c>
    </row>
    <row r="1171" spans="4:9" x14ac:dyDescent="0.25">
      <c r="D1171" s="12">
        <v>74.352000000000004</v>
      </c>
      <c r="E1171">
        <v>1</v>
      </c>
      <c r="F1171">
        <f>'Data Analysis &amp;Processing'!D1171/'Data Analysis &amp;Processing'!E1171</f>
        <v>74.352000000000004</v>
      </c>
      <c r="G1171" s="25">
        <v>40885</v>
      </c>
      <c r="H1171" s="25">
        <v>40890</v>
      </c>
      <c r="I1171">
        <f t="shared" si="18"/>
        <v>5</v>
      </c>
    </row>
    <row r="1172" spans="4:9" x14ac:dyDescent="0.25">
      <c r="D1172" s="12">
        <v>74.760000000000005</v>
      </c>
      <c r="E1172">
        <v>1</v>
      </c>
      <c r="F1172">
        <f>'Data Analysis &amp;Processing'!D1172/'Data Analysis &amp;Processing'!E1172</f>
        <v>74.760000000000005</v>
      </c>
      <c r="G1172" s="24">
        <v>40885</v>
      </c>
      <c r="H1172" s="24">
        <v>40890</v>
      </c>
      <c r="I1172">
        <f t="shared" si="18"/>
        <v>5</v>
      </c>
    </row>
    <row r="1173" spans="4:9" x14ac:dyDescent="0.25">
      <c r="D1173" s="12">
        <v>74.94</v>
      </c>
      <c r="E1173">
        <v>1</v>
      </c>
      <c r="F1173">
        <f>'Data Analysis &amp;Processing'!D1173/'Data Analysis &amp;Processing'!E1173</f>
        <v>74.94</v>
      </c>
      <c r="G1173" s="25">
        <v>41248</v>
      </c>
      <c r="H1173" s="25">
        <v>41252</v>
      </c>
      <c r="I1173">
        <f t="shared" si="18"/>
        <v>4</v>
      </c>
    </row>
    <row r="1174" spans="4:9" x14ac:dyDescent="0.25">
      <c r="D1174" s="12">
        <v>75.180000000000007</v>
      </c>
      <c r="E1174">
        <v>1</v>
      </c>
      <c r="F1174">
        <f>'Data Analysis &amp;Processing'!D1174/'Data Analysis &amp;Processing'!E1174</f>
        <v>75.180000000000007</v>
      </c>
      <c r="G1174" s="24">
        <v>41622</v>
      </c>
      <c r="H1174" s="24">
        <v>41628</v>
      </c>
      <c r="I1174">
        <f t="shared" si="18"/>
        <v>6</v>
      </c>
    </row>
    <row r="1175" spans="4:9" x14ac:dyDescent="0.25">
      <c r="D1175" s="12">
        <v>75.36</v>
      </c>
      <c r="E1175">
        <v>1</v>
      </c>
      <c r="F1175">
        <f>'Data Analysis &amp;Processing'!D1175/'Data Analysis &amp;Processing'!E1175</f>
        <v>75.36</v>
      </c>
      <c r="G1175" s="25">
        <v>41793</v>
      </c>
      <c r="H1175" s="25">
        <v>41796</v>
      </c>
      <c r="I1175">
        <f t="shared" si="18"/>
        <v>3</v>
      </c>
    </row>
    <row r="1176" spans="4:9" x14ac:dyDescent="0.25">
      <c r="D1176" s="12">
        <v>75.792000000000002</v>
      </c>
      <c r="E1176">
        <v>1</v>
      </c>
      <c r="F1176">
        <f>'Data Analysis &amp;Processing'!D1176/'Data Analysis &amp;Processing'!E1176</f>
        <v>75.792000000000002</v>
      </c>
      <c r="G1176" s="24">
        <v>41793</v>
      </c>
      <c r="H1176" s="24">
        <v>41796</v>
      </c>
      <c r="I1176">
        <f t="shared" si="18"/>
        <v>3</v>
      </c>
    </row>
    <row r="1177" spans="4:9" x14ac:dyDescent="0.25">
      <c r="D1177" s="12">
        <v>75.84</v>
      </c>
      <c r="E1177">
        <v>1</v>
      </c>
      <c r="F1177">
        <f>'Data Analysis &amp;Processing'!D1177/'Data Analysis &amp;Processing'!E1177</f>
        <v>75.84</v>
      </c>
      <c r="G1177" s="25">
        <v>41212</v>
      </c>
      <c r="H1177" s="25">
        <v>41215</v>
      </c>
      <c r="I1177">
        <f t="shared" si="18"/>
        <v>3</v>
      </c>
    </row>
    <row r="1178" spans="4:9" x14ac:dyDescent="0.25">
      <c r="D1178" s="12">
        <v>76.12</v>
      </c>
      <c r="E1178">
        <v>2</v>
      </c>
      <c r="F1178">
        <f>'Data Analysis &amp;Processing'!D1178/'Data Analysis &amp;Processing'!E1178</f>
        <v>38.06</v>
      </c>
      <c r="G1178" s="24">
        <v>41212</v>
      </c>
      <c r="H1178" s="24">
        <v>41215</v>
      </c>
      <c r="I1178">
        <f t="shared" si="18"/>
        <v>3</v>
      </c>
    </row>
    <row r="1179" spans="4:9" x14ac:dyDescent="0.25">
      <c r="D1179" s="12">
        <v>76.14</v>
      </c>
      <c r="E1179">
        <v>1</v>
      </c>
      <c r="F1179">
        <f>'Data Analysis &amp;Processing'!D1179/'Data Analysis &amp;Processing'!E1179</f>
        <v>76.14</v>
      </c>
      <c r="G1179" s="25">
        <v>41212</v>
      </c>
      <c r="H1179" s="25">
        <v>41215</v>
      </c>
      <c r="I1179">
        <f t="shared" si="18"/>
        <v>3</v>
      </c>
    </row>
    <row r="1180" spans="4:9" x14ac:dyDescent="0.25">
      <c r="D1180" s="12">
        <v>76.176000000000002</v>
      </c>
      <c r="E1180">
        <v>1</v>
      </c>
      <c r="F1180">
        <f>'Data Analysis &amp;Processing'!D1180/'Data Analysis &amp;Processing'!E1180</f>
        <v>76.176000000000002</v>
      </c>
      <c r="G1180" s="24">
        <v>41212</v>
      </c>
      <c r="H1180" s="24">
        <v>41215</v>
      </c>
      <c r="I1180">
        <f t="shared" si="18"/>
        <v>3</v>
      </c>
    </row>
    <row r="1181" spans="4:9" x14ac:dyDescent="0.25">
      <c r="D1181" s="12">
        <v>76.58</v>
      </c>
      <c r="E1181">
        <v>1</v>
      </c>
      <c r="F1181">
        <f>'Data Analysis &amp;Processing'!D1181/'Data Analysis &amp;Processing'!E1181</f>
        <v>76.58</v>
      </c>
      <c r="G1181" s="25">
        <v>41232</v>
      </c>
      <c r="H1181" s="25">
        <v>41234</v>
      </c>
      <c r="I1181">
        <f t="shared" si="18"/>
        <v>2</v>
      </c>
    </row>
    <row r="1182" spans="4:9" x14ac:dyDescent="0.25">
      <c r="D1182" s="12">
        <v>76.751999999999995</v>
      </c>
      <c r="E1182">
        <v>1</v>
      </c>
      <c r="F1182">
        <f>'Data Analysis &amp;Processing'!D1182/'Data Analysis &amp;Processing'!E1182</f>
        <v>76.751999999999995</v>
      </c>
      <c r="G1182" s="24">
        <v>40799</v>
      </c>
      <c r="H1182" s="24">
        <v>40803</v>
      </c>
      <c r="I1182">
        <f t="shared" si="18"/>
        <v>4</v>
      </c>
    </row>
    <row r="1183" spans="4:9" x14ac:dyDescent="0.25">
      <c r="D1183" s="12">
        <v>76.775999999999996</v>
      </c>
      <c r="E1183">
        <v>1</v>
      </c>
      <c r="F1183">
        <f>'Data Analysis &amp;Processing'!D1183/'Data Analysis &amp;Processing'!E1183</f>
        <v>76.775999999999996</v>
      </c>
      <c r="G1183" s="25">
        <v>41928</v>
      </c>
      <c r="H1183" s="25">
        <v>41930</v>
      </c>
      <c r="I1183">
        <f t="shared" si="18"/>
        <v>2</v>
      </c>
    </row>
    <row r="1184" spans="4:9" x14ac:dyDescent="0.25">
      <c r="D1184" s="12">
        <v>77.031000000000006</v>
      </c>
      <c r="E1184">
        <v>1</v>
      </c>
      <c r="F1184">
        <f>'Data Analysis &amp;Processing'!D1184/'Data Analysis &amp;Processing'!E1184</f>
        <v>77.031000000000006</v>
      </c>
      <c r="G1184" s="24">
        <v>41928</v>
      </c>
      <c r="H1184" s="24">
        <v>41930</v>
      </c>
      <c r="I1184">
        <f t="shared" si="18"/>
        <v>2</v>
      </c>
    </row>
    <row r="1185" spans="4:9" x14ac:dyDescent="0.25">
      <c r="D1185" s="12">
        <v>77.52</v>
      </c>
      <c r="E1185">
        <v>1</v>
      </c>
      <c r="F1185">
        <f>'Data Analysis &amp;Processing'!D1185/'Data Analysis &amp;Processing'!E1185</f>
        <v>77.52</v>
      </c>
      <c r="G1185" s="25">
        <v>41751</v>
      </c>
      <c r="H1185" s="25">
        <v>41754</v>
      </c>
      <c r="I1185">
        <f t="shared" si="18"/>
        <v>3</v>
      </c>
    </row>
    <row r="1186" spans="4:9" x14ac:dyDescent="0.25">
      <c r="D1186" s="12">
        <v>77.599999999999994</v>
      </c>
      <c r="E1186">
        <v>1</v>
      </c>
      <c r="F1186">
        <f>'Data Analysis &amp;Processing'!D1186/'Data Analysis &amp;Processing'!E1186</f>
        <v>77.599999999999994</v>
      </c>
      <c r="G1186" s="24">
        <v>41751</v>
      </c>
      <c r="H1186" s="24">
        <v>41754</v>
      </c>
      <c r="I1186">
        <f t="shared" si="18"/>
        <v>3</v>
      </c>
    </row>
    <row r="1187" spans="4:9" x14ac:dyDescent="0.25">
      <c r="D1187" s="12">
        <v>77.88</v>
      </c>
      <c r="E1187">
        <v>2</v>
      </c>
      <c r="F1187">
        <f>'Data Analysis &amp;Processing'!D1187/'Data Analysis &amp;Processing'!E1187</f>
        <v>38.94</v>
      </c>
      <c r="G1187" s="25">
        <v>40885</v>
      </c>
      <c r="H1187" s="25">
        <v>40887</v>
      </c>
      <c r="I1187">
        <f t="shared" si="18"/>
        <v>2</v>
      </c>
    </row>
    <row r="1188" spans="4:9" x14ac:dyDescent="0.25">
      <c r="D1188" s="12">
        <v>77.92</v>
      </c>
      <c r="E1188">
        <v>1</v>
      </c>
      <c r="F1188">
        <f>'Data Analysis &amp;Processing'!D1188/'Data Analysis &amp;Processing'!E1188</f>
        <v>77.92</v>
      </c>
      <c r="G1188" s="24">
        <v>40885</v>
      </c>
      <c r="H1188" s="24">
        <v>40887</v>
      </c>
      <c r="I1188">
        <f t="shared" si="18"/>
        <v>2</v>
      </c>
    </row>
    <row r="1189" spans="4:9" x14ac:dyDescent="0.25">
      <c r="D1189" s="12">
        <v>78.256</v>
      </c>
      <c r="E1189">
        <v>1</v>
      </c>
      <c r="F1189">
        <f>'Data Analysis &amp;Processing'!D1189/'Data Analysis &amp;Processing'!E1189</f>
        <v>78.256</v>
      </c>
      <c r="G1189" s="25">
        <v>40907</v>
      </c>
      <c r="H1189" s="25">
        <v>40912</v>
      </c>
      <c r="I1189">
        <f t="shared" si="18"/>
        <v>5</v>
      </c>
    </row>
    <row r="1190" spans="4:9" x14ac:dyDescent="0.25">
      <c r="D1190" s="12">
        <v>78.272000000000006</v>
      </c>
      <c r="E1190">
        <v>1</v>
      </c>
      <c r="F1190">
        <f>'Data Analysis &amp;Processing'!D1190/'Data Analysis &amp;Processing'!E1190</f>
        <v>78.272000000000006</v>
      </c>
      <c r="G1190" s="24">
        <v>41635</v>
      </c>
      <c r="H1190" s="24">
        <v>41642</v>
      </c>
      <c r="I1190">
        <f t="shared" si="18"/>
        <v>7</v>
      </c>
    </row>
    <row r="1191" spans="4:9" x14ac:dyDescent="0.25">
      <c r="D1191" s="12">
        <v>78.349999999999994</v>
      </c>
      <c r="E1191">
        <v>1</v>
      </c>
      <c r="F1191">
        <f>'Data Analysis &amp;Processing'!D1191/'Data Analysis &amp;Processing'!E1191</f>
        <v>78.349999999999994</v>
      </c>
      <c r="G1191" s="25">
        <v>41879</v>
      </c>
      <c r="H1191" s="25">
        <v>41881</v>
      </c>
      <c r="I1191">
        <f t="shared" si="18"/>
        <v>2</v>
      </c>
    </row>
    <row r="1192" spans="4:9" x14ac:dyDescent="0.25">
      <c r="D1192" s="12">
        <v>78.599999999999994</v>
      </c>
      <c r="E1192">
        <v>1</v>
      </c>
      <c r="F1192">
        <f>'Data Analysis &amp;Processing'!D1192/'Data Analysis &amp;Processing'!E1192</f>
        <v>78.599999999999994</v>
      </c>
      <c r="G1192" s="24">
        <v>41879</v>
      </c>
      <c r="H1192" s="24">
        <v>41881</v>
      </c>
      <c r="I1192">
        <f t="shared" si="18"/>
        <v>2</v>
      </c>
    </row>
    <row r="1193" spans="4:9" x14ac:dyDescent="0.25">
      <c r="D1193" s="12">
        <v>79.14</v>
      </c>
      <c r="E1193">
        <v>2</v>
      </c>
      <c r="F1193">
        <f>'Data Analysis &amp;Processing'!D1193/'Data Analysis &amp;Processing'!E1193</f>
        <v>39.57</v>
      </c>
      <c r="G1193" s="25">
        <v>41879</v>
      </c>
      <c r="H1193" s="25">
        <v>41881</v>
      </c>
      <c r="I1193">
        <f t="shared" si="18"/>
        <v>2</v>
      </c>
    </row>
    <row r="1194" spans="4:9" x14ac:dyDescent="0.25">
      <c r="D1194" s="12">
        <v>79.36</v>
      </c>
      <c r="E1194">
        <v>1</v>
      </c>
      <c r="F1194">
        <f>'Data Analysis &amp;Processing'!D1194/'Data Analysis &amp;Processing'!E1194</f>
        <v>79.36</v>
      </c>
      <c r="G1194" s="24">
        <v>41879</v>
      </c>
      <c r="H1194" s="24">
        <v>41881</v>
      </c>
      <c r="I1194">
        <f t="shared" si="18"/>
        <v>2</v>
      </c>
    </row>
    <row r="1195" spans="4:9" x14ac:dyDescent="0.25">
      <c r="D1195" s="12">
        <v>79.400000000000006</v>
      </c>
      <c r="E1195">
        <v>1</v>
      </c>
      <c r="F1195">
        <f>'Data Analysis &amp;Processing'!D1195/'Data Analysis &amp;Processing'!E1195</f>
        <v>79.400000000000006</v>
      </c>
      <c r="G1195" s="25">
        <v>41879</v>
      </c>
      <c r="H1195" s="25">
        <v>41881</v>
      </c>
      <c r="I1195">
        <f t="shared" si="18"/>
        <v>2</v>
      </c>
    </row>
    <row r="1196" spans="4:9" x14ac:dyDescent="0.25">
      <c r="D1196" s="12">
        <v>79.44</v>
      </c>
      <c r="E1196">
        <v>1</v>
      </c>
      <c r="F1196">
        <f>'Data Analysis &amp;Processing'!D1196/'Data Analysis &amp;Processing'!E1196</f>
        <v>79.44</v>
      </c>
      <c r="G1196" s="24">
        <v>41879</v>
      </c>
      <c r="H1196" s="24">
        <v>41881</v>
      </c>
      <c r="I1196">
        <f t="shared" si="18"/>
        <v>2</v>
      </c>
    </row>
    <row r="1197" spans="4:9" x14ac:dyDescent="0.25">
      <c r="D1197" s="12">
        <v>79.47</v>
      </c>
      <c r="E1197">
        <v>1</v>
      </c>
      <c r="F1197">
        <f>'Data Analysis &amp;Processing'!D1197/'Data Analysis &amp;Processing'!E1197</f>
        <v>79.47</v>
      </c>
      <c r="G1197" s="25">
        <v>41879</v>
      </c>
      <c r="H1197" s="25">
        <v>41881</v>
      </c>
      <c r="I1197">
        <f t="shared" si="18"/>
        <v>2</v>
      </c>
    </row>
    <row r="1198" spans="4:9" x14ac:dyDescent="0.25">
      <c r="D1198" s="12">
        <v>79.760000000000005</v>
      </c>
      <c r="E1198">
        <v>1</v>
      </c>
      <c r="F1198">
        <f>'Data Analysis &amp;Processing'!D1198/'Data Analysis &amp;Processing'!E1198</f>
        <v>79.760000000000005</v>
      </c>
      <c r="G1198" s="24">
        <v>41879</v>
      </c>
      <c r="H1198" s="24">
        <v>41881</v>
      </c>
      <c r="I1198">
        <f t="shared" si="18"/>
        <v>2</v>
      </c>
    </row>
    <row r="1199" spans="4:9" x14ac:dyDescent="0.25">
      <c r="D1199" s="12">
        <v>79.872</v>
      </c>
      <c r="E1199">
        <v>1</v>
      </c>
      <c r="F1199">
        <f>'Data Analysis &amp;Processing'!D1199/'Data Analysis &amp;Processing'!E1199</f>
        <v>79.872</v>
      </c>
      <c r="G1199" s="25">
        <v>41170</v>
      </c>
      <c r="H1199" s="25">
        <v>41175</v>
      </c>
      <c r="I1199">
        <f t="shared" si="18"/>
        <v>5</v>
      </c>
    </row>
    <row r="1200" spans="4:9" x14ac:dyDescent="0.25">
      <c r="D1200" s="12">
        <v>79.900000000000006</v>
      </c>
      <c r="E1200">
        <v>1</v>
      </c>
      <c r="F1200">
        <f>'Data Analysis &amp;Processing'!D1200/'Data Analysis &amp;Processing'!E1200</f>
        <v>79.900000000000006</v>
      </c>
      <c r="G1200" s="24">
        <v>41170</v>
      </c>
      <c r="H1200" s="24">
        <v>41175</v>
      </c>
      <c r="I1200">
        <f t="shared" si="18"/>
        <v>5</v>
      </c>
    </row>
    <row r="1201" spans="4:9" x14ac:dyDescent="0.25">
      <c r="D1201" s="12">
        <v>79.92</v>
      </c>
      <c r="E1201">
        <v>3</v>
      </c>
      <c r="F1201">
        <f>'Data Analysis &amp;Processing'!D1201/'Data Analysis &amp;Processing'!E1201</f>
        <v>26.64</v>
      </c>
      <c r="G1201" s="25">
        <v>41170</v>
      </c>
      <c r="H1201" s="25">
        <v>41175</v>
      </c>
      <c r="I1201">
        <f t="shared" si="18"/>
        <v>5</v>
      </c>
    </row>
    <row r="1202" spans="4:9" x14ac:dyDescent="0.25">
      <c r="D1202" s="12">
        <v>79.959999999999994</v>
      </c>
      <c r="E1202">
        <v>1</v>
      </c>
      <c r="F1202">
        <f>'Data Analysis &amp;Processing'!D1202/'Data Analysis &amp;Processing'!E1202</f>
        <v>79.959999999999994</v>
      </c>
      <c r="G1202" s="24">
        <v>41626</v>
      </c>
      <c r="H1202" s="24">
        <v>41630</v>
      </c>
      <c r="I1202">
        <f t="shared" si="18"/>
        <v>4</v>
      </c>
    </row>
    <row r="1203" spans="4:9" x14ac:dyDescent="0.25">
      <c r="D1203" s="12">
        <v>79.968000000000004</v>
      </c>
      <c r="E1203">
        <v>1</v>
      </c>
      <c r="F1203">
        <f>'Data Analysis &amp;Processing'!D1203/'Data Analysis &amp;Processing'!E1203</f>
        <v>79.968000000000004</v>
      </c>
      <c r="G1203" s="25">
        <v>41032</v>
      </c>
      <c r="H1203" s="25">
        <v>41037</v>
      </c>
      <c r="I1203">
        <f t="shared" si="18"/>
        <v>5</v>
      </c>
    </row>
    <row r="1204" spans="4:9" x14ac:dyDescent="0.25">
      <c r="D1204" s="12">
        <v>79.98</v>
      </c>
      <c r="E1204">
        <v>1</v>
      </c>
      <c r="F1204">
        <f>'Data Analysis &amp;Processing'!D1204/'Data Analysis &amp;Processing'!E1204</f>
        <v>79.98</v>
      </c>
      <c r="G1204" s="24">
        <v>41579</v>
      </c>
      <c r="H1204" s="24">
        <v>41583</v>
      </c>
      <c r="I1204">
        <f t="shared" si="18"/>
        <v>4</v>
      </c>
    </row>
    <row r="1205" spans="4:9" x14ac:dyDescent="0.25">
      <c r="D1205" s="12">
        <v>79.989999999999995</v>
      </c>
      <c r="E1205">
        <v>1</v>
      </c>
      <c r="F1205">
        <f>'Data Analysis &amp;Processing'!D1205/'Data Analysis &amp;Processing'!E1205</f>
        <v>79.989999999999995</v>
      </c>
      <c r="G1205" s="25">
        <v>40729</v>
      </c>
      <c r="H1205" s="25">
        <v>40735</v>
      </c>
      <c r="I1205">
        <f t="shared" si="18"/>
        <v>6</v>
      </c>
    </row>
    <row r="1206" spans="4:9" x14ac:dyDescent="0.25">
      <c r="D1206" s="12">
        <v>80.28</v>
      </c>
      <c r="E1206">
        <v>1</v>
      </c>
      <c r="F1206">
        <f>'Data Analysis &amp;Processing'!D1206/'Data Analysis &amp;Processing'!E1206</f>
        <v>80.28</v>
      </c>
      <c r="G1206" s="24">
        <v>40571</v>
      </c>
      <c r="H1206" s="24">
        <v>40577</v>
      </c>
      <c r="I1206">
        <f t="shared" si="18"/>
        <v>6</v>
      </c>
    </row>
    <row r="1207" spans="4:9" x14ac:dyDescent="0.25">
      <c r="D1207" s="12">
        <v>80.3</v>
      </c>
      <c r="E1207">
        <v>1</v>
      </c>
      <c r="F1207">
        <f>'Data Analysis &amp;Processing'!D1207/'Data Analysis &amp;Processing'!E1207</f>
        <v>80.3</v>
      </c>
      <c r="G1207" s="25">
        <v>40571</v>
      </c>
      <c r="H1207" s="25">
        <v>40577</v>
      </c>
      <c r="I1207">
        <f t="shared" si="18"/>
        <v>6</v>
      </c>
    </row>
    <row r="1208" spans="4:9" x14ac:dyDescent="0.25">
      <c r="D1208" s="12">
        <v>80.88</v>
      </c>
      <c r="E1208">
        <v>1</v>
      </c>
      <c r="F1208">
        <f>'Data Analysis &amp;Processing'!D1208/'Data Analysis &amp;Processing'!E1208</f>
        <v>80.88</v>
      </c>
      <c r="G1208" s="24">
        <v>40571</v>
      </c>
      <c r="H1208" s="24">
        <v>40577</v>
      </c>
      <c r="I1208">
        <f t="shared" si="18"/>
        <v>6</v>
      </c>
    </row>
    <row r="1209" spans="4:9" x14ac:dyDescent="0.25">
      <c r="D1209" s="12">
        <v>80.959999999999994</v>
      </c>
      <c r="E1209">
        <v>3</v>
      </c>
      <c r="F1209">
        <f>'Data Analysis &amp;Processing'!D1209/'Data Analysis &amp;Processing'!E1209</f>
        <v>26.986666666666665</v>
      </c>
      <c r="G1209" s="25">
        <v>40641</v>
      </c>
      <c r="H1209" s="25">
        <v>40648</v>
      </c>
      <c r="I1209">
        <f t="shared" si="18"/>
        <v>7</v>
      </c>
    </row>
    <row r="1210" spans="4:9" x14ac:dyDescent="0.25">
      <c r="D1210" s="12">
        <v>80.98</v>
      </c>
      <c r="E1210">
        <v>2</v>
      </c>
      <c r="F1210">
        <f>'Data Analysis &amp;Processing'!D1210/'Data Analysis &amp;Processing'!E1210</f>
        <v>40.49</v>
      </c>
      <c r="G1210" s="24">
        <v>40641</v>
      </c>
      <c r="H1210" s="24">
        <v>40648</v>
      </c>
      <c r="I1210">
        <f t="shared" si="18"/>
        <v>7</v>
      </c>
    </row>
    <row r="1211" spans="4:9" x14ac:dyDescent="0.25">
      <c r="D1211" s="12">
        <v>81.08</v>
      </c>
      <c r="E1211">
        <v>1</v>
      </c>
      <c r="F1211">
        <f>'Data Analysis &amp;Processing'!D1211/'Data Analysis &amp;Processing'!E1211</f>
        <v>81.08</v>
      </c>
      <c r="G1211" s="25">
        <v>40750</v>
      </c>
      <c r="H1211" s="25">
        <v>40757</v>
      </c>
      <c r="I1211">
        <f t="shared" si="18"/>
        <v>7</v>
      </c>
    </row>
    <row r="1212" spans="4:9" x14ac:dyDescent="0.25">
      <c r="D1212" s="12">
        <v>81.087999999999994</v>
      </c>
      <c r="E1212">
        <v>1</v>
      </c>
      <c r="F1212">
        <f>'Data Analysis &amp;Processing'!D1212/'Data Analysis &amp;Processing'!E1212</f>
        <v>81.087999999999994</v>
      </c>
      <c r="G1212" s="24">
        <v>40750</v>
      </c>
      <c r="H1212" s="24">
        <v>40757</v>
      </c>
      <c r="I1212">
        <f t="shared" si="18"/>
        <v>7</v>
      </c>
    </row>
    <row r="1213" spans="4:9" x14ac:dyDescent="0.25">
      <c r="D1213" s="12">
        <v>81.424000000000007</v>
      </c>
      <c r="E1213">
        <v>2</v>
      </c>
      <c r="F1213">
        <f>'Data Analysis &amp;Processing'!D1213/'Data Analysis &amp;Processing'!E1213</f>
        <v>40.712000000000003</v>
      </c>
      <c r="G1213" s="25">
        <v>40750</v>
      </c>
      <c r="H1213" s="25">
        <v>40757</v>
      </c>
      <c r="I1213">
        <f t="shared" si="18"/>
        <v>7</v>
      </c>
    </row>
    <row r="1214" spans="4:9" x14ac:dyDescent="0.25">
      <c r="D1214" s="12">
        <v>81.567999999999998</v>
      </c>
      <c r="E1214">
        <v>1</v>
      </c>
      <c r="F1214">
        <f>'Data Analysis &amp;Processing'!D1214/'Data Analysis &amp;Processing'!E1214</f>
        <v>81.567999999999998</v>
      </c>
      <c r="G1214" s="24">
        <v>40750</v>
      </c>
      <c r="H1214" s="24">
        <v>40757</v>
      </c>
      <c r="I1214">
        <f t="shared" si="18"/>
        <v>7</v>
      </c>
    </row>
    <row r="1215" spans="4:9" x14ac:dyDescent="0.25">
      <c r="D1215" s="12">
        <v>81.792000000000002</v>
      </c>
      <c r="E1215">
        <v>1</v>
      </c>
      <c r="F1215">
        <f>'Data Analysis &amp;Processing'!D1215/'Data Analysis &amp;Processing'!E1215</f>
        <v>81.792000000000002</v>
      </c>
      <c r="G1215" s="25">
        <v>40844</v>
      </c>
      <c r="H1215" s="25">
        <v>40847</v>
      </c>
      <c r="I1215">
        <f t="shared" si="18"/>
        <v>3</v>
      </c>
    </row>
    <row r="1216" spans="4:9" x14ac:dyDescent="0.25">
      <c r="D1216" s="12">
        <v>81.92</v>
      </c>
      <c r="E1216">
        <v>1</v>
      </c>
      <c r="F1216">
        <f>'Data Analysis &amp;Processing'!D1216/'Data Analysis &amp;Processing'!E1216</f>
        <v>81.92</v>
      </c>
      <c r="G1216" s="24">
        <v>40844</v>
      </c>
      <c r="H1216" s="24">
        <v>40847</v>
      </c>
      <c r="I1216">
        <f t="shared" si="18"/>
        <v>3</v>
      </c>
    </row>
    <row r="1217" spans="4:9" x14ac:dyDescent="0.25">
      <c r="D1217" s="12">
        <v>81.96</v>
      </c>
      <c r="E1217">
        <v>2</v>
      </c>
      <c r="F1217">
        <f>'Data Analysis &amp;Processing'!D1217/'Data Analysis &amp;Processing'!E1217</f>
        <v>40.98</v>
      </c>
      <c r="G1217" s="25">
        <v>40844</v>
      </c>
      <c r="H1217" s="25">
        <v>40847</v>
      </c>
      <c r="I1217">
        <f t="shared" si="18"/>
        <v>3</v>
      </c>
    </row>
    <row r="1218" spans="4:9" x14ac:dyDescent="0.25">
      <c r="D1218" s="12">
        <v>81.98</v>
      </c>
      <c r="E1218">
        <v>3</v>
      </c>
      <c r="F1218">
        <f>'Data Analysis &amp;Processing'!D1218/'Data Analysis &amp;Processing'!E1218</f>
        <v>27.326666666666668</v>
      </c>
      <c r="G1218" s="24">
        <v>40844</v>
      </c>
      <c r="H1218" s="24">
        <v>40847</v>
      </c>
      <c r="I1218">
        <f t="shared" si="18"/>
        <v>3</v>
      </c>
    </row>
    <row r="1219" spans="4:9" x14ac:dyDescent="0.25">
      <c r="D1219" s="12">
        <v>82.26</v>
      </c>
      <c r="E1219">
        <v>1</v>
      </c>
      <c r="F1219">
        <f>'Data Analysis &amp;Processing'!D1219/'Data Analysis &amp;Processing'!E1219</f>
        <v>82.26</v>
      </c>
      <c r="G1219" s="25">
        <v>40844</v>
      </c>
      <c r="H1219" s="25">
        <v>40847</v>
      </c>
      <c r="I1219">
        <f t="shared" si="18"/>
        <v>3</v>
      </c>
    </row>
    <row r="1220" spans="4:9" x14ac:dyDescent="0.25">
      <c r="D1220" s="12">
        <v>82.367999999999995</v>
      </c>
      <c r="E1220">
        <v>1</v>
      </c>
      <c r="F1220">
        <f>'Data Analysis &amp;Processing'!D1220/'Data Analysis &amp;Processing'!E1220</f>
        <v>82.367999999999995</v>
      </c>
      <c r="G1220" s="24">
        <v>41797</v>
      </c>
      <c r="H1220" s="24">
        <v>41801</v>
      </c>
      <c r="I1220">
        <f t="shared" si="18"/>
        <v>4</v>
      </c>
    </row>
    <row r="1221" spans="4:9" x14ac:dyDescent="0.25">
      <c r="D1221" s="12">
        <v>82.56</v>
      </c>
      <c r="E1221">
        <v>1</v>
      </c>
      <c r="F1221">
        <f>'Data Analysis &amp;Processing'!D1221/'Data Analysis &amp;Processing'!E1221</f>
        <v>82.56</v>
      </c>
      <c r="G1221" s="25">
        <v>41797</v>
      </c>
      <c r="H1221" s="25">
        <v>41801</v>
      </c>
      <c r="I1221">
        <f t="shared" ref="I1221:I1284" si="19">H1221-G1221</f>
        <v>4</v>
      </c>
    </row>
    <row r="1222" spans="4:9" x14ac:dyDescent="0.25">
      <c r="D1222" s="12">
        <v>82.8</v>
      </c>
      <c r="E1222">
        <v>1</v>
      </c>
      <c r="F1222">
        <f>'Data Analysis &amp;Processing'!D1222/'Data Analysis &amp;Processing'!E1222</f>
        <v>82.8</v>
      </c>
      <c r="G1222" s="24">
        <v>40897</v>
      </c>
      <c r="H1222" s="24">
        <v>40897</v>
      </c>
      <c r="I1222">
        <f t="shared" si="19"/>
        <v>0</v>
      </c>
    </row>
    <row r="1223" spans="4:9" x14ac:dyDescent="0.25">
      <c r="D1223" s="12">
        <v>82.896000000000001</v>
      </c>
      <c r="E1223">
        <v>1</v>
      </c>
      <c r="F1223">
        <f>'Data Analysis &amp;Processing'!D1223/'Data Analysis &amp;Processing'!E1223</f>
        <v>82.896000000000001</v>
      </c>
      <c r="G1223" s="25">
        <v>41930</v>
      </c>
      <c r="H1223" s="25">
        <v>41932</v>
      </c>
      <c r="I1223">
        <f t="shared" si="19"/>
        <v>2</v>
      </c>
    </row>
    <row r="1224" spans="4:9" x14ac:dyDescent="0.25">
      <c r="D1224" s="12">
        <v>82.95</v>
      </c>
      <c r="E1224">
        <v>2</v>
      </c>
      <c r="F1224">
        <f>'Data Analysis &amp;Processing'!D1224/'Data Analysis &amp;Processing'!E1224</f>
        <v>41.475000000000001</v>
      </c>
      <c r="G1224" s="24">
        <v>40751</v>
      </c>
      <c r="H1224" s="24">
        <v>40753</v>
      </c>
      <c r="I1224">
        <f t="shared" si="19"/>
        <v>2</v>
      </c>
    </row>
    <row r="1225" spans="4:9" x14ac:dyDescent="0.25">
      <c r="D1225" s="12">
        <v>83.135999999999996</v>
      </c>
      <c r="E1225">
        <v>1</v>
      </c>
      <c r="F1225">
        <f>'Data Analysis &amp;Processing'!D1225/'Data Analysis &amp;Processing'!E1225</f>
        <v>83.135999999999996</v>
      </c>
      <c r="G1225" s="25">
        <v>41205</v>
      </c>
      <c r="H1225" s="25">
        <v>41209</v>
      </c>
      <c r="I1225">
        <f t="shared" si="19"/>
        <v>4</v>
      </c>
    </row>
    <row r="1226" spans="4:9" x14ac:dyDescent="0.25">
      <c r="D1226" s="12">
        <v>83.168000000000006</v>
      </c>
      <c r="E1226">
        <v>1</v>
      </c>
      <c r="F1226">
        <f>'Data Analysis &amp;Processing'!D1226/'Data Analysis &amp;Processing'!E1226</f>
        <v>83.168000000000006</v>
      </c>
      <c r="G1226" s="24">
        <v>41205</v>
      </c>
      <c r="H1226" s="24">
        <v>41209</v>
      </c>
      <c r="I1226">
        <f t="shared" si="19"/>
        <v>4</v>
      </c>
    </row>
    <row r="1227" spans="4:9" x14ac:dyDescent="0.25">
      <c r="D1227" s="12">
        <v>83.42</v>
      </c>
      <c r="E1227">
        <v>1</v>
      </c>
      <c r="F1227">
        <f>'Data Analysis &amp;Processing'!D1227/'Data Analysis &amp;Processing'!E1227</f>
        <v>83.42</v>
      </c>
      <c r="G1227" s="25">
        <v>41205</v>
      </c>
      <c r="H1227" s="25">
        <v>41209</v>
      </c>
      <c r="I1227">
        <f t="shared" si="19"/>
        <v>4</v>
      </c>
    </row>
    <row r="1228" spans="4:9" x14ac:dyDescent="0.25">
      <c r="D1228" s="12">
        <v>83.7</v>
      </c>
      <c r="E1228">
        <v>1</v>
      </c>
      <c r="F1228">
        <f>'Data Analysis &amp;Processing'!D1228/'Data Analysis &amp;Processing'!E1228</f>
        <v>83.7</v>
      </c>
      <c r="G1228" s="24">
        <v>41205</v>
      </c>
      <c r="H1228" s="24">
        <v>41209</v>
      </c>
      <c r="I1228">
        <f t="shared" si="19"/>
        <v>4</v>
      </c>
    </row>
    <row r="1229" spans="4:9" x14ac:dyDescent="0.25">
      <c r="D1229" s="12">
        <v>83.76</v>
      </c>
      <c r="E1229">
        <v>1</v>
      </c>
      <c r="F1229">
        <f>'Data Analysis &amp;Processing'!D1229/'Data Analysis &amp;Processing'!E1229</f>
        <v>83.76</v>
      </c>
      <c r="G1229" s="25">
        <v>41205</v>
      </c>
      <c r="H1229" s="25">
        <v>41209</v>
      </c>
      <c r="I1229">
        <f t="shared" si="19"/>
        <v>4</v>
      </c>
    </row>
    <row r="1230" spans="4:9" x14ac:dyDescent="0.25">
      <c r="D1230" s="12">
        <v>83.79</v>
      </c>
      <c r="E1230">
        <v>1</v>
      </c>
      <c r="F1230">
        <f>'Data Analysis &amp;Processing'!D1230/'Data Analysis &amp;Processing'!E1230</f>
        <v>83.79</v>
      </c>
      <c r="G1230" s="24">
        <v>41205</v>
      </c>
      <c r="H1230" s="24">
        <v>41209</v>
      </c>
      <c r="I1230">
        <f t="shared" si="19"/>
        <v>4</v>
      </c>
    </row>
    <row r="1231" spans="4:9" x14ac:dyDescent="0.25">
      <c r="D1231" s="12">
        <v>83.84</v>
      </c>
      <c r="E1231">
        <v>1</v>
      </c>
      <c r="F1231">
        <f>'Data Analysis &amp;Processing'!D1231/'Data Analysis &amp;Processing'!E1231</f>
        <v>83.84</v>
      </c>
      <c r="G1231" s="25">
        <v>41075</v>
      </c>
      <c r="H1231" s="25">
        <v>41080</v>
      </c>
      <c r="I1231">
        <f t="shared" si="19"/>
        <v>5</v>
      </c>
    </row>
    <row r="1232" spans="4:9" x14ac:dyDescent="0.25">
      <c r="D1232" s="12">
        <v>83.88</v>
      </c>
      <c r="E1232">
        <v>1</v>
      </c>
      <c r="F1232">
        <f>'Data Analysis &amp;Processing'!D1232/'Data Analysis &amp;Processing'!E1232</f>
        <v>83.88</v>
      </c>
      <c r="G1232" s="24">
        <v>41075</v>
      </c>
      <c r="H1232" s="24">
        <v>41080</v>
      </c>
      <c r="I1232">
        <f t="shared" si="19"/>
        <v>5</v>
      </c>
    </row>
    <row r="1233" spans="4:9" x14ac:dyDescent="0.25">
      <c r="D1233" s="12">
        <v>83.92</v>
      </c>
      <c r="E1233">
        <v>2</v>
      </c>
      <c r="F1233">
        <f>'Data Analysis &amp;Processing'!D1233/'Data Analysis &amp;Processing'!E1233</f>
        <v>41.96</v>
      </c>
      <c r="G1233" s="25">
        <v>41075</v>
      </c>
      <c r="H1233" s="25">
        <v>41080</v>
      </c>
      <c r="I1233">
        <f t="shared" si="19"/>
        <v>5</v>
      </c>
    </row>
    <row r="1234" spans="4:9" x14ac:dyDescent="0.25">
      <c r="D1234" s="12">
        <v>83.983999999999995</v>
      </c>
      <c r="E1234">
        <v>2</v>
      </c>
      <c r="F1234">
        <f>'Data Analysis &amp;Processing'!D1234/'Data Analysis &amp;Processing'!E1234</f>
        <v>41.991999999999997</v>
      </c>
      <c r="G1234" s="24">
        <v>41075</v>
      </c>
      <c r="H1234" s="24">
        <v>41080</v>
      </c>
      <c r="I1234">
        <f t="shared" si="19"/>
        <v>5</v>
      </c>
    </row>
    <row r="1235" spans="4:9" x14ac:dyDescent="0.25">
      <c r="D1235" s="12">
        <v>84.055999999999997</v>
      </c>
      <c r="E1235">
        <v>1</v>
      </c>
      <c r="F1235">
        <f>'Data Analysis &amp;Processing'!D1235/'Data Analysis &amp;Processing'!E1235</f>
        <v>84.055999999999997</v>
      </c>
      <c r="G1235" s="25">
        <v>41603</v>
      </c>
      <c r="H1235" s="25">
        <v>41609</v>
      </c>
      <c r="I1235">
        <f t="shared" si="19"/>
        <v>6</v>
      </c>
    </row>
    <row r="1236" spans="4:9" x14ac:dyDescent="0.25">
      <c r="D1236" s="12">
        <v>84.415999999999997</v>
      </c>
      <c r="E1236">
        <v>1</v>
      </c>
      <c r="F1236">
        <f>'Data Analysis &amp;Processing'!D1236/'Data Analysis &amp;Processing'!E1236</f>
        <v>84.415999999999997</v>
      </c>
      <c r="G1236" s="24">
        <v>41603</v>
      </c>
      <c r="H1236" s="24">
        <v>41609</v>
      </c>
      <c r="I1236">
        <f t="shared" si="19"/>
        <v>6</v>
      </c>
    </row>
    <row r="1237" spans="4:9" x14ac:dyDescent="0.25">
      <c r="D1237" s="12">
        <v>84.784000000000006</v>
      </c>
      <c r="E1237">
        <v>3</v>
      </c>
      <c r="F1237">
        <f>'Data Analysis &amp;Processing'!D1237/'Data Analysis &amp;Processing'!E1237</f>
        <v>28.261333333333337</v>
      </c>
      <c r="G1237" s="25">
        <v>41603</v>
      </c>
      <c r="H1237" s="25">
        <v>41609</v>
      </c>
      <c r="I1237">
        <f t="shared" si="19"/>
        <v>6</v>
      </c>
    </row>
    <row r="1238" spans="4:9" x14ac:dyDescent="0.25">
      <c r="D1238" s="12">
        <v>84.84</v>
      </c>
      <c r="E1238">
        <v>1</v>
      </c>
      <c r="F1238">
        <f>'Data Analysis &amp;Processing'!D1238/'Data Analysis &amp;Processing'!E1238</f>
        <v>84.84</v>
      </c>
      <c r="G1238" s="24">
        <v>41184</v>
      </c>
      <c r="H1238" s="24">
        <v>41189</v>
      </c>
      <c r="I1238">
        <f t="shared" si="19"/>
        <v>5</v>
      </c>
    </row>
    <row r="1239" spans="4:9" x14ac:dyDescent="0.25">
      <c r="D1239" s="12">
        <v>84.98</v>
      </c>
      <c r="E1239">
        <v>1</v>
      </c>
      <c r="F1239">
        <f>'Data Analysis &amp;Processing'!D1239/'Data Analysis &amp;Processing'!E1239</f>
        <v>84.98</v>
      </c>
      <c r="G1239" s="25">
        <v>41839</v>
      </c>
      <c r="H1239" s="25">
        <v>41844</v>
      </c>
      <c r="I1239">
        <f t="shared" si="19"/>
        <v>5</v>
      </c>
    </row>
    <row r="1240" spans="4:9" x14ac:dyDescent="0.25">
      <c r="D1240" s="12">
        <v>85.055999999999997</v>
      </c>
      <c r="E1240">
        <v>1</v>
      </c>
      <c r="F1240">
        <f>'Data Analysis &amp;Processing'!D1240/'Data Analysis &amp;Processing'!E1240</f>
        <v>85.055999999999997</v>
      </c>
      <c r="G1240" s="24">
        <v>41839</v>
      </c>
      <c r="H1240" s="24">
        <v>41844</v>
      </c>
      <c r="I1240">
        <f t="shared" si="19"/>
        <v>5</v>
      </c>
    </row>
    <row r="1241" spans="4:9" x14ac:dyDescent="0.25">
      <c r="D1241" s="12">
        <v>85.44</v>
      </c>
      <c r="E1241">
        <v>1</v>
      </c>
      <c r="F1241">
        <f>'Data Analysis &amp;Processing'!D1241/'Data Analysis &amp;Processing'!E1241</f>
        <v>85.44</v>
      </c>
      <c r="G1241" s="25">
        <v>41839</v>
      </c>
      <c r="H1241" s="25">
        <v>41844</v>
      </c>
      <c r="I1241">
        <f t="shared" si="19"/>
        <v>5</v>
      </c>
    </row>
    <row r="1242" spans="4:9" x14ac:dyDescent="0.25">
      <c r="D1242" s="12">
        <v>86.2</v>
      </c>
      <c r="E1242">
        <v>1</v>
      </c>
      <c r="F1242">
        <f>'Data Analysis &amp;Processing'!D1242/'Data Analysis &amp;Processing'!E1242</f>
        <v>86.2</v>
      </c>
      <c r="G1242" s="24">
        <v>41839</v>
      </c>
      <c r="H1242" s="24">
        <v>41844</v>
      </c>
      <c r="I1242">
        <f t="shared" si="19"/>
        <v>5</v>
      </c>
    </row>
    <row r="1243" spans="4:9" x14ac:dyDescent="0.25">
      <c r="D1243" s="12">
        <v>86.26</v>
      </c>
      <c r="E1243">
        <v>1</v>
      </c>
      <c r="F1243">
        <f>'Data Analysis &amp;Processing'!D1243/'Data Analysis &amp;Processing'!E1243</f>
        <v>86.26</v>
      </c>
      <c r="G1243" s="25">
        <v>41839</v>
      </c>
      <c r="H1243" s="25">
        <v>41844</v>
      </c>
      <c r="I1243">
        <f t="shared" si="19"/>
        <v>5</v>
      </c>
    </row>
    <row r="1244" spans="4:9" x14ac:dyDescent="0.25">
      <c r="D1244" s="12">
        <v>86.272000000000006</v>
      </c>
      <c r="E1244">
        <v>1</v>
      </c>
      <c r="F1244">
        <f>'Data Analysis &amp;Processing'!D1244/'Data Analysis &amp;Processing'!E1244</f>
        <v>86.272000000000006</v>
      </c>
      <c r="G1244" s="24">
        <v>40803</v>
      </c>
      <c r="H1244" s="24">
        <v>40807</v>
      </c>
      <c r="I1244">
        <f t="shared" si="19"/>
        <v>4</v>
      </c>
    </row>
    <row r="1245" spans="4:9" x14ac:dyDescent="0.25">
      <c r="D1245" s="12">
        <v>86.304000000000002</v>
      </c>
      <c r="E1245">
        <v>1</v>
      </c>
      <c r="F1245">
        <f>'Data Analysis &amp;Processing'!D1245/'Data Analysis &amp;Processing'!E1245</f>
        <v>86.304000000000002</v>
      </c>
      <c r="G1245" s="25">
        <v>40803</v>
      </c>
      <c r="H1245" s="25">
        <v>40807</v>
      </c>
      <c r="I1245">
        <f t="shared" si="19"/>
        <v>4</v>
      </c>
    </row>
    <row r="1246" spans="4:9" x14ac:dyDescent="0.25">
      <c r="D1246" s="12">
        <v>86.352000000000004</v>
      </c>
      <c r="E1246">
        <v>1</v>
      </c>
      <c r="F1246">
        <f>'Data Analysis &amp;Processing'!D1246/'Data Analysis &amp;Processing'!E1246</f>
        <v>86.352000000000004</v>
      </c>
      <c r="G1246" s="24">
        <v>40803</v>
      </c>
      <c r="H1246" s="24">
        <v>40807</v>
      </c>
      <c r="I1246">
        <f t="shared" si="19"/>
        <v>4</v>
      </c>
    </row>
    <row r="1247" spans="4:9" x14ac:dyDescent="0.25">
      <c r="D1247" s="12">
        <v>86.376000000000005</v>
      </c>
      <c r="E1247">
        <v>1</v>
      </c>
      <c r="F1247">
        <f>'Data Analysis &amp;Processing'!D1247/'Data Analysis &amp;Processing'!E1247</f>
        <v>86.376000000000005</v>
      </c>
      <c r="G1247" s="25">
        <v>40803</v>
      </c>
      <c r="H1247" s="25">
        <v>40807</v>
      </c>
      <c r="I1247">
        <f t="shared" si="19"/>
        <v>4</v>
      </c>
    </row>
    <row r="1248" spans="4:9" x14ac:dyDescent="0.25">
      <c r="D1248" s="12">
        <v>87.08</v>
      </c>
      <c r="E1248">
        <v>1</v>
      </c>
      <c r="F1248">
        <f>'Data Analysis &amp;Processing'!D1248/'Data Analysis &amp;Processing'!E1248</f>
        <v>87.08</v>
      </c>
      <c r="G1248" s="24">
        <v>41885</v>
      </c>
      <c r="H1248" s="24">
        <v>41891</v>
      </c>
      <c r="I1248">
        <f t="shared" si="19"/>
        <v>6</v>
      </c>
    </row>
    <row r="1249" spans="4:9" x14ac:dyDescent="0.25">
      <c r="D1249" s="12">
        <v>87.168000000000006</v>
      </c>
      <c r="E1249">
        <v>1</v>
      </c>
      <c r="F1249">
        <f>'Data Analysis &amp;Processing'!D1249/'Data Analysis &amp;Processing'!E1249</f>
        <v>87.168000000000006</v>
      </c>
      <c r="G1249" s="25">
        <v>41885</v>
      </c>
      <c r="H1249" s="25">
        <v>41891</v>
      </c>
      <c r="I1249">
        <f t="shared" si="19"/>
        <v>6</v>
      </c>
    </row>
    <row r="1250" spans="4:9" x14ac:dyDescent="0.25">
      <c r="D1250" s="12">
        <v>87.36</v>
      </c>
      <c r="E1250">
        <v>1</v>
      </c>
      <c r="F1250">
        <f>'Data Analysis &amp;Processing'!D1250/'Data Analysis &amp;Processing'!E1250</f>
        <v>87.36</v>
      </c>
      <c r="G1250" s="24">
        <v>41885</v>
      </c>
      <c r="H1250" s="24">
        <v>41891</v>
      </c>
      <c r="I1250">
        <f t="shared" si="19"/>
        <v>6</v>
      </c>
    </row>
    <row r="1251" spans="4:9" x14ac:dyDescent="0.25">
      <c r="D1251" s="12">
        <v>87.71</v>
      </c>
      <c r="E1251">
        <v>3</v>
      </c>
      <c r="F1251">
        <f>'Data Analysis &amp;Processing'!D1251/'Data Analysis &amp;Processing'!E1251</f>
        <v>29.236666666666665</v>
      </c>
      <c r="G1251" s="25">
        <v>41411</v>
      </c>
      <c r="H1251" s="25">
        <v>41416</v>
      </c>
      <c r="I1251">
        <f t="shared" si="19"/>
        <v>5</v>
      </c>
    </row>
    <row r="1252" spans="4:9" x14ac:dyDescent="0.25">
      <c r="D1252" s="12">
        <v>87.8</v>
      </c>
      <c r="E1252">
        <v>1</v>
      </c>
      <c r="F1252">
        <f>'Data Analysis &amp;Processing'!D1252/'Data Analysis &amp;Processing'!E1252</f>
        <v>87.8</v>
      </c>
      <c r="G1252" s="24">
        <v>41335</v>
      </c>
      <c r="H1252" s="24">
        <v>41342</v>
      </c>
      <c r="I1252">
        <f t="shared" si="19"/>
        <v>7</v>
      </c>
    </row>
    <row r="1253" spans="4:9" x14ac:dyDescent="0.25">
      <c r="D1253" s="12">
        <v>87.84</v>
      </c>
      <c r="E1253">
        <v>1</v>
      </c>
      <c r="F1253">
        <f>'Data Analysis &amp;Processing'!D1253/'Data Analysis &amp;Processing'!E1253</f>
        <v>87.84</v>
      </c>
      <c r="G1253" s="25">
        <v>41452</v>
      </c>
      <c r="H1253" s="25">
        <v>41459</v>
      </c>
      <c r="I1253">
        <f t="shared" si="19"/>
        <v>7</v>
      </c>
    </row>
    <row r="1254" spans="4:9" x14ac:dyDescent="0.25">
      <c r="D1254" s="12">
        <v>87.92</v>
      </c>
      <c r="E1254">
        <v>4</v>
      </c>
      <c r="F1254">
        <f>'Data Analysis &amp;Processing'!D1254/'Data Analysis &amp;Processing'!E1254</f>
        <v>21.98</v>
      </c>
      <c r="G1254" s="24">
        <v>41690</v>
      </c>
      <c r="H1254" s="24">
        <v>41691</v>
      </c>
      <c r="I1254">
        <f t="shared" si="19"/>
        <v>1</v>
      </c>
    </row>
    <row r="1255" spans="4:9" x14ac:dyDescent="0.25">
      <c r="D1255" s="12">
        <v>87.96</v>
      </c>
      <c r="E1255">
        <v>2</v>
      </c>
      <c r="F1255">
        <f>'Data Analysis &amp;Processing'!D1255/'Data Analysis &amp;Processing'!E1255</f>
        <v>43.98</v>
      </c>
      <c r="G1255" s="25">
        <v>41690</v>
      </c>
      <c r="H1255" s="25">
        <v>41691</v>
      </c>
      <c r="I1255">
        <f t="shared" si="19"/>
        <v>1</v>
      </c>
    </row>
    <row r="1256" spans="4:9" x14ac:dyDescent="0.25">
      <c r="D1256" s="12">
        <v>88.04</v>
      </c>
      <c r="E1256">
        <v>1</v>
      </c>
      <c r="F1256">
        <f>'Data Analysis &amp;Processing'!D1256/'Data Analysis &amp;Processing'!E1256</f>
        <v>88.04</v>
      </c>
      <c r="G1256" s="24">
        <v>41415</v>
      </c>
      <c r="H1256" s="24">
        <v>41418</v>
      </c>
      <c r="I1256">
        <f t="shared" si="19"/>
        <v>3</v>
      </c>
    </row>
    <row r="1257" spans="4:9" x14ac:dyDescent="0.25">
      <c r="D1257" s="12">
        <v>88.073999999999998</v>
      </c>
      <c r="E1257">
        <v>1</v>
      </c>
      <c r="F1257">
        <f>'Data Analysis &amp;Processing'!D1257/'Data Analysis &amp;Processing'!E1257</f>
        <v>88.073999999999998</v>
      </c>
      <c r="G1257" s="25">
        <v>40869</v>
      </c>
      <c r="H1257" s="25">
        <v>40873</v>
      </c>
      <c r="I1257">
        <f t="shared" si="19"/>
        <v>4</v>
      </c>
    </row>
    <row r="1258" spans="4:9" x14ac:dyDescent="0.25">
      <c r="D1258" s="12">
        <v>88.751999999999995</v>
      </c>
      <c r="E1258">
        <v>3</v>
      </c>
      <c r="F1258">
        <f>'Data Analysis &amp;Processing'!D1258/'Data Analysis &amp;Processing'!E1258</f>
        <v>29.584</v>
      </c>
      <c r="G1258" s="24">
        <v>41915</v>
      </c>
      <c r="H1258" s="24">
        <v>41920</v>
      </c>
      <c r="I1258">
        <f t="shared" si="19"/>
        <v>5</v>
      </c>
    </row>
    <row r="1259" spans="4:9" x14ac:dyDescent="0.25">
      <c r="D1259" s="12">
        <v>88.768000000000001</v>
      </c>
      <c r="E1259">
        <v>1</v>
      </c>
      <c r="F1259">
        <f>'Data Analysis &amp;Processing'!D1259/'Data Analysis &amp;Processing'!E1259</f>
        <v>88.768000000000001</v>
      </c>
      <c r="G1259" s="25">
        <v>41915</v>
      </c>
      <c r="H1259" s="25">
        <v>41920</v>
      </c>
      <c r="I1259">
        <f t="shared" si="19"/>
        <v>5</v>
      </c>
    </row>
    <row r="1260" spans="4:9" x14ac:dyDescent="0.25">
      <c r="D1260" s="12">
        <v>88.775999999999996</v>
      </c>
      <c r="E1260">
        <v>3</v>
      </c>
      <c r="F1260">
        <f>'Data Analysis &amp;Processing'!D1260/'Data Analysis &amp;Processing'!E1260</f>
        <v>29.591999999999999</v>
      </c>
      <c r="G1260" s="24">
        <v>41989</v>
      </c>
      <c r="H1260" s="24">
        <v>41994</v>
      </c>
      <c r="I1260">
        <f t="shared" si="19"/>
        <v>5</v>
      </c>
    </row>
    <row r="1261" spans="4:9" x14ac:dyDescent="0.25">
      <c r="D1261" s="12">
        <v>88.8</v>
      </c>
      <c r="E1261">
        <v>1</v>
      </c>
      <c r="F1261">
        <f>'Data Analysis &amp;Processing'!D1261/'Data Analysis &amp;Processing'!E1261</f>
        <v>88.8</v>
      </c>
      <c r="G1261" s="25">
        <v>41463</v>
      </c>
      <c r="H1261" s="25">
        <v>41465</v>
      </c>
      <c r="I1261">
        <f t="shared" si="19"/>
        <v>2</v>
      </c>
    </row>
    <row r="1262" spans="4:9" x14ac:dyDescent="0.25">
      <c r="D1262" s="12">
        <v>89.543999999999997</v>
      </c>
      <c r="E1262">
        <v>1</v>
      </c>
      <c r="F1262">
        <f>'Data Analysis &amp;Processing'!D1262/'Data Analysis &amp;Processing'!E1262</f>
        <v>89.543999999999997</v>
      </c>
      <c r="G1262" s="24">
        <v>41463</v>
      </c>
      <c r="H1262" s="24">
        <v>41465</v>
      </c>
      <c r="I1262">
        <f t="shared" si="19"/>
        <v>2</v>
      </c>
    </row>
    <row r="1263" spans="4:9" x14ac:dyDescent="0.25">
      <c r="D1263" s="12">
        <v>89.584000000000003</v>
      </c>
      <c r="E1263">
        <v>1</v>
      </c>
      <c r="F1263">
        <f>'Data Analysis &amp;Processing'!D1263/'Data Analysis &amp;Processing'!E1263</f>
        <v>89.584000000000003</v>
      </c>
      <c r="G1263" s="25">
        <v>41463</v>
      </c>
      <c r="H1263" s="25">
        <v>41465</v>
      </c>
      <c r="I1263">
        <f t="shared" si="19"/>
        <v>2</v>
      </c>
    </row>
    <row r="1264" spans="4:9" x14ac:dyDescent="0.25">
      <c r="D1264" s="12">
        <v>89.695999999999998</v>
      </c>
      <c r="E1264">
        <v>1</v>
      </c>
      <c r="F1264">
        <f>'Data Analysis &amp;Processing'!D1264/'Data Analysis &amp;Processing'!E1264</f>
        <v>89.695999999999998</v>
      </c>
      <c r="G1264" s="24">
        <v>41382</v>
      </c>
      <c r="H1264" s="24">
        <v>41386</v>
      </c>
      <c r="I1264">
        <f t="shared" si="19"/>
        <v>4</v>
      </c>
    </row>
    <row r="1265" spans="4:9" x14ac:dyDescent="0.25">
      <c r="D1265" s="12">
        <v>89.712000000000003</v>
      </c>
      <c r="E1265">
        <v>1</v>
      </c>
      <c r="F1265">
        <f>'Data Analysis &amp;Processing'!D1265/'Data Analysis &amp;Processing'!E1265</f>
        <v>89.712000000000003</v>
      </c>
      <c r="G1265" s="25">
        <v>40827</v>
      </c>
      <c r="H1265" s="25">
        <v>40832</v>
      </c>
      <c r="I1265">
        <f t="shared" si="19"/>
        <v>5</v>
      </c>
    </row>
    <row r="1266" spans="4:9" x14ac:dyDescent="0.25">
      <c r="D1266" s="12">
        <v>89.97</v>
      </c>
      <c r="E1266">
        <v>3</v>
      </c>
      <c r="F1266">
        <f>'Data Analysis &amp;Processing'!D1266/'Data Analysis &amp;Processing'!E1266</f>
        <v>29.99</v>
      </c>
      <c r="G1266" s="24">
        <v>40827</v>
      </c>
      <c r="H1266" s="24">
        <v>40832</v>
      </c>
      <c r="I1266">
        <f t="shared" si="19"/>
        <v>5</v>
      </c>
    </row>
    <row r="1267" spans="4:9" x14ac:dyDescent="0.25">
      <c r="D1267" s="12">
        <v>89.991</v>
      </c>
      <c r="E1267">
        <v>1</v>
      </c>
      <c r="F1267">
        <f>'Data Analysis &amp;Processing'!D1267/'Data Analysis &amp;Processing'!E1267</f>
        <v>89.991</v>
      </c>
      <c r="G1267" s="25">
        <v>41261</v>
      </c>
      <c r="H1267" s="25">
        <v>41265</v>
      </c>
      <c r="I1267">
        <f t="shared" si="19"/>
        <v>4</v>
      </c>
    </row>
    <row r="1268" spans="4:9" x14ac:dyDescent="0.25">
      <c r="D1268" s="12">
        <v>90.24</v>
      </c>
      <c r="E1268">
        <v>1</v>
      </c>
      <c r="F1268">
        <f>'Data Analysis &amp;Processing'!D1268/'Data Analysis &amp;Processing'!E1268</f>
        <v>90.24</v>
      </c>
      <c r="G1268" s="24">
        <v>41641</v>
      </c>
      <c r="H1268" s="24">
        <v>41645</v>
      </c>
      <c r="I1268">
        <f t="shared" si="19"/>
        <v>4</v>
      </c>
    </row>
    <row r="1269" spans="4:9" x14ac:dyDescent="0.25">
      <c r="D1269" s="12">
        <v>90.48</v>
      </c>
      <c r="E1269">
        <v>2</v>
      </c>
      <c r="F1269">
        <f>'Data Analysis &amp;Processing'!D1269/'Data Analysis &amp;Processing'!E1269</f>
        <v>45.24</v>
      </c>
      <c r="G1269" s="25">
        <v>41940</v>
      </c>
      <c r="H1269" s="25">
        <v>41941</v>
      </c>
      <c r="I1269">
        <f t="shared" si="19"/>
        <v>1</v>
      </c>
    </row>
    <row r="1270" spans="4:9" x14ac:dyDescent="0.25">
      <c r="D1270" s="12">
        <v>90.57</v>
      </c>
      <c r="E1270">
        <v>2</v>
      </c>
      <c r="F1270">
        <f>'Data Analysis &amp;Processing'!D1270/'Data Analysis &amp;Processing'!E1270</f>
        <v>45.284999999999997</v>
      </c>
      <c r="G1270" s="24">
        <v>41940</v>
      </c>
      <c r="H1270" s="24">
        <v>41941</v>
      </c>
      <c r="I1270">
        <f t="shared" si="19"/>
        <v>1</v>
      </c>
    </row>
    <row r="1271" spans="4:9" x14ac:dyDescent="0.25">
      <c r="D1271" s="12">
        <v>90.8</v>
      </c>
      <c r="E1271">
        <v>1</v>
      </c>
      <c r="F1271">
        <f>'Data Analysis &amp;Processing'!D1271/'Data Analysis &amp;Processing'!E1271</f>
        <v>90.8</v>
      </c>
      <c r="G1271" s="25">
        <v>41544</v>
      </c>
      <c r="H1271" s="25">
        <v>41548</v>
      </c>
      <c r="I1271">
        <f t="shared" si="19"/>
        <v>4</v>
      </c>
    </row>
    <row r="1272" spans="4:9" x14ac:dyDescent="0.25">
      <c r="D1272" s="12">
        <v>90.86</v>
      </c>
      <c r="E1272">
        <v>1</v>
      </c>
      <c r="F1272">
        <f>'Data Analysis &amp;Processing'!D1272/'Data Analysis &amp;Processing'!E1272</f>
        <v>90.86</v>
      </c>
      <c r="G1272" s="24">
        <v>41544</v>
      </c>
      <c r="H1272" s="24">
        <v>41548</v>
      </c>
      <c r="I1272">
        <f t="shared" si="19"/>
        <v>4</v>
      </c>
    </row>
    <row r="1273" spans="4:9" x14ac:dyDescent="0.25">
      <c r="D1273" s="12">
        <v>90.882000000000005</v>
      </c>
      <c r="E1273">
        <v>1</v>
      </c>
      <c r="F1273">
        <f>'Data Analysis &amp;Processing'!D1273/'Data Analysis &amp;Processing'!E1273</f>
        <v>90.882000000000005</v>
      </c>
      <c r="G1273" s="25">
        <v>41544</v>
      </c>
      <c r="H1273" s="25">
        <v>41548</v>
      </c>
      <c r="I1273">
        <f t="shared" si="19"/>
        <v>4</v>
      </c>
    </row>
    <row r="1274" spans="4:9" x14ac:dyDescent="0.25">
      <c r="D1274" s="12">
        <v>91.176000000000002</v>
      </c>
      <c r="E1274">
        <v>1</v>
      </c>
      <c r="F1274">
        <f>'Data Analysis &amp;Processing'!D1274/'Data Analysis &amp;Processing'!E1274</f>
        <v>91.176000000000002</v>
      </c>
      <c r="G1274" s="24">
        <v>40906</v>
      </c>
      <c r="H1274" s="24">
        <v>40910</v>
      </c>
      <c r="I1274">
        <f t="shared" si="19"/>
        <v>4</v>
      </c>
    </row>
    <row r="1275" spans="4:9" x14ac:dyDescent="0.25">
      <c r="D1275" s="12">
        <v>91.36</v>
      </c>
      <c r="E1275">
        <v>1</v>
      </c>
      <c r="F1275">
        <f>'Data Analysis &amp;Processing'!D1275/'Data Analysis &amp;Processing'!E1275</f>
        <v>91.36</v>
      </c>
      <c r="G1275" s="25">
        <v>40906</v>
      </c>
      <c r="H1275" s="25">
        <v>40910</v>
      </c>
      <c r="I1275">
        <f t="shared" si="19"/>
        <v>4</v>
      </c>
    </row>
    <row r="1276" spans="4:9" x14ac:dyDescent="0.25">
      <c r="D1276" s="12">
        <v>91.391999999999996</v>
      </c>
      <c r="E1276">
        <v>1</v>
      </c>
      <c r="F1276">
        <f>'Data Analysis &amp;Processing'!D1276/'Data Analysis &amp;Processing'!E1276</f>
        <v>91.391999999999996</v>
      </c>
      <c r="G1276" s="24">
        <v>40906</v>
      </c>
      <c r="H1276" s="24">
        <v>40910</v>
      </c>
      <c r="I1276">
        <f t="shared" si="19"/>
        <v>4</v>
      </c>
    </row>
    <row r="1277" spans="4:9" x14ac:dyDescent="0.25">
      <c r="D1277" s="12">
        <v>91.68</v>
      </c>
      <c r="E1277">
        <v>1</v>
      </c>
      <c r="F1277">
        <f>'Data Analysis &amp;Processing'!D1277/'Data Analysis &amp;Processing'!E1277</f>
        <v>91.68</v>
      </c>
      <c r="G1277" s="25">
        <v>40906</v>
      </c>
      <c r="H1277" s="25">
        <v>40910</v>
      </c>
      <c r="I1277">
        <f t="shared" si="19"/>
        <v>4</v>
      </c>
    </row>
    <row r="1278" spans="4:9" x14ac:dyDescent="0.25">
      <c r="D1278" s="12">
        <v>91.84</v>
      </c>
      <c r="E1278">
        <v>1</v>
      </c>
      <c r="F1278">
        <f>'Data Analysis &amp;Processing'!D1278/'Data Analysis &amp;Processing'!E1278</f>
        <v>91.84</v>
      </c>
      <c r="G1278" s="24">
        <v>40906</v>
      </c>
      <c r="H1278" s="24">
        <v>40910</v>
      </c>
      <c r="I1278">
        <f t="shared" si="19"/>
        <v>4</v>
      </c>
    </row>
    <row r="1279" spans="4:9" x14ac:dyDescent="0.25">
      <c r="D1279" s="12">
        <v>91.96</v>
      </c>
      <c r="E1279">
        <v>4</v>
      </c>
      <c r="F1279">
        <f>'Data Analysis &amp;Processing'!D1279/'Data Analysis &amp;Processing'!E1279</f>
        <v>22.99</v>
      </c>
      <c r="G1279" s="25">
        <v>40906</v>
      </c>
      <c r="H1279" s="25">
        <v>40910</v>
      </c>
      <c r="I1279">
        <f t="shared" si="19"/>
        <v>4</v>
      </c>
    </row>
    <row r="1280" spans="4:9" x14ac:dyDescent="0.25">
      <c r="D1280" s="12">
        <v>92.52</v>
      </c>
      <c r="E1280">
        <v>3</v>
      </c>
      <c r="F1280">
        <f>'Data Analysis &amp;Processing'!D1280/'Data Analysis &amp;Processing'!E1280</f>
        <v>30.84</v>
      </c>
      <c r="G1280" s="24">
        <v>40906</v>
      </c>
      <c r="H1280" s="24">
        <v>40910</v>
      </c>
      <c r="I1280">
        <f t="shared" si="19"/>
        <v>4</v>
      </c>
    </row>
    <row r="1281" spans="4:9" x14ac:dyDescent="0.25">
      <c r="D1281" s="12">
        <v>92.88</v>
      </c>
      <c r="E1281">
        <v>1</v>
      </c>
      <c r="F1281">
        <f>'Data Analysis &amp;Processing'!D1281/'Data Analysis &amp;Processing'!E1281</f>
        <v>92.88</v>
      </c>
      <c r="G1281" s="25">
        <v>41085</v>
      </c>
      <c r="H1281" s="25">
        <v>41090</v>
      </c>
      <c r="I1281">
        <f t="shared" si="19"/>
        <v>5</v>
      </c>
    </row>
    <row r="1282" spans="4:9" x14ac:dyDescent="0.25">
      <c r="D1282" s="12">
        <v>92.94</v>
      </c>
      <c r="E1282">
        <v>3</v>
      </c>
      <c r="F1282">
        <f>'Data Analysis &amp;Processing'!D1282/'Data Analysis &amp;Processing'!E1282</f>
        <v>30.98</v>
      </c>
      <c r="G1282" s="24">
        <v>41233</v>
      </c>
      <c r="H1282" s="24">
        <v>41237</v>
      </c>
      <c r="I1282">
        <f t="shared" si="19"/>
        <v>4</v>
      </c>
    </row>
    <row r="1283" spans="4:9" x14ac:dyDescent="0.25">
      <c r="D1283" s="12">
        <v>92.96</v>
      </c>
      <c r="E1283">
        <v>1</v>
      </c>
      <c r="F1283">
        <f>'Data Analysis &amp;Processing'!D1283/'Data Analysis &amp;Processing'!E1283</f>
        <v>92.96</v>
      </c>
      <c r="G1283" s="25">
        <v>41233</v>
      </c>
      <c r="H1283" s="25">
        <v>41237</v>
      </c>
      <c r="I1283">
        <f t="shared" si="19"/>
        <v>4</v>
      </c>
    </row>
    <row r="1284" spans="4:9" x14ac:dyDescent="0.25">
      <c r="D1284" s="12">
        <v>93.02</v>
      </c>
      <c r="E1284">
        <v>1</v>
      </c>
      <c r="F1284">
        <f>'Data Analysis &amp;Processing'!D1284/'Data Analysis &amp;Processing'!E1284</f>
        <v>93.02</v>
      </c>
      <c r="G1284" s="24">
        <v>41169</v>
      </c>
      <c r="H1284" s="24">
        <v>41172</v>
      </c>
      <c r="I1284">
        <f t="shared" si="19"/>
        <v>3</v>
      </c>
    </row>
    <row r="1285" spans="4:9" x14ac:dyDescent="0.25">
      <c r="D1285" s="12">
        <v>93.024000000000001</v>
      </c>
      <c r="E1285">
        <v>1</v>
      </c>
      <c r="F1285">
        <f>'Data Analysis &amp;Processing'!D1285/'Data Analysis &amp;Processing'!E1285</f>
        <v>93.024000000000001</v>
      </c>
      <c r="G1285" s="25">
        <v>41543</v>
      </c>
      <c r="H1285" s="25">
        <v>41547</v>
      </c>
      <c r="I1285">
        <f t="shared" ref="I1285:I1348" si="20">H1285-G1285</f>
        <v>4</v>
      </c>
    </row>
    <row r="1286" spans="4:9" x14ac:dyDescent="0.25">
      <c r="D1286" s="12">
        <v>93.06</v>
      </c>
      <c r="E1286">
        <v>1</v>
      </c>
      <c r="F1286">
        <f>'Data Analysis &amp;Processing'!D1286/'Data Analysis &amp;Processing'!E1286</f>
        <v>93.06</v>
      </c>
      <c r="G1286" s="24">
        <v>41543</v>
      </c>
      <c r="H1286" s="24">
        <v>41547</v>
      </c>
      <c r="I1286">
        <f t="shared" si="20"/>
        <v>4</v>
      </c>
    </row>
    <row r="1287" spans="4:9" x14ac:dyDescent="0.25">
      <c r="D1287" s="12">
        <v>93.36</v>
      </c>
      <c r="E1287">
        <v>1</v>
      </c>
      <c r="F1287">
        <f>'Data Analysis &amp;Processing'!D1287/'Data Analysis &amp;Processing'!E1287</f>
        <v>93.36</v>
      </c>
      <c r="G1287" s="25">
        <v>41890</v>
      </c>
      <c r="H1287" s="25">
        <v>41892</v>
      </c>
      <c r="I1287">
        <f t="shared" si="20"/>
        <v>2</v>
      </c>
    </row>
    <row r="1288" spans="4:9" x14ac:dyDescent="0.25">
      <c r="D1288" s="12">
        <v>93.68</v>
      </c>
      <c r="E1288">
        <v>1</v>
      </c>
      <c r="F1288">
        <f>'Data Analysis &amp;Processing'!D1288/'Data Analysis &amp;Processing'!E1288</f>
        <v>93.68</v>
      </c>
      <c r="G1288" s="24">
        <v>41491</v>
      </c>
      <c r="H1288" s="24">
        <v>41493</v>
      </c>
      <c r="I1288">
        <f t="shared" si="20"/>
        <v>2</v>
      </c>
    </row>
    <row r="1289" spans="4:9" x14ac:dyDescent="0.25">
      <c r="D1289" s="12">
        <v>93.98</v>
      </c>
      <c r="E1289">
        <v>1</v>
      </c>
      <c r="F1289">
        <f>'Data Analysis &amp;Processing'!D1289/'Data Analysis &amp;Processing'!E1289</f>
        <v>93.98</v>
      </c>
      <c r="G1289" s="25">
        <v>41491</v>
      </c>
      <c r="H1289" s="25">
        <v>41493</v>
      </c>
      <c r="I1289">
        <f t="shared" si="20"/>
        <v>2</v>
      </c>
    </row>
    <row r="1290" spans="4:9" x14ac:dyDescent="0.25">
      <c r="D1290" s="12">
        <v>94.2</v>
      </c>
      <c r="E1290">
        <v>1</v>
      </c>
      <c r="F1290">
        <f>'Data Analysis &amp;Processing'!D1290/'Data Analysis &amp;Processing'!E1290</f>
        <v>94.2</v>
      </c>
      <c r="G1290" s="24">
        <v>41491</v>
      </c>
      <c r="H1290" s="24">
        <v>41493</v>
      </c>
      <c r="I1290">
        <f t="shared" si="20"/>
        <v>2</v>
      </c>
    </row>
    <row r="1291" spans="4:9" x14ac:dyDescent="0.25">
      <c r="D1291" s="12">
        <v>94.68</v>
      </c>
      <c r="E1291">
        <v>1</v>
      </c>
      <c r="F1291">
        <f>'Data Analysis &amp;Processing'!D1291/'Data Analysis &amp;Processing'!E1291</f>
        <v>94.68</v>
      </c>
      <c r="G1291" s="25">
        <v>41859</v>
      </c>
      <c r="H1291" s="25">
        <v>41865</v>
      </c>
      <c r="I1291">
        <f t="shared" si="20"/>
        <v>6</v>
      </c>
    </row>
    <row r="1292" spans="4:9" x14ac:dyDescent="0.25">
      <c r="D1292" s="12">
        <v>94.85</v>
      </c>
      <c r="E1292">
        <v>1</v>
      </c>
      <c r="F1292">
        <f>'Data Analysis &amp;Processing'!D1292/'Data Analysis &amp;Processing'!E1292</f>
        <v>94.85</v>
      </c>
      <c r="G1292" s="24">
        <v>41859</v>
      </c>
      <c r="H1292" s="24">
        <v>41865</v>
      </c>
      <c r="I1292">
        <f t="shared" si="20"/>
        <v>6</v>
      </c>
    </row>
    <row r="1293" spans="4:9" x14ac:dyDescent="0.25">
      <c r="D1293" s="12">
        <v>94.99</v>
      </c>
      <c r="E1293">
        <v>1</v>
      </c>
      <c r="F1293">
        <f>'Data Analysis &amp;Processing'!D1293/'Data Analysis &amp;Processing'!E1293</f>
        <v>94.99</v>
      </c>
      <c r="G1293" s="25">
        <v>41603</v>
      </c>
      <c r="H1293" s="25">
        <v>41606</v>
      </c>
      <c r="I1293">
        <f t="shared" si="20"/>
        <v>3</v>
      </c>
    </row>
    <row r="1294" spans="4:9" x14ac:dyDescent="0.25">
      <c r="D1294" s="12">
        <v>95.1</v>
      </c>
      <c r="E1294">
        <v>1</v>
      </c>
      <c r="F1294">
        <f>'Data Analysis &amp;Processing'!D1294/'Data Analysis &amp;Processing'!E1294</f>
        <v>95.1</v>
      </c>
      <c r="G1294" s="24">
        <v>41237</v>
      </c>
      <c r="H1294" s="24">
        <v>41242</v>
      </c>
      <c r="I1294">
        <f t="shared" si="20"/>
        <v>5</v>
      </c>
    </row>
    <row r="1295" spans="4:9" x14ac:dyDescent="0.25">
      <c r="D1295" s="12">
        <v>95.144000000000005</v>
      </c>
      <c r="E1295">
        <v>1</v>
      </c>
      <c r="F1295">
        <f>'Data Analysis &amp;Processing'!D1295/'Data Analysis &amp;Processing'!E1295</f>
        <v>95.144000000000005</v>
      </c>
      <c r="G1295" s="25">
        <v>41237</v>
      </c>
      <c r="H1295" s="25">
        <v>41242</v>
      </c>
      <c r="I1295">
        <f t="shared" si="20"/>
        <v>5</v>
      </c>
    </row>
    <row r="1296" spans="4:9" x14ac:dyDescent="0.25">
      <c r="D1296" s="12">
        <v>95.647999999999996</v>
      </c>
      <c r="E1296">
        <v>1</v>
      </c>
      <c r="F1296">
        <f>'Data Analysis &amp;Processing'!D1296/'Data Analysis &amp;Processing'!E1296</f>
        <v>95.647999999999996</v>
      </c>
      <c r="G1296" s="24">
        <v>41237</v>
      </c>
      <c r="H1296" s="24">
        <v>41242</v>
      </c>
      <c r="I1296">
        <f t="shared" si="20"/>
        <v>5</v>
      </c>
    </row>
    <row r="1297" spans="4:9" x14ac:dyDescent="0.25">
      <c r="D1297" s="12">
        <v>95.76</v>
      </c>
      <c r="E1297">
        <v>1</v>
      </c>
      <c r="F1297">
        <f>'Data Analysis &amp;Processing'!D1297/'Data Analysis &amp;Processing'!E1297</f>
        <v>95.76</v>
      </c>
      <c r="G1297" s="25">
        <v>41237</v>
      </c>
      <c r="H1297" s="25">
        <v>41242</v>
      </c>
      <c r="I1297">
        <f t="shared" si="20"/>
        <v>5</v>
      </c>
    </row>
    <row r="1298" spans="4:9" x14ac:dyDescent="0.25">
      <c r="D1298" s="12">
        <v>95.84</v>
      </c>
      <c r="E1298">
        <v>2</v>
      </c>
      <c r="F1298">
        <f>'Data Analysis &amp;Processing'!D1298/'Data Analysis &amp;Processing'!E1298</f>
        <v>47.92</v>
      </c>
      <c r="G1298" s="24">
        <v>41771</v>
      </c>
      <c r="H1298" s="24">
        <v>41772</v>
      </c>
      <c r="I1298">
        <f t="shared" si="20"/>
        <v>1</v>
      </c>
    </row>
    <row r="1299" spans="4:9" x14ac:dyDescent="0.25">
      <c r="D1299" s="12">
        <v>95.92</v>
      </c>
      <c r="E1299">
        <v>1</v>
      </c>
      <c r="F1299">
        <f>'Data Analysis &amp;Processing'!D1299/'Data Analysis &amp;Processing'!E1299</f>
        <v>95.92</v>
      </c>
      <c r="G1299" s="25">
        <v>41771</v>
      </c>
      <c r="H1299" s="25">
        <v>41772</v>
      </c>
      <c r="I1299">
        <f t="shared" si="20"/>
        <v>1</v>
      </c>
    </row>
    <row r="1300" spans="4:9" x14ac:dyDescent="0.25">
      <c r="D1300" s="12">
        <v>95.94</v>
      </c>
      <c r="E1300">
        <v>1</v>
      </c>
      <c r="F1300">
        <f>'Data Analysis &amp;Processing'!D1300/'Data Analysis &amp;Processing'!E1300</f>
        <v>95.94</v>
      </c>
      <c r="G1300" s="24">
        <v>41771</v>
      </c>
      <c r="H1300" s="24">
        <v>41772</v>
      </c>
      <c r="I1300">
        <f t="shared" si="20"/>
        <v>1</v>
      </c>
    </row>
    <row r="1301" spans="4:9" x14ac:dyDescent="0.25">
      <c r="D1301" s="12">
        <v>95.975999999999999</v>
      </c>
      <c r="E1301">
        <v>1</v>
      </c>
      <c r="F1301">
        <f>'Data Analysis &amp;Processing'!D1301/'Data Analysis &amp;Processing'!E1301</f>
        <v>95.975999999999999</v>
      </c>
      <c r="G1301" s="25">
        <v>40997</v>
      </c>
      <c r="H1301" s="25">
        <v>41003</v>
      </c>
      <c r="I1301">
        <f t="shared" si="20"/>
        <v>6</v>
      </c>
    </row>
    <row r="1302" spans="4:9" x14ac:dyDescent="0.25">
      <c r="D1302" s="12">
        <v>95.983999999999995</v>
      </c>
      <c r="E1302">
        <v>1</v>
      </c>
      <c r="F1302">
        <f>'Data Analysis &amp;Processing'!D1302/'Data Analysis &amp;Processing'!E1302</f>
        <v>95.983999999999995</v>
      </c>
      <c r="G1302" s="24">
        <v>41915</v>
      </c>
      <c r="H1302" s="24">
        <v>41921</v>
      </c>
      <c r="I1302">
        <f t="shared" si="20"/>
        <v>6</v>
      </c>
    </row>
    <row r="1303" spans="4:9" x14ac:dyDescent="0.25">
      <c r="D1303" s="12">
        <v>95.994</v>
      </c>
      <c r="E1303">
        <v>1</v>
      </c>
      <c r="F1303">
        <f>'Data Analysis &amp;Processing'!D1303/'Data Analysis &amp;Processing'!E1303</f>
        <v>95.994</v>
      </c>
      <c r="G1303" s="25">
        <v>41915</v>
      </c>
      <c r="H1303" s="25">
        <v>41921</v>
      </c>
      <c r="I1303">
        <f t="shared" si="20"/>
        <v>6</v>
      </c>
    </row>
    <row r="1304" spans="4:9" x14ac:dyDescent="0.25">
      <c r="D1304" s="12">
        <v>96.08</v>
      </c>
      <c r="E1304">
        <v>1</v>
      </c>
      <c r="F1304">
        <f>'Data Analysis &amp;Processing'!D1304/'Data Analysis &amp;Processing'!E1304</f>
        <v>96.08</v>
      </c>
      <c r="G1304" s="24">
        <v>41670</v>
      </c>
      <c r="H1304" s="24">
        <v>41677</v>
      </c>
      <c r="I1304">
        <f t="shared" si="20"/>
        <v>7</v>
      </c>
    </row>
    <row r="1305" spans="4:9" x14ac:dyDescent="0.25">
      <c r="D1305" s="12">
        <v>96.96</v>
      </c>
      <c r="E1305">
        <v>1</v>
      </c>
      <c r="F1305">
        <f>'Data Analysis &amp;Processing'!D1305/'Data Analysis &amp;Processing'!E1305</f>
        <v>96.96</v>
      </c>
      <c r="G1305" s="25">
        <v>41670</v>
      </c>
      <c r="H1305" s="25">
        <v>41677</v>
      </c>
      <c r="I1305">
        <f t="shared" si="20"/>
        <v>7</v>
      </c>
    </row>
    <row r="1306" spans="4:9" x14ac:dyDescent="0.25">
      <c r="D1306" s="12">
        <v>97.16</v>
      </c>
      <c r="E1306">
        <v>1</v>
      </c>
      <c r="F1306">
        <f>'Data Analysis &amp;Processing'!D1306/'Data Analysis &amp;Processing'!E1306</f>
        <v>97.16</v>
      </c>
      <c r="G1306" s="24">
        <v>41670</v>
      </c>
      <c r="H1306" s="24">
        <v>41677</v>
      </c>
      <c r="I1306">
        <f t="shared" si="20"/>
        <v>7</v>
      </c>
    </row>
    <row r="1307" spans="4:9" x14ac:dyDescent="0.25">
      <c r="D1307" s="12">
        <v>97.183999999999997</v>
      </c>
      <c r="E1307">
        <v>1</v>
      </c>
      <c r="F1307">
        <f>'Data Analysis &amp;Processing'!D1307/'Data Analysis &amp;Processing'!E1307</f>
        <v>97.183999999999997</v>
      </c>
      <c r="G1307" s="25">
        <v>41654</v>
      </c>
      <c r="H1307" s="25">
        <v>41656</v>
      </c>
      <c r="I1307">
        <f t="shared" si="20"/>
        <v>2</v>
      </c>
    </row>
    <row r="1308" spans="4:9" x14ac:dyDescent="0.25">
      <c r="D1308" s="12">
        <v>97.3</v>
      </c>
      <c r="E1308">
        <v>1</v>
      </c>
      <c r="F1308">
        <f>'Data Analysis &amp;Processing'!D1308/'Data Analysis &amp;Processing'!E1308</f>
        <v>97.3</v>
      </c>
      <c r="G1308" s="24">
        <v>41654</v>
      </c>
      <c r="H1308" s="24">
        <v>41656</v>
      </c>
      <c r="I1308">
        <f t="shared" si="20"/>
        <v>2</v>
      </c>
    </row>
    <row r="1309" spans="4:9" x14ac:dyDescent="0.25">
      <c r="D1309" s="12">
        <v>97.567999999999998</v>
      </c>
      <c r="E1309">
        <v>2</v>
      </c>
      <c r="F1309">
        <f>'Data Analysis &amp;Processing'!D1309/'Data Analysis &amp;Processing'!E1309</f>
        <v>48.783999999999999</v>
      </c>
      <c r="G1309" s="25">
        <v>40827</v>
      </c>
      <c r="H1309" s="25">
        <v>40829</v>
      </c>
      <c r="I1309">
        <f t="shared" si="20"/>
        <v>2</v>
      </c>
    </row>
    <row r="1310" spans="4:9" x14ac:dyDescent="0.25">
      <c r="D1310" s="12">
        <v>97.82</v>
      </c>
      <c r="E1310">
        <v>1</v>
      </c>
      <c r="F1310">
        <f>'Data Analysis &amp;Processing'!D1310/'Data Analysis &amp;Processing'!E1310</f>
        <v>97.82</v>
      </c>
      <c r="G1310" s="24">
        <v>40827</v>
      </c>
      <c r="H1310" s="24">
        <v>40829</v>
      </c>
      <c r="I1310">
        <f t="shared" si="20"/>
        <v>2</v>
      </c>
    </row>
    <row r="1311" spans="4:9" x14ac:dyDescent="0.25">
      <c r="D1311" s="12">
        <v>97.84</v>
      </c>
      <c r="E1311">
        <v>1</v>
      </c>
      <c r="F1311">
        <f>'Data Analysis &amp;Processing'!D1311/'Data Analysis &amp;Processing'!E1311</f>
        <v>97.84</v>
      </c>
      <c r="G1311" s="25">
        <v>41012</v>
      </c>
      <c r="H1311" s="25">
        <v>41013</v>
      </c>
      <c r="I1311">
        <f t="shared" si="20"/>
        <v>1</v>
      </c>
    </row>
    <row r="1312" spans="4:9" x14ac:dyDescent="0.25">
      <c r="D1312" s="12">
        <v>97.88</v>
      </c>
      <c r="E1312">
        <v>1</v>
      </c>
      <c r="F1312">
        <f>'Data Analysis &amp;Processing'!D1312/'Data Analysis &amp;Processing'!E1312</f>
        <v>97.88</v>
      </c>
      <c r="G1312" s="24">
        <v>41012</v>
      </c>
      <c r="H1312" s="24">
        <v>41013</v>
      </c>
      <c r="I1312">
        <f t="shared" si="20"/>
        <v>1</v>
      </c>
    </row>
    <row r="1313" spans="4:9" x14ac:dyDescent="0.25">
      <c r="D1313" s="12">
        <v>98.16</v>
      </c>
      <c r="E1313">
        <v>1</v>
      </c>
      <c r="F1313">
        <f>'Data Analysis &amp;Processing'!D1313/'Data Analysis &amp;Processing'!E1313</f>
        <v>98.16</v>
      </c>
      <c r="G1313" s="25">
        <v>41960</v>
      </c>
      <c r="H1313" s="25">
        <v>41964</v>
      </c>
      <c r="I1313">
        <f t="shared" si="20"/>
        <v>4</v>
      </c>
    </row>
    <row r="1314" spans="4:9" x14ac:dyDescent="0.25">
      <c r="D1314" s="12">
        <v>98.328000000000003</v>
      </c>
      <c r="E1314">
        <v>1</v>
      </c>
      <c r="F1314">
        <f>'Data Analysis &amp;Processing'!D1314/'Data Analysis &amp;Processing'!E1314</f>
        <v>98.328000000000003</v>
      </c>
      <c r="G1314" s="24">
        <v>41242</v>
      </c>
      <c r="H1314" s="24">
        <v>41243</v>
      </c>
      <c r="I1314">
        <f t="shared" si="20"/>
        <v>1</v>
      </c>
    </row>
    <row r="1315" spans="4:9" x14ac:dyDescent="0.25">
      <c r="D1315" s="12">
        <v>98.352000000000004</v>
      </c>
      <c r="E1315">
        <v>2</v>
      </c>
      <c r="F1315">
        <f>'Data Analysis &amp;Processing'!D1315/'Data Analysis &amp;Processing'!E1315</f>
        <v>49.176000000000002</v>
      </c>
      <c r="G1315" s="25">
        <v>41442</v>
      </c>
      <c r="H1315" s="25">
        <v>41444</v>
      </c>
      <c r="I1315">
        <f t="shared" si="20"/>
        <v>2</v>
      </c>
    </row>
    <row r="1316" spans="4:9" x14ac:dyDescent="0.25">
      <c r="D1316" s="12">
        <v>99.2</v>
      </c>
      <c r="E1316">
        <v>4</v>
      </c>
      <c r="F1316">
        <f>'Data Analysis &amp;Processing'!D1316/'Data Analysis &amp;Processing'!E1316</f>
        <v>24.8</v>
      </c>
      <c r="G1316" s="24">
        <v>41705</v>
      </c>
      <c r="H1316" s="24">
        <v>41709</v>
      </c>
      <c r="I1316">
        <f t="shared" si="20"/>
        <v>4</v>
      </c>
    </row>
    <row r="1317" spans="4:9" x14ac:dyDescent="0.25">
      <c r="D1317" s="12">
        <v>99.3</v>
      </c>
      <c r="E1317">
        <v>1</v>
      </c>
      <c r="F1317">
        <f>'Data Analysis &amp;Processing'!D1317/'Data Analysis &amp;Processing'!E1317</f>
        <v>99.3</v>
      </c>
      <c r="G1317" s="25">
        <v>41229</v>
      </c>
      <c r="H1317" s="25">
        <v>41233</v>
      </c>
      <c r="I1317">
        <f t="shared" si="20"/>
        <v>4</v>
      </c>
    </row>
    <row r="1318" spans="4:9" x14ac:dyDescent="0.25">
      <c r="D1318" s="12">
        <v>99.39</v>
      </c>
      <c r="E1318">
        <v>1</v>
      </c>
      <c r="F1318">
        <f>'Data Analysis &amp;Processing'!D1318/'Data Analysis &amp;Processing'!E1318</f>
        <v>99.39</v>
      </c>
      <c r="G1318" s="24">
        <v>41229</v>
      </c>
      <c r="H1318" s="24">
        <v>41233</v>
      </c>
      <c r="I1318">
        <f t="shared" si="20"/>
        <v>4</v>
      </c>
    </row>
    <row r="1319" spans="4:9" x14ac:dyDescent="0.25">
      <c r="D1319" s="12">
        <v>99.54</v>
      </c>
      <c r="E1319">
        <v>1</v>
      </c>
      <c r="F1319">
        <f>'Data Analysis &amp;Processing'!D1319/'Data Analysis &amp;Processing'!E1319</f>
        <v>99.54</v>
      </c>
      <c r="G1319" s="25">
        <v>41078</v>
      </c>
      <c r="H1319" s="25">
        <v>41082</v>
      </c>
      <c r="I1319">
        <f t="shared" si="20"/>
        <v>4</v>
      </c>
    </row>
    <row r="1320" spans="4:9" x14ac:dyDescent="0.25">
      <c r="D1320" s="12">
        <v>99.591999999999999</v>
      </c>
      <c r="E1320">
        <v>1</v>
      </c>
      <c r="F1320">
        <f>'Data Analysis &amp;Processing'!D1320/'Data Analysis &amp;Processing'!E1320</f>
        <v>99.591999999999999</v>
      </c>
      <c r="G1320" s="24">
        <v>41373</v>
      </c>
      <c r="H1320" s="24">
        <v>41379</v>
      </c>
      <c r="I1320">
        <f t="shared" si="20"/>
        <v>6</v>
      </c>
    </row>
    <row r="1321" spans="4:9" x14ac:dyDescent="0.25">
      <c r="D1321" s="12">
        <v>99.6</v>
      </c>
      <c r="E1321">
        <v>1</v>
      </c>
      <c r="F1321">
        <f>'Data Analysis &amp;Processing'!D1321/'Data Analysis &amp;Processing'!E1321</f>
        <v>99.6</v>
      </c>
      <c r="G1321" s="25">
        <v>40957</v>
      </c>
      <c r="H1321" s="25">
        <v>40961</v>
      </c>
      <c r="I1321">
        <f t="shared" si="20"/>
        <v>4</v>
      </c>
    </row>
    <row r="1322" spans="4:9" x14ac:dyDescent="0.25">
      <c r="D1322" s="12">
        <v>99.68</v>
      </c>
      <c r="E1322">
        <v>1</v>
      </c>
      <c r="F1322">
        <f>'Data Analysis &amp;Processing'!D1322/'Data Analysis &amp;Processing'!E1322</f>
        <v>99.68</v>
      </c>
      <c r="G1322" s="24">
        <v>41731</v>
      </c>
      <c r="H1322" s="24">
        <v>41733</v>
      </c>
      <c r="I1322">
        <f t="shared" si="20"/>
        <v>2</v>
      </c>
    </row>
    <row r="1323" spans="4:9" x14ac:dyDescent="0.25">
      <c r="D1323" s="12">
        <v>99.695999999999998</v>
      </c>
      <c r="E1323">
        <v>1</v>
      </c>
      <c r="F1323">
        <f>'Data Analysis &amp;Processing'!D1323/'Data Analysis &amp;Processing'!E1323</f>
        <v>99.695999999999998</v>
      </c>
      <c r="G1323" s="25">
        <v>41731</v>
      </c>
      <c r="H1323" s="25">
        <v>41733</v>
      </c>
      <c r="I1323">
        <f t="shared" si="20"/>
        <v>2</v>
      </c>
    </row>
    <row r="1324" spans="4:9" x14ac:dyDescent="0.25">
      <c r="D1324" s="12">
        <v>99.87</v>
      </c>
      <c r="E1324">
        <v>2</v>
      </c>
      <c r="F1324">
        <f>'Data Analysis &amp;Processing'!D1324/'Data Analysis &amp;Processing'!E1324</f>
        <v>49.935000000000002</v>
      </c>
      <c r="G1324" s="24">
        <v>41802</v>
      </c>
      <c r="H1324" s="24">
        <v>41804</v>
      </c>
      <c r="I1324">
        <f t="shared" si="20"/>
        <v>2</v>
      </c>
    </row>
    <row r="1325" spans="4:9" x14ac:dyDescent="0.25">
      <c r="D1325" s="12">
        <v>99.9</v>
      </c>
      <c r="E1325">
        <v>1</v>
      </c>
      <c r="F1325">
        <f>'Data Analysis &amp;Processing'!D1325/'Data Analysis &amp;Processing'!E1325</f>
        <v>99.9</v>
      </c>
      <c r="G1325" s="25">
        <v>41802</v>
      </c>
      <c r="H1325" s="25">
        <v>41804</v>
      </c>
      <c r="I1325">
        <f t="shared" si="20"/>
        <v>2</v>
      </c>
    </row>
    <row r="1326" spans="4:9" x14ac:dyDescent="0.25">
      <c r="D1326" s="12">
        <v>99.98</v>
      </c>
      <c r="E1326">
        <v>2</v>
      </c>
      <c r="F1326">
        <f>'Data Analysis &amp;Processing'!D1326/'Data Analysis &amp;Processing'!E1326</f>
        <v>49.99</v>
      </c>
      <c r="G1326" s="24">
        <v>41802</v>
      </c>
      <c r="H1326" s="24">
        <v>41804</v>
      </c>
      <c r="I1326">
        <f t="shared" si="20"/>
        <v>2</v>
      </c>
    </row>
    <row r="1327" spans="4:9" x14ac:dyDescent="0.25">
      <c r="D1327" s="12">
        <v>99.99</v>
      </c>
      <c r="E1327">
        <v>3</v>
      </c>
      <c r="F1327">
        <f>'Data Analysis &amp;Processing'!D1327/'Data Analysis &amp;Processing'!E1327</f>
        <v>33.33</v>
      </c>
      <c r="G1327" s="25">
        <v>41802</v>
      </c>
      <c r="H1327" s="25">
        <v>41804</v>
      </c>
      <c r="I1327">
        <f t="shared" si="20"/>
        <v>2</v>
      </c>
    </row>
    <row r="1328" spans="4:9" x14ac:dyDescent="0.25">
      <c r="D1328" s="12">
        <v>100</v>
      </c>
      <c r="E1328">
        <v>2</v>
      </c>
      <c r="F1328">
        <f>'Data Analysis &amp;Processing'!D1328/'Data Analysis &amp;Processing'!E1328</f>
        <v>50</v>
      </c>
      <c r="G1328" s="24">
        <v>41802</v>
      </c>
      <c r="H1328" s="24">
        <v>41804</v>
      </c>
      <c r="I1328">
        <f t="shared" si="20"/>
        <v>2</v>
      </c>
    </row>
    <row r="1329" spans="4:9" x14ac:dyDescent="0.25">
      <c r="D1329" s="12">
        <v>100.70399999999999</v>
      </c>
      <c r="E1329">
        <v>2</v>
      </c>
      <c r="F1329">
        <f>'Data Analysis &amp;Processing'!D1329/'Data Analysis &amp;Processing'!E1329</f>
        <v>50.351999999999997</v>
      </c>
      <c r="G1329" s="25">
        <v>40913</v>
      </c>
      <c r="H1329" s="25">
        <v>40918</v>
      </c>
      <c r="I1329">
        <f t="shared" si="20"/>
        <v>5</v>
      </c>
    </row>
    <row r="1330" spans="4:9" x14ac:dyDescent="0.25">
      <c r="D1330" s="12">
        <v>100.8</v>
      </c>
      <c r="E1330">
        <v>1</v>
      </c>
      <c r="F1330">
        <f>'Data Analysis &amp;Processing'!D1330/'Data Analysis &amp;Processing'!E1330</f>
        <v>100.8</v>
      </c>
      <c r="G1330" s="24">
        <v>41725</v>
      </c>
      <c r="H1330" s="24">
        <v>41727</v>
      </c>
      <c r="I1330">
        <f t="shared" si="20"/>
        <v>2</v>
      </c>
    </row>
    <row r="1331" spans="4:9" x14ac:dyDescent="0.25">
      <c r="D1331" s="12">
        <v>101.12</v>
      </c>
      <c r="E1331">
        <v>1</v>
      </c>
      <c r="F1331">
        <f>'Data Analysis &amp;Processing'!D1331/'Data Analysis &amp;Processing'!E1331</f>
        <v>101.12</v>
      </c>
      <c r="G1331" s="25">
        <v>40806</v>
      </c>
      <c r="H1331" s="25">
        <v>40812</v>
      </c>
      <c r="I1331">
        <f t="shared" si="20"/>
        <v>6</v>
      </c>
    </row>
    <row r="1332" spans="4:9" x14ac:dyDescent="0.25">
      <c r="D1332" s="12">
        <v>101.34</v>
      </c>
      <c r="E1332">
        <v>1</v>
      </c>
      <c r="F1332">
        <f>'Data Analysis &amp;Processing'!D1332/'Data Analysis &amp;Processing'!E1332</f>
        <v>101.34</v>
      </c>
      <c r="G1332" s="24">
        <v>40806</v>
      </c>
      <c r="H1332" s="24">
        <v>40812</v>
      </c>
      <c r="I1332">
        <f t="shared" si="20"/>
        <v>6</v>
      </c>
    </row>
    <row r="1333" spans="4:9" x14ac:dyDescent="0.25">
      <c r="D1333" s="12">
        <v>101.84</v>
      </c>
      <c r="E1333">
        <v>1</v>
      </c>
      <c r="F1333">
        <f>'Data Analysis &amp;Processing'!D1333/'Data Analysis &amp;Processing'!E1333</f>
        <v>101.84</v>
      </c>
      <c r="G1333" s="25">
        <v>40628</v>
      </c>
      <c r="H1333" s="25">
        <v>40632</v>
      </c>
      <c r="I1333">
        <f t="shared" si="20"/>
        <v>4</v>
      </c>
    </row>
    <row r="1334" spans="4:9" x14ac:dyDescent="0.25">
      <c r="D1334" s="12">
        <v>101.94</v>
      </c>
      <c r="E1334">
        <v>1</v>
      </c>
      <c r="F1334">
        <f>'Data Analysis &amp;Processing'!D1334/'Data Analysis &amp;Processing'!E1334</f>
        <v>101.94</v>
      </c>
      <c r="G1334" s="24">
        <v>41156</v>
      </c>
      <c r="H1334" s="24">
        <v>41161</v>
      </c>
      <c r="I1334">
        <f t="shared" si="20"/>
        <v>5</v>
      </c>
    </row>
    <row r="1335" spans="4:9" x14ac:dyDescent="0.25">
      <c r="D1335" s="12">
        <v>102.018</v>
      </c>
      <c r="E1335">
        <v>1</v>
      </c>
      <c r="F1335">
        <f>'Data Analysis &amp;Processing'!D1335/'Data Analysis &amp;Processing'!E1335</f>
        <v>102.018</v>
      </c>
      <c r="G1335" s="25">
        <v>41348</v>
      </c>
      <c r="H1335" s="25">
        <v>41350</v>
      </c>
      <c r="I1335">
        <f t="shared" si="20"/>
        <v>2</v>
      </c>
    </row>
    <row r="1336" spans="4:9" x14ac:dyDescent="0.25">
      <c r="D1336" s="12">
        <v>102.13</v>
      </c>
      <c r="E1336">
        <v>1</v>
      </c>
      <c r="F1336">
        <f>'Data Analysis &amp;Processing'!D1336/'Data Analysis &amp;Processing'!E1336</f>
        <v>102.13</v>
      </c>
      <c r="G1336" s="24">
        <v>41816</v>
      </c>
      <c r="H1336" s="24">
        <v>41820</v>
      </c>
      <c r="I1336">
        <f t="shared" si="20"/>
        <v>4</v>
      </c>
    </row>
    <row r="1337" spans="4:9" x14ac:dyDescent="0.25">
      <c r="D1337" s="12">
        <v>102.24</v>
      </c>
      <c r="E1337">
        <v>1</v>
      </c>
      <c r="F1337">
        <f>'Data Analysis &amp;Processing'!D1337/'Data Analysis &amp;Processing'!E1337</f>
        <v>102.24</v>
      </c>
      <c r="G1337" s="25">
        <v>41842</v>
      </c>
      <c r="H1337" s="25">
        <v>41842</v>
      </c>
      <c r="I1337">
        <f t="shared" si="20"/>
        <v>0</v>
      </c>
    </row>
    <row r="1338" spans="4:9" x14ac:dyDescent="0.25">
      <c r="D1338" s="12">
        <v>102.336</v>
      </c>
      <c r="E1338">
        <v>1</v>
      </c>
      <c r="F1338">
        <f>'Data Analysis &amp;Processing'!D1338/'Data Analysis &amp;Processing'!E1338</f>
        <v>102.336</v>
      </c>
      <c r="G1338" s="24">
        <v>41842</v>
      </c>
      <c r="H1338" s="24">
        <v>41842</v>
      </c>
      <c r="I1338">
        <f t="shared" si="20"/>
        <v>0</v>
      </c>
    </row>
    <row r="1339" spans="4:9" x14ac:dyDescent="0.25">
      <c r="D1339" s="12">
        <v>102.36</v>
      </c>
      <c r="E1339">
        <v>1</v>
      </c>
      <c r="F1339">
        <f>'Data Analysis &amp;Processing'!D1339/'Data Analysis &amp;Processing'!E1339</f>
        <v>102.36</v>
      </c>
      <c r="G1339" s="25">
        <v>41205</v>
      </c>
      <c r="H1339" s="25">
        <v>41210</v>
      </c>
      <c r="I1339">
        <f t="shared" si="20"/>
        <v>5</v>
      </c>
    </row>
    <row r="1340" spans="4:9" x14ac:dyDescent="0.25">
      <c r="D1340" s="12">
        <v>102.72</v>
      </c>
      <c r="E1340">
        <v>1</v>
      </c>
      <c r="F1340">
        <f>'Data Analysis &amp;Processing'!D1340/'Data Analysis &amp;Processing'!E1340</f>
        <v>102.72</v>
      </c>
      <c r="G1340" s="24">
        <v>41870</v>
      </c>
      <c r="H1340" s="24">
        <v>41874</v>
      </c>
      <c r="I1340">
        <f t="shared" si="20"/>
        <v>4</v>
      </c>
    </row>
    <row r="1341" spans="4:9" x14ac:dyDescent="0.25">
      <c r="D1341" s="12">
        <v>102.833</v>
      </c>
      <c r="E1341">
        <v>1</v>
      </c>
      <c r="F1341">
        <f>'Data Analysis &amp;Processing'!D1341/'Data Analysis &amp;Processing'!E1341</f>
        <v>102.833</v>
      </c>
      <c r="G1341" s="25">
        <v>41983</v>
      </c>
      <c r="H1341" s="25">
        <v>41987</v>
      </c>
      <c r="I1341">
        <f t="shared" si="20"/>
        <v>4</v>
      </c>
    </row>
    <row r="1342" spans="4:9" x14ac:dyDescent="0.25">
      <c r="D1342" s="12">
        <v>102.96</v>
      </c>
      <c r="E1342">
        <v>1</v>
      </c>
      <c r="F1342">
        <f>'Data Analysis &amp;Processing'!D1342/'Data Analysis &amp;Processing'!E1342</f>
        <v>102.96</v>
      </c>
      <c r="G1342" s="24">
        <v>41983</v>
      </c>
      <c r="H1342" s="24">
        <v>41987</v>
      </c>
      <c r="I1342">
        <f t="shared" si="20"/>
        <v>4</v>
      </c>
    </row>
    <row r="1343" spans="4:9" x14ac:dyDescent="0.25">
      <c r="D1343" s="12">
        <v>103.19199999999999</v>
      </c>
      <c r="E1343">
        <v>1</v>
      </c>
      <c r="F1343">
        <f>'Data Analysis &amp;Processing'!D1343/'Data Analysis &amp;Processing'!E1343</f>
        <v>103.19199999999999</v>
      </c>
      <c r="G1343" s="25">
        <v>41983</v>
      </c>
      <c r="H1343" s="25">
        <v>41987</v>
      </c>
      <c r="I1343">
        <f t="shared" si="20"/>
        <v>4</v>
      </c>
    </row>
    <row r="1344" spans="4:9" x14ac:dyDescent="0.25">
      <c r="D1344" s="12">
        <v>103.92</v>
      </c>
      <c r="E1344">
        <v>2</v>
      </c>
      <c r="F1344">
        <f>'Data Analysis &amp;Processing'!D1344/'Data Analysis &amp;Processing'!E1344</f>
        <v>51.96</v>
      </c>
      <c r="G1344" s="24">
        <v>41935</v>
      </c>
      <c r="H1344" s="24">
        <v>41940</v>
      </c>
      <c r="I1344">
        <f t="shared" si="20"/>
        <v>5</v>
      </c>
    </row>
    <row r="1345" spans="4:9" x14ac:dyDescent="0.25">
      <c r="D1345" s="12">
        <v>104.184</v>
      </c>
      <c r="E1345">
        <v>1</v>
      </c>
      <c r="F1345">
        <f>'Data Analysis &amp;Processing'!D1345/'Data Analysis &amp;Processing'!E1345</f>
        <v>104.184</v>
      </c>
      <c r="G1345" s="25">
        <v>41824</v>
      </c>
      <c r="H1345" s="25">
        <v>41831</v>
      </c>
      <c r="I1345">
        <f t="shared" si="20"/>
        <v>7</v>
      </c>
    </row>
    <row r="1346" spans="4:9" x14ac:dyDescent="0.25">
      <c r="D1346" s="12">
        <v>104.23</v>
      </c>
      <c r="E1346">
        <v>1</v>
      </c>
      <c r="F1346">
        <f>'Data Analysis &amp;Processing'!D1346/'Data Analysis &amp;Processing'!E1346</f>
        <v>104.23</v>
      </c>
      <c r="G1346" s="24">
        <v>41887</v>
      </c>
      <c r="H1346" s="24">
        <v>41893</v>
      </c>
      <c r="I1346">
        <f t="shared" si="20"/>
        <v>6</v>
      </c>
    </row>
    <row r="1347" spans="4:9" x14ac:dyDescent="0.25">
      <c r="D1347" s="12">
        <v>104.28</v>
      </c>
      <c r="E1347">
        <v>2</v>
      </c>
      <c r="F1347">
        <f>'Data Analysis &amp;Processing'!D1347/'Data Analysis &amp;Processing'!E1347</f>
        <v>52.14</v>
      </c>
      <c r="G1347" s="25">
        <v>40842</v>
      </c>
      <c r="H1347" s="25">
        <v>40846</v>
      </c>
      <c r="I1347">
        <f t="shared" si="20"/>
        <v>4</v>
      </c>
    </row>
    <row r="1348" spans="4:9" x14ac:dyDescent="0.25">
      <c r="D1348" s="12">
        <v>104.696</v>
      </c>
      <c r="E1348">
        <v>1</v>
      </c>
      <c r="F1348">
        <f>'Data Analysis &amp;Processing'!D1348/'Data Analysis &amp;Processing'!E1348</f>
        <v>104.696</v>
      </c>
      <c r="G1348" s="24">
        <v>40842</v>
      </c>
      <c r="H1348" s="24">
        <v>40846</v>
      </c>
      <c r="I1348">
        <f t="shared" si="20"/>
        <v>4</v>
      </c>
    </row>
    <row r="1349" spans="4:9" x14ac:dyDescent="0.25">
      <c r="D1349" s="12">
        <v>104.75</v>
      </c>
      <c r="E1349">
        <v>1</v>
      </c>
      <c r="F1349">
        <f>'Data Analysis &amp;Processing'!D1349/'Data Analysis &amp;Processing'!E1349</f>
        <v>104.75</v>
      </c>
      <c r="G1349" s="25">
        <v>41454</v>
      </c>
      <c r="H1349" s="25">
        <v>41454</v>
      </c>
      <c r="I1349">
        <f t="shared" ref="I1349:I1412" si="21">H1349-G1349</f>
        <v>0</v>
      </c>
    </row>
    <row r="1350" spans="4:9" x14ac:dyDescent="0.25">
      <c r="D1350" s="12">
        <v>104.78400000000001</v>
      </c>
      <c r="E1350">
        <v>1</v>
      </c>
      <c r="F1350">
        <f>'Data Analysis &amp;Processing'!D1350/'Data Analysis &amp;Processing'!E1350</f>
        <v>104.78400000000001</v>
      </c>
      <c r="G1350" s="24">
        <v>41454</v>
      </c>
      <c r="H1350" s="24">
        <v>41454</v>
      </c>
      <c r="I1350">
        <f t="shared" si="21"/>
        <v>0</v>
      </c>
    </row>
    <row r="1351" spans="4:9" x14ac:dyDescent="0.25">
      <c r="D1351" s="12">
        <v>104.79</v>
      </c>
      <c r="E1351">
        <v>1</v>
      </c>
      <c r="F1351">
        <f>'Data Analysis &amp;Processing'!D1351/'Data Analysis &amp;Processing'!E1351</f>
        <v>104.79</v>
      </c>
      <c r="G1351" s="25">
        <v>40851</v>
      </c>
      <c r="H1351" s="25">
        <v>40858</v>
      </c>
      <c r="I1351">
        <f t="shared" si="21"/>
        <v>7</v>
      </c>
    </row>
    <row r="1352" spans="4:9" x14ac:dyDescent="0.25">
      <c r="D1352" s="12">
        <v>104.85</v>
      </c>
      <c r="E1352">
        <v>3</v>
      </c>
      <c r="F1352">
        <f>'Data Analysis &amp;Processing'!D1352/'Data Analysis &amp;Processing'!E1352</f>
        <v>34.949999999999996</v>
      </c>
      <c r="G1352" s="24">
        <v>40851</v>
      </c>
      <c r="H1352" s="24">
        <v>40858</v>
      </c>
      <c r="I1352">
        <f t="shared" si="21"/>
        <v>7</v>
      </c>
    </row>
    <row r="1353" spans="4:9" x14ac:dyDescent="0.25">
      <c r="D1353" s="12">
        <v>105.52</v>
      </c>
      <c r="E1353">
        <v>4</v>
      </c>
      <c r="F1353">
        <f>'Data Analysis &amp;Processing'!D1353/'Data Analysis &amp;Processing'!E1353</f>
        <v>26.38</v>
      </c>
      <c r="G1353" s="25">
        <v>40851</v>
      </c>
      <c r="H1353" s="25">
        <v>40858</v>
      </c>
      <c r="I1353">
        <f t="shared" si="21"/>
        <v>7</v>
      </c>
    </row>
    <row r="1354" spans="4:9" x14ac:dyDescent="0.25">
      <c r="D1354" s="12">
        <v>105.55200000000001</v>
      </c>
      <c r="E1354">
        <v>1</v>
      </c>
      <c r="F1354">
        <f>'Data Analysis &amp;Processing'!D1354/'Data Analysis &amp;Processing'!E1354</f>
        <v>105.55200000000001</v>
      </c>
      <c r="G1354" s="24">
        <v>40851</v>
      </c>
      <c r="H1354" s="24">
        <v>40858</v>
      </c>
      <c r="I1354">
        <f t="shared" si="21"/>
        <v>7</v>
      </c>
    </row>
    <row r="1355" spans="4:9" x14ac:dyDescent="0.25">
      <c r="D1355" s="12">
        <v>105.584</v>
      </c>
      <c r="E1355">
        <v>4</v>
      </c>
      <c r="F1355">
        <f>'Data Analysis &amp;Processing'!D1355/'Data Analysis &amp;Processing'!E1355</f>
        <v>26.396000000000001</v>
      </c>
      <c r="G1355" s="25">
        <v>40851</v>
      </c>
      <c r="H1355" s="25">
        <v>40858</v>
      </c>
      <c r="I1355">
        <f t="shared" si="21"/>
        <v>7</v>
      </c>
    </row>
    <row r="1356" spans="4:9" x14ac:dyDescent="0.25">
      <c r="D1356" s="12">
        <v>105.96</v>
      </c>
      <c r="E1356">
        <v>1</v>
      </c>
      <c r="F1356">
        <f>'Data Analysis &amp;Processing'!D1356/'Data Analysis &amp;Processing'!E1356</f>
        <v>105.96</v>
      </c>
      <c r="G1356" s="24">
        <v>41085</v>
      </c>
      <c r="H1356" s="24">
        <v>41091</v>
      </c>
      <c r="I1356">
        <f t="shared" si="21"/>
        <v>6</v>
      </c>
    </row>
    <row r="1357" spans="4:9" x14ac:dyDescent="0.25">
      <c r="D1357" s="12">
        <v>106.232</v>
      </c>
      <c r="E1357">
        <v>1</v>
      </c>
      <c r="F1357">
        <f>'Data Analysis &amp;Processing'!D1357/'Data Analysis &amp;Processing'!E1357</f>
        <v>106.232</v>
      </c>
      <c r="G1357" s="25">
        <v>41085</v>
      </c>
      <c r="H1357" s="25">
        <v>41091</v>
      </c>
      <c r="I1357">
        <f t="shared" si="21"/>
        <v>6</v>
      </c>
    </row>
    <row r="1358" spans="4:9" x14ac:dyDescent="0.25">
      <c r="D1358" s="12">
        <v>106.68</v>
      </c>
      <c r="E1358">
        <v>1</v>
      </c>
      <c r="F1358">
        <f>'Data Analysis &amp;Processing'!D1358/'Data Analysis &amp;Processing'!E1358</f>
        <v>106.68</v>
      </c>
      <c r="G1358" s="24">
        <v>41085</v>
      </c>
      <c r="H1358" s="24">
        <v>41091</v>
      </c>
      <c r="I1358">
        <f t="shared" si="21"/>
        <v>6</v>
      </c>
    </row>
    <row r="1359" spans="4:9" x14ac:dyDescent="0.25">
      <c r="D1359" s="12">
        <v>106.96</v>
      </c>
      <c r="E1359">
        <v>2</v>
      </c>
      <c r="F1359">
        <f>'Data Analysis &amp;Processing'!D1359/'Data Analysis &amp;Processing'!E1359</f>
        <v>53.48</v>
      </c>
      <c r="G1359" s="25">
        <v>41116</v>
      </c>
      <c r="H1359" s="25">
        <v>41123</v>
      </c>
      <c r="I1359">
        <f t="shared" si="21"/>
        <v>7</v>
      </c>
    </row>
    <row r="1360" spans="4:9" x14ac:dyDescent="0.25">
      <c r="D1360" s="12">
        <v>107.53</v>
      </c>
      <c r="E1360">
        <v>1</v>
      </c>
      <c r="F1360">
        <f>'Data Analysis &amp;Processing'!D1360/'Data Analysis &amp;Processing'!E1360</f>
        <v>107.53</v>
      </c>
      <c r="G1360" s="24">
        <v>40906</v>
      </c>
      <c r="H1360" s="24">
        <v>40911</v>
      </c>
      <c r="I1360">
        <f t="shared" si="21"/>
        <v>5</v>
      </c>
    </row>
    <row r="1361" spans="4:9" x14ac:dyDescent="0.25">
      <c r="D1361" s="12">
        <v>107.648</v>
      </c>
      <c r="E1361">
        <v>2</v>
      </c>
      <c r="F1361">
        <f>'Data Analysis &amp;Processing'!D1361/'Data Analysis &amp;Processing'!E1361</f>
        <v>53.823999999999998</v>
      </c>
      <c r="G1361" s="25">
        <v>40906</v>
      </c>
      <c r="H1361" s="25">
        <v>40911</v>
      </c>
      <c r="I1361">
        <f t="shared" si="21"/>
        <v>5</v>
      </c>
    </row>
    <row r="1362" spans="4:9" x14ac:dyDescent="0.25">
      <c r="D1362" s="12">
        <v>107.88</v>
      </c>
      <c r="E1362">
        <v>2</v>
      </c>
      <c r="F1362">
        <f>'Data Analysis &amp;Processing'!D1362/'Data Analysis &amp;Processing'!E1362</f>
        <v>53.94</v>
      </c>
      <c r="G1362" s="24">
        <v>41884</v>
      </c>
      <c r="H1362" s="24">
        <v>41889</v>
      </c>
      <c r="I1362">
        <f t="shared" si="21"/>
        <v>5</v>
      </c>
    </row>
    <row r="1363" spans="4:9" x14ac:dyDescent="0.25">
      <c r="D1363" s="12">
        <v>107.94</v>
      </c>
      <c r="E1363">
        <v>1</v>
      </c>
      <c r="F1363">
        <f>'Data Analysis &amp;Processing'!D1363/'Data Analysis &amp;Processing'!E1363</f>
        <v>107.94</v>
      </c>
      <c r="G1363" s="25">
        <v>41884</v>
      </c>
      <c r="H1363" s="25">
        <v>41889</v>
      </c>
      <c r="I1363">
        <f t="shared" si="21"/>
        <v>5</v>
      </c>
    </row>
    <row r="1364" spans="4:9" x14ac:dyDescent="0.25">
      <c r="D1364" s="12">
        <v>107.97</v>
      </c>
      <c r="E1364">
        <v>2</v>
      </c>
      <c r="F1364">
        <f>'Data Analysis &amp;Processing'!D1364/'Data Analysis &amp;Processing'!E1364</f>
        <v>53.984999999999999</v>
      </c>
      <c r="G1364" s="24">
        <v>41263</v>
      </c>
      <c r="H1364" s="24">
        <v>41267</v>
      </c>
      <c r="I1364">
        <f t="shared" si="21"/>
        <v>4</v>
      </c>
    </row>
    <row r="1365" spans="4:9" x14ac:dyDescent="0.25">
      <c r="D1365" s="12">
        <v>107.98399999999999</v>
      </c>
      <c r="E1365">
        <v>1</v>
      </c>
      <c r="F1365">
        <f>'Data Analysis &amp;Processing'!D1365/'Data Analysis &amp;Processing'!E1365</f>
        <v>107.98399999999999</v>
      </c>
      <c r="G1365" s="25">
        <v>41263</v>
      </c>
      <c r="H1365" s="25">
        <v>41267</v>
      </c>
      <c r="I1365">
        <f t="shared" si="21"/>
        <v>4</v>
      </c>
    </row>
    <row r="1366" spans="4:9" x14ac:dyDescent="0.25">
      <c r="D1366" s="12">
        <v>108.57599999999999</v>
      </c>
      <c r="E1366">
        <v>1</v>
      </c>
      <c r="F1366">
        <f>'Data Analysis &amp;Processing'!D1366/'Data Analysis &amp;Processing'!E1366</f>
        <v>108.57599999999999</v>
      </c>
      <c r="G1366" s="24">
        <v>41240</v>
      </c>
      <c r="H1366" s="24">
        <v>41244</v>
      </c>
      <c r="I1366">
        <f t="shared" si="21"/>
        <v>4</v>
      </c>
    </row>
    <row r="1367" spans="4:9" x14ac:dyDescent="0.25">
      <c r="D1367" s="12">
        <v>108.608</v>
      </c>
      <c r="E1367">
        <v>1</v>
      </c>
      <c r="F1367">
        <f>'Data Analysis &amp;Processing'!D1367/'Data Analysis &amp;Processing'!E1367</f>
        <v>108.608</v>
      </c>
      <c r="G1367" s="25">
        <v>41240</v>
      </c>
      <c r="H1367" s="25">
        <v>41244</v>
      </c>
      <c r="I1367">
        <f t="shared" si="21"/>
        <v>4</v>
      </c>
    </row>
    <row r="1368" spans="4:9" x14ac:dyDescent="0.25">
      <c r="D1368" s="12">
        <v>108.72</v>
      </c>
      <c r="E1368">
        <v>1</v>
      </c>
      <c r="F1368">
        <f>'Data Analysis &amp;Processing'!D1368/'Data Analysis &amp;Processing'!E1368</f>
        <v>108.72</v>
      </c>
      <c r="G1368" s="24">
        <v>41718</v>
      </c>
      <c r="H1368" s="24">
        <v>41721</v>
      </c>
      <c r="I1368">
        <f t="shared" si="21"/>
        <v>3</v>
      </c>
    </row>
    <row r="1369" spans="4:9" x14ac:dyDescent="0.25">
      <c r="D1369" s="12">
        <v>108.96</v>
      </c>
      <c r="E1369">
        <v>2</v>
      </c>
      <c r="F1369">
        <f>'Data Analysis &amp;Processing'!D1369/'Data Analysis &amp;Processing'!E1369</f>
        <v>54.48</v>
      </c>
      <c r="G1369" s="25">
        <v>41718</v>
      </c>
      <c r="H1369" s="25">
        <v>41721</v>
      </c>
      <c r="I1369">
        <f t="shared" si="21"/>
        <v>3</v>
      </c>
    </row>
    <row r="1370" spans="4:9" x14ac:dyDescent="0.25">
      <c r="D1370" s="12">
        <v>109.53</v>
      </c>
      <c r="E1370">
        <v>1</v>
      </c>
      <c r="F1370">
        <f>'Data Analysis &amp;Processing'!D1370/'Data Analysis &amp;Processing'!E1370</f>
        <v>109.53</v>
      </c>
      <c r="G1370" s="24">
        <v>41718</v>
      </c>
      <c r="H1370" s="24">
        <v>41721</v>
      </c>
      <c r="I1370">
        <f t="shared" si="21"/>
        <v>3</v>
      </c>
    </row>
    <row r="1371" spans="4:9" x14ac:dyDescent="0.25">
      <c r="D1371" s="12">
        <v>109.592</v>
      </c>
      <c r="E1371">
        <v>1</v>
      </c>
      <c r="F1371">
        <f>'Data Analysis &amp;Processing'!D1371/'Data Analysis &amp;Processing'!E1371</f>
        <v>109.592</v>
      </c>
      <c r="G1371" s="25">
        <v>41718</v>
      </c>
      <c r="H1371" s="25">
        <v>41721</v>
      </c>
      <c r="I1371">
        <f t="shared" si="21"/>
        <v>3</v>
      </c>
    </row>
    <row r="1372" spans="4:9" x14ac:dyDescent="0.25">
      <c r="D1372" s="12">
        <v>109.9</v>
      </c>
      <c r="E1372">
        <v>1</v>
      </c>
      <c r="F1372">
        <f>'Data Analysis &amp;Processing'!D1372/'Data Analysis &amp;Processing'!E1372</f>
        <v>109.9</v>
      </c>
      <c r="G1372" s="24">
        <v>41968</v>
      </c>
      <c r="H1372" s="24">
        <v>41973</v>
      </c>
      <c r="I1372">
        <f t="shared" si="21"/>
        <v>5</v>
      </c>
    </row>
    <row r="1373" spans="4:9" x14ac:dyDescent="0.25">
      <c r="D1373" s="12">
        <v>109.92</v>
      </c>
      <c r="E1373">
        <v>2</v>
      </c>
      <c r="F1373">
        <f>'Data Analysis &amp;Processing'!D1373/'Data Analysis &amp;Processing'!E1373</f>
        <v>54.96</v>
      </c>
      <c r="G1373" s="25">
        <v>41968</v>
      </c>
      <c r="H1373" s="25">
        <v>41973</v>
      </c>
      <c r="I1373">
        <f t="shared" si="21"/>
        <v>5</v>
      </c>
    </row>
    <row r="1374" spans="4:9" x14ac:dyDescent="0.25">
      <c r="D1374" s="12">
        <v>110.11</v>
      </c>
      <c r="E1374">
        <v>1</v>
      </c>
      <c r="F1374">
        <f>'Data Analysis &amp;Processing'!D1374/'Data Analysis &amp;Processing'!E1374</f>
        <v>110.11</v>
      </c>
      <c r="G1374" s="24">
        <v>41984</v>
      </c>
      <c r="H1374" s="24">
        <v>41986</v>
      </c>
      <c r="I1374">
        <f t="shared" si="21"/>
        <v>2</v>
      </c>
    </row>
    <row r="1375" spans="4:9" x14ac:dyDescent="0.25">
      <c r="D1375" s="12">
        <v>110.352</v>
      </c>
      <c r="E1375">
        <v>2</v>
      </c>
      <c r="F1375">
        <f>'Data Analysis &amp;Processing'!D1375/'Data Analysis &amp;Processing'!E1375</f>
        <v>55.176000000000002</v>
      </c>
      <c r="G1375" s="25">
        <v>41984</v>
      </c>
      <c r="H1375" s="25">
        <v>41986</v>
      </c>
      <c r="I1375">
        <f t="shared" si="21"/>
        <v>2</v>
      </c>
    </row>
    <row r="1376" spans="4:9" x14ac:dyDescent="0.25">
      <c r="D1376" s="12">
        <v>110.376</v>
      </c>
      <c r="E1376">
        <v>1</v>
      </c>
      <c r="F1376">
        <f>'Data Analysis &amp;Processing'!D1376/'Data Analysis &amp;Processing'!E1376</f>
        <v>110.376</v>
      </c>
      <c r="G1376" s="24">
        <v>40658</v>
      </c>
      <c r="H1376" s="24">
        <v>40663</v>
      </c>
      <c r="I1376">
        <f t="shared" si="21"/>
        <v>5</v>
      </c>
    </row>
    <row r="1377" spans="4:9" x14ac:dyDescent="0.25">
      <c r="D1377" s="12">
        <v>110.52800000000001</v>
      </c>
      <c r="E1377">
        <v>1</v>
      </c>
      <c r="F1377">
        <f>'Data Analysis &amp;Processing'!D1377/'Data Analysis &amp;Processing'!E1377</f>
        <v>110.52800000000001</v>
      </c>
      <c r="G1377" s="25">
        <v>40658</v>
      </c>
      <c r="H1377" s="25">
        <v>40663</v>
      </c>
      <c r="I1377">
        <f t="shared" si="21"/>
        <v>5</v>
      </c>
    </row>
    <row r="1378" spans="4:9" x14ac:dyDescent="0.25">
      <c r="D1378" s="12">
        <v>110.96</v>
      </c>
      <c r="E1378">
        <v>2</v>
      </c>
      <c r="F1378">
        <f>'Data Analysis &amp;Processing'!D1378/'Data Analysis &amp;Processing'!E1378</f>
        <v>55.48</v>
      </c>
      <c r="G1378" s="24">
        <v>40658</v>
      </c>
      <c r="H1378" s="24">
        <v>40663</v>
      </c>
      <c r="I1378">
        <f t="shared" si="21"/>
        <v>5</v>
      </c>
    </row>
    <row r="1379" spans="4:9" x14ac:dyDescent="0.25">
      <c r="D1379" s="12">
        <v>111</v>
      </c>
      <c r="E1379">
        <v>1</v>
      </c>
      <c r="F1379">
        <f>'Data Analysis &amp;Processing'!D1379/'Data Analysis &amp;Processing'!E1379</f>
        <v>111</v>
      </c>
      <c r="G1379" s="25">
        <v>41207</v>
      </c>
      <c r="H1379" s="25">
        <v>41212</v>
      </c>
      <c r="I1379">
        <f t="shared" si="21"/>
        <v>5</v>
      </c>
    </row>
    <row r="1380" spans="4:9" x14ac:dyDescent="0.25">
      <c r="D1380" s="12">
        <v>111.79</v>
      </c>
      <c r="E1380">
        <v>1</v>
      </c>
      <c r="F1380">
        <f>'Data Analysis &amp;Processing'!D1380/'Data Analysis &amp;Processing'!E1380</f>
        <v>111.79</v>
      </c>
      <c r="G1380" s="24">
        <v>41207</v>
      </c>
      <c r="H1380" s="24">
        <v>41212</v>
      </c>
      <c r="I1380">
        <f t="shared" si="21"/>
        <v>5</v>
      </c>
    </row>
    <row r="1381" spans="4:9" x14ac:dyDescent="0.25">
      <c r="D1381" s="12">
        <v>111.88800000000001</v>
      </c>
      <c r="E1381">
        <v>1</v>
      </c>
      <c r="F1381">
        <f>'Data Analysis &amp;Processing'!D1381/'Data Analysis &amp;Processing'!E1381</f>
        <v>111.88800000000001</v>
      </c>
      <c r="G1381" s="25">
        <v>41575</v>
      </c>
      <c r="H1381" s="25">
        <v>41581</v>
      </c>
      <c r="I1381">
        <f t="shared" si="21"/>
        <v>6</v>
      </c>
    </row>
    <row r="1382" spans="4:9" x14ac:dyDescent="0.25">
      <c r="D1382" s="12">
        <v>111.9</v>
      </c>
      <c r="E1382">
        <v>1</v>
      </c>
      <c r="F1382">
        <f>'Data Analysis &amp;Processing'!D1382/'Data Analysis &amp;Processing'!E1382</f>
        <v>111.9</v>
      </c>
      <c r="G1382" s="24">
        <v>41575</v>
      </c>
      <c r="H1382" s="24">
        <v>41581</v>
      </c>
      <c r="I1382">
        <f t="shared" si="21"/>
        <v>6</v>
      </c>
    </row>
    <row r="1383" spans="4:9" x14ac:dyDescent="0.25">
      <c r="D1383" s="12">
        <v>111.93</v>
      </c>
      <c r="E1383">
        <v>1</v>
      </c>
      <c r="F1383">
        <f>'Data Analysis &amp;Processing'!D1383/'Data Analysis &amp;Processing'!E1383</f>
        <v>111.93</v>
      </c>
      <c r="G1383" s="25">
        <v>41594</v>
      </c>
      <c r="H1383" s="25">
        <v>41598</v>
      </c>
      <c r="I1383">
        <f t="shared" si="21"/>
        <v>4</v>
      </c>
    </row>
    <row r="1384" spans="4:9" x14ac:dyDescent="0.25">
      <c r="D1384" s="12">
        <v>111.96</v>
      </c>
      <c r="E1384">
        <v>2</v>
      </c>
      <c r="F1384">
        <f>'Data Analysis &amp;Processing'!D1384/'Data Analysis &amp;Processing'!E1384</f>
        <v>55.98</v>
      </c>
      <c r="G1384" s="24">
        <v>41635</v>
      </c>
      <c r="H1384" s="24">
        <v>41636</v>
      </c>
      <c r="I1384">
        <f t="shared" si="21"/>
        <v>1</v>
      </c>
    </row>
    <row r="1385" spans="4:9" x14ac:dyDescent="0.25">
      <c r="D1385" s="12">
        <v>111.98399999999999</v>
      </c>
      <c r="E1385">
        <v>1</v>
      </c>
      <c r="F1385">
        <f>'Data Analysis &amp;Processing'!D1385/'Data Analysis &amp;Processing'!E1385</f>
        <v>111.98399999999999</v>
      </c>
      <c r="G1385" s="25">
        <v>40669</v>
      </c>
      <c r="H1385" s="25">
        <v>40674</v>
      </c>
      <c r="I1385">
        <f t="shared" si="21"/>
        <v>5</v>
      </c>
    </row>
    <row r="1386" spans="4:9" x14ac:dyDescent="0.25">
      <c r="D1386" s="12">
        <v>112.12</v>
      </c>
      <c r="E1386">
        <v>1</v>
      </c>
      <c r="F1386">
        <f>'Data Analysis &amp;Processing'!D1386/'Data Analysis &amp;Processing'!E1386</f>
        <v>112.12</v>
      </c>
      <c r="G1386" s="24">
        <v>40669</v>
      </c>
      <c r="H1386" s="24">
        <v>40674</v>
      </c>
      <c r="I1386">
        <f t="shared" si="21"/>
        <v>5</v>
      </c>
    </row>
    <row r="1387" spans="4:9" x14ac:dyDescent="0.25">
      <c r="D1387" s="12">
        <v>112.648</v>
      </c>
      <c r="E1387">
        <v>1</v>
      </c>
      <c r="F1387">
        <f>'Data Analysis &amp;Processing'!D1387/'Data Analysis &amp;Processing'!E1387</f>
        <v>112.648</v>
      </c>
      <c r="G1387" s="25">
        <v>40876</v>
      </c>
      <c r="H1387" s="25">
        <v>40883</v>
      </c>
      <c r="I1387">
        <f t="shared" si="21"/>
        <v>7</v>
      </c>
    </row>
    <row r="1388" spans="4:9" x14ac:dyDescent="0.25">
      <c r="D1388" s="12">
        <v>112.776</v>
      </c>
      <c r="E1388">
        <v>1</v>
      </c>
      <c r="F1388">
        <f>'Data Analysis &amp;Processing'!D1388/'Data Analysis &amp;Processing'!E1388</f>
        <v>112.776</v>
      </c>
      <c r="G1388" s="24">
        <v>40876</v>
      </c>
      <c r="H1388" s="24">
        <v>40883</v>
      </c>
      <c r="I1388">
        <f t="shared" si="21"/>
        <v>7</v>
      </c>
    </row>
    <row r="1389" spans="4:9" x14ac:dyDescent="0.25">
      <c r="D1389" s="12">
        <v>113.22</v>
      </c>
      <c r="E1389">
        <v>1</v>
      </c>
      <c r="F1389">
        <f>'Data Analysis &amp;Processing'!D1389/'Data Analysis &amp;Processing'!E1389</f>
        <v>113.22</v>
      </c>
      <c r="G1389" s="25">
        <v>41905</v>
      </c>
      <c r="H1389" s="25">
        <v>41911</v>
      </c>
      <c r="I1389">
        <f t="shared" si="21"/>
        <v>6</v>
      </c>
    </row>
    <row r="1390" spans="4:9" x14ac:dyDescent="0.25">
      <c r="D1390" s="12">
        <v>113.568</v>
      </c>
      <c r="E1390">
        <v>2</v>
      </c>
      <c r="F1390">
        <f>'Data Analysis &amp;Processing'!D1390/'Data Analysis &amp;Processing'!E1390</f>
        <v>56.783999999999999</v>
      </c>
      <c r="G1390" s="24">
        <v>41079</v>
      </c>
      <c r="H1390" s="24">
        <v>41083</v>
      </c>
      <c r="I1390">
        <f t="shared" si="21"/>
        <v>4</v>
      </c>
    </row>
    <row r="1391" spans="4:9" x14ac:dyDescent="0.25">
      <c r="D1391" s="12">
        <v>113.76</v>
      </c>
      <c r="E1391">
        <v>1</v>
      </c>
      <c r="F1391">
        <f>'Data Analysis &amp;Processing'!D1391/'Data Analysis &amp;Processing'!E1391</f>
        <v>113.76</v>
      </c>
      <c r="G1391" s="25">
        <v>41079</v>
      </c>
      <c r="H1391" s="25">
        <v>41083</v>
      </c>
      <c r="I1391">
        <f t="shared" si="21"/>
        <v>4</v>
      </c>
    </row>
    <row r="1392" spans="4:9" x14ac:dyDescent="0.25">
      <c r="D1392" s="12">
        <v>113.82</v>
      </c>
      <c r="E1392">
        <v>1</v>
      </c>
      <c r="F1392">
        <f>'Data Analysis &amp;Processing'!D1392/'Data Analysis &amp;Processing'!E1392</f>
        <v>113.82</v>
      </c>
      <c r="G1392" s="24">
        <v>41079</v>
      </c>
      <c r="H1392" s="24">
        <v>41083</v>
      </c>
      <c r="I1392">
        <f t="shared" si="21"/>
        <v>4</v>
      </c>
    </row>
    <row r="1393" spans="4:9" x14ac:dyDescent="0.25">
      <c r="D1393" s="12">
        <v>113.88800000000001</v>
      </c>
      <c r="E1393">
        <v>3</v>
      </c>
      <c r="F1393">
        <f>'Data Analysis &amp;Processing'!D1393/'Data Analysis &amp;Processing'!E1393</f>
        <v>37.962666666666671</v>
      </c>
      <c r="G1393" s="25">
        <v>41460</v>
      </c>
      <c r="H1393" s="25">
        <v>41462</v>
      </c>
      <c r="I1393">
        <f t="shared" si="21"/>
        <v>2</v>
      </c>
    </row>
    <row r="1394" spans="4:9" x14ac:dyDescent="0.25">
      <c r="D1394" s="12">
        <v>114.2</v>
      </c>
      <c r="E1394">
        <v>2</v>
      </c>
      <c r="F1394">
        <f>'Data Analysis &amp;Processing'!D1394/'Data Analysis &amp;Processing'!E1394</f>
        <v>57.1</v>
      </c>
      <c r="G1394" s="24">
        <v>41460</v>
      </c>
      <c r="H1394" s="24">
        <v>41462</v>
      </c>
      <c r="I1394">
        <f t="shared" si="21"/>
        <v>2</v>
      </c>
    </row>
    <row r="1395" spans="4:9" x14ac:dyDescent="0.25">
      <c r="D1395" s="12">
        <v>114.288</v>
      </c>
      <c r="E1395">
        <v>1</v>
      </c>
      <c r="F1395">
        <f>'Data Analysis &amp;Processing'!D1395/'Data Analysis &amp;Processing'!E1395</f>
        <v>114.288</v>
      </c>
      <c r="G1395" s="25">
        <v>41460</v>
      </c>
      <c r="H1395" s="25">
        <v>41462</v>
      </c>
      <c r="I1395">
        <f t="shared" si="21"/>
        <v>2</v>
      </c>
    </row>
    <row r="1396" spans="4:9" x14ac:dyDescent="0.25">
      <c r="D1396" s="12">
        <v>114.46</v>
      </c>
      <c r="E1396">
        <v>1</v>
      </c>
      <c r="F1396">
        <f>'Data Analysis &amp;Processing'!D1396/'Data Analysis &amp;Processing'!E1396</f>
        <v>114.46</v>
      </c>
      <c r="G1396" s="24">
        <v>41460</v>
      </c>
      <c r="H1396" s="24">
        <v>41462</v>
      </c>
      <c r="I1396">
        <f t="shared" si="21"/>
        <v>2</v>
      </c>
    </row>
    <row r="1397" spans="4:9" x14ac:dyDescent="0.25">
      <c r="D1397" s="12">
        <v>114.9</v>
      </c>
      <c r="E1397">
        <v>1</v>
      </c>
      <c r="F1397">
        <f>'Data Analysis &amp;Processing'!D1397/'Data Analysis &amp;Processing'!E1397</f>
        <v>114.9</v>
      </c>
      <c r="G1397" s="25">
        <v>41155</v>
      </c>
      <c r="H1397" s="25">
        <v>41160</v>
      </c>
      <c r="I1397">
        <f t="shared" si="21"/>
        <v>5</v>
      </c>
    </row>
    <row r="1398" spans="4:9" x14ac:dyDescent="0.25">
      <c r="D1398" s="12">
        <v>115.44</v>
      </c>
      <c r="E1398">
        <v>1</v>
      </c>
      <c r="F1398">
        <f>'Data Analysis &amp;Processing'!D1398/'Data Analysis &amp;Processing'!E1398</f>
        <v>115.44</v>
      </c>
      <c r="G1398" s="24">
        <v>41155</v>
      </c>
      <c r="H1398" s="24">
        <v>41160</v>
      </c>
      <c r="I1398">
        <f t="shared" si="21"/>
        <v>5</v>
      </c>
    </row>
    <row r="1399" spans="4:9" x14ac:dyDescent="0.25">
      <c r="D1399" s="12">
        <v>115.96</v>
      </c>
      <c r="E1399">
        <v>1</v>
      </c>
      <c r="F1399">
        <f>'Data Analysis &amp;Processing'!D1399/'Data Analysis &amp;Processing'!E1399</f>
        <v>115.96</v>
      </c>
      <c r="G1399" s="25">
        <v>41859</v>
      </c>
      <c r="H1399" s="25">
        <v>41864</v>
      </c>
      <c r="I1399">
        <f t="shared" si="21"/>
        <v>5</v>
      </c>
    </row>
    <row r="1400" spans="4:9" x14ac:dyDescent="0.25">
      <c r="D1400" s="12">
        <v>116</v>
      </c>
      <c r="E1400">
        <v>1</v>
      </c>
      <c r="F1400">
        <f>'Data Analysis &amp;Processing'!D1400/'Data Analysis &amp;Processing'!E1400</f>
        <v>116</v>
      </c>
      <c r="G1400" s="24">
        <v>41712</v>
      </c>
      <c r="H1400" s="24">
        <v>41719</v>
      </c>
      <c r="I1400">
        <f t="shared" si="21"/>
        <v>7</v>
      </c>
    </row>
    <row r="1401" spans="4:9" x14ac:dyDescent="0.25">
      <c r="D1401" s="12">
        <v>116.28</v>
      </c>
      <c r="E1401">
        <v>2</v>
      </c>
      <c r="F1401">
        <f>'Data Analysis &amp;Processing'!D1401/'Data Analysis &amp;Processing'!E1401</f>
        <v>58.14</v>
      </c>
      <c r="G1401" s="25">
        <v>41911</v>
      </c>
      <c r="H1401" s="25">
        <v>41914</v>
      </c>
      <c r="I1401">
        <f t="shared" si="21"/>
        <v>3</v>
      </c>
    </row>
    <row r="1402" spans="4:9" x14ac:dyDescent="0.25">
      <c r="D1402" s="12">
        <v>117.14400000000001</v>
      </c>
      <c r="E1402">
        <v>1</v>
      </c>
      <c r="F1402">
        <f>'Data Analysis &amp;Processing'!D1402/'Data Analysis &amp;Processing'!E1402</f>
        <v>117.14400000000001</v>
      </c>
      <c r="G1402" s="24">
        <v>41911</v>
      </c>
      <c r="H1402" s="24">
        <v>41914</v>
      </c>
      <c r="I1402">
        <f t="shared" si="21"/>
        <v>3</v>
      </c>
    </row>
    <row r="1403" spans="4:9" x14ac:dyDescent="0.25">
      <c r="D1403" s="12">
        <v>117.488</v>
      </c>
      <c r="E1403">
        <v>2</v>
      </c>
      <c r="F1403">
        <f>'Data Analysis &amp;Processing'!D1403/'Data Analysis &amp;Processing'!E1403</f>
        <v>58.744</v>
      </c>
      <c r="G1403" s="25">
        <v>41911</v>
      </c>
      <c r="H1403" s="25">
        <v>41914</v>
      </c>
      <c r="I1403">
        <f t="shared" si="21"/>
        <v>3</v>
      </c>
    </row>
    <row r="1404" spans="4:9" x14ac:dyDescent="0.25">
      <c r="D1404" s="12">
        <v>117.57599999999999</v>
      </c>
      <c r="E1404">
        <v>1</v>
      </c>
      <c r="F1404">
        <f>'Data Analysis &amp;Processing'!D1404/'Data Analysis &amp;Processing'!E1404</f>
        <v>117.57599999999999</v>
      </c>
      <c r="G1404" s="24">
        <v>41911</v>
      </c>
      <c r="H1404" s="24">
        <v>41914</v>
      </c>
      <c r="I1404">
        <f t="shared" si="21"/>
        <v>3</v>
      </c>
    </row>
    <row r="1405" spans="4:9" x14ac:dyDescent="0.25">
      <c r="D1405" s="12">
        <v>118</v>
      </c>
      <c r="E1405">
        <v>1</v>
      </c>
      <c r="F1405">
        <f>'Data Analysis &amp;Processing'!D1405/'Data Analysis &amp;Processing'!E1405</f>
        <v>118</v>
      </c>
      <c r="G1405" s="25">
        <v>41911</v>
      </c>
      <c r="H1405" s="25">
        <v>41914</v>
      </c>
      <c r="I1405">
        <f t="shared" si="21"/>
        <v>3</v>
      </c>
    </row>
    <row r="1406" spans="4:9" x14ac:dyDescent="0.25">
      <c r="D1406" s="12">
        <v>118.25</v>
      </c>
      <c r="E1406">
        <v>1</v>
      </c>
      <c r="F1406">
        <f>'Data Analysis &amp;Processing'!D1406/'Data Analysis &amp;Processing'!E1406</f>
        <v>118.25</v>
      </c>
      <c r="G1406" s="24">
        <v>41911</v>
      </c>
      <c r="H1406" s="24">
        <v>41914</v>
      </c>
      <c r="I1406">
        <f t="shared" si="21"/>
        <v>3</v>
      </c>
    </row>
    <row r="1407" spans="4:9" x14ac:dyDescent="0.25">
      <c r="D1407" s="12">
        <v>119.04</v>
      </c>
      <c r="E1407">
        <v>1</v>
      </c>
      <c r="F1407">
        <f>'Data Analysis &amp;Processing'!D1407/'Data Analysis &amp;Processing'!E1407</f>
        <v>119.04</v>
      </c>
      <c r="G1407" s="25">
        <v>41128</v>
      </c>
      <c r="H1407" s="25">
        <v>41132</v>
      </c>
      <c r="I1407">
        <f t="shared" si="21"/>
        <v>4</v>
      </c>
    </row>
    <row r="1408" spans="4:9" x14ac:dyDescent="0.25">
      <c r="D1408" s="12">
        <v>119.616</v>
      </c>
      <c r="E1408">
        <v>2</v>
      </c>
      <c r="F1408">
        <f>'Data Analysis &amp;Processing'!D1408/'Data Analysis &amp;Processing'!E1408</f>
        <v>59.808</v>
      </c>
      <c r="G1408" s="24">
        <v>41582</v>
      </c>
      <c r="H1408" s="24">
        <v>41587</v>
      </c>
      <c r="I1408">
        <f t="shared" si="21"/>
        <v>5</v>
      </c>
    </row>
    <row r="1409" spans="4:9" x14ac:dyDescent="0.25">
      <c r="D1409" s="12">
        <v>119.8</v>
      </c>
      <c r="E1409">
        <v>1</v>
      </c>
      <c r="F1409">
        <f>'Data Analysis &amp;Processing'!D1409/'Data Analysis &amp;Processing'!E1409</f>
        <v>119.8</v>
      </c>
      <c r="G1409" s="25">
        <v>41582</v>
      </c>
      <c r="H1409" s="25">
        <v>41587</v>
      </c>
      <c r="I1409">
        <f t="shared" si="21"/>
        <v>5</v>
      </c>
    </row>
    <row r="1410" spans="4:9" x14ac:dyDescent="0.25">
      <c r="D1410" s="12">
        <v>119.833</v>
      </c>
      <c r="E1410">
        <v>2</v>
      </c>
      <c r="F1410">
        <f>'Data Analysis &amp;Processing'!D1410/'Data Analysis &amp;Processing'!E1410</f>
        <v>59.916499999999999</v>
      </c>
      <c r="G1410" s="24">
        <v>41582</v>
      </c>
      <c r="H1410" s="24">
        <v>41587</v>
      </c>
      <c r="I1410">
        <f t="shared" si="21"/>
        <v>5</v>
      </c>
    </row>
    <row r="1411" spans="4:9" x14ac:dyDescent="0.25">
      <c r="D1411" s="12">
        <v>119.9</v>
      </c>
      <c r="E1411">
        <v>1</v>
      </c>
      <c r="F1411">
        <f>'Data Analysis &amp;Processing'!D1411/'Data Analysis &amp;Processing'!E1411</f>
        <v>119.9</v>
      </c>
      <c r="G1411" s="25">
        <v>41582</v>
      </c>
      <c r="H1411" s="25">
        <v>41587</v>
      </c>
      <c r="I1411">
        <f t="shared" si="21"/>
        <v>5</v>
      </c>
    </row>
    <row r="1412" spans="4:9" x14ac:dyDescent="0.25">
      <c r="D1412" s="12">
        <v>119.904</v>
      </c>
      <c r="E1412">
        <v>1</v>
      </c>
      <c r="F1412">
        <f>'Data Analysis &amp;Processing'!D1412/'Data Analysis &amp;Processing'!E1412</f>
        <v>119.904</v>
      </c>
      <c r="G1412" s="24">
        <v>41582</v>
      </c>
      <c r="H1412" s="24">
        <v>41587</v>
      </c>
      <c r="I1412">
        <f t="shared" si="21"/>
        <v>5</v>
      </c>
    </row>
    <row r="1413" spans="4:9" x14ac:dyDescent="0.25">
      <c r="D1413" s="12">
        <v>119.94</v>
      </c>
      <c r="E1413">
        <v>1</v>
      </c>
      <c r="F1413">
        <f>'Data Analysis &amp;Processing'!D1413/'Data Analysis &amp;Processing'!E1413</f>
        <v>119.94</v>
      </c>
      <c r="G1413" s="25">
        <v>41582</v>
      </c>
      <c r="H1413" s="25">
        <v>41587</v>
      </c>
      <c r="I1413">
        <f t="shared" ref="I1413:I1476" si="22">H1413-G1413</f>
        <v>5</v>
      </c>
    </row>
    <row r="1414" spans="4:9" x14ac:dyDescent="0.25">
      <c r="D1414" s="12">
        <v>119.96</v>
      </c>
      <c r="E1414">
        <v>3</v>
      </c>
      <c r="F1414">
        <f>'Data Analysis &amp;Processing'!D1414/'Data Analysis &amp;Processing'!E1414</f>
        <v>39.986666666666665</v>
      </c>
      <c r="G1414" s="24">
        <v>41582</v>
      </c>
      <c r="H1414" s="24">
        <v>41587</v>
      </c>
      <c r="I1414">
        <f t="shared" si="22"/>
        <v>5</v>
      </c>
    </row>
    <row r="1415" spans="4:9" x14ac:dyDescent="0.25">
      <c r="D1415" s="12">
        <v>119.98</v>
      </c>
      <c r="E1415">
        <v>2</v>
      </c>
      <c r="F1415">
        <f>'Data Analysis &amp;Processing'!D1415/'Data Analysis &amp;Processing'!E1415</f>
        <v>59.99</v>
      </c>
      <c r="G1415" s="25">
        <v>41866</v>
      </c>
      <c r="H1415" s="25">
        <v>41873</v>
      </c>
      <c r="I1415">
        <f t="shared" si="22"/>
        <v>7</v>
      </c>
    </row>
    <row r="1416" spans="4:9" x14ac:dyDescent="0.25">
      <c r="D1416" s="12">
        <v>120</v>
      </c>
      <c r="E1416">
        <v>1</v>
      </c>
      <c r="F1416">
        <f>'Data Analysis &amp;Processing'!D1416/'Data Analysis &amp;Processing'!E1416</f>
        <v>120</v>
      </c>
      <c r="G1416" s="24">
        <v>41809</v>
      </c>
      <c r="H1416" s="24">
        <v>41814</v>
      </c>
      <c r="I1416">
        <f t="shared" si="22"/>
        <v>5</v>
      </c>
    </row>
    <row r="1417" spans="4:9" x14ac:dyDescent="0.25">
      <c r="D1417" s="12">
        <v>120.15</v>
      </c>
      <c r="E1417">
        <v>1</v>
      </c>
      <c r="F1417">
        <f>'Data Analysis &amp;Processing'!D1417/'Data Analysis &amp;Processing'!E1417</f>
        <v>120.15</v>
      </c>
      <c r="G1417" s="25">
        <v>41809</v>
      </c>
      <c r="H1417" s="25">
        <v>41814</v>
      </c>
      <c r="I1417">
        <f t="shared" si="22"/>
        <v>5</v>
      </c>
    </row>
    <row r="1418" spans="4:9" x14ac:dyDescent="0.25">
      <c r="D1418" s="12">
        <v>120.57599999999999</v>
      </c>
      <c r="E1418">
        <v>1</v>
      </c>
      <c r="F1418">
        <f>'Data Analysis &amp;Processing'!D1418/'Data Analysis &amp;Processing'!E1418</f>
        <v>120.57599999999999</v>
      </c>
      <c r="G1418" s="24">
        <v>40868</v>
      </c>
      <c r="H1418" s="24">
        <v>40873</v>
      </c>
      <c r="I1418">
        <f t="shared" si="22"/>
        <v>5</v>
      </c>
    </row>
    <row r="1419" spans="4:9" x14ac:dyDescent="0.25">
      <c r="D1419" s="12">
        <v>120.666</v>
      </c>
      <c r="E1419">
        <v>2</v>
      </c>
      <c r="F1419">
        <f>'Data Analysis &amp;Processing'!D1419/'Data Analysis &amp;Processing'!E1419</f>
        <v>60.332999999999998</v>
      </c>
      <c r="G1419" s="25">
        <v>41375</v>
      </c>
      <c r="H1419" s="25">
        <v>41381</v>
      </c>
      <c r="I1419">
        <f t="shared" si="22"/>
        <v>6</v>
      </c>
    </row>
    <row r="1420" spans="4:9" x14ac:dyDescent="0.25">
      <c r="D1420" s="12">
        <v>120.712</v>
      </c>
      <c r="E1420">
        <v>1</v>
      </c>
      <c r="F1420">
        <f>'Data Analysis &amp;Processing'!D1420/'Data Analysis &amp;Processing'!E1420</f>
        <v>120.712</v>
      </c>
      <c r="G1420" s="24">
        <v>41375</v>
      </c>
      <c r="H1420" s="24">
        <v>41381</v>
      </c>
      <c r="I1420">
        <f t="shared" si="22"/>
        <v>6</v>
      </c>
    </row>
    <row r="1421" spans="4:9" x14ac:dyDescent="0.25">
      <c r="D1421" s="12">
        <v>120.768</v>
      </c>
      <c r="E1421">
        <v>1</v>
      </c>
      <c r="F1421">
        <f>'Data Analysis &amp;Processing'!D1421/'Data Analysis &amp;Processing'!E1421</f>
        <v>120.768</v>
      </c>
      <c r="G1421" s="25">
        <v>40901</v>
      </c>
      <c r="H1421" s="25">
        <v>40906</v>
      </c>
      <c r="I1421">
        <f t="shared" si="22"/>
        <v>5</v>
      </c>
    </row>
    <row r="1422" spans="4:9" x14ac:dyDescent="0.25">
      <c r="D1422" s="12">
        <v>120.78400000000001</v>
      </c>
      <c r="E1422">
        <v>2</v>
      </c>
      <c r="F1422">
        <f>'Data Analysis &amp;Processing'!D1422/'Data Analysis &amp;Processing'!E1422</f>
        <v>60.392000000000003</v>
      </c>
      <c r="G1422" s="24">
        <v>40901</v>
      </c>
      <c r="H1422" s="24">
        <v>40906</v>
      </c>
      <c r="I1422">
        <f t="shared" si="22"/>
        <v>5</v>
      </c>
    </row>
    <row r="1423" spans="4:9" x14ac:dyDescent="0.25">
      <c r="D1423" s="12">
        <v>121.376</v>
      </c>
      <c r="E1423">
        <v>1</v>
      </c>
      <c r="F1423">
        <f>'Data Analysis &amp;Processing'!D1423/'Data Analysis &amp;Processing'!E1423</f>
        <v>121.376</v>
      </c>
      <c r="G1423" s="25">
        <v>40901</v>
      </c>
      <c r="H1423" s="25">
        <v>40906</v>
      </c>
      <c r="I1423">
        <f t="shared" si="22"/>
        <v>5</v>
      </c>
    </row>
    <row r="1424" spans="4:9" x14ac:dyDescent="0.25">
      <c r="D1424" s="12">
        <v>121.6</v>
      </c>
      <c r="E1424">
        <v>1</v>
      </c>
      <c r="F1424">
        <f>'Data Analysis &amp;Processing'!D1424/'Data Analysis &amp;Processing'!E1424</f>
        <v>121.6</v>
      </c>
      <c r="G1424" s="24">
        <v>40901</v>
      </c>
      <c r="H1424" s="24">
        <v>40906</v>
      </c>
      <c r="I1424">
        <f t="shared" si="22"/>
        <v>5</v>
      </c>
    </row>
    <row r="1425" spans="4:9" x14ac:dyDescent="0.25">
      <c r="D1425" s="12">
        <v>121.68</v>
      </c>
      <c r="E1425">
        <v>1</v>
      </c>
      <c r="F1425">
        <f>'Data Analysis &amp;Processing'!D1425/'Data Analysis &amp;Processing'!E1425</f>
        <v>121.68</v>
      </c>
      <c r="G1425" s="25">
        <v>40901</v>
      </c>
      <c r="H1425" s="25">
        <v>40906</v>
      </c>
      <c r="I1425">
        <f t="shared" si="22"/>
        <v>5</v>
      </c>
    </row>
    <row r="1426" spans="4:9" x14ac:dyDescent="0.25">
      <c r="D1426" s="12">
        <v>121.792</v>
      </c>
      <c r="E1426">
        <v>1</v>
      </c>
      <c r="F1426">
        <f>'Data Analysis &amp;Processing'!D1426/'Data Analysis &amp;Processing'!E1426</f>
        <v>121.792</v>
      </c>
      <c r="G1426" s="24">
        <v>40901</v>
      </c>
      <c r="H1426" s="24">
        <v>40906</v>
      </c>
      <c r="I1426">
        <f t="shared" si="22"/>
        <v>5</v>
      </c>
    </row>
    <row r="1427" spans="4:9" x14ac:dyDescent="0.25">
      <c r="D1427" s="12">
        <v>122.136</v>
      </c>
      <c r="E1427">
        <v>1</v>
      </c>
      <c r="F1427">
        <f>'Data Analysis &amp;Processing'!D1427/'Data Analysis &amp;Processing'!E1427</f>
        <v>122.136</v>
      </c>
      <c r="G1427" s="25">
        <v>41783</v>
      </c>
      <c r="H1427" s="25">
        <v>41789</v>
      </c>
      <c r="I1427">
        <f t="shared" si="22"/>
        <v>6</v>
      </c>
    </row>
    <row r="1428" spans="4:9" x14ac:dyDescent="0.25">
      <c r="D1428" s="12">
        <v>122.328</v>
      </c>
      <c r="E1428">
        <v>1</v>
      </c>
      <c r="F1428">
        <f>'Data Analysis &amp;Processing'!D1428/'Data Analysis &amp;Processing'!E1428</f>
        <v>122.328</v>
      </c>
      <c r="G1428" s="24">
        <v>41550</v>
      </c>
      <c r="H1428" s="24">
        <v>41551</v>
      </c>
      <c r="I1428">
        <f t="shared" si="22"/>
        <v>1</v>
      </c>
    </row>
    <row r="1429" spans="4:9" x14ac:dyDescent="0.25">
      <c r="D1429" s="12">
        <v>122.352</v>
      </c>
      <c r="E1429">
        <v>3</v>
      </c>
      <c r="F1429">
        <f>'Data Analysis &amp;Processing'!D1429/'Data Analysis &amp;Processing'!E1429</f>
        <v>40.783999999999999</v>
      </c>
      <c r="G1429" s="25">
        <v>41533</v>
      </c>
      <c r="H1429" s="25">
        <v>41538</v>
      </c>
      <c r="I1429">
        <f t="shared" si="22"/>
        <v>5</v>
      </c>
    </row>
    <row r="1430" spans="4:9" x14ac:dyDescent="0.25">
      <c r="D1430" s="12">
        <v>122.688</v>
      </c>
      <c r="E1430">
        <v>1</v>
      </c>
      <c r="F1430">
        <f>'Data Analysis &amp;Processing'!D1430/'Data Analysis &amp;Processing'!E1430</f>
        <v>122.688</v>
      </c>
      <c r="G1430" s="24">
        <v>41533</v>
      </c>
      <c r="H1430" s="24">
        <v>41538</v>
      </c>
      <c r="I1430">
        <f t="shared" si="22"/>
        <v>5</v>
      </c>
    </row>
    <row r="1431" spans="4:9" x14ac:dyDescent="0.25">
      <c r="D1431" s="12">
        <v>122.91</v>
      </c>
      <c r="E1431">
        <v>1</v>
      </c>
      <c r="F1431">
        <f>'Data Analysis &amp;Processing'!D1431/'Data Analysis &amp;Processing'!E1431</f>
        <v>122.91</v>
      </c>
      <c r="G1431" s="25">
        <v>41543</v>
      </c>
      <c r="H1431" s="25">
        <v>41549</v>
      </c>
      <c r="I1431">
        <f t="shared" si="22"/>
        <v>6</v>
      </c>
    </row>
    <row r="1432" spans="4:9" x14ac:dyDescent="0.25">
      <c r="D1432" s="12">
        <v>122.97</v>
      </c>
      <c r="E1432">
        <v>1</v>
      </c>
      <c r="F1432">
        <f>'Data Analysis &amp;Processing'!D1432/'Data Analysis &amp;Processing'!E1432</f>
        <v>122.97</v>
      </c>
      <c r="G1432" s="24">
        <v>41691</v>
      </c>
      <c r="H1432" s="24">
        <v>41696</v>
      </c>
      <c r="I1432">
        <f t="shared" si="22"/>
        <v>5</v>
      </c>
    </row>
    <row r="1433" spans="4:9" x14ac:dyDescent="0.25">
      <c r="D1433" s="12">
        <v>123.136</v>
      </c>
      <c r="E1433">
        <v>1</v>
      </c>
      <c r="F1433">
        <f>'Data Analysis &amp;Processing'!D1433/'Data Analysis &amp;Processing'!E1433</f>
        <v>123.136</v>
      </c>
      <c r="G1433" s="25">
        <v>40826</v>
      </c>
      <c r="H1433" s="25">
        <v>40826</v>
      </c>
      <c r="I1433">
        <f t="shared" si="22"/>
        <v>0</v>
      </c>
    </row>
    <row r="1434" spans="4:9" x14ac:dyDescent="0.25">
      <c r="D1434" s="12">
        <v>123.14400000000001</v>
      </c>
      <c r="E1434">
        <v>1</v>
      </c>
      <c r="F1434">
        <f>'Data Analysis &amp;Processing'!D1434/'Data Analysis &amp;Processing'!E1434</f>
        <v>123.14400000000001</v>
      </c>
      <c r="G1434" s="24">
        <v>40826</v>
      </c>
      <c r="H1434" s="24">
        <v>40826</v>
      </c>
      <c r="I1434">
        <f t="shared" si="22"/>
        <v>0</v>
      </c>
    </row>
    <row r="1435" spans="4:9" x14ac:dyDescent="0.25">
      <c r="D1435" s="12">
        <v>123.92</v>
      </c>
      <c r="E1435">
        <v>3</v>
      </c>
      <c r="F1435">
        <f>'Data Analysis &amp;Processing'!D1435/'Data Analysis &amp;Processing'!E1435</f>
        <v>41.306666666666665</v>
      </c>
      <c r="G1435" s="25">
        <v>40987</v>
      </c>
      <c r="H1435" s="25">
        <v>40994</v>
      </c>
      <c r="I1435">
        <f t="shared" si="22"/>
        <v>7</v>
      </c>
    </row>
    <row r="1436" spans="4:9" x14ac:dyDescent="0.25">
      <c r="D1436" s="12">
        <v>123.96</v>
      </c>
      <c r="E1436">
        <v>1</v>
      </c>
      <c r="F1436">
        <f>'Data Analysis &amp;Processing'!D1436/'Data Analysis &amp;Processing'!E1436</f>
        <v>123.96</v>
      </c>
      <c r="G1436" s="24">
        <v>41829</v>
      </c>
      <c r="H1436" s="24">
        <v>41833</v>
      </c>
      <c r="I1436">
        <f t="shared" si="22"/>
        <v>4</v>
      </c>
    </row>
    <row r="1437" spans="4:9" x14ac:dyDescent="0.25">
      <c r="D1437" s="12">
        <v>124.36</v>
      </c>
      <c r="E1437">
        <v>1</v>
      </c>
      <c r="F1437">
        <f>'Data Analysis &amp;Processing'!D1437/'Data Analysis &amp;Processing'!E1437</f>
        <v>124.36</v>
      </c>
      <c r="G1437" s="25">
        <v>41829</v>
      </c>
      <c r="H1437" s="25">
        <v>41833</v>
      </c>
      <c r="I1437">
        <f t="shared" si="22"/>
        <v>4</v>
      </c>
    </row>
    <row r="1438" spans="4:9" x14ac:dyDescent="0.25">
      <c r="D1438" s="12">
        <v>124.46</v>
      </c>
      <c r="E1438">
        <v>1</v>
      </c>
      <c r="F1438">
        <f>'Data Analysis &amp;Processing'!D1438/'Data Analysis &amp;Processing'!E1438</f>
        <v>124.46</v>
      </c>
      <c r="G1438" s="24">
        <v>41829</v>
      </c>
      <c r="H1438" s="24">
        <v>41833</v>
      </c>
      <c r="I1438">
        <f t="shared" si="22"/>
        <v>4</v>
      </c>
    </row>
    <row r="1439" spans="4:9" x14ac:dyDescent="0.25">
      <c r="D1439" s="12">
        <v>125.944</v>
      </c>
      <c r="E1439">
        <v>1</v>
      </c>
      <c r="F1439">
        <f>'Data Analysis &amp;Processing'!D1439/'Data Analysis &amp;Processing'!E1439</f>
        <v>125.944</v>
      </c>
      <c r="G1439" s="25">
        <v>41829</v>
      </c>
      <c r="H1439" s="25">
        <v>41833</v>
      </c>
      <c r="I1439">
        <f t="shared" si="22"/>
        <v>4</v>
      </c>
    </row>
    <row r="1440" spans="4:9" x14ac:dyDescent="0.25">
      <c r="D1440" s="12">
        <v>125.976</v>
      </c>
      <c r="E1440">
        <v>1</v>
      </c>
      <c r="F1440">
        <f>'Data Analysis &amp;Processing'!D1440/'Data Analysis &amp;Processing'!E1440</f>
        <v>125.976</v>
      </c>
      <c r="G1440" s="24">
        <v>40737</v>
      </c>
      <c r="H1440" s="24">
        <v>40741</v>
      </c>
      <c r="I1440">
        <f t="shared" si="22"/>
        <v>4</v>
      </c>
    </row>
    <row r="1441" spans="4:9" x14ac:dyDescent="0.25">
      <c r="D1441" s="12">
        <v>126.3</v>
      </c>
      <c r="E1441">
        <v>1</v>
      </c>
      <c r="F1441">
        <f>'Data Analysis &amp;Processing'!D1441/'Data Analysis &amp;Processing'!E1441</f>
        <v>126.3</v>
      </c>
      <c r="G1441" s="25">
        <v>40904</v>
      </c>
      <c r="H1441" s="25">
        <v>40910</v>
      </c>
      <c r="I1441">
        <f t="shared" si="22"/>
        <v>6</v>
      </c>
    </row>
    <row r="1442" spans="4:9" x14ac:dyDescent="0.25">
      <c r="D1442" s="12">
        <v>126.56</v>
      </c>
      <c r="E1442">
        <v>1</v>
      </c>
      <c r="F1442">
        <f>'Data Analysis &amp;Processing'!D1442/'Data Analysis &amp;Processing'!E1442</f>
        <v>126.56</v>
      </c>
      <c r="G1442" s="24">
        <v>40904</v>
      </c>
      <c r="H1442" s="24">
        <v>40910</v>
      </c>
      <c r="I1442">
        <f t="shared" si="22"/>
        <v>6</v>
      </c>
    </row>
    <row r="1443" spans="4:9" x14ac:dyDescent="0.25">
      <c r="D1443" s="12">
        <v>127.764</v>
      </c>
      <c r="E1443">
        <v>1</v>
      </c>
      <c r="F1443">
        <f>'Data Analysis &amp;Processing'!D1443/'Data Analysis &amp;Processing'!E1443</f>
        <v>127.764</v>
      </c>
      <c r="G1443" s="25">
        <v>41934</v>
      </c>
      <c r="H1443" s="25">
        <v>41941</v>
      </c>
      <c r="I1443">
        <f t="shared" si="22"/>
        <v>7</v>
      </c>
    </row>
    <row r="1444" spans="4:9" x14ac:dyDescent="0.25">
      <c r="D1444" s="12">
        <v>127.95</v>
      </c>
      <c r="E1444">
        <v>1</v>
      </c>
      <c r="F1444">
        <f>'Data Analysis &amp;Processing'!D1444/'Data Analysis &amp;Processing'!E1444</f>
        <v>127.95</v>
      </c>
      <c r="G1444" s="24">
        <v>41247</v>
      </c>
      <c r="H1444" s="24">
        <v>41252</v>
      </c>
      <c r="I1444">
        <f t="shared" si="22"/>
        <v>5</v>
      </c>
    </row>
    <row r="1445" spans="4:9" x14ac:dyDescent="0.25">
      <c r="D1445" s="12">
        <v>128.744</v>
      </c>
      <c r="E1445">
        <v>1</v>
      </c>
      <c r="F1445">
        <f>'Data Analysis &amp;Processing'!D1445/'Data Analysis &amp;Processing'!E1445</f>
        <v>128.744</v>
      </c>
      <c r="G1445" s="25">
        <v>41247</v>
      </c>
      <c r="H1445" s="25">
        <v>41252</v>
      </c>
      <c r="I1445">
        <f t="shared" si="22"/>
        <v>5</v>
      </c>
    </row>
    <row r="1446" spans="4:9" x14ac:dyDescent="0.25">
      <c r="D1446" s="12">
        <v>128.9</v>
      </c>
      <c r="E1446">
        <v>1</v>
      </c>
      <c r="F1446">
        <f>'Data Analysis &amp;Processing'!D1446/'Data Analysis &amp;Processing'!E1446</f>
        <v>128.9</v>
      </c>
      <c r="G1446" s="24">
        <v>41247</v>
      </c>
      <c r="H1446" s="24">
        <v>41252</v>
      </c>
      <c r="I1446">
        <f t="shared" si="22"/>
        <v>5</v>
      </c>
    </row>
    <row r="1447" spans="4:9" x14ac:dyDescent="0.25">
      <c r="D1447" s="12">
        <v>129.30000000000001</v>
      </c>
      <c r="E1447">
        <v>1</v>
      </c>
      <c r="F1447">
        <f>'Data Analysis &amp;Processing'!D1447/'Data Analysis &amp;Processing'!E1447</f>
        <v>129.30000000000001</v>
      </c>
      <c r="G1447" s="25">
        <v>40886</v>
      </c>
      <c r="H1447" s="25">
        <v>40891</v>
      </c>
      <c r="I1447">
        <f t="shared" si="22"/>
        <v>5</v>
      </c>
    </row>
    <row r="1448" spans="4:9" x14ac:dyDescent="0.25">
      <c r="D1448" s="12">
        <v>129.38999999999999</v>
      </c>
      <c r="E1448">
        <v>1</v>
      </c>
      <c r="F1448">
        <f>'Data Analysis &amp;Processing'!D1448/'Data Analysis &amp;Processing'!E1448</f>
        <v>129.38999999999999</v>
      </c>
      <c r="G1448" s="24">
        <v>40652</v>
      </c>
      <c r="H1448" s="24">
        <v>40654</v>
      </c>
      <c r="I1448">
        <f t="shared" si="22"/>
        <v>2</v>
      </c>
    </row>
    <row r="1449" spans="4:9" x14ac:dyDescent="0.25">
      <c r="D1449" s="12">
        <v>129.44999999999999</v>
      </c>
      <c r="E1449">
        <v>1</v>
      </c>
      <c r="F1449">
        <f>'Data Analysis &amp;Processing'!D1449/'Data Analysis &amp;Processing'!E1449</f>
        <v>129.44999999999999</v>
      </c>
      <c r="G1449" s="25">
        <v>41838</v>
      </c>
      <c r="H1449" s="25">
        <v>41842</v>
      </c>
      <c r="I1449">
        <f t="shared" si="22"/>
        <v>4</v>
      </c>
    </row>
    <row r="1450" spans="4:9" x14ac:dyDescent="0.25">
      <c r="D1450" s="12">
        <v>129.56800000000001</v>
      </c>
      <c r="E1450">
        <v>2</v>
      </c>
      <c r="F1450">
        <f>'Data Analysis &amp;Processing'!D1450/'Data Analysis &amp;Processing'!E1450</f>
        <v>64.784000000000006</v>
      </c>
      <c r="G1450" s="24">
        <v>40644</v>
      </c>
      <c r="H1450" s="24">
        <v>40649</v>
      </c>
      <c r="I1450">
        <f t="shared" si="22"/>
        <v>5</v>
      </c>
    </row>
    <row r="1451" spans="4:9" x14ac:dyDescent="0.25">
      <c r="D1451" s="12">
        <v>129.91999999999999</v>
      </c>
      <c r="E1451">
        <v>2</v>
      </c>
      <c r="F1451">
        <f>'Data Analysis &amp;Processing'!D1451/'Data Analysis &amp;Processing'!E1451</f>
        <v>64.959999999999994</v>
      </c>
      <c r="G1451" s="25">
        <v>41513</v>
      </c>
      <c r="H1451" s="25">
        <v>41515</v>
      </c>
      <c r="I1451">
        <f t="shared" si="22"/>
        <v>2</v>
      </c>
    </row>
    <row r="1452" spans="4:9" x14ac:dyDescent="0.25">
      <c r="D1452" s="12">
        <v>130.71</v>
      </c>
      <c r="E1452">
        <v>1</v>
      </c>
      <c r="F1452">
        <f>'Data Analysis &amp;Processing'!D1452/'Data Analysis &amp;Processing'!E1452</f>
        <v>130.71</v>
      </c>
      <c r="G1452" s="24">
        <v>41946</v>
      </c>
      <c r="H1452" s="24">
        <v>41948</v>
      </c>
      <c r="I1452">
        <f t="shared" si="22"/>
        <v>2</v>
      </c>
    </row>
    <row r="1453" spans="4:9" x14ac:dyDescent="0.25">
      <c r="D1453" s="12">
        <v>131.6</v>
      </c>
      <c r="E1453">
        <v>1</v>
      </c>
      <c r="F1453">
        <f>'Data Analysis &amp;Processing'!D1453/'Data Analysis &amp;Processing'!E1453</f>
        <v>131.6</v>
      </c>
      <c r="G1453" s="25">
        <v>41946</v>
      </c>
      <c r="H1453" s="25">
        <v>41948</v>
      </c>
      <c r="I1453">
        <f t="shared" si="22"/>
        <v>2</v>
      </c>
    </row>
    <row r="1454" spans="4:9" x14ac:dyDescent="0.25">
      <c r="D1454" s="12">
        <v>131.88</v>
      </c>
      <c r="E1454">
        <v>1</v>
      </c>
      <c r="F1454">
        <f>'Data Analysis &amp;Processing'!D1454/'Data Analysis &amp;Processing'!E1454</f>
        <v>131.88</v>
      </c>
      <c r="G1454" s="24">
        <v>41946</v>
      </c>
      <c r="H1454" s="24">
        <v>41948</v>
      </c>
      <c r="I1454">
        <f t="shared" si="22"/>
        <v>2</v>
      </c>
    </row>
    <row r="1455" spans="4:9" x14ac:dyDescent="0.25">
      <c r="D1455" s="12">
        <v>131.904</v>
      </c>
      <c r="E1455">
        <v>1</v>
      </c>
      <c r="F1455">
        <f>'Data Analysis &amp;Processing'!D1455/'Data Analysis &amp;Processing'!E1455</f>
        <v>131.904</v>
      </c>
      <c r="G1455" s="25">
        <v>41946</v>
      </c>
      <c r="H1455" s="25">
        <v>41948</v>
      </c>
      <c r="I1455">
        <f t="shared" si="22"/>
        <v>2</v>
      </c>
    </row>
    <row r="1456" spans="4:9" x14ac:dyDescent="0.25">
      <c r="D1456" s="12">
        <v>132.52000000000001</v>
      </c>
      <c r="E1456">
        <v>1</v>
      </c>
      <c r="F1456">
        <f>'Data Analysis &amp;Processing'!D1456/'Data Analysis &amp;Processing'!E1456</f>
        <v>132.52000000000001</v>
      </c>
      <c r="G1456" s="24">
        <v>41946</v>
      </c>
      <c r="H1456" s="24">
        <v>41948</v>
      </c>
      <c r="I1456">
        <f t="shared" si="22"/>
        <v>2</v>
      </c>
    </row>
    <row r="1457" spans="4:9" x14ac:dyDescent="0.25">
      <c r="D1457" s="12">
        <v>133.12</v>
      </c>
      <c r="E1457">
        <v>1</v>
      </c>
      <c r="F1457">
        <f>'Data Analysis &amp;Processing'!D1457/'Data Analysis &amp;Processing'!E1457</f>
        <v>133.12</v>
      </c>
      <c r="G1457" s="25">
        <v>41946</v>
      </c>
      <c r="H1457" s="25">
        <v>41948</v>
      </c>
      <c r="I1457">
        <f t="shared" si="22"/>
        <v>2</v>
      </c>
    </row>
    <row r="1458" spans="4:9" x14ac:dyDescent="0.25">
      <c r="D1458" s="12">
        <v>133.47200000000001</v>
      </c>
      <c r="E1458">
        <v>1</v>
      </c>
      <c r="F1458">
        <f>'Data Analysis &amp;Processing'!D1458/'Data Analysis &amp;Processing'!E1458</f>
        <v>133.47200000000001</v>
      </c>
      <c r="G1458" s="24">
        <v>41635</v>
      </c>
      <c r="H1458" s="24">
        <v>41640</v>
      </c>
      <c r="I1458">
        <f t="shared" si="22"/>
        <v>5</v>
      </c>
    </row>
    <row r="1459" spans="4:9" x14ac:dyDescent="0.25">
      <c r="D1459" s="12">
        <v>134.01</v>
      </c>
      <c r="E1459">
        <v>1</v>
      </c>
      <c r="F1459">
        <f>'Data Analysis &amp;Processing'!D1459/'Data Analysis &amp;Processing'!E1459</f>
        <v>134.01</v>
      </c>
      <c r="G1459" s="25">
        <v>41635</v>
      </c>
      <c r="H1459" s="25">
        <v>41640</v>
      </c>
      <c r="I1459">
        <f t="shared" si="22"/>
        <v>5</v>
      </c>
    </row>
    <row r="1460" spans="4:9" x14ac:dyDescent="0.25">
      <c r="D1460" s="12">
        <v>134.47999999999999</v>
      </c>
      <c r="E1460">
        <v>1</v>
      </c>
      <c r="F1460">
        <f>'Data Analysis &amp;Processing'!D1460/'Data Analysis &amp;Processing'!E1460</f>
        <v>134.47999999999999</v>
      </c>
      <c r="G1460" s="24">
        <v>41635</v>
      </c>
      <c r="H1460" s="24">
        <v>41640</v>
      </c>
      <c r="I1460">
        <f t="shared" si="22"/>
        <v>5</v>
      </c>
    </row>
    <row r="1461" spans="4:9" x14ac:dyDescent="0.25">
      <c r="D1461" s="12">
        <v>134.80000000000001</v>
      </c>
      <c r="E1461">
        <v>1</v>
      </c>
      <c r="F1461">
        <f>'Data Analysis &amp;Processing'!D1461/'Data Analysis &amp;Processing'!E1461</f>
        <v>134.80000000000001</v>
      </c>
      <c r="G1461" s="25">
        <v>41635</v>
      </c>
      <c r="H1461" s="25">
        <v>41640</v>
      </c>
      <c r="I1461">
        <f t="shared" si="22"/>
        <v>5</v>
      </c>
    </row>
    <row r="1462" spans="4:9" x14ac:dyDescent="0.25">
      <c r="D1462" s="12">
        <v>135.9</v>
      </c>
      <c r="E1462">
        <v>1</v>
      </c>
      <c r="F1462">
        <f>'Data Analysis &amp;Processing'!D1462/'Data Analysis &amp;Processing'!E1462</f>
        <v>135.9</v>
      </c>
      <c r="G1462" s="24">
        <v>41635</v>
      </c>
      <c r="H1462" s="24">
        <v>41640</v>
      </c>
      <c r="I1462">
        <f t="shared" si="22"/>
        <v>5</v>
      </c>
    </row>
    <row r="1463" spans="4:9" x14ac:dyDescent="0.25">
      <c r="D1463" s="12">
        <v>135.98400000000001</v>
      </c>
      <c r="E1463">
        <v>1</v>
      </c>
      <c r="F1463">
        <f>'Data Analysis &amp;Processing'!D1463/'Data Analysis &amp;Processing'!E1463</f>
        <v>135.98400000000001</v>
      </c>
      <c r="G1463" s="25">
        <v>41635</v>
      </c>
      <c r="H1463" s="25">
        <v>41640</v>
      </c>
      <c r="I1463">
        <f t="shared" si="22"/>
        <v>5</v>
      </c>
    </row>
    <row r="1464" spans="4:9" x14ac:dyDescent="0.25">
      <c r="D1464" s="12">
        <v>136.26</v>
      </c>
      <c r="E1464">
        <v>1</v>
      </c>
      <c r="F1464">
        <f>'Data Analysis &amp;Processing'!D1464/'Data Analysis &amp;Processing'!E1464</f>
        <v>136.26</v>
      </c>
      <c r="G1464" s="24">
        <v>41953</v>
      </c>
      <c r="H1464" s="24">
        <v>41958</v>
      </c>
      <c r="I1464">
        <f t="shared" si="22"/>
        <v>5</v>
      </c>
    </row>
    <row r="1465" spans="4:9" x14ac:dyDescent="0.25">
      <c r="D1465" s="12">
        <v>136.464</v>
      </c>
      <c r="E1465">
        <v>1</v>
      </c>
      <c r="F1465">
        <f>'Data Analysis &amp;Processing'!D1465/'Data Analysis &amp;Processing'!E1465</f>
        <v>136.464</v>
      </c>
      <c r="G1465" s="25">
        <v>41998</v>
      </c>
      <c r="H1465" s="25">
        <v>41999</v>
      </c>
      <c r="I1465">
        <f t="shared" si="22"/>
        <v>1</v>
      </c>
    </row>
    <row r="1466" spans="4:9" x14ac:dyDescent="0.25">
      <c r="D1466" s="12">
        <v>136.91999999999999</v>
      </c>
      <c r="E1466">
        <v>1</v>
      </c>
      <c r="F1466">
        <f>'Data Analysis &amp;Processing'!D1466/'Data Analysis &amp;Processing'!E1466</f>
        <v>136.91999999999999</v>
      </c>
      <c r="G1466" s="24">
        <v>41998</v>
      </c>
      <c r="H1466" s="24">
        <v>41999</v>
      </c>
      <c r="I1466">
        <f t="shared" si="22"/>
        <v>1</v>
      </c>
    </row>
    <row r="1467" spans="4:9" x14ac:dyDescent="0.25">
      <c r="D1467" s="12">
        <v>136.96</v>
      </c>
      <c r="E1467">
        <v>1</v>
      </c>
      <c r="F1467">
        <f>'Data Analysis &amp;Processing'!D1467/'Data Analysis &amp;Processing'!E1467</f>
        <v>136.96</v>
      </c>
      <c r="G1467" s="25">
        <v>41855</v>
      </c>
      <c r="H1467" s="25">
        <v>41860</v>
      </c>
      <c r="I1467">
        <f t="shared" si="22"/>
        <v>5</v>
      </c>
    </row>
    <row r="1468" spans="4:9" x14ac:dyDescent="0.25">
      <c r="D1468" s="12">
        <v>137.24</v>
      </c>
      <c r="E1468">
        <v>2</v>
      </c>
      <c r="F1468">
        <f>'Data Analysis &amp;Processing'!D1468/'Data Analysis &amp;Processing'!E1468</f>
        <v>68.62</v>
      </c>
      <c r="G1468" s="24">
        <v>41855</v>
      </c>
      <c r="H1468" s="24">
        <v>41860</v>
      </c>
      <c r="I1468">
        <f t="shared" si="22"/>
        <v>5</v>
      </c>
    </row>
    <row r="1469" spans="4:9" x14ac:dyDescent="0.25">
      <c r="D1469" s="12">
        <v>137.54</v>
      </c>
      <c r="E1469">
        <v>1</v>
      </c>
      <c r="F1469">
        <f>'Data Analysis &amp;Processing'!D1469/'Data Analysis &amp;Processing'!E1469</f>
        <v>137.54</v>
      </c>
      <c r="G1469" s="25">
        <v>41142</v>
      </c>
      <c r="H1469" s="25">
        <v>41147</v>
      </c>
      <c r="I1469">
        <f t="shared" si="22"/>
        <v>5</v>
      </c>
    </row>
    <row r="1470" spans="4:9" x14ac:dyDescent="0.25">
      <c r="D1470" s="12">
        <v>139.04</v>
      </c>
      <c r="E1470">
        <v>1</v>
      </c>
      <c r="F1470">
        <f>'Data Analysis &amp;Processing'!D1470/'Data Analysis &amp;Processing'!E1470</f>
        <v>139.04</v>
      </c>
      <c r="G1470" s="24">
        <v>41142</v>
      </c>
      <c r="H1470" s="24">
        <v>41147</v>
      </c>
      <c r="I1470">
        <f t="shared" si="22"/>
        <v>5</v>
      </c>
    </row>
    <row r="1471" spans="4:9" x14ac:dyDescent="0.25">
      <c r="D1471" s="12">
        <v>139.42400000000001</v>
      </c>
      <c r="E1471">
        <v>1</v>
      </c>
      <c r="F1471">
        <f>'Data Analysis &amp;Processing'!D1471/'Data Analysis &amp;Processing'!E1471</f>
        <v>139.42400000000001</v>
      </c>
      <c r="G1471" s="25">
        <v>41711</v>
      </c>
      <c r="H1471" s="25">
        <v>41716</v>
      </c>
      <c r="I1471">
        <f t="shared" si="22"/>
        <v>5</v>
      </c>
    </row>
    <row r="1472" spans="4:9" x14ac:dyDescent="0.25">
      <c r="D1472" s="12">
        <v>139.58000000000001</v>
      </c>
      <c r="E1472">
        <v>1</v>
      </c>
      <c r="F1472">
        <f>'Data Analysis &amp;Processing'!D1472/'Data Analysis &amp;Processing'!E1472</f>
        <v>139.58000000000001</v>
      </c>
      <c r="G1472" s="24">
        <v>41757</v>
      </c>
      <c r="H1472" s="24">
        <v>41759</v>
      </c>
      <c r="I1472">
        <f t="shared" si="22"/>
        <v>2</v>
      </c>
    </row>
    <row r="1473" spans="4:9" x14ac:dyDescent="0.25">
      <c r="D1473" s="12">
        <v>139.80000000000001</v>
      </c>
      <c r="E1473">
        <v>1</v>
      </c>
      <c r="F1473">
        <f>'Data Analysis &amp;Processing'!D1473/'Data Analysis &amp;Processing'!E1473</f>
        <v>139.80000000000001</v>
      </c>
      <c r="G1473" s="25">
        <v>41757</v>
      </c>
      <c r="H1473" s="25">
        <v>41759</v>
      </c>
      <c r="I1473">
        <f t="shared" si="22"/>
        <v>2</v>
      </c>
    </row>
    <row r="1474" spans="4:9" x14ac:dyDescent="0.25">
      <c r="D1474" s="12">
        <v>139.86000000000001</v>
      </c>
      <c r="E1474">
        <v>1</v>
      </c>
      <c r="F1474">
        <f>'Data Analysis &amp;Processing'!D1474/'Data Analysis &amp;Processing'!E1474</f>
        <v>139.86000000000001</v>
      </c>
      <c r="G1474" s="24">
        <v>41757</v>
      </c>
      <c r="H1474" s="24">
        <v>41759</v>
      </c>
      <c r="I1474">
        <f t="shared" si="22"/>
        <v>2</v>
      </c>
    </row>
    <row r="1475" spans="4:9" x14ac:dyDescent="0.25">
      <c r="D1475" s="12">
        <v>139.91999999999999</v>
      </c>
      <c r="E1475">
        <v>1</v>
      </c>
      <c r="F1475">
        <f>'Data Analysis &amp;Processing'!D1475/'Data Analysis &amp;Processing'!E1475</f>
        <v>139.91999999999999</v>
      </c>
      <c r="G1475" s="25">
        <v>41935</v>
      </c>
      <c r="H1475" s="25">
        <v>41937</v>
      </c>
      <c r="I1475">
        <f t="shared" si="22"/>
        <v>2</v>
      </c>
    </row>
    <row r="1476" spans="4:9" x14ac:dyDescent="0.25">
      <c r="D1476" s="12">
        <v>139.93</v>
      </c>
      <c r="E1476">
        <v>1</v>
      </c>
      <c r="F1476">
        <f>'Data Analysis &amp;Processing'!D1476/'Data Analysis &amp;Processing'!E1476</f>
        <v>139.93</v>
      </c>
      <c r="G1476" s="24">
        <v>41935</v>
      </c>
      <c r="H1476" s="24">
        <v>41937</v>
      </c>
      <c r="I1476">
        <f t="shared" si="22"/>
        <v>2</v>
      </c>
    </row>
    <row r="1477" spans="4:9" x14ac:dyDescent="0.25">
      <c r="D1477" s="12">
        <v>139.94399999999999</v>
      </c>
      <c r="E1477">
        <v>1</v>
      </c>
      <c r="F1477">
        <f>'Data Analysis &amp;Processing'!D1477/'Data Analysis &amp;Processing'!E1477</f>
        <v>139.94399999999999</v>
      </c>
      <c r="G1477" s="25">
        <v>41123</v>
      </c>
      <c r="H1477" s="25">
        <v>41127</v>
      </c>
      <c r="I1477">
        <f t="shared" ref="I1477:I1540" si="23">H1477-G1477</f>
        <v>4</v>
      </c>
    </row>
    <row r="1478" spans="4:9" x14ac:dyDescent="0.25">
      <c r="D1478" s="12">
        <v>140.376</v>
      </c>
      <c r="E1478">
        <v>1</v>
      </c>
      <c r="F1478">
        <f>'Data Analysis &amp;Processing'!D1478/'Data Analysis &amp;Processing'!E1478</f>
        <v>140.376</v>
      </c>
      <c r="G1478" s="24">
        <v>41123</v>
      </c>
      <c r="H1478" s="24">
        <v>41127</v>
      </c>
      <c r="I1478">
        <f t="shared" si="23"/>
        <v>4</v>
      </c>
    </row>
    <row r="1479" spans="4:9" x14ac:dyDescent="0.25">
      <c r="D1479" s="12">
        <v>140.66999999999999</v>
      </c>
      <c r="E1479">
        <v>1</v>
      </c>
      <c r="F1479">
        <f>'Data Analysis &amp;Processing'!D1479/'Data Analysis &amp;Processing'!E1479</f>
        <v>140.66999999999999</v>
      </c>
      <c r="G1479" s="25">
        <v>41774</v>
      </c>
      <c r="H1479" s="25">
        <v>41779</v>
      </c>
      <c r="I1479">
        <f t="shared" si="23"/>
        <v>5</v>
      </c>
    </row>
    <row r="1480" spans="4:9" x14ac:dyDescent="0.25">
      <c r="D1480" s="12">
        <v>140.73599999999999</v>
      </c>
      <c r="E1480">
        <v>2</v>
      </c>
      <c r="F1480">
        <f>'Data Analysis &amp;Processing'!D1480/'Data Analysis &amp;Processing'!E1480</f>
        <v>70.367999999999995</v>
      </c>
      <c r="G1480" s="24">
        <v>41774</v>
      </c>
      <c r="H1480" s="24">
        <v>41779</v>
      </c>
      <c r="I1480">
        <f t="shared" si="23"/>
        <v>5</v>
      </c>
    </row>
    <row r="1481" spans="4:9" x14ac:dyDescent="0.25">
      <c r="D1481" s="12">
        <v>140.97</v>
      </c>
      <c r="E1481">
        <v>1</v>
      </c>
      <c r="F1481">
        <f>'Data Analysis &amp;Processing'!D1481/'Data Analysis &amp;Processing'!E1481</f>
        <v>140.97</v>
      </c>
      <c r="G1481" s="25">
        <v>41738</v>
      </c>
      <c r="H1481" s="25">
        <v>41742</v>
      </c>
      <c r="I1481">
        <f t="shared" si="23"/>
        <v>4</v>
      </c>
    </row>
    <row r="1482" spans="4:9" x14ac:dyDescent="0.25">
      <c r="D1482" s="12">
        <v>141.4</v>
      </c>
      <c r="E1482">
        <v>1</v>
      </c>
      <c r="F1482">
        <f>'Data Analysis &amp;Processing'!D1482/'Data Analysis &amp;Processing'!E1482</f>
        <v>141.4</v>
      </c>
      <c r="G1482" s="24">
        <v>41738</v>
      </c>
      <c r="H1482" s="24">
        <v>41742</v>
      </c>
      <c r="I1482">
        <f t="shared" si="23"/>
        <v>4</v>
      </c>
    </row>
    <row r="1483" spans="4:9" x14ac:dyDescent="0.25">
      <c r="D1483" s="12">
        <v>141.76</v>
      </c>
      <c r="E1483">
        <v>1</v>
      </c>
      <c r="F1483">
        <f>'Data Analysis &amp;Processing'!D1483/'Data Analysis &amp;Processing'!E1483</f>
        <v>141.76</v>
      </c>
      <c r="G1483" s="25">
        <v>41815</v>
      </c>
      <c r="H1483" s="25">
        <v>41817</v>
      </c>
      <c r="I1483">
        <f t="shared" si="23"/>
        <v>2</v>
      </c>
    </row>
    <row r="1484" spans="4:9" x14ac:dyDescent="0.25">
      <c r="D1484" s="12">
        <v>141.96</v>
      </c>
      <c r="E1484">
        <v>4</v>
      </c>
      <c r="F1484">
        <f>'Data Analysis &amp;Processing'!D1484/'Data Analysis &amp;Processing'!E1484</f>
        <v>35.49</v>
      </c>
      <c r="G1484" s="24">
        <v>41284</v>
      </c>
      <c r="H1484" s="24">
        <v>41291</v>
      </c>
      <c r="I1484">
        <f t="shared" si="23"/>
        <v>7</v>
      </c>
    </row>
    <row r="1485" spans="4:9" x14ac:dyDescent="0.25">
      <c r="D1485" s="12">
        <v>142.86000000000001</v>
      </c>
      <c r="E1485">
        <v>1</v>
      </c>
      <c r="F1485">
        <f>'Data Analysis &amp;Processing'!D1485/'Data Analysis &amp;Processing'!E1485</f>
        <v>142.86000000000001</v>
      </c>
      <c r="G1485" s="25">
        <v>41284</v>
      </c>
      <c r="H1485" s="25">
        <v>41291</v>
      </c>
      <c r="I1485">
        <f t="shared" si="23"/>
        <v>7</v>
      </c>
    </row>
    <row r="1486" spans="4:9" x14ac:dyDescent="0.25">
      <c r="D1486" s="12">
        <v>143.43199999999999</v>
      </c>
      <c r="E1486">
        <v>1</v>
      </c>
      <c r="F1486">
        <f>'Data Analysis &amp;Processing'!D1486/'Data Analysis &amp;Processing'!E1486</f>
        <v>143.43199999999999</v>
      </c>
      <c r="G1486" s="24">
        <v>40616</v>
      </c>
      <c r="H1486" s="24">
        <v>40621</v>
      </c>
      <c r="I1486">
        <f t="shared" si="23"/>
        <v>5</v>
      </c>
    </row>
    <row r="1487" spans="4:9" x14ac:dyDescent="0.25">
      <c r="D1487" s="12">
        <v>143.63999999999999</v>
      </c>
      <c r="E1487">
        <v>1</v>
      </c>
      <c r="F1487">
        <f>'Data Analysis &amp;Processing'!D1487/'Data Analysis &amp;Processing'!E1487</f>
        <v>143.63999999999999</v>
      </c>
      <c r="G1487" s="25">
        <v>40616</v>
      </c>
      <c r="H1487" s="25">
        <v>40621</v>
      </c>
      <c r="I1487">
        <f t="shared" si="23"/>
        <v>5</v>
      </c>
    </row>
    <row r="1488" spans="4:9" x14ac:dyDescent="0.25">
      <c r="D1488" s="12">
        <v>143.69999999999999</v>
      </c>
      <c r="E1488">
        <v>2</v>
      </c>
      <c r="F1488">
        <f>'Data Analysis &amp;Processing'!D1488/'Data Analysis &amp;Processing'!E1488</f>
        <v>71.849999999999994</v>
      </c>
      <c r="G1488" s="24">
        <v>40616</v>
      </c>
      <c r="H1488" s="24">
        <v>40621</v>
      </c>
      <c r="I1488">
        <f t="shared" si="23"/>
        <v>5</v>
      </c>
    </row>
    <row r="1489" spans="4:9" x14ac:dyDescent="0.25">
      <c r="D1489" s="12">
        <v>143.952</v>
      </c>
      <c r="E1489">
        <v>1</v>
      </c>
      <c r="F1489">
        <f>'Data Analysis &amp;Processing'!D1489/'Data Analysis &amp;Processing'!E1489</f>
        <v>143.952</v>
      </c>
      <c r="G1489" s="25">
        <v>40616</v>
      </c>
      <c r="H1489" s="25">
        <v>40621</v>
      </c>
      <c r="I1489">
        <f t="shared" si="23"/>
        <v>5</v>
      </c>
    </row>
    <row r="1490" spans="4:9" x14ac:dyDescent="0.25">
      <c r="D1490" s="12">
        <v>143.976</v>
      </c>
      <c r="E1490">
        <v>1</v>
      </c>
      <c r="F1490">
        <f>'Data Analysis &amp;Processing'!D1490/'Data Analysis &amp;Processing'!E1490</f>
        <v>143.976</v>
      </c>
      <c r="G1490" s="24">
        <v>40616</v>
      </c>
      <c r="H1490" s="24">
        <v>40621</v>
      </c>
      <c r="I1490">
        <f t="shared" si="23"/>
        <v>5</v>
      </c>
    </row>
    <row r="1491" spans="4:9" x14ac:dyDescent="0.25">
      <c r="D1491" s="12">
        <v>144.6</v>
      </c>
      <c r="E1491">
        <v>1</v>
      </c>
      <c r="F1491">
        <f>'Data Analysis &amp;Processing'!D1491/'Data Analysis &amp;Processing'!E1491</f>
        <v>144.6</v>
      </c>
      <c r="G1491" s="25">
        <v>40897</v>
      </c>
      <c r="H1491" s="25">
        <v>40899</v>
      </c>
      <c r="I1491">
        <f t="shared" si="23"/>
        <v>2</v>
      </c>
    </row>
    <row r="1492" spans="4:9" x14ac:dyDescent="0.25">
      <c r="D1492" s="12">
        <v>144.78399999999999</v>
      </c>
      <c r="E1492">
        <v>1</v>
      </c>
      <c r="F1492">
        <f>'Data Analysis &amp;Processing'!D1492/'Data Analysis &amp;Processing'!E1492</f>
        <v>144.78399999999999</v>
      </c>
      <c r="G1492" s="24">
        <v>40897</v>
      </c>
      <c r="H1492" s="24">
        <v>40899</v>
      </c>
      <c r="I1492">
        <f t="shared" si="23"/>
        <v>2</v>
      </c>
    </row>
    <row r="1493" spans="4:9" x14ac:dyDescent="0.25">
      <c r="D1493" s="12">
        <v>144.96</v>
      </c>
      <c r="E1493">
        <v>1</v>
      </c>
      <c r="F1493">
        <f>'Data Analysis &amp;Processing'!D1493/'Data Analysis &amp;Processing'!E1493</f>
        <v>144.96</v>
      </c>
      <c r="G1493" s="25">
        <v>40897</v>
      </c>
      <c r="H1493" s="25">
        <v>40899</v>
      </c>
      <c r="I1493">
        <f t="shared" si="23"/>
        <v>2</v>
      </c>
    </row>
    <row r="1494" spans="4:9" x14ac:dyDescent="0.25">
      <c r="D1494" s="12">
        <v>145.56800000000001</v>
      </c>
      <c r="E1494">
        <v>1</v>
      </c>
      <c r="F1494">
        <f>'Data Analysis &amp;Processing'!D1494/'Data Analysis &amp;Processing'!E1494</f>
        <v>145.56800000000001</v>
      </c>
      <c r="G1494" s="24">
        <v>40897</v>
      </c>
      <c r="H1494" s="24">
        <v>40899</v>
      </c>
      <c r="I1494">
        <f t="shared" si="23"/>
        <v>2</v>
      </c>
    </row>
    <row r="1495" spans="4:9" x14ac:dyDescent="0.25">
      <c r="D1495" s="12">
        <v>145.76400000000001</v>
      </c>
      <c r="E1495">
        <v>1</v>
      </c>
      <c r="F1495">
        <f>'Data Analysis &amp;Processing'!D1495/'Data Analysis &amp;Processing'!E1495</f>
        <v>145.76400000000001</v>
      </c>
      <c r="G1495" s="25">
        <v>40897</v>
      </c>
      <c r="H1495" s="25">
        <v>40899</v>
      </c>
      <c r="I1495">
        <f t="shared" si="23"/>
        <v>2</v>
      </c>
    </row>
    <row r="1496" spans="4:9" x14ac:dyDescent="0.25">
      <c r="D1496" s="12">
        <v>145.9</v>
      </c>
      <c r="E1496">
        <v>2</v>
      </c>
      <c r="F1496">
        <f>'Data Analysis &amp;Processing'!D1496/'Data Analysis &amp;Processing'!E1496</f>
        <v>72.95</v>
      </c>
      <c r="G1496" s="24">
        <v>41820</v>
      </c>
      <c r="H1496" s="24">
        <v>41821</v>
      </c>
      <c r="I1496">
        <f t="shared" si="23"/>
        <v>1</v>
      </c>
    </row>
    <row r="1497" spans="4:9" x14ac:dyDescent="0.25">
      <c r="D1497" s="12">
        <v>145.97999999999999</v>
      </c>
      <c r="E1497">
        <v>1</v>
      </c>
      <c r="F1497">
        <f>'Data Analysis &amp;Processing'!D1497/'Data Analysis &amp;Processing'!E1497</f>
        <v>145.97999999999999</v>
      </c>
      <c r="G1497" s="25">
        <v>41820</v>
      </c>
      <c r="H1497" s="25">
        <v>41821</v>
      </c>
      <c r="I1497">
        <f t="shared" si="23"/>
        <v>1</v>
      </c>
    </row>
    <row r="1498" spans="4:9" x14ac:dyDescent="0.25">
      <c r="D1498" s="12">
        <v>146.04</v>
      </c>
      <c r="E1498">
        <v>1</v>
      </c>
      <c r="F1498">
        <f>'Data Analysis &amp;Processing'!D1498/'Data Analysis &amp;Processing'!E1498</f>
        <v>146.04</v>
      </c>
      <c r="G1498" s="24">
        <v>41820</v>
      </c>
      <c r="H1498" s="24">
        <v>41821</v>
      </c>
      <c r="I1498">
        <f t="shared" si="23"/>
        <v>1</v>
      </c>
    </row>
    <row r="1499" spans="4:9" x14ac:dyDescent="0.25">
      <c r="D1499" s="12">
        <v>146.352</v>
      </c>
      <c r="E1499">
        <v>3</v>
      </c>
      <c r="F1499">
        <f>'Data Analysis &amp;Processing'!D1499/'Data Analysis &amp;Processing'!E1499</f>
        <v>48.783999999999999</v>
      </c>
      <c r="G1499" s="25">
        <v>41820</v>
      </c>
      <c r="H1499" s="25">
        <v>41821</v>
      </c>
      <c r="I1499">
        <f t="shared" si="23"/>
        <v>1</v>
      </c>
    </row>
    <row r="1500" spans="4:9" x14ac:dyDescent="0.25">
      <c r="D1500" s="12">
        <v>146.54400000000001</v>
      </c>
      <c r="E1500">
        <v>1</v>
      </c>
      <c r="F1500">
        <f>'Data Analysis &amp;Processing'!D1500/'Data Analysis &amp;Processing'!E1500</f>
        <v>146.54400000000001</v>
      </c>
      <c r="G1500" s="24">
        <v>41778</v>
      </c>
      <c r="H1500" s="24">
        <v>41780</v>
      </c>
      <c r="I1500">
        <f t="shared" si="23"/>
        <v>2</v>
      </c>
    </row>
    <row r="1501" spans="4:9" x14ac:dyDescent="0.25">
      <c r="D1501" s="12">
        <v>146.72999999999999</v>
      </c>
      <c r="E1501">
        <v>3</v>
      </c>
      <c r="F1501">
        <f>'Data Analysis &amp;Processing'!D1501/'Data Analysis &amp;Processing'!E1501</f>
        <v>48.91</v>
      </c>
      <c r="G1501" s="25">
        <v>41041</v>
      </c>
      <c r="H1501" s="25">
        <v>41045</v>
      </c>
      <c r="I1501">
        <f t="shared" si="23"/>
        <v>4</v>
      </c>
    </row>
    <row r="1502" spans="4:9" x14ac:dyDescent="0.25">
      <c r="D1502" s="12">
        <v>146.82</v>
      </c>
      <c r="E1502">
        <v>2</v>
      </c>
      <c r="F1502">
        <f>'Data Analysis &amp;Processing'!D1502/'Data Analysis &amp;Processing'!E1502</f>
        <v>73.41</v>
      </c>
      <c r="G1502" s="24">
        <v>41977</v>
      </c>
      <c r="H1502" s="24">
        <v>41981</v>
      </c>
      <c r="I1502">
        <f t="shared" si="23"/>
        <v>4</v>
      </c>
    </row>
    <row r="1503" spans="4:9" x14ac:dyDescent="0.25">
      <c r="D1503" s="12">
        <v>146.952</v>
      </c>
      <c r="E1503">
        <v>1</v>
      </c>
      <c r="F1503">
        <f>'Data Analysis &amp;Processing'!D1503/'Data Analysis &amp;Processing'!E1503</f>
        <v>146.952</v>
      </c>
      <c r="G1503" s="25">
        <v>41192</v>
      </c>
      <c r="H1503" s="25">
        <v>41193</v>
      </c>
      <c r="I1503">
        <f t="shared" si="23"/>
        <v>1</v>
      </c>
    </row>
    <row r="1504" spans="4:9" x14ac:dyDescent="0.25">
      <c r="D1504" s="12">
        <v>147.184</v>
      </c>
      <c r="E1504">
        <v>1</v>
      </c>
      <c r="F1504">
        <f>'Data Analysis &amp;Processing'!D1504/'Data Analysis &amp;Processing'!E1504</f>
        <v>147.184</v>
      </c>
      <c r="G1504" s="24">
        <v>41017</v>
      </c>
      <c r="H1504" s="24">
        <v>41019</v>
      </c>
      <c r="I1504">
        <f t="shared" si="23"/>
        <v>2</v>
      </c>
    </row>
    <row r="1505" spans="4:9" x14ac:dyDescent="0.25">
      <c r="D1505" s="12">
        <v>147.91999999999999</v>
      </c>
      <c r="E1505">
        <v>2</v>
      </c>
      <c r="F1505">
        <f>'Data Analysis &amp;Processing'!D1505/'Data Analysis &amp;Processing'!E1505</f>
        <v>73.959999999999994</v>
      </c>
      <c r="G1505" s="25">
        <v>41017</v>
      </c>
      <c r="H1505" s="25">
        <v>41019</v>
      </c>
      <c r="I1505">
        <f t="shared" si="23"/>
        <v>2</v>
      </c>
    </row>
    <row r="1506" spans="4:9" x14ac:dyDescent="0.25">
      <c r="D1506" s="12">
        <v>148.02000000000001</v>
      </c>
      <c r="E1506">
        <v>1</v>
      </c>
      <c r="F1506">
        <f>'Data Analysis &amp;Processing'!D1506/'Data Analysis &amp;Processing'!E1506</f>
        <v>148.02000000000001</v>
      </c>
      <c r="G1506" s="24">
        <v>41884</v>
      </c>
      <c r="H1506" s="24">
        <v>41890</v>
      </c>
      <c r="I1506">
        <f t="shared" si="23"/>
        <v>6</v>
      </c>
    </row>
    <row r="1507" spans="4:9" x14ac:dyDescent="0.25">
      <c r="D1507" s="12">
        <v>148.25700000000001</v>
      </c>
      <c r="E1507">
        <v>1</v>
      </c>
      <c r="F1507">
        <f>'Data Analysis &amp;Processing'!D1507/'Data Analysis &amp;Processing'!E1507</f>
        <v>148.25700000000001</v>
      </c>
      <c r="G1507" s="25">
        <v>40854</v>
      </c>
      <c r="H1507" s="25">
        <v>40859</v>
      </c>
      <c r="I1507">
        <f t="shared" si="23"/>
        <v>5</v>
      </c>
    </row>
    <row r="1508" spans="4:9" x14ac:dyDescent="0.25">
      <c r="D1508" s="12">
        <v>148.32</v>
      </c>
      <c r="E1508">
        <v>1</v>
      </c>
      <c r="F1508">
        <f>'Data Analysis &amp;Processing'!D1508/'Data Analysis &amp;Processing'!E1508</f>
        <v>148.32</v>
      </c>
      <c r="G1508" s="24">
        <v>40997</v>
      </c>
      <c r="H1508" s="24">
        <v>40999</v>
      </c>
      <c r="I1508">
        <f t="shared" si="23"/>
        <v>2</v>
      </c>
    </row>
    <row r="1509" spans="4:9" x14ac:dyDescent="0.25">
      <c r="D1509" s="12">
        <v>148.47999999999999</v>
      </c>
      <c r="E1509">
        <v>1</v>
      </c>
      <c r="F1509">
        <f>'Data Analysis &amp;Processing'!D1509/'Data Analysis &amp;Processing'!E1509</f>
        <v>148.47999999999999</v>
      </c>
      <c r="G1509" s="25">
        <v>40997</v>
      </c>
      <c r="H1509" s="25">
        <v>40999</v>
      </c>
      <c r="I1509">
        <f t="shared" si="23"/>
        <v>2</v>
      </c>
    </row>
    <row r="1510" spans="4:9" x14ac:dyDescent="0.25">
      <c r="D1510" s="12">
        <v>148.70400000000001</v>
      </c>
      <c r="E1510">
        <v>1</v>
      </c>
      <c r="F1510">
        <f>'Data Analysis &amp;Processing'!D1510/'Data Analysis &amp;Processing'!E1510</f>
        <v>148.70400000000001</v>
      </c>
      <c r="G1510" s="24">
        <v>40997</v>
      </c>
      <c r="H1510" s="24">
        <v>40999</v>
      </c>
      <c r="I1510">
        <f t="shared" si="23"/>
        <v>2</v>
      </c>
    </row>
    <row r="1511" spans="4:9" x14ac:dyDescent="0.25">
      <c r="D1511" s="12">
        <v>149.72999999999999</v>
      </c>
      <c r="E1511">
        <v>1</v>
      </c>
      <c r="F1511">
        <f>'Data Analysis &amp;Processing'!D1511/'Data Analysis &amp;Processing'!E1511</f>
        <v>149.72999999999999</v>
      </c>
      <c r="G1511" s="25">
        <v>40997</v>
      </c>
      <c r="H1511" s="25">
        <v>40999</v>
      </c>
      <c r="I1511">
        <f t="shared" si="23"/>
        <v>2</v>
      </c>
    </row>
    <row r="1512" spans="4:9" x14ac:dyDescent="0.25">
      <c r="D1512" s="12">
        <v>149.94999999999999</v>
      </c>
      <c r="E1512">
        <v>2</v>
      </c>
      <c r="F1512">
        <f>'Data Analysis &amp;Processing'!D1512/'Data Analysis &amp;Processing'!E1512</f>
        <v>74.974999999999994</v>
      </c>
      <c r="G1512" s="24">
        <v>40957</v>
      </c>
      <c r="H1512" s="24">
        <v>40963</v>
      </c>
      <c r="I1512">
        <f t="shared" si="23"/>
        <v>6</v>
      </c>
    </row>
    <row r="1513" spans="4:9" x14ac:dyDescent="0.25">
      <c r="D1513" s="12">
        <v>149.97</v>
      </c>
      <c r="E1513">
        <v>1</v>
      </c>
      <c r="F1513">
        <f>'Data Analysis &amp;Processing'!D1513/'Data Analysis &amp;Processing'!E1513</f>
        <v>149.97</v>
      </c>
      <c r="G1513" s="25">
        <v>40957</v>
      </c>
      <c r="H1513" s="25">
        <v>40963</v>
      </c>
      <c r="I1513">
        <f t="shared" si="23"/>
        <v>6</v>
      </c>
    </row>
    <row r="1514" spans="4:9" x14ac:dyDescent="0.25">
      <c r="D1514" s="12">
        <v>150.66</v>
      </c>
      <c r="E1514">
        <v>1</v>
      </c>
      <c r="F1514">
        <f>'Data Analysis &amp;Processing'!D1514/'Data Analysis &amp;Processing'!E1514</f>
        <v>150.66</v>
      </c>
      <c r="G1514" s="24">
        <v>41956</v>
      </c>
      <c r="H1514" s="24">
        <v>41960</v>
      </c>
      <c r="I1514">
        <f t="shared" si="23"/>
        <v>4</v>
      </c>
    </row>
    <row r="1515" spans="4:9" x14ac:dyDescent="0.25">
      <c r="D1515" s="12">
        <v>150.80000000000001</v>
      </c>
      <c r="E1515">
        <v>1</v>
      </c>
      <c r="F1515">
        <f>'Data Analysis &amp;Processing'!D1515/'Data Analysis &amp;Processing'!E1515</f>
        <v>150.80000000000001</v>
      </c>
      <c r="G1515" s="25">
        <v>41956</v>
      </c>
      <c r="H1515" s="25">
        <v>41960</v>
      </c>
      <c r="I1515">
        <f t="shared" si="23"/>
        <v>4</v>
      </c>
    </row>
    <row r="1516" spans="4:9" x14ac:dyDescent="0.25">
      <c r="D1516" s="12">
        <v>151.62</v>
      </c>
      <c r="E1516">
        <v>1</v>
      </c>
      <c r="F1516">
        <f>'Data Analysis &amp;Processing'!D1516/'Data Analysis &amp;Processing'!E1516</f>
        <v>151.62</v>
      </c>
      <c r="G1516" s="24">
        <v>41956</v>
      </c>
      <c r="H1516" s="24">
        <v>41960</v>
      </c>
      <c r="I1516">
        <f t="shared" si="23"/>
        <v>4</v>
      </c>
    </row>
    <row r="1517" spans="4:9" x14ac:dyDescent="0.25">
      <c r="D1517" s="12">
        <v>151.72</v>
      </c>
      <c r="E1517">
        <v>1</v>
      </c>
      <c r="F1517">
        <f>'Data Analysis &amp;Processing'!D1517/'Data Analysis &amp;Processing'!E1517</f>
        <v>151.72</v>
      </c>
      <c r="G1517" s="25">
        <v>41337</v>
      </c>
      <c r="H1517" s="25">
        <v>41337</v>
      </c>
      <c r="I1517">
        <f t="shared" si="23"/>
        <v>0</v>
      </c>
    </row>
    <row r="1518" spans="4:9" x14ac:dyDescent="0.25">
      <c r="D1518" s="12">
        <v>152.65</v>
      </c>
      <c r="E1518">
        <v>1</v>
      </c>
      <c r="F1518">
        <f>'Data Analysis &amp;Processing'!D1518/'Data Analysis &amp;Processing'!E1518</f>
        <v>152.65</v>
      </c>
      <c r="G1518" s="24">
        <v>41337</v>
      </c>
      <c r="H1518" s="24">
        <v>41337</v>
      </c>
      <c r="I1518">
        <f t="shared" si="23"/>
        <v>0</v>
      </c>
    </row>
    <row r="1519" spans="4:9" x14ac:dyDescent="0.25">
      <c r="D1519" s="12">
        <v>152.91</v>
      </c>
      <c r="E1519">
        <v>1</v>
      </c>
      <c r="F1519">
        <f>'Data Analysis &amp;Processing'!D1519/'Data Analysis &amp;Processing'!E1519</f>
        <v>152.91</v>
      </c>
      <c r="G1519" s="25">
        <v>41633</v>
      </c>
      <c r="H1519" s="25">
        <v>41634</v>
      </c>
      <c r="I1519">
        <f t="shared" si="23"/>
        <v>1</v>
      </c>
    </row>
    <row r="1520" spans="4:9" x14ac:dyDescent="0.25">
      <c r="D1520" s="12">
        <v>152.94</v>
      </c>
      <c r="E1520">
        <v>1</v>
      </c>
      <c r="F1520">
        <f>'Data Analysis &amp;Processing'!D1520/'Data Analysis &amp;Processing'!E1520</f>
        <v>152.94</v>
      </c>
      <c r="G1520" s="24">
        <v>41555</v>
      </c>
      <c r="H1520" s="24">
        <v>41557</v>
      </c>
      <c r="I1520">
        <f t="shared" si="23"/>
        <v>2</v>
      </c>
    </row>
    <row r="1521" spans="4:9" x14ac:dyDescent="0.25">
      <c r="D1521" s="12">
        <v>153.55199999999999</v>
      </c>
      <c r="E1521">
        <v>2</v>
      </c>
      <c r="F1521">
        <f>'Data Analysis &amp;Processing'!D1521/'Data Analysis &amp;Processing'!E1521</f>
        <v>76.775999999999996</v>
      </c>
      <c r="G1521" s="25">
        <v>40803</v>
      </c>
      <c r="H1521" s="25">
        <v>40807</v>
      </c>
      <c r="I1521">
        <f t="shared" si="23"/>
        <v>4</v>
      </c>
    </row>
    <row r="1522" spans="4:9" x14ac:dyDescent="0.25">
      <c r="D1522" s="12">
        <v>153.56800000000001</v>
      </c>
      <c r="E1522">
        <v>1</v>
      </c>
      <c r="F1522">
        <f>'Data Analysis &amp;Processing'!D1522/'Data Analysis &amp;Processing'!E1522</f>
        <v>153.56800000000001</v>
      </c>
      <c r="G1522" s="24">
        <v>41968</v>
      </c>
      <c r="H1522" s="24">
        <v>41971</v>
      </c>
      <c r="I1522">
        <f t="shared" si="23"/>
        <v>3</v>
      </c>
    </row>
    <row r="1523" spans="4:9" x14ac:dyDescent="0.25">
      <c r="D1523" s="12">
        <v>153.78</v>
      </c>
      <c r="E1523">
        <v>1</v>
      </c>
      <c r="F1523">
        <f>'Data Analysis &amp;Processing'!D1523/'Data Analysis &amp;Processing'!E1523</f>
        <v>153.78</v>
      </c>
      <c r="G1523" s="25">
        <v>41537</v>
      </c>
      <c r="H1523" s="25">
        <v>41542</v>
      </c>
      <c r="I1523">
        <f t="shared" si="23"/>
        <v>5</v>
      </c>
    </row>
    <row r="1524" spans="4:9" x14ac:dyDescent="0.25">
      <c r="D1524" s="12">
        <v>154.44</v>
      </c>
      <c r="E1524">
        <v>1</v>
      </c>
      <c r="F1524">
        <f>'Data Analysis &amp;Processing'!D1524/'Data Analysis &amp;Processing'!E1524</f>
        <v>154.44</v>
      </c>
      <c r="G1524" s="24">
        <v>41537</v>
      </c>
      <c r="H1524" s="24">
        <v>41542</v>
      </c>
      <c r="I1524">
        <f t="shared" si="23"/>
        <v>5</v>
      </c>
    </row>
    <row r="1525" spans="4:9" x14ac:dyDescent="0.25">
      <c r="D1525" s="12">
        <v>154.9</v>
      </c>
      <c r="E1525">
        <v>3</v>
      </c>
      <c r="F1525">
        <f>'Data Analysis &amp;Processing'!D1525/'Data Analysis &amp;Processing'!E1525</f>
        <v>51.633333333333333</v>
      </c>
      <c r="G1525" s="25">
        <v>40847</v>
      </c>
      <c r="H1525" s="25">
        <v>40850</v>
      </c>
      <c r="I1525">
        <f t="shared" si="23"/>
        <v>3</v>
      </c>
    </row>
    <row r="1526" spans="4:9" x14ac:dyDescent="0.25">
      <c r="D1526" s="12">
        <v>155.12</v>
      </c>
      <c r="E1526">
        <v>1</v>
      </c>
      <c r="F1526">
        <f>'Data Analysis &amp;Processing'!D1526/'Data Analysis &amp;Processing'!E1526</f>
        <v>155.12</v>
      </c>
      <c r="G1526" s="24">
        <v>41960</v>
      </c>
      <c r="H1526" s="24">
        <v>41965</v>
      </c>
      <c r="I1526">
        <f t="shared" si="23"/>
        <v>5</v>
      </c>
    </row>
    <row r="1527" spans="4:9" x14ac:dyDescent="0.25">
      <c r="D1527" s="12">
        <v>155.25</v>
      </c>
      <c r="E1527">
        <v>1</v>
      </c>
      <c r="F1527">
        <f>'Data Analysis &amp;Processing'!D1527/'Data Analysis &amp;Processing'!E1527</f>
        <v>155.25</v>
      </c>
      <c r="G1527" s="25">
        <v>41254</v>
      </c>
      <c r="H1527" s="25">
        <v>41259</v>
      </c>
      <c r="I1527">
        <f t="shared" si="23"/>
        <v>5</v>
      </c>
    </row>
    <row r="1528" spans="4:9" x14ac:dyDescent="0.25">
      <c r="D1528" s="12">
        <v>155.82</v>
      </c>
      <c r="E1528">
        <v>1</v>
      </c>
      <c r="F1528">
        <f>'Data Analysis &amp;Processing'!D1528/'Data Analysis &amp;Processing'!E1528</f>
        <v>155.82</v>
      </c>
      <c r="G1528" s="24">
        <v>41254</v>
      </c>
      <c r="H1528" s="24">
        <v>41259</v>
      </c>
      <c r="I1528">
        <f t="shared" si="23"/>
        <v>5</v>
      </c>
    </row>
    <row r="1529" spans="4:9" x14ac:dyDescent="0.25">
      <c r="D1529" s="12">
        <v>155.976</v>
      </c>
      <c r="E1529">
        <v>1</v>
      </c>
      <c r="F1529">
        <f>'Data Analysis &amp;Processing'!D1529/'Data Analysis &amp;Processing'!E1529</f>
        <v>155.976</v>
      </c>
      <c r="G1529" s="25">
        <v>41254</v>
      </c>
      <c r="H1529" s="25">
        <v>41259</v>
      </c>
      <c r="I1529">
        <f t="shared" si="23"/>
        <v>5</v>
      </c>
    </row>
    <row r="1530" spans="4:9" x14ac:dyDescent="0.25">
      <c r="D1530" s="12">
        <v>156.792</v>
      </c>
      <c r="E1530">
        <v>2</v>
      </c>
      <c r="F1530">
        <f>'Data Analysis &amp;Processing'!D1530/'Data Analysis &amp;Processing'!E1530</f>
        <v>78.396000000000001</v>
      </c>
      <c r="G1530" s="24">
        <v>41254</v>
      </c>
      <c r="H1530" s="24">
        <v>41259</v>
      </c>
      <c r="I1530">
        <f t="shared" si="23"/>
        <v>5</v>
      </c>
    </row>
    <row r="1531" spans="4:9" x14ac:dyDescent="0.25">
      <c r="D1531" s="12">
        <v>157.91999999999999</v>
      </c>
      <c r="E1531">
        <v>1</v>
      </c>
      <c r="F1531">
        <f>'Data Analysis &amp;Processing'!D1531/'Data Analysis &amp;Processing'!E1531</f>
        <v>157.91999999999999</v>
      </c>
      <c r="G1531" s="25">
        <v>41254</v>
      </c>
      <c r="H1531" s="25">
        <v>41259</v>
      </c>
      <c r="I1531">
        <f t="shared" si="23"/>
        <v>5</v>
      </c>
    </row>
    <row r="1532" spans="4:9" x14ac:dyDescent="0.25">
      <c r="D1532" s="12">
        <v>158.13</v>
      </c>
      <c r="E1532">
        <v>2</v>
      </c>
      <c r="F1532">
        <f>'Data Analysis &amp;Processing'!D1532/'Data Analysis &amp;Processing'!E1532</f>
        <v>79.064999999999998</v>
      </c>
      <c r="G1532" s="24">
        <v>41254</v>
      </c>
      <c r="H1532" s="24">
        <v>41259</v>
      </c>
      <c r="I1532">
        <f t="shared" si="23"/>
        <v>5</v>
      </c>
    </row>
    <row r="1533" spans="4:9" x14ac:dyDescent="0.25">
      <c r="D1533" s="12">
        <v>158.9</v>
      </c>
      <c r="E1533">
        <v>2</v>
      </c>
      <c r="F1533">
        <f>'Data Analysis &amp;Processing'!D1533/'Data Analysis &amp;Processing'!E1533</f>
        <v>79.45</v>
      </c>
      <c r="G1533" s="25">
        <v>41254</v>
      </c>
      <c r="H1533" s="25">
        <v>41259</v>
      </c>
      <c r="I1533">
        <f t="shared" si="23"/>
        <v>5</v>
      </c>
    </row>
    <row r="1534" spans="4:9" x14ac:dyDescent="0.25">
      <c r="D1534" s="12">
        <v>159.56</v>
      </c>
      <c r="E1534">
        <v>1</v>
      </c>
      <c r="F1534">
        <f>'Data Analysis &amp;Processing'!D1534/'Data Analysis &amp;Processing'!E1534</f>
        <v>159.56</v>
      </c>
      <c r="G1534" s="24">
        <v>41254</v>
      </c>
      <c r="H1534" s="24">
        <v>41259</v>
      </c>
      <c r="I1534">
        <f t="shared" si="23"/>
        <v>5</v>
      </c>
    </row>
    <row r="1535" spans="4:9" x14ac:dyDescent="0.25">
      <c r="D1535" s="12">
        <v>159.768</v>
      </c>
      <c r="E1535">
        <v>1</v>
      </c>
      <c r="F1535">
        <f>'Data Analysis &amp;Processing'!D1535/'Data Analysis &amp;Processing'!E1535</f>
        <v>159.768</v>
      </c>
      <c r="G1535" s="25">
        <v>41254</v>
      </c>
      <c r="H1535" s="25">
        <v>41259</v>
      </c>
      <c r="I1535">
        <f t="shared" si="23"/>
        <v>5</v>
      </c>
    </row>
    <row r="1536" spans="4:9" x14ac:dyDescent="0.25">
      <c r="D1536" s="12">
        <v>159.88</v>
      </c>
      <c r="E1536">
        <v>1</v>
      </c>
      <c r="F1536">
        <f>'Data Analysis &amp;Processing'!D1536/'Data Analysis &amp;Processing'!E1536</f>
        <v>159.88</v>
      </c>
      <c r="G1536" s="24">
        <v>40984</v>
      </c>
      <c r="H1536" s="24">
        <v>40991</v>
      </c>
      <c r="I1536">
        <f t="shared" si="23"/>
        <v>7</v>
      </c>
    </row>
    <row r="1537" spans="4:9" x14ac:dyDescent="0.25">
      <c r="D1537" s="12">
        <v>159.96</v>
      </c>
      <c r="E1537">
        <v>2</v>
      </c>
      <c r="F1537">
        <f>'Data Analysis &amp;Processing'!D1537/'Data Analysis &amp;Processing'!E1537</f>
        <v>79.98</v>
      </c>
      <c r="G1537" s="25">
        <v>41235</v>
      </c>
      <c r="H1537" s="25">
        <v>41238</v>
      </c>
      <c r="I1537">
        <f t="shared" si="23"/>
        <v>3</v>
      </c>
    </row>
    <row r="1538" spans="4:9" x14ac:dyDescent="0.25">
      <c r="D1538" s="12">
        <v>159.96799999999999</v>
      </c>
      <c r="E1538">
        <v>2</v>
      </c>
      <c r="F1538">
        <f>'Data Analysis &amp;Processing'!D1538/'Data Analysis &amp;Processing'!E1538</f>
        <v>79.983999999999995</v>
      </c>
      <c r="G1538" s="24">
        <v>41235</v>
      </c>
      <c r="H1538" s="24">
        <v>41238</v>
      </c>
      <c r="I1538">
        <f t="shared" si="23"/>
        <v>3</v>
      </c>
    </row>
    <row r="1539" spans="4:9" x14ac:dyDescent="0.25">
      <c r="D1539" s="12">
        <v>159.97999999999999</v>
      </c>
      <c r="E1539">
        <v>3</v>
      </c>
      <c r="F1539">
        <f>'Data Analysis &amp;Processing'!D1539/'Data Analysis &amp;Processing'!E1539</f>
        <v>53.326666666666661</v>
      </c>
      <c r="G1539" s="25">
        <v>41235</v>
      </c>
      <c r="H1539" s="25">
        <v>41238</v>
      </c>
      <c r="I1539">
        <f t="shared" si="23"/>
        <v>3</v>
      </c>
    </row>
    <row r="1540" spans="4:9" x14ac:dyDescent="0.25">
      <c r="D1540" s="12">
        <v>159.98400000000001</v>
      </c>
      <c r="E1540">
        <v>1</v>
      </c>
      <c r="F1540">
        <f>'Data Analysis &amp;Processing'!D1540/'Data Analysis &amp;Processing'!E1540</f>
        <v>159.98400000000001</v>
      </c>
      <c r="G1540" s="24">
        <v>41403</v>
      </c>
      <c r="H1540" s="24">
        <v>41405</v>
      </c>
      <c r="I1540">
        <f t="shared" si="23"/>
        <v>2</v>
      </c>
    </row>
    <row r="1541" spans="4:9" x14ac:dyDescent="0.25">
      <c r="D1541" s="12">
        <v>159.99</v>
      </c>
      <c r="E1541">
        <v>1</v>
      </c>
      <c r="F1541">
        <f>'Data Analysis &amp;Processing'!D1541/'Data Analysis &amp;Processing'!E1541</f>
        <v>159.99</v>
      </c>
      <c r="G1541" s="25">
        <v>41466</v>
      </c>
      <c r="H1541" s="25">
        <v>41467</v>
      </c>
      <c r="I1541">
        <f t="shared" ref="I1541:I1604" si="24">H1541-G1541</f>
        <v>1</v>
      </c>
    </row>
    <row r="1542" spans="4:9" x14ac:dyDescent="0.25">
      <c r="D1542" s="12">
        <v>160.72</v>
      </c>
      <c r="E1542">
        <v>1</v>
      </c>
      <c r="F1542">
        <f>'Data Analysis &amp;Processing'!D1542/'Data Analysis &amp;Processing'!E1542</f>
        <v>160.72</v>
      </c>
      <c r="G1542" s="24">
        <v>41956</v>
      </c>
      <c r="H1542" s="24">
        <v>41959</v>
      </c>
      <c r="I1542">
        <f t="shared" si="24"/>
        <v>3</v>
      </c>
    </row>
    <row r="1543" spans="4:9" x14ac:dyDescent="0.25">
      <c r="D1543" s="12">
        <v>160.77600000000001</v>
      </c>
      <c r="E1543">
        <v>1</v>
      </c>
      <c r="F1543">
        <f>'Data Analysis &amp;Processing'!D1543/'Data Analysis &amp;Processing'!E1543</f>
        <v>160.77600000000001</v>
      </c>
      <c r="G1543" s="25">
        <v>41918</v>
      </c>
      <c r="H1543" s="25">
        <v>41923</v>
      </c>
      <c r="I1543">
        <f t="shared" si="24"/>
        <v>5</v>
      </c>
    </row>
    <row r="1544" spans="4:9" x14ac:dyDescent="0.25">
      <c r="D1544" s="12">
        <v>160.96</v>
      </c>
      <c r="E1544">
        <v>1</v>
      </c>
      <c r="F1544">
        <f>'Data Analysis &amp;Processing'!D1544/'Data Analysis &amp;Processing'!E1544</f>
        <v>160.96</v>
      </c>
      <c r="G1544" s="24">
        <v>41918</v>
      </c>
      <c r="H1544" s="24">
        <v>41923</v>
      </c>
      <c r="I1544">
        <f t="shared" si="24"/>
        <v>5</v>
      </c>
    </row>
    <row r="1545" spans="4:9" x14ac:dyDescent="0.25">
      <c r="D1545" s="12">
        <v>161.28</v>
      </c>
      <c r="E1545">
        <v>1</v>
      </c>
      <c r="F1545">
        <f>'Data Analysis &amp;Processing'!D1545/'Data Analysis &amp;Processing'!E1545</f>
        <v>161.28</v>
      </c>
      <c r="G1545" s="25">
        <v>41918</v>
      </c>
      <c r="H1545" s="25">
        <v>41923</v>
      </c>
      <c r="I1545">
        <f t="shared" si="24"/>
        <v>5</v>
      </c>
    </row>
    <row r="1546" spans="4:9" x14ac:dyDescent="0.25">
      <c r="D1546" s="12">
        <v>161.56800000000001</v>
      </c>
      <c r="E1546">
        <v>3</v>
      </c>
      <c r="F1546">
        <f>'Data Analysis &amp;Processing'!D1546/'Data Analysis &amp;Processing'!E1546</f>
        <v>53.856000000000002</v>
      </c>
      <c r="G1546" s="24">
        <v>40637</v>
      </c>
      <c r="H1546" s="24">
        <v>40638</v>
      </c>
      <c r="I1546">
        <f t="shared" si="24"/>
        <v>1</v>
      </c>
    </row>
    <row r="1547" spans="4:9" x14ac:dyDescent="0.25">
      <c r="D1547" s="12">
        <v>161.94</v>
      </c>
      <c r="E1547">
        <v>1</v>
      </c>
      <c r="F1547">
        <f>'Data Analysis &amp;Processing'!D1547/'Data Analysis &amp;Processing'!E1547</f>
        <v>161.94</v>
      </c>
      <c r="G1547" s="25">
        <v>40719</v>
      </c>
      <c r="H1547" s="25">
        <v>40721</v>
      </c>
      <c r="I1547">
        <f t="shared" si="24"/>
        <v>2</v>
      </c>
    </row>
    <row r="1548" spans="4:9" x14ac:dyDescent="0.25">
      <c r="D1548" s="12">
        <v>162.6</v>
      </c>
      <c r="E1548">
        <v>1</v>
      </c>
      <c r="F1548">
        <f>'Data Analysis &amp;Processing'!D1548/'Data Analysis &amp;Processing'!E1548</f>
        <v>162.6</v>
      </c>
      <c r="G1548" s="24">
        <v>40719</v>
      </c>
      <c r="H1548" s="24">
        <v>40721</v>
      </c>
      <c r="I1548">
        <f t="shared" si="24"/>
        <v>2</v>
      </c>
    </row>
    <row r="1549" spans="4:9" x14ac:dyDescent="0.25">
      <c r="D1549" s="12">
        <v>163.88</v>
      </c>
      <c r="E1549">
        <v>1</v>
      </c>
      <c r="F1549">
        <f>'Data Analysis &amp;Processing'!D1549/'Data Analysis &amp;Processing'!E1549</f>
        <v>163.88</v>
      </c>
      <c r="G1549" s="25">
        <v>40719</v>
      </c>
      <c r="H1549" s="25">
        <v>40721</v>
      </c>
      <c r="I1549">
        <f t="shared" si="24"/>
        <v>2</v>
      </c>
    </row>
    <row r="1550" spans="4:9" x14ac:dyDescent="0.25">
      <c r="D1550" s="12">
        <v>163.96</v>
      </c>
      <c r="E1550">
        <v>1</v>
      </c>
      <c r="F1550">
        <f>'Data Analysis &amp;Processing'!D1550/'Data Analysis &amp;Processing'!E1550</f>
        <v>163.96</v>
      </c>
      <c r="G1550" s="24">
        <v>40794</v>
      </c>
      <c r="H1550" s="24">
        <v>40800</v>
      </c>
      <c r="I1550">
        <f t="shared" si="24"/>
        <v>6</v>
      </c>
    </row>
    <row r="1551" spans="4:9" x14ac:dyDescent="0.25">
      <c r="D1551" s="12">
        <v>164.792</v>
      </c>
      <c r="E1551">
        <v>1</v>
      </c>
      <c r="F1551">
        <f>'Data Analysis &amp;Processing'!D1551/'Data Analysis &amp;Processing'!E1551</f>
        <v>164.792</v>
      </c>
      <c r="G1551" s="25">
        <v>40794</v>
      </c>
      <c r="H1551" s="25">
        <v>40800</v>
      </c>
      <c r="I1551">
        <f t="shared" si="24"/>
        <v>6</v>
      </c>
    </row>
    <row r="1552" spans="4:9" x14ac:dyDescent="0.25">
      <c r="D1552" s="12">
        <v>164.88</v>
      </c>
      <c r="E1552">
        <v>2</v>
      </c>
      <c r="F1552">
        <f>'Data Analysis &amp;Processing'!D1552/'Data Analysis &amp;Processing'!E1552</f>
        <v>82.44</v>
      </c>
      <c r="G1552" s="24">
        <v>40794</v>
      </c>
      <c r="H1552" s="24">
        <v>40800</v>
      </c>
      <c r="I1552">
        <f t="shared" si="24"/>
        <v>6</v>
      </c>
    </row>
    <row r="1553" spans="4:9" x14ac:dyDescent="0.25">
      <c r="D1553" s="12">
        <v>165.6</v>
      </c>
      <c r="E1553">
        <v>2</v>
      </c>
      <c r="F1553">
        <f>'Data Analysis &amp;Processing'!D1553/'Data Analysis &amp;Processing'!E1553</f>
        <v>82.8</v>
      </c>
      <c r="G1553" s="25">
        <v>40794</v>
      </c>
      <c r="H1553" s="25">
        <v>40800</v>
      </c>
      <c r="I1553">
        <f t="shared" si="24"/>
        <v>6</v>
      </c>
    </row>
    <row r="1554" spans="4:9" x14ac:dyDescent="0.25">
      <c r="D1554" s="12">
        <v>166.16</v>
      </c>
      <c r="E1554">
        <v>1</v>
      </c>
      <c r="F1554">
        <f>'Data Analysis &amp;Processing'!D1554/'Data Analysis &amp;Processing'!E1554</f>
        <v>166.16</v>
      </c>
      <c r="G1554" s="24">
        <v>40889</v>
      </c>
      <c r="H1554" s="24">
        <v>40892</v>
      </c>
      <c r="I1554">
        <f t="shared" si="24"/>
        <v>3</v>
      </c>
    </row>
    <row r="1555" spans="4:9" x14ac:dyDescent="0.25">
      <c r="D1555" s="12">
        <v>166.24</v>
      </c>
      <c r="E1555">
        <v>1</v>
      </c>
      <c r="F1555">
        <f>'Data Analysis &amp;Processing'!D1555/'Data Analysis &amp;Processing'!E1555</f>
        <v>166.24</v>
      </c>
      <c r="G1555" s="25">
        <v>40889</v>
      </c>
      <c r="H1555" s="25">
        <v>40892</v>
      </c>
      <c r="I1555">
        <f t="shared" si="24"/>
        <v>3</v>
      </c>
    </row>
    <row r="1556" spans="4:9" x14ac:dyDescent="0.25">
      <c r="D1556" s="12">
        <v>166.44</v>
      </c>
      <c r="E1556">
        <v>3</v>
      </c>
      <c r="F1556">
        <f>'Data Analysis &amp;Processing'!D1556/'Data Analysis &amp;Processing'!E1556</f>
        <v>55.48</v>
      </c>
      <c r="G1556" s="24">
        <v>40889</v>
      </c>
      <c r="H1556" s="24">
        <v>40892</v>
      </c>
      <c r="I1556">
        <f t="shared" si="24"/>
        <v>3</v>
      </c>
    </row>
    <row r="1557" spans="4:9" x14ac:dyDescent="0.25">
      <c r="D1557" s="12">
        <v>166.5</v>
      </c>
      <c r="E1557">
        <v>1</v>
      </c>
      <c r="F1557">
        <f>'Data Analysis &amp;Processing'!D1557/'Data Analysis &amp;Processing'!E1557</f>
        <v>166.5</v>
      </c>
      <c r="G1557" s="25">
        <v>40921</v>
      </c>
      <c r="H1557" s="25">
        <v>40925</v>
      </c>
      <c r="I1557">
        <f t="shared" si="24"/>
        <v>4</v>
      </c>
    </row>
    <row r="1558" spans="4:9" x14ac:dyDescent="0.25">
      <c r="D1558" s="12">
        <v>167.76</v>
      </c>
      <c r="E1558">
        <v>1</v>
      </c>
      <c r="F1558">
        <f>'Data Analysis &amp;Processing'!D1558/'Data Analysis &amp;Processing'!E1558</f>
        <v>167.76</v>
      </c>
      <c r="G1558" s="24">
        <v>40921</v>
      </c>
      <c r="H1558" s="24">
        <v>40925</v>
      </c>
      <c r="I1558">
        <f t="shared" si="24"/>
        <v>4</v>
      </c>
    </row>
    <row r="1559" spans="4:9" x14ac:dyDescent="0.25">
      <c r="D1559" s="12">
        <v>167.84</v>
      </c>
      <c r="E1559">
        <v>1</v>
      </c>
      <c r="F1559">
        <f>'Data Analysis &amp;Processing'!D1559/'Data Analysis &amp;Processing'!E1559</f>
        <v>167.84</v>
      </c>
      <c r="G1559" s="25">
        <v>40921</v>
      </c>
      <c r="H1559" s="25">
        <v>40925</v>
      </c>
      <c r="I1559">
        <f t="shared" si="24"/>
        <v>4</v>
      </c>
    </row>
    <row r="1560" spans="4:9" x14ac:dyDescent="0.25">
      <c r="D1560" s="12">
        <v>167.86</v>
      </c>
      <c r="E1560">
        <v>1</v>
      </c>
      <c r="F1560">
        <f>'Data Analysis &amp;Processing'!D1560/'Data Analysis &amp;Processing'!E1560</f>
        <v>167.86</v>
      </c>
      <c r="G1560" s="24">
        <v>41957</v>
      </c>
      <c r="H1560" s="24">
        <v>41962</v>
      </c>
      <c r="I1560">
        <f t="shared" si="24"/>
        <v>5</v>
      </c>
    </row>
    <row r="1561" spans="4:9" x14ac:dyDescent="0.25">
      <c r="D1561" s="12">
        <v>167.88800000000001</v>
      </c>
      <c r="E1561">
        <v>1</v>
      </c>
      <c r="F1561">
        <f>'Data Analysis &amp;Processing'!D1561/'Data Analysis &amp;Processing'!E1561</f>
        <v>167.88800000000001</v>
      </c>
      <c r="G1561" s="25">
        <v>41957</v>
      </c>
      <c r="H1561" s="25">
        <v>41962</v>
      </c>
      <c r="I1561">
        <f t="shared" si="24"/>
        <v>5</v>
      </c>
    </row>
    <row r="1562" spans="4:9" x14ac:dyDescent="0.25">
      <c r="D1562" s="12">
        <v>167.94</v>
      </c>
      <c r="E1562">
        <v>1</v>
      </c>
      <c r="F1562">
        <f>'Data Analysis &amp;Processing'!D1562/'Data Analysis &amp;Processing'!E1562</f>
        <v>167.94</v>
      </c>
      <c r="G1562" s="24">
        <v>41957</v>
      </c>
      <c r="H1562" s="24">
        <v>41962</v>
      </c>
      <c r="I1562">
        <f t="shared" si="24"/>
        <v>5</v>
      </c>
    </row>
    <row r="1563" spans="4:9" x14ac:dyDescent="0.25">
      <c r="D1563" s="12">
        <v>167.96799999999999</v>
      </c>
      <c r="E1563">
        <v>1</v>
      </c>
      <c r="F1563">
        <f>'Data Analysis &amp;Processing'!D1563/'Data Analysis &amp;Processing'!E1563</f>
        <v>167.96799999999999</v>
      </c>
      <c r="G1563" s="25">
        <v>41957</v>
      </c>
      <c r="H1563" s="25">
        <v>41962</v>
      </c>
      <c r="I1563">
        <f t="shared" si="24"/>
        <v>5</v>
      </c>
    </row>
    <row r="1564" spans="4:9" x14ac:dyDescent="0.25">
      <c r="D1564" s="12">
        <v>167.97</v>
      </c>
      <c r="E1564">
        <v>1</v>
      </c>
      <c r="F1564">
        <f>'Data Analysis &amp;Processing'!D1564/'Data Analysis &amp;Processing'!E1564</f>
        <v>167.97</v>
      </c>
      <c r="G1564" s="24">
        <v>41707</v>
      </c>
      <c r="H1564" s="24">
        <v>41714</v>
      </c>
      <c r="I1564">
        <f t="shared" si="24"/>
        <v>7</v>
      </c>
    </row>
    <row r="1565" spans="4:9" x14ac:dyDescent="0.25">
      <c r="D1565" s="12">
        <v>167.976</v>
      </c>
      <c r="E1565">
        <v>1</v>
      </c>
      <c r="F1565">
        <f>'Data Analysis &amp;Processing'!D1565/'Data Analysis &amp;Processing'!E1565</f>
        <v>167.976</v>
      </c>
      <c r="G1565" s="25">
        <v>41707</v>
      </c>
      <c r="H1565" s="25">
        <v>41714</v>
      </c>
      <c r="I1565">
        <f t="shared" si="24"/>
        <v>7</v>
      </c>
    </row>
    <row r="1566" spans="4:9" x14ac:dyDescent="0.25">
      <c r="D1566" s="12">
        <v>168.1</v>
      </c>
      <c r="E1566">
        <v>2</v>
      </c>
      <c r="F1566">
        <f>'Data Analysis &amp;Processing'!D1566/'Data Analysis &amp;Processing'!E1566</f>
        <v>84.05</v>
      </c>
      <c r="G1566" s="24">
        <v>41632</v>
      </c>
      <c r="H1566" s="24">
        <v>41639</v>
      </c>
      <c r="I1566">
        <f t="shared" si="24"/>
        <v>7</v>
      </c>
    </row>
    <row r="1567" spans="4:9" x14ac:dyDescent="0.25">
      <c r="D1567" s="12">
        <v>168.624</v>
      </c>
      <c r="E1567">
        <v>1</v>
      </c>
      <c r="F1567">
        <f>'Data Analysis &amp;Processing'!D1567/'Data Analysis &amp;Processing'!E1567</f>
        <v>168.624</v>
      </c>
      <c r="G1567" s="25">
        <v>41632</v>
      </c>
      <c r="H1567" s="25">
        <v>41639</v>
      </c>
      <c r="I1567">
        <f t="shared" si="24"/>
        <v>7</v>
      </c>
    </row>
    <row r="1568" spans="4:9" x14ac:dyDescent="0.25">
      <c r="D1568" s="12">
        <v>169.06399999999999</v>
      </c>
      <c r="E1568">
        <v>1</v>
      </c>
      <c r="F1568">
        <f>'Data Analysis &amp;Processing'!D1568/'Data Analysis &amp;Processing'!E1568</f>
        <v>169.06399999999999</v>
      </c>
      <c r="G1568" s="24">
        <v>41632</v>
      </c>
      <c r="H1568" s="24">
        <v>41639</v>
      </c>
      <c r="I1568">
        <f t="shared" si="24"/>
        <v>7</v>
      </c>
    </row>
    <row r="1569" spans="4:9" x14ac:dyDescent="0.25">
      <c r="D1569" s="12">
        <v>169.45</v>
      </c>
      <c r="E1569">
        <v>1</v>
      </c>
      <c r="F1569">
        <f>'Data Analysis &amp;Processing'!D1569/'Data Analysis &amp;Processing'!E1569</f>
        <v>169.45</v>
      </c>
      <c r="G1569" s="25">
        <v>41632</v>
      </c>
      <c r="H1569" s="25">
        <v>41639</v>
      </c>
      <c r="I1569">
        <f t="shared" si="24"/>
        <v>7</v>
      </c>
    </row>
    <row r="1570" spans="4:9" x14ac:dyDescent="0.25">
      <c r="D1570" s="12">
        <v>169.56800000000001</v>
      </c>
      <c r="E1570">
        <v>1</v>
      </c>
      <c r="F1570">
        <f>'Data Analysis &amp;Processing'!D1570/'Data Analysis &amp;Processing'!E1570</f>
        <v>169.56800000000001</v>
      </c>
      <c r="G1570" s="24">
        <v>41632</v>
      </c>
      <c r="H1570" s="24">
        <v>41639</v>
      </c>
      <c r="I1570">
        <f t="shared" si="24"/>
        <v>7</v>
      </c>
    </row>
    <row r="1571" spans="4:9" x14ac:dyDescent="0.25">
      <c r="D1571" s="12">
        <v>169.68</v>
      </c>
      <c r="E1571">
        <v>1</v>
      </c>
      <c r="F1571">
        <f>'Data Analysis &amp;Processing'!D1571/'Data Analysis &amp;Processing'!E1571</f>
        <v>169.68</v>
      </c>
      <c r="G1571" s="25">
        <v>41632</v>
      </c>
      <c r="H1571" s="25">
        <v>41639</v>
      </c>
      <c r="I1571">
        <f t="shared" si="24"/>
        <v>7</v>
      </c>
    </row>
    <row r="1572" spans="4:9" x14ac:dyDescent="0.25">
      <c r="D1572" s="12">
        <v>170.136</v>
      </c>
      <c r="E1572">
        <v>1</v>
      </c>
      <c r="F1572">
        <f>'Data Analysis &amp;Processing'!D1572/'Data Analysis &amp;Processing'!E1572</f>
        <v>170.136</v>
      </c>
      <c r="G1572" s="24">
        <v>41632</v>
      </c>
      <c r="H1572" s="24">
        <v>41639</v>
      </c>
      <c r="I1572">
        <f t="shared" si="24"/>
        <v>7</v>
      </c>
    </row>
    <row r="1573" spans="4:9" x14ac:dyDescent="0.25">
      <c r="D1573" s="12">
        <v>170.352</v>
      </c>
      <c r="E1573">
        <v>3</v>
      </c>
      <c r="F1573">
        <f>'Data Analysis &amp;Processing'!D1573/'Data Analysis &amp;Processing'!E1573</f>
        <v>56.783999999999999</v>
      </c>
      <c r="G1573" s="25">
        <v>41509</v>
      </c>
      <c r="H1573" s="25">
        <v>41514</v>
      </c>
      <c r="I1573">
        <f t="shared" si="24"/>
        <v>5</v>
      </c>
    </row>
    <row r="1574" spans="4:9" x14ac:dyDescent="0.25">
      <c r="D1574" s="12">
        <v>170.97</v>
      </c>
      <c r="E1574">
        <v>1</v>
      </c>
      <c r="F1574">
        <f>'Data Analysis &amp;Processing'!D1574/'Data Analysis &amp;Processing'!E1574</f>
        <v>170.97</v>
      </c>
      <c r="G1574" s="24">
        <v>41991</v>
      </c>
      <c r="H1574" s="24">
        <v>41995</v>
      </c>
      <c r="I1574">
        <f t="shared" si="24"/>
        <v>4</v>
      </c>
    </row>
    <row r="1575" spans="4:9" x14ac:dyDescent="0.25">
      <c r="D1575" s="12">
        <v>171.2</v>
      </c>
      <c r="E1575">
        <v>1</v>
      </c>
      <c r="F1575">
        <f>'Data Analysis &amp;Processing'!D1575/'Data Analysis &amp;Processing'!E1575</f>
        <v>171.2</v>
      </c>
      <c r="G1575" s="25">
        <v>41991</v>
      </c>
      <c r="H1575" s="25">
        <v>41995</v>
      </c>
      <c r="I1575">
        <f t="shared" si="24"/>
        <v>4</v>
      </c>
    </row>
    <row r="1576" spans="4:9" x14ac:dyDescent="0.25">
      <c r="D1576" s="12">
        <v>171.28800000000001</v>
      </c>
      <c r="E1576">
        <v>2</v>
      </c>
      <c r="F1576">
        <f>'Data Analysis &amp;Processing'!D1576/'Data Analysis &amp;Processing'!E1576</f>
        <v>85.644000000000005</v>
      </c>
      <c r="G1576" s="24">
        <v>41176</v>
      </c>
      <c r="H1576" s="24">
        <v>41178</v>
      </c>
      <c r="I1576">
        <f t="shared" si="24"/>
        <v>2</v>
      </c>
    </row>
    <row r="1577" spans="4:9" x14ac:dyDescent="0.25">
      <c r="D1577" s="12">
        <v>171.96</v>
      </c>
      <c r="E1577">
        <v>1</v>
      </c>
      <c r="F1577">
        <f>'Data Analysis &amp;Processing'!D1577/'Data Analysis &amp;Processing'!E1577</f>
        <v>171.96</v>
      </c>
      <c r="G1577" s="25">
        <v>41176</v>
      </c>
      <c r="H1577" s="25">
        <v>41178</v>
      </c>
      <c r="I1577">
        <f t="shared" si="24"/>
        <v>2</v>
      </c>
    </row>
    <row r="1578" spans="4:9" x14ac:dyDescent="0.25">
      <c r="D1578" s="12">
        <v>172.75200000000001</v>
      </c>
      <c r="E1578">
        <v>1</v>
      </c>
      <c r="F1578">
        <f>'Data Analysis &amp;Processing'!D1578/'Data Analysis &amp;Processing'!E1578</f>
        <v>172.75200000000001</v>
      </c>
      <c r="G1578" s="24">
        <v>41724</v>
      </c>
      <c r="H1578" s="24">
        <v>41729</v>
      </c>
      <c r="I1578">
        <f t="shared" si="24"/>
        <v>5</v>
      </c>
    </row>
    <row r="1579" spans="4:9" x14ac:dyDescent="0.25">
      <c r="D1579" s="12">
        <v>173.65600000000001</v>
      </c>
      <c r="E1579">
        <v>1</v>
      </c>
      <c r="F1579">
        <f>'Data Analysis &amp;Processing'!D1579/'Data Analysis &amp;Processing'!E1579</f>
        <v>173.65600000000001</v>
      </c>
      <c r="G1579" s="25">
        <v>41180</v>
      </c>
      <c r="H1579" s="25">
        <v>41186</v>
      </c>
      <c r="I1579">
        <f t="shared" si="24"/>
        <v>6</v>
      </c>
    </row>
    <row r="1580" spans="4:9" x14ac:dyDescent="0.25">
      <c r="D1580" s="12">
        <v>174.42</v>
      </c>
      <c r="E1580">
        <v>1</v>
      </c>
      <c r="F1580">
        <f>'Data Analysis &amp;Processing'!D1580/'Data Analysis &amp;Processing'!E1580</f>
        <v>174.42</v>
      </c>
      <c r="G1580" s="24">
        <v>41180</v>
      </c>
      <c r="H1580" s="24">
        <v>41186</v>
      </c>
      <c r="I1580">
        <f t="shared" si="24"/>
        <v>6</v>
      </c>
    </row>
    <row r="1581" spans="4:9" x14ac:dyDescent="0.25">
      <c r="D1581" s="12">
        <v>174.95</v>
      </c>
      <c r="E1581">
        <v>1</v>
      </c>
      <c r="F1581">
        <f>'Data Analysis &amp;Processing'!D1581/'Data Analysis &amp;Processing'!E1581</f>
        <v>174.95</v>
      </c>
      <c r="G1581" s="25">
        <v>41180</v>
      </c>
      <c r="H1581" s="25">
        <v>41186</v>
      </c>
      <c r="I1581">
        <f t="shared" si="24"/>
        <v>6</v>
      </c>
    </row>
    <row r="1582" spans="4:9" x14ac:dyDescent="0.25">
      <c r="D1582" s="12">
        <v>176.04</v>
      </c>
      <c r="E1582">
        <v>1</v>
      </c>
      <c r="F1582">
        <f>'Data Analysis &amp;Processing'!D1582/'Data Analysis &amp;Processing'!E1582</f>
        <v>176.04</v>
      </c>
      <c r="G1582" s="24">
        <v>40983</v>
      </c>
      <c r="H1582" s="24">
        <v>40989</v>
      </c>
      <c r="I1582">
        <f t="shared" si="24"/>
        <v>6</v>
      </c>
    </row>
    <row r="1583" spans="4:9" x14ac:dyDescent="0.25">
      <c r="D1583" s="12">
        <v>176.8</v>
      </c>
      <c r="E1583">
        <v>1</v>
      </c>
      <c r="F1583">
        <f>'Data Analysis &amp;Processing'!D1583/'Data Analysis &amp;Processing'!E1583</f>
        <v>176.8</v>
      </c>
      <c r="G1583" s="25">
        <v>40557</v>
      </c>
      <c r="H1583" s="25">
        <v>40562</v>
      </c>
      <c r="I1583">
        <f t="shared" si="24"/>
        <v>5</v>
      </c>
    </row>
    <row r="1584" spans="4:9" x14ac:dyDescent="0.25">
      <c r="D1584" s="12">
        <v>177</v>
      </c>
      <c r="E1584">
        <v>1</v>
      </c>
      <c r="F1584">
        <f>'Data Analysis &amp;Processing'!D1584/'Data Analysis &amp;Processing'!E1584</f>
        <v>177</v>
      </c>
      <c r="G1584" s="24">
        <v>40557</v>
      </c>
      <c r="H1584" s="24">
        <v>40562</v>
      </c>
      <c r="I1584">
        <f t="shared" si="24"/>
        <v>5</v>
      </c>
    </row>
    <row r="1585" spans="4:9" x14ac:dyDescent="0.25">
      <c r="D1585" s="12">
        <v>177.22499999999999</v>
      </c>
      <c r="E1585">
        <v>1</v>
      </c>
      <c r="F1585">
        <f>'Data Analysis &amp;Processing'!D1585/'Data Analysis &amp;Processing'!E1585</f>
        <v>177.22499999999999</v>
      </c>
      <c r="G1585" s="25">
        <v>40557</v>
      </c>
      <c r="H1585" s="25">
        <v>40562</v>
      </c>
      <c r="I1585">
        <f t="shared" si="24"/>
        <v>5</v>
      </c>
    </row>
    <row r="1586" spans="4:9" x14ac:dyDescent="0.25">
      <c r="D1586" s="12">
        <v>177.48</v>
      </c>
      <c r="E1586">
        <v>2</v>
      </c>
      <c r="F1586">
        <f>'Data Analysis &amp;Processing'!D1586/'Data Analysis &amp;Processing'!E1586</f>
        <v>88.74</v>
      </c>
      <c r="G1586" s="24">
        <v>41523</v>
      </c>
      <c r="H1586" s="24">
        <v>41524</v>
      </c>
      <c r="I1586">
        <f t="shared" si="24"/>
        <v>1</v>
      </c>
    </row>
    <row r="1587" spans="4:9" x14ac:dyDescent="0.25">
      <c r="D1587" s="12">
        <v>177.536</v>
      </c>
      <c r="E1587">
        <v>1</v>
      </c>
      <c r="F1587">
        <f>'Data Analysis &amp;Processing'!D1587/'Data Analysis &amp;Processing'!E1587</f>
        <v>177.536</v>
      </c>
      <c r="G1587" s="25">
        <v>41523</v>
      </c>
      <c r="H1587" s="25">
        <v>41524</v>
      </c>
      <c r="I1587">
        <f t="shared" si="24"/>
        <v>1</v>
      </c>
    </row>
    <row r="1588" spans="4:9" x14ac:dyDescent="0.25">
      <c r="D1588" s="12">
        <v>177.56800000000001</v>
      </c>
      <c r="E1588">
        <v>1</v>
      </c>
      <c r="F1588">
        <f>'Data Analysis &amp;Processing'!D1588/'Data Analysis &amp;Processing'!E1588</f>
        <v>177.56800000000001</v>
      </c>
      <c r="G1588" s="24">
        <v>41523</v>
      </c>
      <c r="H1588" s="24">
        <v>41524</v>
      </c>
      <c r="I1588">
        <f t="shared" si="24"/>
        <v>1</v>
      </c>
    </row>
    <row r="1589" spans="4:9" x14ac:dyDescent="0.25">
      <c r="D1589" s="12">
        <v>179.9</v>
      </c>
      <c r="E1589">
        <v>1</v>
      </c>
      <c r="F1589">
        <f>'Data Analysis &amp;Processing'!D1589/'Data Analysis &amp;Processing'!E1589</f>
        <v>179.9</v>
      </c>
      <c r="G1589" s="25">
        <v>40820</v>
      </c>
      <c r="H1589" s="25">
        <v>40825</v>
      </c>
      <c r="I1589">
        <f t="shared" si="24"/>
        <v>5</v>
      </c>
    </row>
    <row r="1590" spans="4:9" x14ac:dyDescent="0.25">
      <c r="D1590" s="12">
        <v>179.95</v>
      </c>
      <c r="E1590">
        <v>1</v>
      </c>
      <c r="F1590">
        <f>'Data Analysis &amp;Processing'!D1590/'Data Analysis &amp;Processing'!E1590</f>
        <v>179.95</v>
      </c>
      <c r="G1590" s="24">
        <v>41971</v>
      </c>
      <c r="H1590" s="24">
        <v>41976</v>
      </c>
      <c r="I1590">
        <f t="shared" si="24"/>
        <v>5</v>
      </c>
    </row>
    <row r="1591" spans="4:9" x14ac:dyDescent="0.25">
      <c r="D1591" s="12">
        <v>179.97</v>
      </c>
      <c r="E1591">
        <v>3</v>
      </c>
      <c r="F1591">
        <f>'Data Analysis &amp;Processing'!D1591/'Data Analysis &amp;Processing'!E1591</f>
        <v>59.99</v>
      </c>
      <c r="G1591" s="25">
        <v>41971</v>
      </c>
      <c r="H1591" s="25">
        <v>41976</v>
      </c>
      <c r="I1591">
        <f t="shared" si="24"/>
        <v>5</v>
      </c>
    </row>
    <row r="1592" spans="4:9" x14ac:dyDescent="0.25">
      <c r="D1592" s="12">
        <v>179.99100000000001</v>
      </c>
      <c r="E1592">
        <v>1</v>
      </c>
      <c r="F1592">
        <f>'Data Analysis &amp;Processing'!D1592/'Data Analysis &amp;Processing'!E1592</f>
        <v>179.99100000000001</v>
      </c>
      <c r="G1592" s="24">
        <v>41982</v>
      </c>
      <c r="H1592" s="24">
        <v>41986</v>
      </c>
      <c r="I1592">
        <f t="shared" si="24"/>
        <v>4</v>
      </c>
    </row>
    <row r="1593" spans="4:9" x14ac:dyDescent="0.25">
      <c r="D1593" s="12">
        <v>180.58799999999999</v>
      </c>
      <c r="E1593">
        <v>1</v>
      </c>
      <c r="F1593">
        <f>'Data Analysis &amp;Processing'!D1593/'Data Analysis &amp;Processing'!E1593</f>
        <v>180.58799999999999</v>
      </c>
      <c r="G1593" s="25">
        <v>40703</v>
      </c>
      <c r="H1593" s="25">
        <v>40707</v>
      </c>
      <c r="I1593">
        <f t="shared" si="24"/>
        <v>4</v>
      </c>
    </row>
    <row r="1594" spans="4:9" x14ac:dyDescent="0.25">
      <c r="D1594" s="12">
        <v>180.96</v>
      </c>
      <c r="E1594">
        <v>1</v>
      </c>
      <c r="F1594">
        <f>'Data Analysis &amp;Processing'!D1594/'Data Analysis &amp;Processing'!E1594</f>
        <v>180.96</v>
      </c>
      <c r="G1594" s="24">
        <v>40703</v>
      </c>
      <c r="H1594" s="24">
        <v>40707</v>
      </c>
      <c r="I1594">
        <f t="shared" si="24"/>
        <v>4</v>
      </c>
    </row>
    <row r="1595" spans="4:9" x14ac:dyDescent="0.25">
      <c r="D1595" s="12">
        <v>181.35</v>
      </c>
      <c r="E1595">
        <v>1</v>
      </c>
      <c r="F1595">
        <f>'Data Analysis &amp;Processing'!D1595/'Data Analysis &amp;Processing'!E1595</f>
        <v>181.35</v>
      </c>
      <c r="G1595" s="25">
        <v>40703</v>
      </c>
      <c r="H1595" s="25">
        <v>40707</v>
      </c>
      <c r="I1595">
        <f t="shared" si="24"/>
        <v>4</v>
      </c>
    </row>
    <row r="1596" spans="4:9" x14ac:dyDescent="0.25">
      <c r="D1596" s="12">
        <v>181.47</v>
      </c>
      <c r="E1596">
        <v>1</v>
      </c>
      <c r="F1596">
        <f>'Data Analysis &amp;Processing'!D1596/'Data Analysis &amp;Processing'!E1596</f>
        <v>181.47</v>
      </c>
      <c r="G1596" s="24">
        <v>41597</v>
      </c>
      <c r="H1596" s="24">
        <v>41601</v>
      </c>
      <c r="I1596">
        <f t="shared" si="24"/>
        <v>4</v>
      </c>
    </row>
    <row r="1597" spans="4:9" x14ac:dyDescent="0.25">
      <c r="D1597" s="12">
        <v>182.55</v>
      </c>
      <c r="E1597">
        <v>1</v>
      </c>
      <c r="F1597">
        <f>'Data Analysis &amp;Processing'!D1597/'Data Analysis &amp;Processing'!E1597</f>
        <v>182.55</v>
      </c>
      <c r="G1597" s="25">
        <v>41597</v>
      </c>
      <c r="H1597" s="25">
        <v>41601</v>
      </c>
      <c r="I1597">
        <f t="shared" si="24"/>
        <v>4</v>
      </c>
    </row>
    <row r="1598" spans="4:9" x14ac:dyDescent="0.25">
      <c r="D1598" s="12">
        <v>182.72</v>
      </c>
      <c r="E1598">
        <v>2</v>
      </c>
      <c r="F1598">
        <f>'Data Analysis &amp;Processing'!D1598/'Data Analysis &amp;Processing'!E1598</f>
        <v>91.36</v>
      </c>
      <c r="G1598" s="24">
        <v>40609</v>
      </c>
      <c r="H1598" s="24">
        <v>40610</v>
      </c>
      <c r="I1598">
        <f t="shared" si="24"/>
        <v>1</v>
      </c>
    </row>
    <row r="1599" spans="4:9" x14ac:dyDescent="0.25">
      <c r="D1599" s="12">
        <v>182.94</v>
      </c>
      <c r="E1599">
        <v>1</v>
      </c>
      <c r="F1599">
        <f>'Data Analysis &amp;Processing'!D1599/'Data Analysis &amp;Processing'!E1599</f>
        <v>182.94</v>
      </c>
      <c r="G1599" s="25">
        <v>40609</v>
      </c>
      <c r="H1599" s="25">
        <v>40610</v>
      </c>
      <c r="I1599">
        <f t="shared" si="24"/>
        <v>1</v>
      </c>
    </row>
    <row r="1600" spans="4:9" x14ac:dyDescent="0.25">
      <c r="D1600" s="12">
        <v>183.84</v>
      </c>
      <c r="E1600">
        <v>1</v>
      </c>
      <c r="F1600">
        <f>'Data Analysis &amp;Processing'!D1600/'Data Analysis &amp;Processing'!E1600</f>
        <v>183.84</v>
      </c>
      <c r="G1600" s="24">
        <v>40609</v>
      </c>
      <c r="H1600" s="24">
        <v>40610</v>
      </c>
      <c r="I1600">
        <f t="shared" si="24"/>
        <v>1</v>
      </c>
    </row>
    <row r="1601" spans="4:9" x14ac:dyDescent="0.25">
      <c r="D1601" s="12">
        <v>183.96</v>
      </c>
      <c r="E1601">
        <v>1</v>
      </c>
      <c r="F1601">
        <f>'Data Analysis &amp;Processing'!D1601/'Data Analysis &amp;Processing'!E1601</f>
        <v>183.96</v>
      </c>
      <c r="G1601" s="25">
        <v>41586</v>
      </c>
      <c r="H1601" s="25">
        <v>41591</v>
      </c>
      <c r="I1601">
        <f t="shared" si="24"/>
        <v>5</v>
      </c>
    </row>
    <row r="1602" spans="4:9" x14ac:dyDescent="0.25">
      <c r="D1602" s="12">
        <v>184.75200000000001</v>
      </c>
      <c r="E1602">
        <v>3</v>
      </c>
      <c r="F1602">
        <f>'Data Analysis &amp;Processing'!D1602/'Data Analysis &amp;Processing'!E1602</f>
        <v>61.584000000000003</v>
      </c>
      <c r="G1602" s="24">
        <v>40863</v>
      </c>
      <c r="H1602" s="24">
        <v>40869</v>
      </c>
      <c r="I1602">
        <f t="shared" si="24"/>
        <v>6</v>
      </c>
    </row>
    <row r="1603" spans="4:9" x14ac:dyDescent="0.25">
      <c r="D1603" s="12">
        <v>185.376</v>
      </c>
      <c r="E1603">
        <v>1</v>
      </c>
      <c r="F1603">
        <f>'Data Analysis &amp;Processing'!D1603/'Data Analysis &amp;Processing'!E1603</f>
        <v>185.376</v>
      </c>
      <c r="G1603" s="25">
        <v>41585</v>
      </c>
      <c r="H1603" s="25">
        <v>41589</v>
      </c>
      <c r="I1603">
        <f t="shared" si="24"/>
        <v>4</v>
      </c>
    </row>
    <row r="1604" spans="4:9" x14ac:dyDescent="0.25">
      <c r="D1604" s="12">
        <v>185.52799999999999</v>
      </c>
      <c r="E1604">
        <v>1</v>
      </c>
      <c r="F1604">
        <f>'Data Analysis &amp;Processing'!D1604/'Data Analysis &amp;Processing'!E1604</f>
        <v>185.52799999999999</v>
      </c>
      <c r="G1604" s="24">
        <v>41389</v>
      </c>
      <c r="H1604" s="24">
        <v>41393</v>
      </c>
      <c r="I1604">
        <f t="shared" si="24"/>
        <v>4</v>
      </c>
    </row>
    <row r="1605" spans="4:9" x14ac:dyDescent="0.25">
      <c r="D1605" s="12">
        <v>185.88</v>
      </c>
      <c r="E1605">
        <v>1</v>
      </c>
      <c r="F1605">
        <f>'Data Analysis &amp;Processing'!D1605/'Data Analysis &amp;Processing'!E1605</f>
        <v>185.88</v>
      </c>
      <c r="G1605" s="25">
        <v>41389</v>
      </c>
      <c r="H1605" s="25">
        <v>41393</v>
      </c>
      <c r="I1605">
        <f t="shared" ref="I1605:I1668" si="25">H1605-G1605</f>
        <v>4</v>
      </c>
    </row>
    <row r="1606" spans="4:9" x14ac:dyDescent="0.25">
      <c r="D1606" s="12">
        <v>185.92</v>
      </c>
      <c r="E1606">
        <v>1</v>
      </c>
      <c r="F1606">
        <f>'Data Analysis &amp;Processing'!D1606/'Data Analysis &amp;Processing'!E1606</f>
        <v>185.92</v>
      </c>
      <c r="G1606" s="24">
        <v>41389</v>
      </c>
      <c r="H1606" s="24">
        <v>41393</v>
      </c>
      <c r="I1606">
        <f t="shared" si="25"/>
        <v>4</v>
      </c>
    </row>
    <row r="1607" spans="4:9" x14ac:dyDescent="0.25">
      <c r="D1607" s="12">
        <v>186.15</v>
      </c>
      <c r="E1607">
        <v>1</v>
      </c>
      <c r="F1607">
        <f>'Data Analysis &amp;Processing'!D1607/'Data Analysis &amp;Processing'!E1607</f>
        <v>186.15</v>
      </c>
      <c r="G1607" s="25">
        <v>41883</v>
      </c>
      <c r="H1607" s="25">
        <v>41887</v>
      </c>
      <c r="I1607">
        <f t="shared" si="25"/>
        <v>4</v>
      </c>
    </row>
    <row r="1608" spans="4:9" x14ac:dyDescent="0.25">
      <c r="D1608" s="12">
        <v>186.54</v>
      </c>
      <c r="E1608">
        <v>2</v>
      </c>
      <c r="F1608">
        <f>'Data Analysis &amp;Processing'!D1608/'Data Analysis &amp;Processing'!E1608</f>
        <v>93.27</v>
      </c>
      <c r="G1608" s="24">
        <v>41883</v>
      </c>
      <c r="H1608" s="24">
        <v>41887</v>
      </c>
      <c r="I1608">
        <f t="shared" si="25"/>
        <v>4</v>
      </c>
    </row>
    <row r="1609" spans="4:9" x14ac:dyDescent="0.25">
      <c r="D1609" s="12">
        <v>186.69</v>
      </c>
      <c r="E1609">
        <v>1</v>
      </c>
      <c r="F1609">
        <f>'Data Analysis &amp;Processing'!D1609/'Data Analysis &amp;Processing'!E1609</f>
        <v>186.69</v>
      </c>
      <c r="G1609" s="25">
        <v>41305</v>
      </c>
      <c r="H1609" s="25">
        <v>41309</v>
      </c>
      <c r="I1609">
        <f t="shared" si="25"/>
        <v>4</v>
      </c>
    </row>
    <row r="1610" spans="4:9" x14ac:dyDescent="0.25">
      <c r="D1610" s="12">
        <v>187.76</v>
      </c>
      <c r="E1610">
        <v>1</v>
      </c>
      <c r="F1610">
        <f>'Data Analysis &amp;Processing'!D1610/'Data Analysis &amp;Processing'!E1610</f>
        <v>187.76</v>
      </c>
      <c r="G1610" s="24">
        <v>41305</v>
      </c>
      <c r="H1610" s="24">
        <v>41309</v>
      </c>
      <c r="I1610">
        <f t="shared" si="25"/>
        <v>4</v>
      </c>
    </row>
    <row r="1611" spans="4:9" x14ac:dyDescent="0.25">
      <c r="D1611" s="12">
        <v>189</v>
      </c>
      <c r="E1611">
        <v>1</v>
      </c>
      <c r="F1611">
        <f>'Data Analysis &amp;Processing'!D1611/'Data Analysis &amp;Processing'!E1611</f>
        <v>189</v>
      </c>
      <c r="G1611" s="25">
        <v>41767</v>
      </c>
      <c r="H1611" s="25">
        <v>41772</v>
      </c>
      <c r="I1611">
        <f t="shared" si="25"/>
        <v>5</v>
      </c>
    </row>
    <row r="1612" spans="4:9" x14ac:dyDescent="0.25">
      <c r="D1612" s="12">
        <v>189.57599999999999</v>
      </c>
      <c r="E1612">
        <v>1</v>
      </c>
      <c r="F1612">
        <f>'Data Analysis &amp;Processing'!D1612/'Data Analysis &amp;Processing'!E1612</f>
        <v>189.57599999999999</v>
      </c>
      <c r="G1612" s="24">
        <v>41555</v>
      </c>
      <c r="H1612" s="24">
        <v>41560</v>
      </c>
      <c r="I1612">
        <f t="shared" si="25"/>
        <v>5</v>
      </c>
    </row>
    <row r="1613" spans="4:9" x14ac:dyDescent="0.25">
      <c r="D1613" s="12">
        <v>189.7</v>
      </c>
      <c r="E1613">
        <v>1</v>
      </c>
      <c r="F1613">
        <f>'Data Analysis &amp;Processing'!D1613/'Data Analysis &amp;Processing'!E1613</f>
        <v>189.7</v>
      </c>
      <c r="G1613" s="25">
        <v>41771</v>
      </c>
      <c r="H1613" s="25">
        <v>41773</v>
      </c>
      <c r="I1613">
        <f t="shared" si="25"/>
        <v>2</v>
      </c>
    </row>
    <row r="1614" spans="4:9" x14ac:dyDescent="0.25">
      <c r="D1614" s="12">
        <v>189.95</v>
      </c>
      <c r="E1614">
        <v>1</v>
      </c>
      <c r="F1614">
        <f>'Data Analysis &amp;Processing'!D1614/'Data Analysis &amp;Processing'!E1614</f>
        <v>189.95</v>
      </c>
      <c r="G1614" s="24">
        <v>40862</v>
      </c>
      <c r="H1614" s="24">
        <v>40865</v>
      </c>
      <c r="I1614">
        <f t="shared" si="25"/>
        <v>3</v>
      </c>
    </row>
    <row r="1615" spans="4:9" x14ac:dyDescent="0.25">
      <c r="D1615" s="12">
        <v>190.72</v>
      </c>
      <c r="E1615">
        <v>1</v>
      </c>
      <c r="F1615">
        <f>'Data Analysis &amp;Processing'!D1615/'Data Analysis &amp;Processing'!E1615</f>
        <v>190.72</v>
      </c>
      <c r="G1615" s="25">
        <v>40862</v>
      </c>
      <c r="H1615" s="25">
        <v>40865</v>
      </c>
      <c r="I1615">
        <f t="shared" si="25"/>
        <v>3</v>
      </c>
    </row>
    <row r="1616" spans="4:9" x14ac:dyDescent="0.25">
      <c r="D1616" s="12">
        <v>191.82</v>
      </c>
      <c r="E1616">
        <v>1</v>
      </c>
      <c r="F1616">
        <f>'Data Analysis &amp;Processing'!D1616/'Data Analysis &amp;Processing'!E1616</f>
        <v>191.82</v>
      </c>
      <c r="G1616" s="24">
        <v>40862</v>
      </c>
      <c r="H1616" s="24">
        <v>40865</v>
      </c>
      <c r="I1616">
        <f t="shared" si="25"/>
        <v>3</v>
      </c>
    </row>
    <row r="1617" spans="4:9" x14ac:dyDescent="0.25">
      <c r="D1617" s="12">
        <v>191.96799999999999</v>
      </c>
      <c r="E1617">
        <v>2</v>
      </c>
      <c r="F1617">
        <f>'Data Analysis &amp;Processing'!D1617/'Data Analysis &amp;Processing'!E1617</f>
        <v>95.983999999999995</v>
      </c>
      <c r="G1617" s="25">
        <v>41627</v>
      </c>
      <c r="H1617" s="25">
        <v>41633</v>
      </c>
      <c r="I1617">
        <f t="shared" si="25"/>
        <v>6</v>
      </c>
    </row>
    <row r="1618" spans="4:9" x14ac:dyDescent="0.25">
      <c r="D1618" s="12">
        <v>191.976</v>
      </c>
      <c r="E1618">
        <v>2</v>
      </c>
      <c r="F1618">
        <f>'Data Analysis &amp;Processing'!D1618/'Data Analysis &amp;Processing'!E1618</f>
        <v>95.988</v>
      </c>
      <c r="G1618" s="24">
        <v>41627</v>
      </c>
      <c r="H1618" s="24">
        <v>41633</v>
      </c>
      <c r="I1618">
        <f t="shared" si="25"/>
        <v>6</v>
      </c>
    </row>
    <row r="1619" spans="4:9" x14ac:dyDescent="0.25">
      <c r="D1619" s="12">
        <v>192.16</v>
      </c>
      <c r="E1619">
        <v>2</v>
      </c>
      <c r="F1619">
        <f>'Data Analysis &amp;Processing'!D1619/'Data Analysis &amp;Processing'!E1619</f>
        <v>96.08</v>
      </c>
      <c r="G1619" s="25">
        <v>41627</v>
      </c>
      <c r="H1619" s="25">
        <v>41633</v>
      </c>
      <c r="I1619">
        <f t="shared" si="25"/>
        <v>6</v>
      </c>
    </row>
    <row r="1620" spans="4:9" x14ac:dyDescent="0.25">
      <c r="D1620" s="12">
        <v>192.72</v>
      </c>
      <c r="E1620">
        <v>1</v>
      </c>
      <c r="F1620">
        <f>'Data Analysis &amp;Processing'!D1620/'Data Analysis &amp;Processing'!E1620</f>
        <v>192.72</v>
      </c>
      <c r="G1620" s="24">
        <v>41669</v>
      </c>
      <c r="H1620" s="24">
        <v>41673</v>
      </c>
      <c r="I1620">
        <f t="shared" si="25"/>
        <v>4</v>
      </c>
    </row>
    <row r="1621" spans="4:9" x14ac:dyDescent="0.25">
      <c r="D1621" s="12">
        <v>192.8</v>
      </c>
      <c r="E1621">
        <v>1</v>
      </c>
      <c r="F1621">
        <f>'Data Analysis &amp;Processing'!D1621/'Data Analysis &amp;Processing'!E1621</f>
        <v>192.8</v>
      </c>
      <c r="G1621" s="25">
        <v>41669</v>
      </c>
      <c r="H1621" s="25">
        <v>41673</v>
      </c>
      <c r="I1621">
        <f t="shared" si="25"/>
        <v>4</v>
      </c>
    </row>
    <row r="1622" spans="4:9" x14ac:dyDescent="0.25">
      <c r="D1622" s="12">
        <v>193.95</v>
      </c>
      <c r="E1622">
        <v>1</v>
      </c>
      <c r="F1622">
        <f>'Data Analysis &amp;Processing'!D1622/'Data Analysis &amp;Processing'!E1622</f>
        <v>193.95</v>
      </c>
      <c r="G1622" s="24">
        <v>41669</v>
      </c>
      <c r="H1622" s="24">
        <v>41673</v>
      </c>
      <c r="I1622">
        <f t="shared" si="25"/>
        <v>4</v>
      </c>
    </row>
    <row r="1623" spans="4:9" x14ac:dyDescent="0.25">
      <c r="D1623" s="12">
        <v>194.352</v>
      </c>
      <c r="E1623">
        <v>2</v>
      </c>
      <c r="F1623">
        <f>'Data Analysis &amp;Processing'!D1623/'Data Analysis &amp;Processing'!E1623</f>
        <v>97.176000000000002</v>
      </c>
      <c r="G1623" s="25">
        <v>40639</v>
      </c>
      <c r="H1623" s="25">
        <v>40645</v>
      </c>
      <c r="I1623">
        <f t="shared" si="25"/>
        <v>6</v>
      </c>
    </row>
    <row r="1624" spans="4:9" x14ac:dyDescent="0.25">
      <c r="D1624" s="12">
        <v>194.84800000000001</v>
      </c>
      <c r="E1624">
        <v>1</v>
      </c>
      <c r="F1624">
        <f>'Data Analysis &amp;Processing'!D1624/'Data Analysis &amp;Processing'!E1624</f>
        <v>194.84800000000001</v>
      </c>
      <c r="G1624" s="24">
        <v>40639</v>
      </c>
      <c r="H1624" s="24">
        <v>40645</v>
      </c>
      <c r="I1624">
        <f t="shared" si="25"/>
        <v>6</v>
      </c>
    </row>
    <row r="1625" spans="4:9" x14ac:dyDescent="0.25">
      <c r="D1625" s="12">
        <v>195.136</v>
      </c>
      <c r="E1625">
        <v>2</v>
      </c>
      <c r="F1625">
        <f>'Data Analysis &amp;Processing'!D1625/'Data Analysis &amp;Processing'!E1625</f>
        <v>97.567999999999998</v>
      </c>
      <c r="G1625" s="25">
        <v>41589</v>
      </c>
      <c r="H1625" s="25">
        <v>41592</v>
      </c>
      <c r="I1625">
        <f t="shared" si="25"/>
        <v>3</v>
      </c>
    </row>
    <row r="1626" spans="4:9" x14ac:dyDescent="0.25">
      <c r="D1626" s="12">
        <v>195.184</v>
      </c>
      <c r="E1626">
        <v>1</v>
      </c>
      <c r="F1626">
        <f>'Data Analysis &amp;Processing'!D1626/'Data Analysis &amp;Processing'!E1626</f>
        <v>195.184</v>
      </c>
      <c r="G1626" s="24">
        <v>41589</v>
      </c>
      <c r="H1626" s="24">
        <v>41592</v>
      </c>
      <c r="I1626">
        <f t="shared" si="25"/>
        <v>3</v>
      </c>
    </row>
    <row r="1627" spans="4:9" x14ac:dyDescent="0.25">
      <c r="D1627" s="12">
        <v>195.46600000000001</v>
      </c>
      <c r="E1627">
        <v>1</v>
      </c>
      <c r="F1627">
        <f>'Data Analysis &amp;Processing'!D1627/'Data Analysis &amp;Processing'!E1627</f>
        <v>195.46600000000001</v>
      </c>
      <c r="G1627" s="25">
        <v>41589</v>
      </c>
      <c r="H1627" s="25">
        <v>41592</v>
      </c>
      <c r="I1627">
        <f t="shared" si="25"/>
        <v>3</v>
      </c>
    </row>
    <row r="1628" spans="4:9" x14ac:dyDescent="0.25">
      <c r="D1628" s="12">
        <v>195.76</v>
      </c>
      <c r="E1628">
        <v>1</v>
      </c>
      <c r="F1628">
        <f>'Data Analysis &amp;Processing'!D1628/'Data Analysis &amp;Processing'!E1628</f>
        <v>195.76</v>
      </c>
      <c r="G1628" s="24">
        <v>41589</v>
      </c>
      <c r="H1628" s="24">
        <v>41592</v>
      </c>
      <c r="I1628">
        <f t="shared" si="25"/>
        <v>3</v>
      </c>
    </row>
    <row r="1629" spans="4:9" x14ac:dyDescent="0.25">
      <c r="D1629" s="12">
        <v>195.96</v>
      </c>
      <c r="E1629">
        <v>1</v>
      </c>
      <c r="F1629">
        <f>'Data Analysis &amp;Processing'!D1629/'Data Analysis &amp;Processing'!E1629</f>
        <v>195.96</v>
      </c>
      <c r="G1629" s="25">
        <v>41589</v>
      </c>
      <c r="H1629" s="25">
        <v>41592</v>
      </c>
      <c r="I1629">
        <f t="shared" si="25"/>
        <v>3</v>
      </c>
    </row>
    <row r="1630" spans="4:9" x14ac:dyDescent="0.25">
      <c r="D1630" s="12">
        <v>196.45</v>
      </c>
      <c r="E1630">
        <v>1</v>
      </c>
      <c r="F1630">
        <f>'Data Analysis &amp;Processing'!D1630/'Data Analysis &amp;Processing'!E1630</f>
        <v>196.45</v>
      </c>
      <c r="G1630" s="24">
        <v>41589</v>
      </c>
      <c r="H1630" s="24">
        <v>41592</v>
      </c>
      <c r="I1630">
        <f t="shared" si="25"/>
        <v>3</v>
      </c>
    </row>
    <row r="1631" spans="4:9" x14ac:dyDescent="0.25">
      <c r="D1631" s="12">
        <v>196.70400000000001</v>
      </c>
      <c r="E1631">
        <v>1</v>
      </c>
      <c r="F1631">
        <f>'Data Analysis &amp;Processing'!D1631/'Data Analysis &amp;Processing'!E1631</f>
        <v>196.70400000000001</v>
      </c>
      <c r="G1631" s="25">
        <v>41589</v>
      </c>
      <c r="H1631" s="25">
        <v>41592</v>
      </c>
      <c r="I1631">
        <f t="shared" si="25"/>
        <v>3</v>
      </c>
    </row>
    <row r="1632" spans="4:9" x14ac:dyDescent="0.25">
      <c r="D1632" s="12">
        <v>196.75200000000001</v>
      </c>
      <c r="E1632">
        <v>1</v>
      </c>
      <c r="F1632">
        <f>'Data Analysis &amp;Processing'!D1632/'Data Analysis &amp;Processing'!E1632</f>
        <v>196.75200000000001</v>
      </c>
      <c r="G1632" s="24">
        <v>41170</v>
      </c>
      <c r="H1632" s="24">
        <v>41176</v>
      </c>
      <c r="I1632">
        <f t="shared" si="25"/>
        <v>6</v>
      </c>
    </row>
    <row r="1633" spans="4:9" x14ac:dyDescent="0.25">
      <c r="D1633" s="12">
        <v>196.77600000000001</v>
      </c>
      <c r="E1633">
        <v>2</v>
      </c>
      <c r="F1633">
        <f>'Data Analysis &amp;Processing'!D1633/'Data Analysis &amp;Processing'!E1633</f>
        <v>98.388000000000005</v>
      </c>
      <c r="G1633" s="25">
        <v>41160</v>
      </c>
      <c r="H1633" s="25">
        <v>41163</v>
      </c>
      <c r="I1633">
        <f t="shared" si="25"/>
        <v>3</v>
      </c>
    </row>
    <row r="1634" spans="4:9" x14ac:dyDescent="0.25">
      <c r="D1634" s="12">
        <v>196.78399999999999</v>
      </c>
      <c r="E1634">
        <v>1</v>
      </c>
      <c r="F1634">
        <f>'Data Analysis &amp;Processing'!D1634/'Data Analysis &amp;Processing'!E1634</f>
        <v>196.78399999999999</v>
      </c>
      <c r="G1634" s="24">
        <v>41160</v>
      </c>
      <c r="H1634" s="24">
        <v>41163</v>
      </c>
      <c r="I1634">
        <f t="shared" si="25"/>
        <v>3</v>
      </c>
    </row>
    <row r="1635" spans="4:9" x14ac:dyDescent="0.25">
      <c r="D1635" s="12">
        <v>197.58</v>
      </c>
      <c r="E1635">
        <v>1</v>
      </c>
      <c r="F1635">
        <f>'Data Analysis &amp;Processing'!D1635/'Data Analysis &amp;Processing'!E1635</f>
        <v>197.58</v>
      </c>
      <c r="G1635" s="25">
        <v>41655</v>
      </c>
      <c r="H1635" s="25">
        <v>41659</v>
      </c>
      <c r="I1635">
        <f t="shared" si="25"/>
        <v>4</v>
      </c>
    </row>
    <row r="1636" spans="4:9" x14ac:dyDescent="0.25">
      <c r="D1636" s="12">
        <v>198.27199999999999</v>
      </c>
      <c r="E1636">
        <v>1</v>
      </c>
      <c r="F1636">
        <f>'Data Analysis &amp;Processing'!D1636/'Data Analysis &amp;Processing'!E1636</f>
        <v>198.27199999999999</v>
      </c>
      <c r="G1636" s="24">
        <v>41218</v>
      </c>
      <c r="H1636" s="24">
        <v>41218</v>
      </c>
      <c r="I1636">
        <f t="shared" si="25"/>
        <v>0</v>
      </c>
    </row>
    <row r="1637" spans="4:9" x14ac:dyDescent="0.25">
      <c r="D1637" s="12">
        <v>198.46</v>
      </c>
      <c r="E1637">
        <v>2</v>
      </c>
      <c r="F1637">
        <f>'Data Analysis &amp;Processing'!D1637/'Data Analysis &amp;Processing'!E1637</f>
        <v>99.23</v>
      </c>
      <c r="G1637" s="25">
        <v>41755</v>
      </c>
      <c r="H1637" s="25">
        <v>41759</v>
      </c>
      <c r="I1637">
        <f t="shared" si="25"/>
        <v>4</v>
      </c>
    </row>
    <row r="1638" spans="4:9" x14ac:dyDescent="0.25">
      <c r="D1638" s="12">
        <v>199.74</v>
      </c>
      <c r="E1638">
        <v>1</v>
      </c>
      <c r="F1638">
        <f>'Data Analysis &amp;Processing'!D1638/'Data Analysis &amp;Processing'!E1638</f>
        <v>199.74</v>
      </c>
      <c r="G1638" s="24">
        <v>41969</v>
      </c>
      <c r="H1638" s="24">
        <v>41973</v>
      </c>
      <c r="I1638">
        <f t="shared" si="25"/>
        <v>4</v>
      </c>
    </row>
    <row r="1639" spans="4:9" x14ac:dyDescent="0.25">
      <c r="D1639" s="12">
        <v>199.75</v>
      </c>
      <c r="E1639">
        <v>1</v>
      </c>
      <c r="F1639">
        <f>'Data Analysis &amp;Processing'!D1639/'Data Analysis &amp;Processing'!E1639</f>
        <v>199.75</v>
      </c>
      <c r="G1639" s="25">
        <v>41969</v>
      </c>
      <c r="H1639" s="25">
        <v>41973</v>
      </c>
      <c r="I1639">
        <f t="shared" si="25"/>
        <v>4</v>
      </c>
    </row>
    <row r="1640" spans="4:9" x14ac:dyDescent="0.25">
      <c r="D1640" s="12">
        <v>199.8</v>
      </c>
      <c r="E1640">
        <v>1</v>
      </c>
      <c r="F1640">
        <f>'Data Analysis &amp;Processing'!D1640/'Data Analysis &amp;Processing'!E1640</f>
        <v>199.8</v>
      </c>
      <c r="G1640" s="24">
        <v>41856</v>
      </c>
      <c r="H1640" s="24">
        <v>41859</v>
      </c>
      <c r="I1640">
        <f t="shared" si="25"/>
        <v>3</v>
      </c>
    </row>
    <row r="1641" spans="4:9" x14ac:dyDescent="0.25">
      <c r="D1641" s="12">
        <v>199.9</v>
      </c>
      <c r="E1641">
        <v>1</v>
      </c>
      <c r="F1641">
        <f>'Data Analysis &amp;Processing'!D1641/'Data Analysis &amp;Processing'!E1641</f>
        <v>199.9</v>
      </c>
      <c r="G1641" s="25">
        <v>41856</v>
      </c>
      <c r="H1641" s="25">
        <v>41859</v>
      </c>
      <c r="I1641">
        <f t="shared" si="25"/>
        <v>3</v>
      </c>
    </row>
    <row r="1642" spans="4:9" x14ac:dyDescent="0.25">
      <c r="D1642" s="12">
        <v>199.95</v>
      </c>
      <c r="E1642">
        <v>1</v>
      </c>
      <c r="F1642">
        <f>'Data Analysis &amp;Processing'!D1642/'Data Analysis &amp;Processing'!E1642</f>
        <v>199.95</v>
      </c>
      <c r="G1642" s="24">
        <v>42004</v>
      </c>
      <c r="H1642" s="24">
        <v>42008</v>
      </c>
      <c r="I1642">
        <f t="shared" si="25"/>
        <v>4</v>
      </c>
    </row>
    <row r="1643" spans="4:9" x14ac:dyDescent="0.25">
      <c r="D1643" s="12">
        <v>199.96</v>
      </c>
      <c r="E1643">
        <v>2</v>
      </c>
      <c r="F1643">
        <f>'Data Analysis &amp;Processing'!D1643/'Data Analysis &amp;Processing'!E1643</f>
        <v>99.98</v>
      </c>
      <c r="G1643" s="25">
        <v>41128</v>
      </c>
      <c r="H1643" s="25">
        <v>41133</v>
      </c>
      <c r="I1643">
        <f t="shared" si="25"/>
        <v>5</v>
      </c>
    </row>
    <row r="1644" spans="4:9" x14ac:dyDescent="0.25">
      <c r="D1644" s="12">
        <v>199.98</v>
      </c>
      <c r="E1644">
        <v>4</v>
      </c>
      <c r="F1644">
        <f>'Data Analysis &amp;Processing'!D1644/'Data Analysis &amp;Processing'!E1644</f>
        <v>49.994999999999997</v>
      </c>
      <c r="G1644" s="24">
        <v>41596</v>
      </c>
      <c r="H1644" s="24">
        <v>41601</v>
      </c>
      <c r="I1644">
        <f t="shared" si="25"/>
        <v>5</v>
      </c>
    </row>
    <row r="1645" spans="4:9" x14ac:dyDescent="0.25">
      <c r="D1645" s="12">
        <v>199.99</v>
      </c>
      <c r="E1645">
        <v>1</v>
      </c>
      <c r="F1645">
        <f>'Data Analysis &amp;Processing'!D1645/'Data Analysis &amp;Processing'!E1645</f>
        <v>199.99</v>
      </c>
      <c r="G1645" s="25">
        <v>42003</v>
      </c>
      <c r="H1645" s="25">
        <v>42010</v>
      </c>
      <c r="I1645">
        <f t="shared" si="25"/>
        <v>7</v>
      </c>
    </row>
    <row r="1646" spans="4:9" x14ac:dyDescent="0.25">
      <c r="D1646" s="12">
        <v>201.04</v>
      </c>
      <c r="E1646">
        <v>1</v>
      </c>
      <c r="F1646">
        <f>'Data Analysis &amp;Processing'!D1646/'Data Analysis &amp;Processing'!E1646</f>
        <v>201.04</v>
      </c>
      <c r="G1646" s="24">
        <v>41571</v>
      </c>
      <c r="H1646" s="24">
        <v>41576</v>
      </c>
      <c r="I1646">
        <f t="shared" si="25"/>
        <v>5</v>
      </c>
    </row>
    <row r="1647" spans="4:9" x14ac:dyDescent="0.25">
      <c r="D1647" s="12">
        <v>201.56800000000001</v>
      </c>
      <c r="E1647">
        <v>1</v>
      </c>
      <c r="F1647">
        <f>'Data Analysis &amp;Processing'!D1647/'Data Analysis &amp;Processing'!E1647</f>
        <v>201.56800000000001</v>
      </c>
      <c r="G1647" s="25">
        <v>41257</v>
      </c>
      <c r="H1647" s="25">
        <v>41262</v>
      </c>
      <c r="I1647">
        <f t="shared" si="25"/>
        <v>5</v>
      </c>
    </row>
    <row r="1648" spans="4:9" x14ac:dyDescent="0.25">
      <c r="D1648" s="12">
        <v>201.584</v>
      </c>
      <c r="E1648">
        <v>5</v>
      </c>
      <c r="F1648">
        <f>'Data Analysis &amp;Processing'!D1648/'Data Analysis &amp;Processing'!E1648</f>
        <v>40.316800000000001</v>
      </c>
      <c r="G1648" s="24">
        <v>41221</v>
      </c>
      <c r="H1648" s="24">
        <v>41225</v>
      </c>
      <c r="I1648">
        <f t="shared" si="25"/>
        <v>4</v>
      </c>
    </row>
    <row r="1649" spans="4:9" x14ac:dyDescent="0.25">
      <c r="D1649" s="12">
        <v>203.184</v>
      </c>
      <c r="E1649">
        <v>1</v>
      </c>
      <c r="F1649">
        <f>'Data Analysis &amp;Processing'!D1649/'Data Analysis &amp;Processing'!E1649</f>
        <v>203.184</v>
      </c>
      <c r="G1649" s="25">
        <v>41673</v>
      </c>
      <c r="H1649" s="25">
        <v>41678</v>
      </c>
      <c r="I1649">
        <f t="shared" si="25"/>
        <v>5</v>
      </c>
    </row>
    <row r="1650" spans="4:9" x14ac:dyDescent="0.25">
      <c r="D1650" s="12">
        <v>203.52</v>
      </c>
      <c r="E1650">
        <v>1</v>
      </c>
      <c r="F1650">
        <f>'Data Analysis &amp;Processing'!D1650/'Data Analysis &amp;Processing'!E1650</f>
        <v>203.52</v>
      </c>
      <c r="G1650" s="24">
        <v>41673</v>
      </c>
      <c r="H1650" s="24">
        <v>41678</v>
      </c>
      <c r="I1650">
        <f t="shared" si="25"/>
        <v>5</v>
      </c>
    </row>
    <row r="1651" spans="4:9" x14ac:dyDescent="0.25">
      <c r="D1651" s="12">
        <v>203.88</v>
      </c>
      <c r="E1651">
        <v>1</v>
      </c>
      <c r="F1651">
        <f>'Data Analysis &amp;Processing'!D1651/'Data Analysis &amp;Processing'!E1651</f>
        <v>203.88</v>
      </c>
      <c r="G1651" s="25">
        <v>41673</v>
      </c>
      <c r="H1651" s="25">
        <v>41678</v>
      </c>
      <c r="I1651">
        <f t="shared" si="25"/>
        <v>5</v>
      </c>
    </row>
    <row r="1652" spans="4:9" x14ac:dyDescent="0.25">
      <c r="D1652" s="12">
        <v>203.92</v>
      </c>
      <c r="E1652">
        <v>1</v>
      </c>
      <c r="F1652">
        <f>'Data Analysis &amp;Processing'!D1652/'Data Analysis &amp;Processing'!E1652</f>
        <v>203.92</v>
      </c>
      <c r="G1652" s="24">
        <v>41998</v>
      </c>
      <c r="H1652" s="24">
        <v>42005</v>
      </c>
      <c r="I1652">
        <f t="shared" si="25"/>
        <v>7</v>
      </c>
    </row>
    <row r="1653" spans="4:9" x14ac:dyDescent="0.25">
      <c r="D1653" s="12">
        <v>203.976</v>
      </c>
      <c r="E1653">
        <v>1</v>
      </c>
      <c r="F1653">
        <f>'Data Analysis &amp;Processing'!D1653/'Data Analysis &amp;Processing'!E1653</f>
        <v>203.976</v>
      </c>
      <c r="G1653" s="25">
        <v>41998</v>
      </c>
      <c r="H1653" s="25">
        <v>42005</v>
      </c>
      <c r="I1653">
        <f t="shared" si="25"/>
        <v>7</v>
      </c>
    </row>
    <row r="1654" spans="4:9" x14ac:dyDescent="0.25">
      <c r="D1654" s="12">
        <v>203.983</v>
      </c>
      <c r="E1654">
        <v>1</v>
      </c>
      <c r="F1654">
        <f>'Data Analysis &amp;Processing'!D1654/'Data Analysis &amp;Processing'!E1654</f>
        <v>203.983</v>
      </c>
      <c r="G1654" s="24">
        <v>41705</v>
      </c>
      <c r="H1654" s="24">
        <v>41709</v>
      </c>
      <c r="I1654">
        <f t="shared" si="25"/>
        <v>4</v>
      </c>
    </row>
    <row r="1655" spans="4:9" x14ac:dyDescent="0.25">
      <c r="D1655" s="12">
        <v>204.6</v>
      </c>
      <c r="E1655">
        <v>2</v>
      </c>
      <c r="F1655">
        <f>'Data Analysis &amp;Processing'!D1655/'Data Analysis &amp;Processing'!E1655</f>
        <v>102.3</v>
      </c>
      <c r="G1655" s="25">
        <v>41908</v>
      </c>
      <c r="H1655" s="25">
        <v>41911</v>
      </c>
      <c r="I1655">
        <f t="shared" si="25"/>
        <v>3</v>
      </c>
    </row>
    <row r="1656" spans="4:9" x14ac:dyDescent="0.25">
      <c r="D1656" s="12">
        <v>204.85</v>
      </c>
      <c r="E1656">
        <v>2</v>
      </c>
      <c r="F1656">
        <f>'Data Analysis &amp;Processing'!D1656/'Data Analysis &amp;Processing'!E1656</f>
        <v>102.425</v>
      </c>
      <c r="G1656" s="24">
        <v>41208</v>
      </c>
      <c r="H1656" s="24">
        <v>41212</v>
      </c>
      <c r="I1656">
        <f t="shared" si="25"/>
        <v>4</v>
      </c>
    </row>
    <row r="1657" spans="4:9" x14ac:dyDescent="0.25">
      <c r="D1657" s="12">
        <v>204.9</v>
      </c>
      <c r="E1657">
        <v>1</v>
      </c>
      <c r="F1657">
        <f>'Data Analysis &amp;Processing'!D1657/'Data Analysis &amp;Processing'!E1657</f>
        <v>204.9</v>
      </c>
      <c r="G1657" s="25">
        <v>41208</v>
      </c>
      <c r="H1657" s="25">
        <v>41212</v>
      </c>
      <c r="I1657">
        <f t="shared" si="25"/>
        <v>4</v>
      </c>
    </row>
    <row r="1658" spans="4:9" x14ac:dyDescent="0.25">
      <c r="D1658" s="12">
        <v>204.95</v>
      </c>
      <c r="E1658">
        <v>2</v>
      </c>
      <c r="F1658">
        <f>'Data Analysis &amp;Processing'!D1658/'Data Analysis &amp;Processing'!E1658</f>
        <v>102.47499999999999</v>
      </c>
      <c r="G1658" s="24">
        <v>40754</v>
      </c>
      <c r="H1658" s="24">
        <v>40760</v>
      </c>
      <c r="I1658">
        <f t="shared" si="25"/>
        <v>6</v>
      </c>
    </row>
    <row r="1659" spans="4:9" x14ac:dyDescent="0.25">
      <c r="D1659" s="12">
        <v>205.666</v>
      </c>
      <c r="E1659">
        <v>2</v>
      </c>
      <c r="F1659">
        <f>'Data Analysis &amp;Processing'!D1659/'Data Analysis &amp;Processing'!E1659</f>
        <v>102.833</v>
      </c>
      <c r="G1659" s="25">
        <v>41096</v>
      </c>
      <c r="H1659" s="25">
        <v>41101</v>
      </c>
      <c r="I1659">
        <f t="shared" si="25"/>
        <v>5</v>
      </c>
    </row>
    <row r="1660" spans="4:9" x14ac:dyDescent="0.25">
      <c r="D1660" s="12">
        <v>205.92</v>
      </c>
      <c r="E1660">
        <v>1</v>
      </c>
      <c r="F1660">
        <f>'Data Analysis &amp;Processing'!D1660/'Data Analysis &amp;Processing'!E1660</f>
        <v>205.92</v>
      </c>
      <c r="G1660" s="24">
        <v>40976</v>
      </c>
      <c r="H1660" s="24">
        <v>40978</v>
      </c>
      <c r="I1660">
        <f t="shared" si="25"/>
        <v>2</v>
      </c>
    </row>
    <row r="1661" spans="4:9" x14ac:dyDescent="0.25">
      <c r="D1661" s="12">
        <v>206.11199999999999</v>
      </c>
      <c r="E1661">
        <v>1</v>
      </c>
      <c r="F1661">
        <f>'Data Analysis &amp;Processing'!D1661/'Data Analysis &amp;Processing'!E1661</f>
        <v>206.11199999999999</v>
      </c>
      <c r="G1661" s="25">
        <v>41584</v>
      </c>
      <c r="H1661" s="25">
        <v>41587</v>
      </c>
      <c r="I1661">
        <f t="shared" si="25"/>
        <v>3</v>
      </c>
    </row>
    <row r="1662" spans="4:9" x14ac:dyDescent="0.25">
      <c r="D1662" s="12">
        <v>206.352</v>
      </c>
      <c r="E1662">
        <v>1</v>
      </c>
      <c r="F1662">
        <f>'Data Analysis &amp;Processing'!D1662/'Data Analysis &amp;Processing'!E1662</f>
        <v>206.352</v>
      </c>
      <c r="G1662" s="24">
        <v>41012</v>
      </c>
      <c r="H1662" s="24">
        <v>41018</v>
      </c>
      <c r="I1662">
        <f t="shared" si="25"/>
        <v>6</v>
      </c>
    </row>
    <row r="1663" spans="4:9" x14ac:dyDescent="0.25">
      <c r="D1663" s="12">
        <v>206.38399999999999</v>
      </c>
      <c r="E1663">
        <v>1</v>
      </c>
      <c r="F1663">
        <f>'Data Analysis &amp;Processing'!D1663/'Data Analysis &amp;Processing'!E1663</f>
        <v>206.38399999999999</v>
      </c>
      <c r="G1663" s="25">
        <v>41012</v>
      </c>
      <c r="H1663" s="25">
        <v>41018</v>
      </c>
      <c r="I1663">
        <f t="shared" si="25"/>
        <v>6</v>
      </c>
    </row>
    <row r="1664" spans="4:9" x14ac:dyDescent="0.25">
      <c r="D1664" s="12">
        <v>207.184</v>
      </c>
      <c r="E1664">
        <v>1</v>
      </c>
      <c r="F1664">
        <f>'Data Analysis &amp;Processing'!D1664/'Data Analysis &amp;Processing'!E1664</f>
        <v>207.184</v>
      </c>
      <c r="G1664" s="24">
        <v>41012</v>
      </c>
      <c r="H1664" s="24">
        <v>41018</v>
      </c>
      <c r="I1664">
        <f t="shared" si="25"/>
        <v>6</v>
      </c>
    </row>
    <row r="1665" spans="4:9" x14ac:dyDescent="0.25">
      <c r="D1665" s="12">
        <v>207.35</v>
      </c>
      <c r="E1665">
        <v>1</v>
      </c>
      <c r="F1665">
        <f>'Data Analysis &amp;Processing'!D1665/'Data Analysis &amp;Processing'!E1665</f>
        <v>207.35</v>
      </c>
      <c r="G1665" s="25">
        <v>41765</v>
      </c>
      <c r="H1665" s="25">
        <v>41769</v>
      </c>
      <c r="I1665">
        <f t="shared" si="25"/>
        <v>4</v>
      </c>
    </row>
    <row r="1666" spans="4:9" x14ac:dyDescent="0.25">
      <c r="D1666" s="12">
        <v>209.6</v>
      </c>
      <c r="E1666">
        <v>1</v>
      </c>
      <c r="F1666">
        <f>'Data Analysis &amp;Processing'!D1666/'Data Analysis &amp;Processing'!E1666</f>
        <v>209.6</v>
      </c>
      <c r="G1666" s="24">
        <v>40673</v>
      </c>
      <c r="H1666" s="24">
        <v>40678</v>
      </c>
      <c r="I1666">
        <f t="shared" si="25"/>
        <v>5</v>
      </c>
    </row>
    <row r="1667" spans="4:9" x14ac:dyDescent="0.25">
      <c r="D1667" s="12">
        <v>209.7</v>
      </c>
      <c r="E1667">
        <v>2</v>
      </c>
      <c r="F1667">
        <f>'Data Analysis &amp;Processing'!D1667/'Data Analysis &amp;Processing'!E1667</f>
        <v>104.85</v>
      </c>
      <c r="G1667" s="25">
        <v>40673</v>
      </c>
      <c r="H1667" s="25">
        <v>40678</v>
      </c>
      <c r="I1667">
        <f t="shared" si="25"/>
        <v>5</v>
      </c>
    </row>
    <row r="1668" spans="4:9" x14ac:dyDescent="0.25">
      <c r="D1668" s="12">
        <v>209.792</v>
      </c>
      <c r="E1668">
        <v>1</v>
      </c>
      <c r="F1668">
        <f>'Data Analysis &amp;Processing'!D1668/'Data Analysis &amp;Processing'!E1668</f>
        <v>209.792</v>
      </c>
      <c r="G1668" s="24">
        <v>41136</v>
      </c>
      <c r="H1668" s="24">
        <v>41140</v>
      </c>
      <c r="I1668">
        <f t="shared" si="25"/>
        <v>4</v>
      </c>
    </row>
    <row r="1669" spans="4:9" x14ac:dyDescent="0.25">
      <c r="D1669" s="12">
        <v>209.88</v>
      </c>
      <c r="E1669">
        <v>1</v>
      </c>
      <c r="F1669">
        <f>'Data Analysis &amp;Processing'!D1669/'Data Analysis &amp;Processing'!E1669</f>
        <v>209.88</v>
      </c>
      <c r="G1669" s="25">
        <v>41136</v>
      </c>
      <c r="H1669" s="25">
        <v>41140</v>
      </c>
      <c r="I1669">
        <f t="shared" ref="I1669:I1732" si="26">H1669-G1669</f>
        <v>4</v>
      </c>
    </row>
    <row r="1670" spans="4:9" x14ac:dyDescent="0.25">
      <c r="D1670" s="12">
        <v>209.93</v>
      </c>
      <c r="E1670">
        <v>1</v>
      </c>
      <c r="F1670">
        <f>'Data Analysis &amp;Processing'!D1670/'Data Analysis &amp;Processing'!E1670</f>
        <v>209.93</v>
      </c>
      <c r="G1670" s="24">
        <v>41544</v>
      </c>
      <c r="H1670" s="24">
        <v>41544</v>
      </c>
      <c r="I1670">
        <f t="shared" si="26"/>
        <v>0</v>
      </c>
    </row>
    <row r="1671" spans="4:9" x14ac:dyDescent="0.25">
      <c r="D1671" s="12">
        <v>209.94</v>
      </c>
      <c r="E1671">
        <v>1</v>
      </c>
      <c r="F1671">
        <f>'Data Analysis &amp;Processing'!D1671/'Data Analysis &amp;Processing'!E1671</f>
        <v>209.94</v>
      </c>
      <c r="G1671" s="25">
        <v>41544</v>
      </c>
      <c r="H1671" s="25">
        <v>41544</v>
      </c>
      <c r="I1671">
        <f t="shared" si="26"/>
        <v>0</v>
      </c>
    </row>
    <row r="1672" spans="4:9" x14ac:dyDescent="0.25">
      <c r="D1672" s="12">
        <v>209.97900000000001</v>
      </c>
      <c r="E1672">
        <v>1</v>
      </c>
      <c r="F1672">
        <f>'Data Analysis &amp;Processing'!D1672/'Data Analysis &amp;Processing'!E1672</f>
        <v>209.97900000000001</v>
      </c>
      <c r="G1672" s="24">
        <v>41544</v>
      </c>
      <c r="H1672" s="24">
        <v>41544</v>
      </c>
      <c r="I1672">
        <f t="shared" si="26"/>
        <v>0</v>
      </c>
    </row>
    <row r="1673" spans="4:9" x14ac:dyDescent="0.25">
      <c r="D1673" s="12">
        <v>210.00800000000001</v>
      </c>
      <c r="E1673">
        <v>1</v>
      </c>
      <c r="F1673">
        <f>'Data Analysis &amp;Processing'!D1673/'Data Analysis &amp;Processing'!E1673</f>
        <v>210.00800000000001</v>
      </c>
      <c r="G1673" s="25">
        <v>41544</v>
      </c>
      <c r="H1673" s="25">
        <v>41544</v>
      </c>
      <c r="I1673">
        <f t="shared" si="26"/>
        <v>0</v>
      </c>
    </row>
    <row r="1674" spans="4:9" x14ac:dyDescent="0.25">
      <c r="D1674" s="12">
        <v>210.58</v>
      </c>
      <c r="E1674">
        <v>1</v>
      </c>
      <c r="F1674">
        <f>'Data Analysis &amp;Processing'!D1674/'Data Analysis &amp;Processing'!E1674</f>
        <v>210.58</v>
      </c>
      <c r="G1674" s="24">
        <v>41745</v>
      </c>
      <c r="H1674" s="24">
        <v>41747</v>
      </c>
      <c r="I1674">
        <f t="shared" si="26"/>
        <v>2</v>
      </c>
    </row>
    <row r="1675" spans="4:9" x14ac:dyDescent="0.25">
      <c r="D1675" s="12">
        <v>210.84</v>
      </c>
      <c r="E1675">
        <v>1</v>
      </c>
      <c r="F1675">
        <f>'Data Analysis &amp;Processing'!D1675/'Data Analysis &amp;Processing'!E1675</f>
        <v>210.84</v>
      </c>
      <c r="G1675" s="25">
        <v>41895</v>
      </c>
      <c r="H1675" s="25">
        <v>41900</v>
      </c>
      <c r="I1675">
        <f t="shared" si="26"/>
        <v>5</v>
      </c>
    </row>
    <row r="1676" spans="4:9" x14ac:dyDescent="0.25">
      <c r="D1676" s="12">
        <v>211.04</v>
      </c>
      <c r="E1676">
        <v>1</v>
      </c>
      <c r="F1676">
        <f>'Data Analysis &amp;Processing'!D1676/'Data Analysis &amp;Processing'!E1676</f>
        <v>211.04</v>
      </c>
      <c r="G1676" s="24">
        <v>40873</v>
      </c>
      <c r="H1676" s="24">
        <v>40878</v>
      </c>
      <c r="I1676">
        <f t="shared" si="26"/>
        <v>5</v>
      </c>
    </row>
    <row r="1677" spans="4:9" x14ac:dyDescent="0.25">
      <c r="D1677" s="12">
        <v>211.16800000000001</v>
      </c>
      <c r="E1677">
        <v>4</v>
      </c>
      <c r="F1677">
        <f>'Data Analysis &amp;Processing'!D1677/'Data Analysis &amp;Processing'!E1677</f>
        <v>52.792000000000002</v>
      </c>
      <c r="G1677" s="25">
        <v>41718</v>
      </c>
      <c r="H1677" s="25">
        <v>41721</v>
      </c>
      <c r="I1677">
        <f t="shared" si="26"/>
        <v>3</v>
      </c>
    </row>
    <row r="1678" spans="4:9" x14ac:dyDescent="0.25">
      <c r="D1678" s="12">
        <v>211.84</v>
      </c>
      <c r="E1678">
        <v>1</v>
      </c>
      <c r="F1678">
        <f>'Data Analysis &amp;Processing'!D1678/'Data Analysis &amp;Processing'!E1678</f>
        <v>211.84</v>
      </c>
      <c r="G1678" s="24">
        <v>41718</v>
      </c>
      <c r="H1678" s="24">
        <v>41721</v>
      </c>
      <c r="I1678">
        <f t="shared" si="26"/>
        <v>3</v>
      </c>
    </row>
    <row r="1679" spans="4:9" x14ac:dyDescent="0.25">
      <c r="D1679" s="12">
        <v>211.96</v>
      </c>
      <c r="E1679">
        <v>1</v>
      </c>
      <c r="F1679">
        <f>'Data Analysis &amp;Processing'!D1679/'Data Analysis &amp;Processing'!E1679</f>
        <v>211.96</v>
      </c>
      <c r="G1679" s="25">
        <v>41718</v>
      </c>
      <c r="H1679" s="25">
        <v>41721</v>
      </c>
      <c r="I1679">
        <f t="shared" si="26"/>
        <v>3</v>
      </c>
    </row>
    <row r="1680" spans="4:9" x14ac:dyDescent="0.25">
      <c r="D1680" s="12">
        <v>212.64</v>
      </c>
      <c r="E1680">
        <v>1</v>
      </c>
      <c r="F1680">
        <f>'Data Analysis &amp;Processing'!D1680/'Data Analysis &amp;Processing'!E1680</f>
        <v>212.64</v>
      </c>
      <c r="G1680" s="24">
        <v>41718</v>
      </c>
      <c r="H1680" s="24">
        <v>41721</v>
      </c>
      <c r="I1680">
        <f t="shared" si="26"/>
        <v>3</v>
      </c>
    </row>
    <row r="1681" spans="4:9" x14ac:dyDescent="0.25">
      <c r="D1681" s="12">
        <v>213.48</v>
      </c>
      <c r="E1681">
        <v>1</v>
      </c>
      <c r="F1681">
        <f>'Data Analysis &amp;Processing'!D1681/'Data Analysis &amp;Processing'!E1681</f>
        <v>213.48</v>
      </c>
      <c r="G1681" s="25">
        <v>41874</v>
      </c>
      <c r="H1681" s="25">
        <v>41875</v>
      </c>
      <c r="I1681">
        <f t="shared" si="26"/>
        <v>1</v>
      </c>
    </row>
    <row r="1682" spans="4:9" x14ac:dyDescent="0.25">
      <c r="D1682" s="12">
        <v>213.92</v>
      </c>
      <c r="E1682">
        <v>1</v>
      </c>
      <c r="F1682">
        <f>'Data Analysis &amp;Processing'!D1682/'Data Analysis &amp;Processing'!E1682</f>
        <v>213.92</v>
      </c>
      <c r="G1682" s="24">
        <v>41529</v>
      </c>
      <c r="H1682" s="24">
        <v>41535</v>
      </c>
      <c r="I1682">
        <f t="shared" si="26"/>
        <v>6</v>
      </c>
    </row>
    <row r="1683" spans="4:9" x14ac:dyDescent="0.25">
      <c r="D1683" s="12">
        <v>214.95</v>
      </c>
      <c r="E1683">
        <v>1</v>
      </c>
      <c r="F1683">
        <f>'Data Analysis &amp;Processing'!D1683/'Data Analysis &amp;Processing'!E1683</f>
        <v>214.95</v>
      </c>
      <c r="G1683" s="25">
        <v>41529</v>
      </c>
      <c r="H1683" s="25">
        <v>41535</v>
      </c>
      <c r="I1683">
        <f t="shared" si="26"/>
        <v>6</v>
      </c>
    </row>
    <row r="1684" spans="4:9" x14ac:dyDescent="0.25">
      <c r="D1684" s="12">
        <v>215.59200000000001</v>
      </c>
      <c r="E1684">
        <v>1</v>
      </c>
      <c r="F1684">
        <f>'Data Analysis &amp;Processing'!D1684/'Data Analysis &amp;Processing'!E1684</f>
        <v>215.59200000000001</v>
      </c>
      <c r="G1684" s="24">
        <v>41541</v>
      </c>
      <c r="H1684" s="24">
        <v>41544</v>
      </c>
      <c r="I1684">
        <f t="shared" si="26"/>
        <v>3</v>
      </c>
    </row>
    <row r="1685" spans="4:9" x14ac:dyDescent="0.25">
      <c r="D1685" s="12">
        <v>215.65</v>
      </c>
      <c r="E1685">
        <v>1</v>
      </c>
      <c r="F1685">
        <f>'Data Analysis &amp;Processing'!D1685/'Data Analysis &amp;Processing'!E1685</f>
        <v>215.65</v>
      </c>
      <c r="G1685" s="25">
        <v>41489</v>
      </c>
      <c r="H1685" s="25">
        <v>41491</v>
      </c>
      <c r="I1685">
        <f t="shared" si="26"/>
        <v>2</v>
      </c>
    </row>
    <row r="1686" spans="4:9" x14ac:dyDescent="0.25">
      <c r="D1686" s="12">
        <v>215.96799999999999</v>
      </c>
      <c r="E1686">
        <v>1</v>
      </c>
      <c r="F1686">
        <f>'Data Analysis &amp;Processing'!D1686/'Data Analysis &amp;Processing'!E1686</f>
        <v>215.96799999999999</v>
      </c>
      <c r="G1686" s="24">
        <v>41489</v>
      </c>
      <c r="H1686" s="24">
        <v>41491</v>
      </c>
      <c r="I1686">
        <f t="shared" si="26"/>
        <v>2</v>
      </c>
    </row>
    <row r="1687" spans="4:9" x14ac:dyDescent="0.25">
      <c r="D1687" s="12">
        <v>215.976</v>
      </c>
      <c r="E1687">
        <v>3</v>
      </c>
      <c r="F1687">
        <f>'Data Analysis &amp;Processing'!D1687/'Data Analysis &amp;Processing'!E1687</f>
        <v>71.992000000000004</v>
      </c>
      <c r="G1687" s="25">
        <v>41489</v>
      </c>
      <c r="H1687" s="25">
        <v>41491</v>
      </c>
      <c r="I1687">
        <f t="shared" si="26"/>
        <v>2</v>
      </c>
    </row>
    <row r="1688" spans="4:9" x14ac:dyDescent="0.25">
      <c r="D1688" s="12">
        <v>217.44</v>
      </c>
      <c r="E1688">
        <v>1</v>
      </c>
      <c r="F1688">
        <f>'Data Analysis &amp;Processing'!D1688/'Data Analysis &amp;Processing'!E1688</f>
        <v>217.44</v>
      </c>
      <c r="G1688" s="24">
        <v>41947</v>
      </c>
      <c r="H1688" s="24">
        <v>41949</v>
      </c>
      <c r="I1688">
        <f t="shared" si="26"/>
        <v>2</v>
      </c>
    </row>
    <row r="1689" spans="4:9" x14ac:dyDescent="0.25">
      <c r="D1689" s="12">
        <v>217.584</v>
      </c>
      <c r="E1689">
        <v>2</v>
      </c>
      <c r="F1689">
        <f>'Data Analysis &amp;Processing'!D1689/'Data Analysis &amp;Processing'!E1689</f>
        <v>108.792</v>
      </c>
      <c r="G1689" s="25">
        <v>40609</v>
      </c>
      <c r="H1689" s="25">
        <v>40613</v>
      </c>
      <c r="I1689">
        <f t="shared" si="26"/>
        <v>4</v>
      </c>
    </row>
    <row r="1690" spans="4:9" x14ac:dyDescent="0.25">
      <c r="D1690" s="12">
        <v>217.76400000000001</v>
      </c>
      <c r="E1690">
        <v>1</v>
      </c>
      <c r="F1690">
        <f>'Data Analysis &amp;Processing'!D1690/'Data Analysis &amp;Processing'!E1690</f>
        <v>217.76400000000001</v>
      </c>
      <c r="G1690" s="24">
        <v>41643</v>
      </c>
      <c r="H1690" s="24">
        <v>41648</v>
      </c>
      <c r="I1690">
        <f t="shared" si="26"/>
        <v>5</v>
      </c>
    </row>
    <row r="1691" spans="4:9" x14ac:dyDescent="0.25">
      <c r="D1691" s="12">
        <v>217.85</v>
      </c>
      <c r="E1691">
        <v>1</v>
      </c>
      <c r="F1691">
        <f>'Data Analysis &amp;Processing'!D1691/'Data Analysis &amp;Processing'!E1691</f>
        <v>217.85</v>
      </c>
      <c r="G1691" s="25">
        <v>41922</v>
      </c>
      <c r="H1691" s="25">
        <v>41924</v>
      </c>
      <c r="I1691">
        <f t="shared" si="26"/>
        <v>2</v>
      </c>
    </row>
    <row r="1692" spans="4:9" x14ac:dyDescent="0.25">
      <c r="D1692" s="12">
        <v>218.352</v>
      </c>
      <c r="E1692">
        <v>3</v>
      </c>
      <c r="F1692">
        <f>'Data Analysis &amp;Processing'!D1692/'Data Analysis &amp;Processing'!E1692</f>
        <v>72.784000000000006</v>
      </c>
      <c r="G1692" s="24">
        <v>41913</v>
      </c>
      <c r="H1692" s="24">
        <v>41916</v>
      </c>
      <c r="I1692">
        <f t="shared" si="26"/>
        <v>3</v>
      </c>
    </row>
    <row r="1693" spans="4:9" x14ac:dyDescent="0.25">
      <c r="D1693" s="12">
        <v>218.75</v>
      </c>
      <c r="E1693">
        <v>1</v>
      </c>
      <c r="F1693">
        <f>'Data Analysis &amp;Processing'!D1693/'Data Analysis &amp;Processing'!E1693</f>
        <v>218.75</v>
      </c>
      <c r="G1693" s="25">
        <v>41913</v>
      </c>
      <c r="H1693" s="25">
        <v>41916</v>
      </c>
      <c r="I1693">
        <f t="shared" si="26"/>
        <v>3</v>
      </c>
    </row>
    <row r="1694" spans="4:9" x14ac:dyDescent="0.25">
      <c r="D1694" s="12">
        <v>219.16800000000001</v>
      </c>
      <c r="E1694">
        <v>1</v>
      </c>
      <c r="F1694">
        <f>'Data Analysis &amp;Processing'!D1694/'Data Analysis &amp;Processing'!E1694</f>
        <v>219.16800000000001</v>
      </c>
      <c r="G1694" s="24">
        <v>41913</v>
      </c>
      <c r="H1694" s="24">
        <v>41916</v>
      </c>
      <c r="I1694">
        <f t="shared" si="26"/>
        <v>3</v>
      </c>
    </row>
    <row r="1695" spans="4:9" x14ac:dyDescent="0.25">
      <c r="D1695" s="12">
        <v>219.184</v>
      </c>
      <c r="E1695">
        <v>1</v>
      </c>
      <c r="F1695">
        <f>'Data Analysis &amp;Processing'!D1695/'Data Analysis &amp;Processing'!E1695</f>
        <v>219.184</v>
      </c>
      <c r="G1695" s="25">
        <v>41894</v>
      </c>
      <c r="H1695" s="25">
        <v>41894</v>
      </c>
      <c r="I1695">
        <f t="shared" si="26"/>
        <v>0</v>
      </c>
    </row>
    <row r="1696" spans="4:9" x14ac:dyDescent="0.25">
      <c r="D1696" s="12">
        <v>219.84</v>
      </c>
      <c r="E1696">
        <v>1</v>
      </c>
      <c r="F1696">
        <f>'Data Analysis &amp;Processing'!D1696/'Data Analysis &amp;Processing'!E1696</f>
        <v>219.84</v>
      </c>
      <c r="G1696" s="24">
        <v>41894</v>
      </c>
      <c r="H1696" s="24">
        <v>41894</v>
      </c>
      <c r="I1696">
        <f t="shared" si="26"/>
        <v>0</v>
      </c>
    </row>
    <row r="1697" spans="4:9" x14ac:dyDescent="0.25">
      <c r="D1697" s="12">
        <v>220.96</v>
      </c>
      <c r="E1697">
        <v>1</v>
      </c>
      <c r="F1697">
        <f>'Data Analysis &amp;Processing'!D1697/'Data Analysis &amp;Processing'!E1697</f>
        <v>220.96</v>
      </c>
      <c r="G1697" s="25">
        <v>41656</v>
      </c>
      <c r="H1697" s="25">
        <v>41656</v>
      </c>
      <c r="I1697">
        <f t="shared" si="26"/>
        <v>0</v>
      </c>
    </row>
    <row r="1698" spans="4:9" x14ac:dyDescent="0.25">
      <c r="D1698" s="12">
        <v>221.05600000000001</v>
      </c>
      <c r="E1698">
        <v>1</v>
      </c>
      <c r="F1698">
        <f>'Data Analysis &amp;Processing'!D1698/'Data Analysis &amp;Processing'!E1698</f>
        <v>221.05600000000001</v>
      </c>
      <c r="G1698" s="24">
        <v>41656</v>
      </c>
      <c r="H1698" s="24">
        <v>41656</v>
      </c>
      <c r="I1698">
        <f t="shared" si="26"/>
        <v>0</v>
      </c>
    </row>
    <row r="1699" spans="4:9" x14ac:dyDescent="0.25">
      <c r="D1699" s="12">
        <v>221.92</v>
      </c>
      <c r="E1699">
        <v>1</v>
      </c>
      <c r="F1699">
        <f>'Data Analysis &amp;Processing'!D1699/'Data Analysis &amp;Processing'!E1699</f>
        <v>221.92</v>
      </c>
      <c r="G1699" s="25">
        <v>40632</v>
      </c>
      <c r="H1699" s="25">
        <v>40637</v>
      </c>
      <c r="I1699">
        <f t="shared" si="26"/>
        <v>5</v>
      </c>
    </row>
    <row r="1700" spans="4:9" x14ac:dyDescent="0.25">
      <c r="D1700" s="12">
        <v>221.96</v>
      </c>
      <c r="E1700">
        <v>1</v>
      </c>
      <c r="F1700">
        <f>'Data Analysis &amp;Processing'!D1700/'Data Analysis &amp;Processing'!E1700</f>
        <v>221.96</v>
      </c>
      <c r="G1700" s="24">
        <v>40632</v>
      </c>
      <c r="H1700" s="24">
        <v>40637</v>
      </c>
      <c r="I1700">
        <f t="shared" si="26"/>
        <v>5</v>
      </c>
    </row>
    <row r="1701" spans="4:9" x14ac:dyDescent="0.25">
      <c r="D1701" s="12">
        <v>222.38399999999999</v>
      </c>
      <c r="E1701">
        <v>1</v>
      </c>
      <c r="F1701">
        <f>'Data Analysis &amp;Processing'!D1701/'Data Analysis &amp;Processing'!E1701</f>
        <v>222.38399999999999</v>
      </c>
      <c r="G1701" s="25">
        <v>41765</v>
      </c>
      <c r="H1701" s="25">
        <v>41766</v>
      </c>
      <c r="I1701">
        <f t="shared" si="26"/>
        <v>1</v>
      </c>
    </row>
    <row r="1702" spans="4:9" x14ac:dyDescent="0.25">
      <c r="D1702" s="12">
        <v>222.666</v>
      </c>
      <c r="E1702">
        <v>1</v>
      </c>
      <c r="F1702">
        <f>'Data Analysis &amp;Processing'!D1702/'Data Analysis &amp;Processing'!E1702</f>
        <v>222.666</v>
      </c>
      <c r="G1702" s="24">
        <v>41765</v>
      </c>
      <c r="H1702" s="24">
        <v>41766</v>
      </c>
      <c r="I1702">
        <f t="shared" si="26"/>
        <v>1</v>
      </c>
    </row>
    <row r="1703" spans="4:9" x14ac:dyDescent="0.25">
      <c r="D1703" s="12">
        <v>223.05600000000001</v>
      </c>
      <c r="E1703">
        <v>1</v>
      </c>
      <c r="F1703">
        <f>'Data Analysis &amp;Processing'!D1703/'Data Analysis &amp;Processing'!E1703</f>
        <v>223.05600000000001</v>
      </c>
      <c r="G1703" s="25">
        <v>41765</v>
      </c>
      <c r="H1703" s="25">
        <v>41766</v>
      </c>
      <c r="I1703">
        <f t="shared" si="26"/>
        <v>1</v>
      </c>
    </row>
    <row r="1704" spans="4:9" x14ac:dyDescent="0.25">
      <c r="D1704" s="12">
        <v>223.58</v>
      </c>
      <c r="E1704">
        <v>1</v>
      </c>
      <c r="F1704">
        <f>'Data Analysis &amp;Processing'!D1704/'Data Analysis &amp;Processing'!E1704</f>
        <v>223.58</v>
      </c>
      <c r="G1704" s="24">
        <v>41760</v>
      </c>
      <c r="H1704" s="24">
        <v>41765</v>
      </c>
      <c r="I1704">
        <f t="shared" si="26"/>
        <v>5</v>
      </c>
    </row>
    <row r="1705" spans="4:9" x14ac:dyDescent="0.25">
      <c r="D1705" s="12">
        <v>223.92</v>
      </c>
      <c r="E1705">
        <v>1</v>
      </c>
      <c r="F1705">
        <f>'Data Analysis &amp;Processing'!D1705/'Data Analysis &amp;Processing'!E1705</f>
        <v>223.92</v>
      </c>
      <c r="G1705" s="25">
        <v>41541</v>
      </c>
      <c r="H1705" s="25">
        <v>41544</v>
      </c>
      <c r="I1705">
        <f t="shared" si="26"/>
        <v>3</v>
      </c>
    </row>
    <row r="1706" spans="4:9" x14ac:dyDescent="0.25">
      <c r="D1706" s="12">
        <v>225.29599999999999</v>
      </c>
      <c r="E1706">
        <v>2</v>
      </c>
      <c r="F1706">
        <f>'Data Analysis &amp;Processing'!D1706/'Data Analysis &amp;Processing'!E1706</f>
        <v>112.648</v>
      </c>
      <c r="G1706" s="24">
        <v>41541</v>
      </c>
      <c r="H1706" s="24">
        <v>41544</v>
      </c>
      <c r="I1706">
        <f t="shared" si="26"/>
        <v>3</v>
      </c>
    </row>
    <row r="1707" spans="4:9" x14ac:dyDescent="0.25">
      <c r="D1707" s="12">
        <v>225.56800000000001</v>
      </c>
      <c r="E1707">
        <v>1</v>
      </c>
      <c r="F1707">
        <f>'Data Analysis &amp;Processing'!D1707/'Data Analysis &amp;Processing'!E1707</f>
        <v>225.56800000000001</v>
      </c>
      <c r="G1707" s="25">
        <v>41760</v>
      </c>
      <c r="H1707" s="25">
        <v>41765</v>
      </c>
      <c r="I1707">
        <f t="shared" si="26"/>
        <v>5</v>
      </c>
    </row>
    <row r="1708" spans="4:9" x14ac:dyDescent="0.25">
      <c r="D1708" s="12">
        <v>225.57599999999999</v>
      </c>
      <c r="E1708">
        <v>1</v>
      </c>
      <c r="F1708">
        <f>'Data Analysis &amp;Processing'!D1708/'Data Analysis &amp;Processing'!E1708</f>
        <v>225.57599999999999</v>
      </c>
      <c r="G1708" s="24">
        <v>41760</v>
      </c>
      <c r="H1708" s="24">
        <v>41765</v>
      </c>
      <c r="I1708">
        <f t="shared" si="26"/>
        <v>5</v>
      </c>
    </row>
    <row r="1709" spans="4:9" x14ac:dyDescent="0.25">
      <c r="D1709" s="12">
        <v>226.56</v>
      </c>
      <c r="E1709">
        <v>1</v>
      </c>
      <c r="F1709">
        <f>'Data Analysis &amp;Processing'!D1709/'Data Analysis &amp;Processing'!E1709</f>
        <v>226.56</v>
      </c>
      <c r="G1709" s="25">
        <v>41247</v>
      </c>
      <c r="H1709" s="25">
        <v>41252</v>
      </c>
      <c r="I1709">
        <f t="shared" si="26"/>
        <v>5</v>
      </c>
    </row>
    <row r="1710" spans="4:9" x14ac:dyDescent="0.25">
      <c r="D1710" s="12">
        <v>227.28</v>
      </c>
      <c r="E1710">
        <v>1</v>
      </c>
      <c r="F1710">
        <f>'Data Analysis &amp;Processing'!D1710/'Data Analysis &amp;Processing'!E1710</f>
        <v>227.28</v>
      </c>
      <c r="G1710" s="24">
        <v>41247</v>
      </c>
      <c r="H1710" s="24">
        <v>41252</v>
      </c>
      <c r="I1710">
        <f t="shared" si="26"/>
        <v>5</v>
      </c>
    </row>
    <row r="1711" spans="4:9" x14ac:dyDescent="0.25">
      <c r="D1711" s="12">
        <v>227.36</v>
      </c>
      <c r="E1711">
        <v>1</v>
      </c>
      <c r="F1711">
        <f>'Data Analysis &amp;Processing'!D1711/'Data Analysis &amp;Processing'!E1711</f>
        <v>227.36</v>
      </c>
      <c r="G1711" s="25">
        <v>40550</v>
      </c>
      <c r="H1711" s="25">
        <v>40552</v>
      </c>
      <c r="I1711">
        <f t="shared" si="26"/>
        <v>2</v>
      </c>
    </row>
    <row r="1712" spans="4:9" x14ac:dyDescent="0.25">
      <c r="D1712" s="12">
        <v>227.84</v>
      </c>
      <c r="E1712">
        <v>1</v>
      </c>
      <c r="F1712">
        <f>'Data Analysis &amp;Processing'!D1712/'Data Analysis &amp;Processing'!E1712</f>
        <v>227.84</v>
      </c>
      <c r="G1712" s="24">
        <v>41050</v>
      </c>
      <c r="H1712" s="24">
        <v>41054</v>
      </c>
      <c r="I1712">
        <f t="shared" si="26"/>
        <v>4</v>
      </c>
    </row>
    <row r="1713" spans="4:9" x14ac:dyDescent="0.25">
      <c r="D1713" s="12">
        <v>230.28</v>
      </c>
      <c r="E1713">
        <v>4</v>
      </c>
      <c r="F1713">
        <f>'Data Analysis &amp;Processing'!D1713/'Data Analysis &amp;Processing'!E1713</f>
        <v>57.57</v>
      </c>
      <c r="G1713" s="25">
        <v>41929</v>
      </c>
      <c r="H1713" s="25">
        <v>41934</v>
      </c>
      <c r="I1713">
        <f t="shared" si="26"/>
        <v>5</v>
      </c>
    </row>
    <row r="1714" spans="4:9" x14ac:dyDescent="0.25">
      <c r="D1714" s="12">
        <v>230.352</v>
      </c>
      <c r="E1714">
        <v>2</v>
      </c>
      <c r="F1714">
        <f>'Data Analysis &amp;Processing'!D1714/'Data Analysis &amp;Processing'!E1714</f>
        <v>115.176</v>
      </c>
      <c r="G1714" s="24">
        <v>41720</v>
      </c>
      <c r="H1714" s="24">
        <v>41722</v>
      </c>
      <c r="I1714">
        <f t="shared" si="26"/>
        <v>2</v>
      </c>
    </row>
    <row r="1715" spans="4:9" x14ac:dyDescent="0.25">
      <c r="D1715" s="12">
        <v>230.376</v>
      </c>
      <c r="E1715">
        <v>1</v>
      </c>
      <c r="F1715">
        <f>'Data Analysis &amp;Processing'!D1715/'Data Analysis &amp;Processing'!E1715</f>
        <v>230.376</v>
      </c>
      <c r="G1715" s="25">
        <v>41720</v>
      </c>
      <c r="H1715" s="25">
        <v>41722</v>
      </c>
      <c r="I1715">
        <f t="shared" si="26"/>
        <v>2</v>
      </c>
    </row>
    <row r="1716" spans="4:9" x14ac:dyDescent="0.25">
      <c r="D1716" s="12">
        <v>231.72</v>
      </c>
      <c r="E1716">
        <v>1</v>
      </c>
      <c r="F1716">
        <f>'Data Analysis &amp;Processing'!D1716/'Data Analysis &amp;Processing'!E1716</f>
        <v>231.72</v>
      </c>
      <c r="G1716" s="24">
        <v>41720</v>
      </c>
      <c r="H1716" s="24">
        <v>41722</v>
      </c>
      <c r="I1716">
        <f t="shared" si="26"/>
        <v>2</v>
      </c>
    </row>
    <row r="1717" spans="4:9" x14ac:dyDescent="0.25">
      <c r="D1717" s="12">
        <v>232.88</v>
      </c>
      <c r="E1717">
        <v>1</v>
      </c>
      <c r="F1717">
        <f>'Data Analysis &amp;Processing'!D1717/'Data Analysis &amp;Processing'!E1717</f>
        <v>232.88</v>
      </c>
      <c r="G1717" s="25">
        <v>40676</v>
      </c>
      <c r="H1717" s="25">
        <v>40682</v>
      </c>
      <c r="I1717">
        <f t="shared" si="26"/>
        <v>6</v>
      </c>
    </row>
    <row r="1718" spans="4:9" x14ac:dyDescent="0.25">
      <c r="D1718" s="12">
        <v>234.95</v>
      </c>
      <c r="E1718">
        <v>1</v>
      </c>
      <c r="F1718">
        <f>'Data Analysis &amp;Processing'!D1718/'Data Analysis &amp;Processing'!E1718</f>
        <v>234.95</v>
      </c>
      <c r="G1718" s="24">
        <v>40676</v>
      </c>
      <c r="H1718" s="24">
        <v>40682</v>
      </c>
      <c r="I1718">
        <f t="shared" si="26"/>
        <v>6</v>
      </c>
    </row>
    <row r="1719" spans="4:9" x14ac:dyDescent="0.25">
      <c r="D1719" s="12">
        <v>236</v>
      </c>
      <c r="E1719">
        <v>1</v>
      </c>
      <c r="F1719">
        <f>'Data Analysis &amp;Processing'!D1719/'Data Analysis &amp;Processing'!E1719</f>
        <v>236</v>
      </c>
      <c r="G1719" s="25">
        <v>41547</v>
      </c>
      <c r="H1719" s="25">
        <v>41551</v>
      </c>
      <c r="I1719">
        <f t="shared" si="26"/>
        <v>4</v>
      </c>
    </row>
    <row r="1720" spans="4:9" x14ac:dyDescent="0.25">
      <c r="D1720" s="12">
        <v>236.5</v>
      </c>
      <c r="E1720">
        <v>1</v>
      </c>
      <c r="F1720">
        <f>'Data Analysis &amp;Processing'!D1720/'Data Analysis &amp;Processing'!E1720</f>
        <v>236.5</v>
      </c>
      <c r="G1720" s="24">
        <v>40760</v>
      </c>
      <c r="H1720" s="24">
        <v>40766</v>
      </c>
      <c r="I1720">
        <f t="shared" si="26"/>
        <v>6</v>
      </c>
    </row>
    <row r="1721" spans="4:9" x14ac:dyDescent="0.25">
      <c r="D1721" s="12">
        <v>236.52799999999999</v>
      </c>
      <c r="E1721">
        <v>1</v>
      </c>
      <c r="F1721">
        <f>'Data Analysis &amp;Processing'!D1721/'Data Analysis &amp;Processing'!E1721</f>
        <v>236.52799999999999</v>
      </c>
      <c r="G1721" s="25">
        <v>40760</v>
      </c>
      <c r="H1721" s="25">
        <v>40766</v>
      </c>
      <c r="I1721">
        <f t="shared" si="26"/>
        <v>6</v>
      </c>
    </row>
    <row r="1722" spans="4:9" x14ac:dyDescent="0.25">
      <c r="D1722" s="12">
        <v>236.88</v>
      </c>
      <c r="E1722">
        <v>1</v>
      </c>
      <c r="F1722">
        <f>'Data Analysis &amp;Processing'!D1722/'Data Analysis &amp;Processing'!E1722</f>
        <v>236.88</v>
      </c>
      <c r="G1722" s="24">
        <v>40760</v>
      </c>
      <c r="H1722" s="24">
        <v>40766</v>
      </c>
      <c r="I1722">
        <f t="shared" si="26"/>
        <v>6</v>
      </c>
    </row>
    <row r="1723" spans="4:9" x14ac:dyDescent="0.25">
      <c r="D1723" s="12">
        <v>237.096</v>
      </c>
      <c r="E1723">
        <v>1</v>
      </c>
      <c r="F1723">
        <f>'Data Analysis &amp;Processing'!D1723/'Data Analysis &amp;Processing'!E1723</f>
        <v>237.096</v>
      </c>
      <c r="G1723" s="25">
        <v>40562</v>
      </c>
      <c r="H1723" s="25">
        <v>40565</v>
      </c>
      <c r="I1723">
        <f t="shared" si="26"/>
        <v>3</v>
      </c>
    </row>
    <row r="1724" spans="4:9" x14ac:dyDescent="0.25">
      <c r="D1724" s="12">
        <v>238</v>
      </c>
      <c r="E1724">
        <v>1</v>
      </c>
      <c r="F1724">
        <f>'Data Analysis &amp;Processing'!D1724/'Data Analysis &amp;Processing'!E1724</f>
        <v>238</v>
      </c>
      <c r="G1724" s="24">
        <v>41801</v>
      </c>
      <c r="H1724" s="24">
        <v>41806</v>
      </c>
      <c r="I1724">
        <f t="shared" si="26"/>
        <v>5</v>
      </c>
    </row>
    <row r="1725" spans="4:9" x14ac:dyDescent="0.25">
      <c r="D1725" s="12">
        <v>238.15199999999999</v>
      </c>
      <c r="E1725">
        <v>1</v>
      </c>
      <c r="F1725">
        <f>'Data Analysis &amp;Processing'!D1725/'Data Analysis &amp;Processing'!E1725</f>
        <v>238.15199999999999</v>
      </c>
      <c r="G1725" s="25">
        <v>41801</v>
      </c>
      <c r="H1725" s="25">
        <v>41806</v>
      </c>
      <c r="I1725">
        <f t="shared" si="26"/>
        <v>5</v>
      </c>
    </row>
    <row r="1726" spans="4:9" x14ac:dyDescent="0.25">
      <c r="D1726" s="12">
        <v>238.56</v>
      </c>
      <c r="E1726">
        <v>1</v>
      </c>
      <c r="F1726">
        <f>'Data Analysis &amp;Processing'!D1726/'Data Analysis &amp;Processing'!E1726</f>
        <v>238.56</v>
      </c>
      <c r="G1726" s="24">
        <v>41801</v>
      </c>
      <c r="H1726" s="24">
        <v>41806</v>
      </c>
      <c r="I1726">
        <f t="shared" si="26"/>
        <v>5</v>
      </c>
    </row>
    <row r="1727" spans="4:9" x14ac:dyDescent="0.25">
      <c r="D1727" s="12">
        <v>238.62</v>
      </c>
      <c r="E1727">
        <v>2</v>
      </c>
      <c r="F1727">
        <f>'Data Analysis &amp;Processing'!D1727/'Data Analysis &amp;Processing'!E1727</f>
        <v>119.31</v>
      </c>
      <c r="G1727" s="25">
        <v>41787</v>
      </c>
      <c r="H1727" s="25">
        <v>41791</v>
      </c>
      <c r="I1727">
        <f t="shared" si="26"/>
        <v>4</v>
      </c>
    </row>
    <row r="1728" spans="4:9" x14ac:dyDescent="0.25">
      <c r="D1728" s="12">
        <v>238.89599999999999</v>
      </c>
      <c r="E1728">
        <v>1</v>
      </c>
      <c r="F1728">
        <f>'Data Analysis &amp;Processing'!D1728/'Data Analysis &amp;Processing'!E1728</f>
        <v>238.89599999999999</v>
      </c>
      <c r="G1728" s="24">
        <v>41787</v>
      </c>
      <c r="H1728" s="24">
        <v>41791</v>
      </c>
      <c r="I1728">
        <f t="shared" si="26"/>
        <v>4</v>
      </c>
    </row>
    <row r="1729" spans="4:9" x14ac:dyDescent="0.25">
      <c r="D1729" s="12">
        <v>239.12</v>
      </c>
      <c r="E1729">
        <v>1</v>
      </c>
      <c r="F1729">
        <f>'Data Analysis &amp;Processing'!D1729/'Data Analysis &amp;Processing'!E1729</f>
        <v>239.12</v>
      </c>
      <c r="G1729" s="25">
        <v>41501</v>
      </c>
      <c r="H1729" s="25">
        <v>41505</v>
      </c>
      <c r="I1729">
        <f t="shared" si="26"/>
        <v>4</v>
      </c>
    </row>
    <row r="1730" spans="4:9" x14ac:dyDescent="0.25">
      <c r="D1730" s="12">
        <v>239.666</v>
      </c>
      <c r="E1730">
        <v>2</v>
      </c>
      <c r="F1730">
        <f>'Data Analysis &amp;Processing'!D1730/'Data Analysis &amp;Processing'!E1730</f>
        <v>119.833</v>
      </c>
      <c r="G1730" s="24">
        <v>41501</v>
      </c>
      <c r="H1730" s="24">
        <v>41505</v>
      </c>
      <c r="I1730">
        <f t="shared" si="26"/>
        <v>4</v>
      </c>
    </row>
    <row r="1731" spans="4:9" x14ac:dyDescent="0.25">
      <c r="D1731" s="12">
        <v>239.8</v>
      </c>
      <c r="E1731">
        <v>1</v>
      </c>
      <c r="F1731">
        <f>'Data Analysis &amp;Processing'!D1731/'Data Analysis &amp;Processing'!E1731</f>
        <v>239.8</v>
      </c>
      <c r="G1731" s="25">
        <v>41689</v>
      </c>
      <c r="H1731" s="25">
        <v>41692</v>
      </c>
      <c r="I1731">
        <f t="shared" si="26"/>
        <v>3</v>
      </c>
    </row>
    <row r="1732" spans="4:9" x14ac:dyDescent="0.25">
      <c r="D1732" s="12">
        <v>239.94</v>
      </c>
      <c r="E1732">
        <v>1</v>
      </c>
      <c r="F1732">
        <f>'Data Analysis &amp;Processing'!D1732/'Data Analysis &amp;Processing'!E1732</f>
        <v>239.94</v>
      </c>
      <c r="G1732" s="24">
        <v>41689</v>
      </c>
      <c r="H1732" s="24">
        <v>41692</v>
      </c>
      <c r="I1732">
        <f t="shared" si="26"/>
        <v>3</v>
      </c>
    </row>
    <row r="1733" spans="4:9" x14ac:dyDescent="0.25">
      <c r="D1733" s="12">
        <v>239.952</v>
      </c>
      <c r="E1733">
        <v>1</v>
      </c>
      <c r="F1733">
        <f>'Data Analysis &amp;Processing'!D1733/'Data Analysis &amp;Processing'!E1733</f>
        <v>239.952</v>
      </c>
      <c r="G1733" s="25">
        <v>41689</v>
      </c>
      <c r="H1733" s="25">
        <v>41692</v>
      </c>
      <c r="I1733">
        <f t="shared" ref="I1733:I1796" si="27">H1733-G1733</f>
        <v>3</v>
      </c>
    </row>
    <row r="1734" spans="4:9" x14ac:dyDescent="0.25">
      <c r="D1734" s="12">
        <v>239.96</v>
      </c>
      <c r="E1734">
        <v>1</v>
      </c>
      <c r="F1734">
        <f>'Data Analysis &amp;Processing'!D1734/'Data Analysis &amp;Processing'!E1734</f>
        <v>239.96</v>
      </c>
      <c r="G1734" s="24">
        <v>41954</v>
      </c>
      <c r="H1734" s="24">
        <v>41956</v>
      </c>
      <c r="I1734">
        <f t="shared" si="27"/>
        <v>2</v>
      </c>
    </row>
    <row r="1735" spans="4:9" x14ac:dyDescent="0.25">
      <c r="D1735" s="12">
        <v>239.97</v>
      </c>
      <c r="E1735">
        <v>4</v>
      </c>
      <c r="F1735">
        <f>'Data Analysis &amp;Processing'!D1735/'Data Analysis &amp;Processing'!E1735</f>
        <v>59.9925</v>
      </c>
      <c r="G1735" s="25">
        <v>40865</v>
      </c>
      <c r="H1735" s="25">
        <v>40868</v>
      </c>
      <c r="I1735">
        <f t="shared" si="27"/>
        <v>3</v>
      </c>
    </row>
    <row r="1736" spans="4:9" x14ac:dyDescent="0.25">
      <c r="D1736" s="12">
        <v>239.976</v>
      </c>
      <c r="E1736">
        <v>1</v>
      </c>
      <c r="F1736">
        <f>'Data Analysis &amp;Processing'!D1736/'Data Analysis &amp;Processing'!E1736</f>
        <v>239.976</v>
      </c>
      <c r="G1736" s="24">
        <v>41542</v>
      </c>
      <c r="H1736" s="24">
        <v>41542</v>
      </c>
      <c r="I1736">
        <f t="shared" si="27"/>
        <v>0</v>
      </c>
    </row>
    <row r="1737" spans="4:9" x14ac:dyDescent="0.25">
      <c r="D1737" s="12">
        <v>239.98400000000001</v>
      </c>
      <c r="E1737">
        <v>3</v>
      </c>
      <c r="F1737">
        <f>'Data Analysis &amp;Processing'!D1737/'Data Analysis &amp;Processing'!E1737</f>
        <v>79.994666666666674</v>
      </c>
      <c r="G1737" s="25">
        <v>41599</v>
      </c>
      <c r="H1737" s="25">
        <v>41606</v>
      </c>
      <c r="I1737">
        <f t="shared" si="27"/>
        <v>7</v>
      </c>
    </row>
    <row r="1738" spans="4:9" x14ac:dyDescent="0.25">
      <c r="D1738" s="12">
        <v>240.78399999999999</v>
      </c>
      <c r="E1738">
        <v>1</v>
      </c>
      <c r="F1738">
        <f>'Data Analysis &amp;Processing'!D1738/'Data Analysis &amp;Processing'!E1738</f>
        <v>240.78399999999999</v>
      </c>
      <c r="G1738" s="24">
        <v>41374</v>
      </c>
      <c r="H1738" s="24">
        <v>41379</v>
      </c>
      <c r="I1738">
        <f t="shared" si="27"/>
        <v>5</v>
      </c>
    </row>
    <row r="1739" spans="4:9" x14ac:dyDescent="0.25">
      <c r="D1739" s="12">
        <v>241.42400000000001</v>
      </c>
      <c r="E1739">
        <v>1</v>
      </c>
      <c r="F1739">
        <f>'Data Analysis &amp;Processing'!D1739/'Data Analysis &amp;Processing'!E1739</f>
        <v>241.42400000000001</v>
      </c>
      <c r="G1739" s="25">
        <v>41904</v>
      </c>
      <c r="H1739" s="25">
        <v>41906</v>
      </c>
      <c r="I1739">
        <f t="shared" si="27"/>
        <v>2</v>
      </c>
    </row>
    <row r="1740" spans="4:9" x14ac:dyDescent="0.25">
      <c r="D1740" s="12">
        <v>241.44</v>
      </c>
      <c r="E1740">
        <v>2</v>
      </c>
      <c r="F1740">
        <f>'Data Analysis &amp;Processing'!D1740/'Data Analysis &amp;Processing'!E1740</f>
        <v>120.72</v>
      </c>
      <c r="G1740" s="24">
        <v>41904</v>
      </c>
      <c r="H1740" s="24">
        <v>41906</v>
      </c>
      <c r="I1740">
        <f t="shared" si="27"/>
        <v>2</v>
      </c>
    </row>
    <row r="1741" spans="4:9" x14ac:dyDescent="0.25">
      <c r="D1741" s="12">
        <v>241.56800000000001</v>
      </c>
      <c r="E1741">
        <v>3</v>
      </c>
      <c r="F1741">
        <f>'Data Analysis &amp;Processing'!D1741/'Data Analysis &amp;Processing'!E1741</f>
        <v>80.522666666666666</v>
      </c>
      <c r="G1741" s="25">
        <v>41327</v>
      </c>
      <c r="H1741" s="25">
        <v>41331</v>
      </c>
      <c r="I1741">
        <f t="shared" si="27"/>
        <v>4</v>
      </c>
    </row>
    <row r="1742" spans="4:9" x14ac:dyDescent="0.25">
      <c r="D1742" s="12">
        <v>241.96</v>
      </c>
      <c r="E1742">
        <v>1</v>
      </c>
      <c r="F1742">
        <f>'Data Analysis &amp;Processing'!D1742/'Data Analysis &amp;Processing'!E1742</f>
        <v>241.96</v>
      </c>
      <c r="G1742" s="24">
        <v>41327</v>
      </c>
      <c r="H1742" s="24">
        <v>41331</v>
      </c>
      <c r="I1742">
        <f t="shared" si="27"/>
        <v>4</v>
      </c>
    </row>
    <row r="1743" spans="4:9" x14ac:dyDescent="0.25">
      <c r="D1743" s="12">
        <v>242.136</v>
      </c>
      <c r="E1743">
        <v>1</v>
      </c>
      <c r="F1743">
        <f>'Data Analysis &amp;Processing'!D1743/'Data Analysis &amp;Processing'!E1743</f>
        <v>242.136</v>
      </c>
      <c r="G1743" s="25">
        <v>41327</v>
      </c>
      <c r="H1743" s="25">
        <v>41331</v>
      </c>
      <c r="I1743">
        <f t="shared" si="27"/>
        <v>4</v>
      </c>
    </row>
    <row r="1744" spans="4:9" x14ac:dyDescent="0.25">
      <c r="D1744" s="12">
        <v>242.352</v>
      </c>
      <c r="E1744">
        <v>2</v>
      </c>
      <c r="F1744">
        <f>'Data Analysis &amp;Processing'!D1744/'Data Analysis &amp;Processing'!E1744</f>
        <v>121.176</v>
      </c>
      <c r="G1744" s="24">
        <v>41982</v>
      </c>
      <c r="H1744" s="24">
        <v>41988</v>
      </c>
      <c r="I1744">
        <f t="shared" si="27"/>
        <v>6</v>
      </c>
    </row>
    <row r="1745" spans="4:9" x14ac:dyDescent="0.25">
      <c r="D1745" s="12">
        <v>242.624</v>
      </c>
      <c r="E1745">
        <v>1</v>
      </c>
      <c r="F1745">
        <f>'Data Analysis &amp;Processing'!D1745/'Data Analysis &amp;Processing'!E1745</f>
        <v>242.624</v>
      </c>
      <c r="G1745" s="25">
        <v>41982</v>
      </c>
      <c r="H1745" s="25">
        <v>41988</v>
      </c>
      <c r="I1745">
        <f t="shared" si="27"/>
        <v>6</v>
      </c>
    </row>
    <row r="1746" spans="4:9" x14ac:dyDescent="0.25">
      <c r="D1746" s="12">
        <v>242.94</v>
      </c>
      <c r="E1746">
        <v>3</v>
      </c>
      <c r="F1746">
        <f>'Data Analysis &amp;Processing'!D1746/'Data Analysis &amp;Processing'!E1746</f>
        <v>80.98</v>
      </c>
      <c r="G1746" s="24">
        <v>41982</v>
      </c>
      <c r="H1746" s="24">
        <v>41988</v>
      </c>
      <c r="I1746">
        <f t="shared" si="27"/>
        <v>6</v>
      </c>
    </row>
    <row r="1747" spans="4:9" x14ac:dyDescent="0.25">
      <c r="D1747" s="12">
        <v>243.16</v>
      </c>
      <c r="E1747">
        <v>1</v>
      </c>
      <c r="F1747">
        <f>'Data Analysis &amp;Processing'!D1747/'Data Analysis &amp;Processing'!E1747</f>
        <v>243.16</v>
      </c>
      <c r="G1747" s="25">
        <v>41982</v>
      </c>
      <c r="H1747" s="25">
        <v>41988</v>
      </c>
      <c r="I1747">
        <f t="shared" si="27"/>
        <v>6</v>
      </c>
    </row>
    <row r="1748" spans="4:9" x14ac:dyDescent="0.25">
      <c r="D1748" s="12">
        <v>243.38399999999999</v>
      </c>
      <c r="E1748">
        <v>1</v>
      </c>
      <c r="F1748">
        <f>'Data Analysis &amp;Processing'!D1748/'Data Analysis &amp;Processing'!E1748</f>
        <v>243.38399999999999</v>
      </c>
      <c r="G1748" s="24">
        <v>41901</v>
      </c>
      <c r="H1748" s="24">
        <v>41905</v>
      </c>
      <c r="I1748">
        <f t="shared" si="27"/>
        <v>4</v>
      </c>
    </row>
    <row r="1749" spans="4:9" x14ac:dyDescent="0.25">
      <c r="D1749" s="12">
        <v>243.92</v>
      </c>
      <c r="E1749">
        <v>1</v>
      </c>
      <c r="F1749">
        <f>'Data Analysis &amp;Processing'!D1749/'Data Analysis &amp;Processing'!E1749</f>
        <v>243.92</v>
      </c>
      <c r="G1749" s="25">
        <v>41901</v>
      </c>
      <c r="H1749" s="25">
        <v>41905</v>
      </c>
      <c r="I1749">
        <f t="shared" si="27"/>
        <v>4</v>
      </c>
    </row>
    <row r="1750" spans="4:9" x14ac:dyDescent="0.25">
      <c r="D1750" s="12">
        <v>243.99199999999999</v>
      </c>
      <c r="E1750">
        <v>1</v>
      </c>
      <c r="F1750">
        <f>'Data Analysis &amp;Processing'!D1750/'Data Analysis &amp;Processing'!E1750</f>
        <v>243.99199999999999</v>
      </c>
      <c r="G1750" s="24">
        <v>41638</v>
      </c>
      <c r="H1750" s="24">
        <v>41642</v>
      </c>
      <c r="I1750">
        <f t="shared" si="27"/>
        <v>4</v>
      </c>
    </row>
    <row r="1751" spans="4:9" x14ac:dyDescent="0.25">
      <c r="D1751" s="12">
        <v>244.55</v>
      </c>
      <c r="E1751">
        <v>3</v>
      </c>
      <c r="F1751">
        <f>'Data Analysis &amp;Processing'!D1751/'Data Analysis &amp;Processing'!E1751</f>
        <v>81.516666666666666</v>
      </c>
      <c r="G1751" s="25">
        <v>41612</v>
      </c>
      <c r="H1751" s="25">
        <v>41615</v>
      </c>
      <c r="I1751">
        <f t="shared" si="27"/>
        <v>3</v>
      </c>
    </row>
    <row r="1752" spans="4:9" x14ac:dyDescent="0.25">
      <c r="D1752" s="12">
        <v>246.16800000000001</v>
      </c>
      <c r="E1752">
        <v>1</v>
      </c>
      <c r="F1752">
        <f>'Data Analysis &amp;Processing'!D1752/'Data Analysis &amp;Processing'!E1752</f>
        <v>246.16800000000001</v>
      </c>
      <c r="G1752" s="24">
        <v>41612</v>
      </c>
      <c r="H1752" s="24">
        <v>41615</v>
      </c>
      <c r="I1752">
        <f t="shared" si="27"/>
        <v>3</v>
      </c>
    </row>
    <row r="1753" spans="4:9" x14ac:dyDescent="0.25">
      <c r="D1753" s="12">
        <v>246.38399999999999</v>
      </c>
      <c r="E1753">
        <v>1</v>
      </c>
      <c r="F1753">
        <f>'Data Analysis &amp;Processing'!D1753/'Data Analysis &amp;Processing'!E1753</f>
        <v>246.38399999999999</v>
      </c>
      <c r="G1753" s="25">
        <v>41440</v>
      </c>
      <c r="H1753" s="25">
        <v>41440</v>
      </c>
      <c r="I1753">
        <f t="shared" si="27"/>
        <v>0</v>
      </c>
    </row>
    <row r="1754" spans="4:9" x14ac:dyDescent="0.25">
      <c r="D1754" s="12">
        <v>247.10400000000001</v>
      </c>
      <c r="E1754">
        <v>1</v>
      </c>
      <c r="F1754">
        <f>'Data Analysis &amp;Processing'!D1754/'Data Analysis &amp;Processing'!E1754</f>
        <v>247.10400000000001</v>
      </c>
      <c r="G1754" s="24">
        <v>41520</v>
      </c>
      <c r="H1754" s="24">
        <v>41522</v>
      </c>
      <c r="I1754">
        <f t="shared" si="27"/>
        <v>2</v>
      </c>
    </row>
    <row r="1755" spans="4:9" x14ac:dyDescent="0.25">
      <c r="D1755" s="12">
        <v>248.08</v>
      </c>
      <c r="E1755">
        <v>1</v>
      </c>
      <c r="F1755">
        <f>'Data Analysis &amp;Processing'!D1755/'Data Analysis &amp;Processing'!E1755</f>
        <v>248.08</v>
      </c>
      <c r="G1755" s="25">
        <v>41755</v>
      </c>
      <c r="H1755" s="25">
        <v>41759</v>
      </c>
      <c r="I1755">
        <f t="shared" si="27"/>
        <v>4</v>
      </c>
    </row>
    <row r="1756" spans="4:9" x14ac:dyDescent="0.25">
      <c r="D1756" s="12">
        <v>248.85</v>
      </c>
      <c r="E1756">
        <v>1</v>
      </c>
      <c r="F1756">
        <f>'Data Analysis &amp;Processing'!D1756/'Data Analysis &amp;Processing'!E1756</f>
        <v>248.85</v>
      </c>
      <c r="G1756" s="24">
        <v>41201</v>
      </c>
      <c r="H1756" s="24">
        <v>41206</v>
      </c>
      <c r="I1756">
        <f t="shared" si="27"/>
        <v>5</v>
      </c>
    </row>
    <row r="1757" spans="4:9" x14ac:dyDescent="0.25">
      <c r="D1757" s="12">
        <v>249.584</v>
      </c>
      <c r="E1757">
        <v>2</v>
      </c>
      <c r="F1757">
        <f>'Data Analysis &amp;Processing'!D1757/'Data Analysis &amp;Processing'!E1757</f>
        <v>124.792</v>
      </c>
      <c r="G1757" s="25">
        <v>41201</v>
      </c>
      <c r="H1757" s="25">
        <v>41206</v>
      </c>
      <c r="I1757">
        <f t="shared" si="27"/>
        <v>5</v>
      </c>
    </row>
    <row r="1758" spans="4:9" x14ac:dyDescent="0.25">
      <c r="D1758" s="12">
        <v>249.75</v>
      </c>
      <c r="E1758">
        <v>1</v>
      </c>
      <c r="F1758">
        <f>'Data Analysis &amp;Processing'!D1758/'Data Analysis &amp;Processing'!E1758</f>
        <v>249.75</v>
      </c>
      <c r="G1758" s="24">
        <v>41892</v>
      </c>
      <c r="H1758" s="24">
        <v>41896</v>
      </c>
      <c r="I1758">
        <f t="shared" si="27"/>
        <v>4</v>
      </c>
    </row>
    <row r="1759" spans="4:9" x14ac:dyDescent="0.25">
      <c r="D1759" s="12">
        <v>250.26</v>
      </c>
      <c r="E1759">
        <v>1</v>
      </c>
      <c r="F1759">
        <f>'Data Analysis &amp;Processing'!D1759/'Data Analysis &amp;Processing'!E1759</f>
        <v>250.26</v>
      </c>
      <c r="G1759" s="25">
        <v>41478</v>
      </c>
      <c r="H1759" s="25">
        <v>41485</v>
      </c>
      <c r="I1759">
        <f t="shared" si="27"/>
        <v>7</v>
      </c>
    </row>
    <row r="1760" spans="4:9" x14ac:dyDescent="0.25">
      <c r="D1760" s="12">
        <v>251.52</v>
      </c>
      <c r="E1760">
        <v>1</v>
      </c>
      <c r="F1760">
        <f>'Data Analysis &amp;Processing'!D1760/'Data Analysis &amp;Processing'!E1760</f>
        <v>251.52</v>
      </c>
      <c r="G1760" s="24">
        <v>42003</v>
      </c>
      <c r="H1760" s="24">
        <v>42007</v>
      </c>
      <c r="I1760">
        <f t="shared" si="27"/>
        <v>4</v>
      </c>
    </row>
    <row r="1761" spans="4:9" x14ac:dyDescent="0.25">
      <c r="D1761" s="12">
        <v>251.91</v>
      </c>
      <c r="E1761">
        <v>1</v>
      </c>
      <c r="F1761">
        <f>'Data Analysis &amp;Processing'!D1761/'Data Analysis &amp;Processing'!E1761</f>
        <v>251.91</v>
      </c>
      <c r="G1761" s="25">
        <v>42003</v>
      </c>
      <c r="H1761" s="25">
        <v>42007</v>
      </c>
      <c r="I1761">
        <f t="shared" si="27"/>
        <v>4</v>
      </c>
    </row>
    <row r="1762" spans="4:9" x14ac:dyDescent="0.25">
      <c r="D1762" s="12">
        <v>252.8</v>
      </c>
      <c r="E1762">
        <v>1</v>
      </c>
      <c r="F1762">
        <f>'Data Analysis &amp;Processing'!D1762/'Data Analysis &amp;Processing'!E1762</f>
        <v>252.8</v>
      </c>
      <c r="G1762" s="24">
        <v>41887</v>
      </c>
      <c r="H1762" s="24">
        <v>41889</v>
      </c>
      <c r="I1762">
        <f t="shared" si="27"/>
        <v>2</v>
      </c>
    </row>
    <row r="1763" spans="4:9" x14ac:dyDescent="0.25">
      <c r="D1763" s="12">
        <v>253.17599999999999</v>
      </c>
      <c r="E1763">
        <v>1</v>
      </c>
      <c r="F1763">
        <f>'Data Analysis &amp;Processing'!D1763/'Data Analysis &amp;Processing'!E1763</f>
        <v>253.17599999999999</v>
      </c>
      <c r="G1763" s="25">
        <v>41887</v>
      </c>
      <c r="H1763" s="25">
        <v>41889</v>
      </c>
      <c r="I1763">
        <f t="shared" si="27"/>
        <v>2</v>
      </c>
    </row>
    <row r="1764" spans="4:9" x14ac:dyDescent="0.25">
      <c r="D1764" s="12">
        <v>254.24</v>
      </c>
      <c r="E1764">
        <v>1</v>
      </c>
      <c r="F1764">
        <f>'Data Analysis &amp;Processing'!D1764/'Data Analysis &amp;Processing'!E1764</f>
        <v>254.24</v>
      </c>
      <c r="G1764" s="24">
        <v>41911</v>
      </c>
      <c r="H1764" s="24">
        <v>41917</v>
      </c>
      <c r="I1764">
        <f t="shared" si="27"/>
        <v>6</v>
      </c>
    </row>
    <row r="1765" spans="4:9" x14ac:dyDescent="0.25">
      <c r="D1765" s="12">
        <v>254.97</v>
      </c>
      <c r="E1765">
        <v>1</v>
      </c>
      <c r="F1765">
        <f>'Data Analysis &amp;Processing'!D1765/'Data Analysis &amp;Processing'!E1765</f>
        <v>254.97</v>
      </c>
      <c r="G1765" s="25">
        <v>40563</v>
      </c>
      <c r="H1765" s="25">
        <v>40564</v>
      </c>
      <c r="I1765">
        <f t="shared" si="27"/>
        <v>1</v>
      </c>
    </row>
    <row r="1766" spans="4:9" x14ac:dyDescent="0.25">
      <c r="D1766" s="12">
        <v>254.97450000000001</v>
      </c>
      <c r="E1766">
        <v>1</v>
      </c>
      <c r="F1766">
        <f>'Data Analysis &amp;Processing'!D1766/'Data Analysis &amp;Processing'!E1766</f>
        <v>254.97450000000001</v>
      </c>
      <c r="G1766" s="24">
        <v>40563</v>
      </c>
      <c r="H1766" s="24">
        <v>40564</v>
      </c>
      <c r="I1766">
        <f t="shared" si="27"/>
        <v>1</v>
      </c>
    </row>
    <row r="1767" spans="4:9" x14ac:dyDescent="0.25">
      <c r="D1767" s="12">
        <v>255.76</v>
      </c>
      <c r="E1767">
        <v>1</v>
      </c>
      <c r="F1767">
        <f>'Data Analysis &amp;Processing'!D1767/'Data Analysis &amp;Processing'!E1767</f>
        <v>255.76</v>
      </c>
      <c r="G1767" s="25">
        <v>40563</v>
      </c>
      <c r="H1767" s="25">
        <v>40564</v>
      </c>
      <c r="I1767">
        <f t="shared" si="27"/>
        <v>1</v>
      </c>
    </row>
    <row r="1768" spans="4:9" x14ac:dyDescent="0.25">
      <c r="D1768" s="12">
        <v>255.85</v>
      </c>
      <c r="E1768">
        <v>1</v>
      </c>
      <c r="F1768">
        <f>'Data Analysis &amp;Processing'!D1768/'Data Analysis &amp;Processing'!E1768</f>
        <v>255.85</v>
      </c>
      <c r="G1768" s="24">
        <v>40563</v>
      </c>
      <c r="H1768" s="24">
        <v>40564</v>
      </c>
      <c r="I1768">
        <f t="shared" si="27"/>
        <v>1</v>
      </c>
    </row>
    <row r="1769" spans="4:9" x14ac:dyDescent="0.25">
      <c r="D1769" s="12">
        <v>255.93600000000001</v>
      </c>
      <c r="E1769">
        <v>1</v>
      </c>
      <c r="F1769">
        <f>'Data Analysis &amp;Processing'!D1769/'Data Analysis &amp;Processing'!E1769</f>
        <v>255.93600000000001</v>
      </c>
      <c r="G1769" s="25">
        <v>41435</v>
      </c>
      <c r="H1769" s="25">
        <v>41440</v>
      </c>
      <c r="I1769">
        <f t="shared" si="27"/>
        <v>5</v>
      </c>
    </row>
    <row r="1770" spans="4:9" x14ac:dyDescent="0.25">
      <c r="D1770" s="12">
        <v>256.78399999999999</v>
      </c>
      <c r="E1770">
        <v>1</v>
      </c>
      <c r="F1770">
        <f>'Data Analysis &amp;Processing'!D1770/'Data Analysis &amp;Processing'!E1770</f>
        <v>256.78399999999999</v>
      </c>
      <c r="G1770" s="24">
        <v>40812</v>
      </c>
      <c r="H1770" s="24">
        <v>40813</v>
      </c>
      <c r="I1770">
        <f t="shared" si="27"/>
        <v>1</v>
      </c>
    </row>
    <row r="1771" spans="4:9" x14ac:dyDescent="0.25">
      <c r="D1771" s="12">
        <v>257.49900000000002</v>
      </c>
      <c r="E1771">
        <v>1</v>
      </c>
      <c r="F1771">
        <f>'Data Analysis &amp;Processing'!D1771/'Data Analysis &amp;Processing'!E1771</f>
        <v>257.49900000000002</v>
      </c>
      <c r="G1771" s="25">
        <v>40812</v>
      </c>
      <c r="H1771" s="25">
        <v>40813</v>
      </c>
      <c r="I1771">
        <f t="shared" si="27"/>
        <v>1</v>
      </c>
    </row>
    <row r="1772" spans="4:9" x14ac:dyDescent="0.25">
      <c r="D1772" s="12">
        <v>257.64</v>
      </c>
      <c r="E1772">
        <v>1</v>
      </c>
      <c r="F1772">
        <f>'Data Analysis &amp;Processing'!D1772/'Data Analysis &amp;Processing'!E1772</f>
        <v>257.64</v>
      </c>
      <c r="G1772" s="24">
        <v>41993</v>
      </c>
      <c r="H1772" s="24">
        <v>41997</v>
      </c>
      <c r="I1772">
        <f t="shared" si="27"/>
        <v>4</v>
      </c>
    </row>
    <row r="1773" spans="4:9" x14ac:dyDescent="0.25">
      <c r="D1773" s="12">
        <v>258.57600000000002</v>
      </c>
      <c r="E1773">
        <v>2</v>
      </c>
      <c r="F1773">
        <f>'Data Analysis &amp;Processing'!D1773/'Data Analysis &amp;Processing'!E1773</f>
        <v>129.28800000000001</v>
      </c>
      <c r="G1773" s="25">
        <v>41993</v>
      </c>
      <c r="H1773" s="25">
        <v>41997</v>
      </c>
      <c r="I1773">
        <f t="shared" si="27"/>
        <v>4</v>
      </c>
    </row>
    <row r="1774" spans="4:9" x14ac:dyDescent="0.25">
      <c r="D1774" s="12">
        <v>259.13600000000002</v>
      </c>
      <c r="E1774">
        <v>1</v>
      </c>
      <c r="F1774">
        <f>'Data Analysis &amp;Processing'!D1774/'Data Analysis &amp;Processing'!E1774</f>
        <v>259.13600000000002</v>
      </c>
      <c r="G1774" s="24">
        <v>41993</v>
      </c>
      <c r="H1774" s="24">
        <v>41997</v>
      </c>
      <c r="I1774">
        <f t="shared" si="27"/>
        <v>4</v>
      </c>
    </row>
    <row r="1775" spans="4:9" x14ac:dyDescent="0.25">
      <c r="D1775" s="12">
        <v>261.74</v>
      </c>
      <c r="E1775">
        <v>2</v>
      </c>
      <c r="F1775">
        <f>'Data Analysis &amp;Processing'!D1775/'Data Analysis &amp;Processing'!E1775</f>
        <v>130.87</v>
      </c>
      <c r="G1775" s="25">
        <v>41921</v>
      </c>
      <c r="H1775" s="25">
        <v>41927</v>
      </c>
      <c r="I1775">
        <f t="shared" si="27"/>
        <v>6</v>
      </c>
    </row>
    <row r="1776" spans="4:9" x14ac:dyDescent="0.25">
      <c r="D1776" s="12">
        <v>262.24</v>
      </c>
      <c r="E1776">
        <v>1</v>
      </c>
      <c r="F1776">
        <f>'Data Analysis &amp;Processing'!D1776/'Data Analysis &amp;Processing'!E1776</f>
        <v>262.24</v>
      </c>
      <c r="G1776" s="24">
        <v>41921</v>
      </c>
      <c r="H1776" s="24">
        <v>41927</v>
      </c>
      <c r="I1776">
        <f t="shared" si="27"/>
        <v>6</v>
      </c>
    </row>
    <row r="1777" spans="4:9" x14ac:dyDescent="0.25">
      <c r="D1777" s="12">
        <v>263.95999999999998</v>
      </c>
      <c r="E1777">
        <v>2</v>
      </c>
      <c r="F1777">
        <f>'Data Analysis &amp;Processing'!D1777/'Data Analysis &amp;Processing'!E1777</f>
        <v>131.97999999999999</v>
      </c>
      <c r="G1777" s="25">
        <v>41921</v>
      </c>
      <c r="H1777" s="25">
        <v>41927</v>
      </c>
      <c r="I1777">
        <f t="shared" si="27"/>
        <v>6</v>
      </c>
    </row>
    <row r="1778" spans="4:9" x14ac:dyDescent="0.25">
      <c r="D1778" s="12">
        <v>265.86</v>
      </c>
      <c r="E1778">
        <v>1</v>
      </c>
      <c r="F1778">
        <f>'Data Analysis &amp;Processing'!D1778/'Data Analysis &amp;Processing'!E1778</f>
        <v>265.86</v>
      </c>
      <c r="G1778" s="24">
        <v>41921</v>
      </c>
      <c r="H1778" s="24">
        <v>41927</v>
      </c>
      <c r="I1778">
        <f t="shared" si="27"/>
        <v>6</v>
      </c>
    </row>
    <row r="1779" spans="4:9" x14ac:dyDescent="0.25">
      <c r="D1779" s="12">
        <v>265.93</v>
      </c>
      <c r="E1779">
        <v>1</v>
      </c>
      <c r="F1779">
        <f>'Data Analysis &amp;Processing'!D1779/'Data Analysis &amp;Processing'!E1779</f>
        <v>265.93</v>
      </c>
      <c r="G1779" s="25">
        <v>40875</v>
      </c>
      <c r="H1779" s="25">
        <v>40875</v>
      </c>
      <c r="I1779">
        <f t="shared" si="27"/>
        <v>0</v>
      </c>
    </row>
    <row r="1780" spans="4:9" x14ac:dyDescent="0.25">
      <c r="D1780" s="12">
        <v>266.35199999999998</v>
      </c>
      <c r="E1780">
        <v>2</v>
      </c>
      <c r="F1780">
        <f>'Data Analysis &amp;Processing'!D1780/'Data Analysis &amp;Processing'!E1780</f>
        <v>133.17599999999999</v>
      </c>
      <c r="G1780" s="24">
        <v>40875</v>
      </c>
      <c r="H1780" s="24">
        <v>40875</v>
      </c>
      <c r="I1780">
        <f t="shared" si="27"/>
        <v>0</v>
      </c>
    </row>
    <row r="1781" spans="4:9" x14ac:dyDescent="0.25">
      <c r="D1781" s="12">
        <v>268.70400000000001</v>
      </c>
      <c r="E1781">
        <v>1</v>
      </c>
      <c r="F1781">
        <f>'Data Analysis &amp;Processing'!D1781/'Data Analysis &amp;Processing'!E1781</f>
        <v>268.70400000000001</v>
      </c>
      <c r="G1781" s="25">
        <v>40875</v>
      </c>
      <c r="H1781" s="25">
        <v>40875</v>
      </c>
      <c r="I1781">
        <f t="shared" si="27"/>
        <v>0</v>
      </c>
    </row>
    <row r="1782" spans="4:9" x14ac:dyDescent="0.25">
      <c r="D1782" s="12">
        <v>269.36</v>
      </c>
      <c r="E1782">
        <v>1</v>
      </c>
      <c r="F1782">
        <f>'Data Analysis &amp;Processing'!D1782/'Data Analysis &amp;Processing'!E1782</f>
        <v>269.36</v>
      </c>
      <c r="G1782" s="24">
        <v>41556</v>
      </c>
      <c r="H1782" s="24">
        <v>41556</v>
      </c>
      <c r="I1782">
        <f t="shared" si="27"/>
        <v>0</v>
      </c>
    </row>
    <row r="1783" spans="4:9" x14ac:dyDescent="0.25">
      <c r="D1783" s="12">
        <v>269.97000000000003</v>
      </c>
      <c r="E1783">
        <v>1</v>
      </c>
      <c r="F1783">
        <f>'Data Analysis &amp;Processing'!D1783/'Data Analysis &amp;Processing'!E1783</f>
        <v>269.97000000000003</v>
      </c>
      <c r="G1783" s="25">
        <v>41190</v>
      </c>
      <c r="H1783" s="25">
        <v>41194</v>
      </c>
      <c r="I1783">
        <f t="shared" si="27"/>
        <v>4</v>
      </c>
    </row>
    <row r="1784" spans="4:9" x14ac:dyDescent="0.25">
      <c r="D1784" s="12">
        <v>270</v>
      </c>
      <c r="E1784">
        <v>1</v>
      </c>
      <c r="F1784">
        <f>'Data Analysis &amp;Processing'!D1784/'Data Analysis &amp;Processing'!E1784</f>
        <v>270</v>
      </c>
      <c r="G1784" s="24">
        <v>40599</v>
      </c>
      <c r="H1784" s="24">
        <v>40604</v>
      </c>
      <c r="I1784">
        <f t="shared" si="27"/>
        <v>5</v>
      </c>
    </row>
    <row r="1785" spans="4:9" x14ac:dyDescent="0.25">
      <c r="D1785" s="12">
        <v>270.33999999999997</v>
      </c>
      <c r="E1785">
        <v>1</v>
      </c>
      <c r="F1785">
        <f>'Data Analysis &amp;Processing'!D1785/'Data Analysis &amp;Processing'!E1785</f>
        <v>270.33999999999997</v>
      </c>
      <c r="G1785" s="25">
        <v>40599</v>
      </c>
      <c r="H1785" s="25">
        <v>40604</v>
      </c>
      <c r="I1785">
        <f t="shared" si="27"/>
        <v>5</v>
      </c>
    </row>
    <row r="1786" spans="4:9" x14ac:dyDescent="0.25">
      <c r="D1786" s="12">
        <v>270.62</v>
      </c>
      <c r="E1786">
        <v>1</v>
      </c>
      <c r="F1786">
        <f>'Data Analysis &amp;Processing'!D1786/'Data Analysis &amp;Processing'!E1786</f>
        <v>270.62</v>
      </c>
      <c r="G1786" s="24">
        <v>41431</v>
      </c>
      <c r="H1786" s="24">
        <v>41433</v>
      </c>
      <c r="I1786">
        <f t="shared" si="27"/>
        <v>2</v>
      </c>
    </row>
    <row r="1787" spans="4:9" x14ac:dyDescent="0.25">
      <c r="D1787" s="12">
        <v>270.72000000000003</v>
      </c>
      <c r="E1787">
        <v>1</v>
      </c>
      <c r="F1787">
        <f>'Data Analysis &amp;Processing'!D1787/'Data Analysis &amp;Processing'!E1787</f>
        <v>270.72000000000003</v>
      </c>
      <c r="G1787" s="25">
        <v>41431</v>
      </c>
      <c r="H1787" s="25">
        <v>41433</v>
      </c>
      <c r="I1787">
        <f t="shared" si="27"/>
        <v>2</v>
      </c>
    </row>
    <row r="1788" spans="4:9" x14ac:dyDescent="0.25">
      <c r="D1788" s="12">
        <v>271.44</v>
      </c>
      <c r="E1788">
        <v>2</v>
      </c>
      <c r="F1788">
        <f>'Data Analysis &amp;Processing'!D1788/'Data Analysis &amp;Processing'!E1788</f>
        <v>135.72</v>
      </c>
      <c r="G1788" s="24">
        <v>41619</v>
      </c>
      <c r="H1788" s="24">
        <v>41621</v>
      </c>
      <c r="I1788">
        <f t="shared" si="27"/>
        <v>2</v>
      </c>
    </row>
    <row r="1789" spans="4:9" x14ac:dyDescent="0.25">
      <c r="D1789" s="12">
        <v>271.95999999999998</v>
      </c>
      <c r="E1789">
        <v>1</v>
      </c>
      <c r="F1789">
        <f>'Data Analysis &amp;Processing'!D1789/'Data Analysis &amp;Processing'!E1789</f>
        <v>271.95999999999998</v>
      </c>
      <c r="G1789" s="25">
        <v>41760</v>
      </c>
      <c r="H1789" s="25">
        <v>41765</v>
      </c>
      <c r="I1789">
        <f t="shared" si="27"/>
        <v>5</v>
      </c>
    </row>
    <row r="1790" spans="4:9" x14ac:dyDescent="0.25">
      <c r="D1790" s="12">
        <v>271.96800000000002</v>
      </c>
      <c r="E1790">
        <v>1</v>
      </c>
      <c r="F1790">
        <f>'Data Analysis &amp;Processing'!D1790/'Data Analysis &amp;Processing'!E1790</f>
        <v>271.96800000000002</v>
      </c>
      <c r="G1790" s="24">
        <v>41754</v>
      </c>
      <c r="H1790" s="24">
        <v>41758</v>
      </c>
      <c r="I1790">
        <f t="shared" si="27"/>
        <v>4</v>
      </c>
    </row>
    <row r="1791" spans="4:9" x14ac:dyDescent="0.25">
      <c r="D1791" s="12">
        <v>271.98399999999998</v>
      </c>
      <c r="E1791">
        <v>1</v>
      </c>
      <c r="F1791">
        <f>'Data Analysis &amp;Processing'!D1791/'Data Analysis &amp;Processing'!E1791</f>
        <v>271.98399999999998</v>
      </c>
      <c r="G1791" s="25">
        <v>41628</v>
      </c>
      <c r="H1791" s="25">
        <v>41634</v>
      </c>
      <c r="I1791">
        <f t="shared" si="27"/>
        <v>6</v>
      </c>
    </row>
    <row r="1792" spans="4:9" x14ac:dyDescent="0.25">
      <c r="D1792" s="12">
        <v>271.99200000000002</v>
      </c>
      <c r="E1792">
        <v>1</v>
      </c>
      <c r="F1792">
        <f>'Data Analysis &amp;Processing'!D1792/'Data Analysis &amp;Processing'!E1792</f>
        <v>271.99200000000002</v>
      </c>
      <c r="G1792" s="24">
        <v>41628</v>
      </c>
      <c r="H1792" s="24">
        <v>41634</v>
      </c>
      <c r="I1792">
        <f t="shared" si="27"/>
        <v>6</v>
      </c>
    </row>
    <row r="1793" spans="4:9" x14ac:dyDescent="0.25">
      <c r="D1793" s="12">
        <v>272.73599999999999</v>
      </c>
      <c r="E1793">
        <v>1</v>
      </c>
      <c r="F1793">
        <f>'Data Analysis &amp;Processing'!D1793/'Data Analysis &amp;Processing'!E1793</f>
        <v>272.73599999999999</v>
      </c>
      <c r="G1793" s="25">
        <v>41628</v>
      </c>
      <c r="H1793" s="25">
        <v>41634</v>
      </c>
      <c r="I1793">
        <f t="shared" si="27"/>
        <v>6</v>
      </c>
    </row>
    <row r="1794" spans="4:9" x14ac:dyDescent="0.25">
      <c r="D1794" s="12">
        <v>272.84800000000001</v>
      </c>
      <c r="E1794">
        <v>1</v>
      </c>
      <c r="F1794">
        <f>'Data Analysis &amp;Processing'!D1794/'Data Analysis &amp;Processing'!E1794</f>
        <v>272.84800000000001</v>
      </c>
      <c r="G1794" s="24">
        <v>41890</v>
      </c>
      <c r="H1794" s="24">
        <v>41891</v>
      </c>
      <c r="I1794">
        <f t="shared" si="27"/>
        <v>1</v>
      </c>
    </row>
    <row r="1795" spans="4:9" x14ac:dyDescent="0.25">
      <c r="D1795" s="12">
        <v>273.56799999999998</v>
      </c>
      <c r="E1795">
        <v>1</v>
      </c>
      <c r="F1795">
        <f>'Data Analysis &amp;Processing'!D1795/'Data Analysis &amp;Processing'!E1795</f>
        <v>273.56799999999998</v>
      </c>
      <c r="G1795" s="25">
        <v>41890</v>
      </c>
      <c r="H1795" s="25">
        <v>41891</v>
      </c>
      <c r="I1795">
        <f t="shared" si="27"/>
        <v>1</v>
      </c>
    </row>
    <row r="1796" spans="4:9" x14ac:dyDescent="0.25">
      <c r="D1796" s="12">
        <v>273.666</v>
      </c>
      <c r="E1796">
        <v>1</v>
      </c>
      <c r="F1796">
        <f>'Data Analysis &amp;Processing'!D1796/'Data Analysis &amp;Processing'!E1796</f>
        <v>273.666</v>
      </c>
      <c r="G1796" s="24">
        <v>40875</v>
      </c>
      <c r="H1796" s="24">
        <v>40878</v>
      </c>
      <c r="I1796">
        <f t="shared" si="27"/>
        <v>3</v>
      </c>
    </row>
    <row r="1797" spans="4:9" x14ac:dyDescent="0.25">
      <c r="D1797" s="12">
        <v>273.92</v>
      </c>
      <c r="E1797">
        <v>1</v>
      </c>
      <c r="F1797">
        <f>'Data Analysis &amp;Processing'!D1797/'Data Analysis &amp;Processing'!E1797</f>
        <v>273.92</v>
      </c>
      <c r="G1797" s="25">
        <v>40875</v>
      </c>
      <c r="H1797" s="25">
        <v>40878</v>
      </c>
      <c r="I1797">
        <f t="shared" ref="I1797:I1860" si="28">H1797-G1797</f>
        <v>3</v>
      </c>
    </row>
    <row r="1798" spans="4:9" x14ac:dyDescent="0.25">
      <c r="D1798" s="12">
        <v>274.77</v>
      </c>
      <c r="E1798">
        <v>1</v>
      </c>
      <c r="F1798">
        <f>'Data Analysis &amp;Processing'!D1798/'Data Analysis &amp;Processing'!E1798</f>
        <v>274.77</v>
      </c>
      <c r="G1798" s="24">
        <v>41249</v>
      </c>
      <c r="H1798" s="24">
        <v>41253</v>
      </c>
      <c r="I1798">
        <f t="shared" si="28"/>
        <v>4</v>
      </c>
    </row>
    <row r="1799" spans="4:9" x14ac:dyDescent="0.25">
      <c r="D1799" s="12">
        <v>274.89</v>
      </c>
      <c r="E1799">
        <v>1</v>
      </c>
      <c r="F1799">
        <f>'Data Analysis &amp;Processing'!D1799/'Data Analysis &amp;Processing'!E1799</f>
        <v>274.89</v>
      </c>
      <c r="G1799" s="25">
        <v>41249</v>
      </c>
      <c r="H1799" s="25">
        <v>41253</v>
      </c>
      <c r="I1799">
        <f t="shared" si="28"/>
        <v>4</v>
      </c>
    </row>
    <row r="1800" spans="4:9" x14ac:dyDescent="0.25">
      <c r="D1800" s="12">
        <v>275.49</v>
      </c>
      <c r="E1800">
        <v>1</v>
      </c>
      <c r="F1800">
        <f>'Data Analysis &amp;Processing'!D1800/'Data Analysis &amp;Processing'!E1800</f>
        <v>275.49</v>
      </c>
      <c r="G1800" s="24">
        <v>41249</v>
      </c>
      <c r="H1800" s="24">
        <v>41253</v>
      </c>
      <c r="I1800">
        <f t="shared" si="28"/>
        <v>4</v>
      </c>
    </row>
    <row r="1801" spans="4:9" x14ac:dyDescent="0.25">
      <c r="D1801" s="12">
        <v>276.27999999999997</v>
      </c>
      <c r="E1801">
        <v>1</v>
      </c>
      <c r="F1801">
        <f>'Data Analysis &amp;Processing'!D1801/'Data Analysis &amp;Processing'!E1801</f>
        <v>276.27999999999997</v>
      </c>
      <c r="G1801" s="25">
        <v>41621</v>
      </c>
      <c r="H1801" s="25">
        <v>41625</v>
      </c>
      <c r="I1801">
        <f t="shared" si="28"/>
        <v>4</v>
      </c>
    </row>
    <row r="1802" spans="4:9" x14ac:dyDescent="0.25">
      <c r="D1802" s="12">
        <v>276.69</v>
      </c>
      <c r="E1802">
        <v>1</v>
      </c>
      <c r="F1802">
        <f>'Data Analysis &amp;Processing'!D1802/'Data Analysis &amp;Processing'!E1802</f>
        <v>276.69</v>
      </c>
      <c r="G1802" s="24">
        <v>41621</v>
      </c>
      <c r="H1802" s="24">
        <v>41625</v>
      </c>
      <c r="I1802">
        <f t="shared" si="28"/>
        <v>4</v>
      </c>
    </row>
    <row r="1803" spans="4:9" x14ac:dyDescent="0.25">
      <c r="D1803" s="12">
        <v>276.78399999999999</v>
      </c>
      <c r="E1803">
        <v>2</v>
      </c>
      <c r="F1803">
        <f>'Data Analysis &amp;Processing'!D1803/'Data Analysis &amp;Processing'!E1803</f>
        <v>138.392</v>
      </c>
      <c r="G1803" s="25">
        <v>41892</v>
      </c>
      <c r="H1803" s="25">
        <v>41897</v>
      </c>
      <c r="I1803">
        <f t="shared" si="28"/>
        <v>5</v>
      </c>
    </row>
    <row r="1804" spans="4:9" x14ac:dyDescent="0.25">
      <c r="D1804" s="12">
        <v>277.5</v>
      </c>
      <c r="E1804">
        <v>1</v>
      </c>
      <c r="F1804">
        <f>'Data Analysis &amp;Processing'!D1804/'Data Analysis &amp;Processing'!E1804</f>
        <v>277.5</v>
      </c>
      <c r="G1804" s="24">
        <v>41892</v>
      </c>
      <c r="H1804" s="24">
        <v>41897</v>
      </c>
      <c r="I1804">
        <f t="shared" si="28"/>
        <v>5</v>
      </c>
    </row>
    <row r="1805" spans="4:9" x14ac:dyDescent="0.25">
      <c r="D1805" s="12">
        <v>279.45600000000002</v>
      </c>
      <c r="E1805">
        <v>1</v>
      </c>
      <c r="F1805">
        <f>'Data Analysis &amp;Processing'!D1805/'Data Analysis &amp;Processing'!E1805</f>
        <v>279.45600000000002</v>
      </c>
      <c r="G1805" s="25">
        <v>41892</v>
      </c>
      <c r="H1805" s="25">
        <v>41897</v>
      </c>
      <c r="I1805">
        <f t="shared" si="28"/>
        <v>5</v>
      </c>
    </row>
    <row r="1806" spans="4:9" x14ac:dyDescent="0.25">
      <c r="D1806" s="12">
        <v>279.94400000000002</v>
      </c>
      <c r="E1806">
        <v>1</v>
      </c>
      <c r="F1806">
        <f>'Data Analysis &amp;Processing'!D1806/'Data Analysis &amp;Processing'!E1806</f>
        <v>279.94400000000002</v>
      </c>
      <c r="G1806" s="24">
        <v>40892</v>
      </c>
      <c r="H1806" s="24">
        <v>40896</v>
      </c>
      <c r="I1806">
        <f t="shared" si="28"/>
        <v>4</v>
      </c>
    </row>
    <row r="1807" spans="4:9" x14ac:dyDescent="0.25">
      <c r="D1807" s="12">
        <v>279.95999999999998</v>
      </c>
      <c r="E1807">
        <v>1</v>
      </c>
      <c r="F1807">
        <f>'Data Analysis &amp;Processing'!D1807/'Data Analysis &amp;Processing'!E1807</f>
        <v>279.95999999999998</v>
      </c>
      <c r="G1807" s="25">
        <v>40987</v>
      </c>
      <c r="H1807" s="25">
        <v>40988</v>
      </c>
      <c r="I1807">
        <f t="shared" si="28"/>
        <v>1</v>
      </c>
    </row>
    <row r="1808" spans="4:9" x14ac:dyDescent="0.25">
      <c r="D1808" s="12">
        <v>280.79199999999997</v>
      </c>
      <c r="E1808">
        <v>1</v>
      </c>
      <c r="F1808">
        <f>'Data Analysis &amp;Processing'!D1808/'Data Analysis &amp;Processing'!E1808</f>
        <v>280.79199999999997</v>
      </c>
      <c r="G1808" s="24">
        <v>40743</v>
      </c>
      <c r="H1808" s="24">
        <v>40748</v>
      </c>
      <c r="I1808">
        <f t="shared" si="28"/>
        <v>5</v>
      </c>
    </row>
    <row r="1809" spans="4:9" x14ac:dyDescent="0.25">
      <c r="D1809" s="12">
        <v>282.83999999999997</v>
      </c>
      <c r="E1809">
        <v>1</v>
      </c>
      <c r="F1809">
        <f>'Data Analysis &amp;Processing'!D1809/'Data Analysis &amp;Processing'!E1809</f>
        <v>282.83999999999997</v>
      </c>
      <c r="G1809" s="25">
        <v>41617</v>
      </c>
      <c r="H1809" s="25">
        <v>41620</v>
      </c>
      <c r="I1809">
        <f t="shared" si="28"/>
        <v>3</v>
      </c>
    </row>
    <row r="1810" spans="4:9" x14ac:dyDescent="0.25">
      <c r="D1810" s="12">
        <v>283.56</v>
      </c>
      <c r="E1810">
        <v>1</v>
      </c>
      <c r="F1810">
        <f>'Data Analysis &amp;Processing'!D1810/'Data Analysis &amp;Processing'!E1810</f>
        <v>283.56</v>
      </c>
      <c r="G1810" s="24">
        <v>41617</v>
      </c>
      <c r="H1810" s="24">
        <v>41620</v>
      </c>
      <c r="I1810">
        <f t="shared" si="28"/>
        <v>3</v>
      </c>
    </row>
    <row r="1811" spans="4:9" x14ac:dyDescent="0.25">
      <c r="D1811" s="12">
        <v>283.92</v>
      </c>
      <c r="E1811">
        <v>2</v>
      </c>
      <c r="F1811">
        <f>'Data Analysis &amp;Processing'!D1811/'Data Analysis &amp;Processing'!E1811</f>
        <v>141.96</v>
      </c>
      <c r="G1811" s="25">
        <v>41249</v>
      </c>
      <c r="H1811" s="25">
        <v>41254</v>
      </c>
      <c r="I1811">
        <f t="shared" si="28"/>
        <v>5</v>
      </c>
    </row>
    <row r="1812" spans="4:9" x14ac:dyDescent="0.25">
      <c r="D1812" s="12">
        <v>284.97000000000003</v>
      </c>
      <c r="E1812">
        <v>1</v>
      </c>
      <c r="F1812">
        <f>'Data Analysis &amp;Processing'!D1812/'Data Analysis &amp;Processing'!E1812</f>
        <v>284.97000000000003</v>
      </c>
      <c r="G1812" s="24">
        <v>41870</v>
      </c>
      <c r="H1812" s="24">
        <v>41874</v>
      </c>
      <c r="I1812">
        <f t="shared" si="28"/>
        <v>4</v>
      </c>
    </row>
    <row r="1813" spans="4:9" x14ac:dyDescent="0.25">
      <c r="D1813" s="12">
        <v>285.48</v>
      </c>
      <c r="E1813">
        <v>1</v>
      </c>
      <c r="F1813">
        <f>'Data Analysis &amp;Processing'!D1813/'Data Analysis &amp;Processing'!E1813</f>
        <v>285.48</v>
      </c>
      <c r="G1813" s="25">
        <v>41870</v>
      </c>
      <c r="H1813" s="25">
        <v>41874</v>
      </c>
      <c r="I1813">
        <f t="shared" si="28"/>
        <v>4</v>
      </c>
    </row>
    <row r="1814" spans="4:9" x14ac:dyDescent="0.25">
      <c r="D1814" s="12">
        <v>286.85000000000002</v>
      </c>
      <c r="E1814">
        <v>1</v>
      </c>
      <c r="F1814">
        <f>'Data Analysis &amp;Processing'!D1814/'Data Analysis &amp;Processing'!E1814</f>
        <v>286.85000000000002</v>
      </c>
      <c r="G1814" s="24">
        <v>41170</v>
      </c>
      <c r="H1814" s="24">
        <v>41173</v>
      </c>
      <c r="I1814">
        <f t="shared" si="28"/>
        <v>3</v>
      </c>
    </row>
    <row r="1815" spans="4:9" x14ac:dyDescent="0.25">
      <c r="D1815" s="12">
        <v>286.93</v>
      </c>
      <c r="E1815">
        <v>1</v>
      </c>
      <c r="F1815">
        <f>'Data Analysis &amp;Processing'!D1815/'Data Analysis &amp;Processing'!E1815</f>
        <v>286.93</v>
      </c>
      <c r="G1815" s="25">
        <v>41572</v>
      </c>
      <c r="H1815" s="25">
        <v>41576</v>
      </c>
      <c r="I1815">
        <f t="shared" si="28"/>
        <v>4</v>
      </c>
    </row>
    <row r="1816" spans="4:9" x14ac:dyDescent="0.25">
      <c r="D1816" s="12">
        <v>287.88</v>
      </c>
      <c r="E1816">
        <v>1</v>
      </c>
      <c r="F1816">
        <f>'Data Analysis &amp;Processing'!D1816/'Data Analysis &amp;Processing'!E1816</f>
        <v>287.88</v>
      </c>
      <c r="G1816" s="24">
        <v>41572</v>
      </c>
      <c r="H1816" s="24">
        <v>41576</v>
      </c>
      <c r="I1816">
        <f t="shared" si="28"/>
        <v>4</v>
      </c>
    </row>
    <row r="1817" spans="4:9" x14ac:dyDescent="0.25">
      <c r="D1817" s="12">
        <v>287.96800000000002</v>
      </c>
      <c r="E1817">
        <v>2</v>
      </c>
      <c r="F1817">
        <f>'Data Analysis &amp;Processing'!D1817/'Data Analysis &amp;Processing'!E1817</f>
        <v>143.98400000000001</v>
      </c>
      <c r="G1817" s="25">
        <v>40815</v>
      </c>
      <c r="H1817" s="25">
        <v>40817</v>
      </c>
      <c r="I1817">
        <f t="shared" si="28"/>
        <v>2</v>
      </c>
    </row>
    <row r="1818" spans="4:9" x14ac:dyDescent="0.25">
      <c r="D1818" s="12">
        <v>288.24</v>
      </c>
      <c r="E1818">
        <v>1</v>
      </c>
      <c r="F1818">
        <f>'Data Analysis &amp;Processing'!D1818/'Data Analysis &amp;Processing'!E1818</f>
        <v>288.24</v>
      </c>
      <c r="G1818" s="24">
        <v>40815</v>
      </c>
      <c r="H1818" s="24">
        <v>40817</v>
      </c>
      <c r="I1818">
        <f t="shared" si="28"/>
        <v>2</v>
      </c>
    </row>
    <row r="1819" spans="4:9" x14ac:dyDescent="0.25">
      <c r="D1819" s="12">
        <v>289.24</v>
      </c>
      <c r="E1819">
        <v>1</v>
      </c>
      <c r="F1819">
        <f>'Data Analysis &amp;Processing'!D1819/'Data Analysis &amp;Processing'!E1819</f>
        <v>289.24</v>
      </c>
      <c r="G1819" s="25">
        <v>41886</v>
      </c>
      <c r="H1819" s="25">
        <v>41891</v>
      </c>
      <c r="I1819">
        <f t="shared" si="28"/>
        <v>5</v>
      </c>
    </row>
    <row r="1820" spans="4:9" x14ac:dyDescent="0.25">
      <c r="D1820" s="12">
        <v>290.666</v>
      </c>
      <c r="E1820">
        <v>2</v>
      </c>
      <c r="F1820">
        <f>'Data Analysis &amp;Processing'!D1820/'Data Analysis &amp;Processing'!E1820</f>
        <v>145.333</v>
      </c>
      <c r="G1820" s="24">
        <v>41886</v>
      </c>
      <c r="H1820" s="24">
        <v>41891</v>
      </c>
      <c r="I1820">
        <f t="shared" si="28"/>
        <v>5</v>
      </c>
    </row>
    <row r="1821" spans="4:9" x14ac:dyDescent="0.25">
      <c r="D1821" s="12">
        <v>291.13600000000002</v>
      </c>
      <c r="E1821">
        <v>1</v>
      </c>
      <c r="F1821">
        <f>'Data Analysis &amp;Processing'!D1821/'Data Analysis &amp;Processing'!E1821</f>
        <v>291.13600000000002</v>
      </c>
      <c r="G1821" s="25">
        <v>40898</v>
      </c>
      <c r="H1821" s="25">
        <v>40904</v>
      </c>
      <c r="I1821">
        <f t="shared" si="28"/>
        <v>6</v>
      </c>
    </row>
    <row r="1822" spans="4:9" x14ac:dyDescent="0.25">
      <c r="D1822" s="12">
        <v>291.16800000000001</v>
      </c>
      <c r="E1822">
        <v>1</v>
      </c>
      <c r="F1822">
        <f>'Data Analysis &amp;Processing'!D1822/'Data Analysis &amp;Processing'!E1822</f>
        <v>291.16800000000001</v>
      </c>
      <c r="G1822" s="24">
        <v>40898</v>
      </c>
      <c r="H1822" s="24">
        <v>40904</v>
      </c>
      <c r="I1822">
        <f t="shared" si="28"/>
        <v>6</v>
      </c>
    </row>
    <row r="1823" spans="4:9" x14ac:dyDescent="0.25">
      <c r="D1823" s="12">
        <v>292.27199999999999</v>
      </c>
      <c r="E1823">
        <v>1</v>
      </c>
      <c r="F1823">
        <f>'Data Analysis &amp;Processing'!D1823/'Data Analysis &amp;Processing'!E1823</f>
        <v>292.27199999999999</v>
      </c>
      <c r="G1823" s="25">
        <v>41722</v>
      </c>
      <c r="H1823" s="25">
        <v>41725</v>
      </c>
      <c r="I1823">
        <f t="shared" si="28"/>
        <v>3</v>
      </c>
    </row>
    <row r="1824" spans="4:9" x14ac:dyDescent="0.25">
      <c r="D1824" s="12">
        <v>293.19900000000001</v>
      </c>
      <c r="E1824">
        <v>1</v>
      </c>
      <c r="F1824">
        <f>'Data Analysis &amp;Processing'!D1824/'Data Analysis &amp;Processing'!E1824</f>
        <v>293.19900000000001</v>
      </c>
      <c r="G1824" s="24">
        <v>41946</v>
      </c>
      <c r="H1824" s="24">
        <v>41951</v>
      </c>
      <c r="I1824">
        <f t="shared" si="28"/>
        <v>5</v>
      </c>
    </row>
    <row r="1825" spans="4:9" x14ac:dyDescent="0.25">
      <c r="D1825" s="12">
        <v>295.05599999999998</v>
      </c>
      <c r="E1825">
        <v>1</v>
      </c>
      <c r="F1825">
        <f>'Data Analysis &amp;Processing'!D1825/'Data Analysis &amp;Processing'!E1825</f>
        <v>295.05599999999998</v>
      </c>
      <c r="G1825" s="25">
        <v>41838</v>
      </c>
      <c r="H1825" s="25">
        <v>41840</v>
      </c>
      <c r="I1825">
        <f t="shared" si="28"/>
        <v>2</v>
      </c>
    </row>
    <row r="1826" spans="4:9" x14ac:dyDescent="0.25">
      <c r="D1826" s="12">
        <v>298.77600000000001</v>
      </c>
      <c r="E1826">
        <v>1</v>
      </c>
      <c r="F1826">
        <f>'Data Analysis &amp;Processing'!D1826/'Data Analysis &amp;Processing'!E1826</f>
        <v>298.77600000000001</v>
      </c>
      <c r="G1826" s="24">
        <v>41838</v>
      </c>
      <c r="H1826" s="24">
        <v>41840</v>
      </c>
      <c r="I1826">
        <f t="shared" si="28"/>
        <v>2</v>
      </c>
    </row>
    <row r="1827" spans="4:9" x14ac:dyDescent="0.25">
      <c r="D1827" s="12">
        <v>299.94</v>
      </c>
      <c r="E1827">
        <v>1</v>
      </c>
      <c r="F1827">
        <f>'Data Analysis &amp;Processing'!D1827/'Data Analysis &amp;Processing'!E1827</f>
        <v>299.94</v>
      </c>
      <c r="G1827" s="25">
        <v>41838</v>
      </c>
      <c r="H1827" s="25">
        <v>41840</v>
      </c>
      <c r="I1827">
        <f t="shared" si="28"/>
        <v>2</v>
      </c>
    </row>
    <row r="1828" spans="4:9" x14ac:dyDescent="0.25">
      <c r="D1828" s="12">
        <v>299.97000000000003</v>
      </c>
      <c r="E1828">
        <v>1</v>
      </c>
      <c r="F1828">
        <f>'Data Analysis &amp;Processing'!D1828/'Data Analysis &amp;Processing'!E1828</f>
        <v>299.97000000000003</v>
      </c>
      <c r="G1828" s="24">
        <v>41838</v>
      </c>
      <c r="H1828" s="24">
        <v>41840</v>
      </c>
      <c r="I1828">
        <f t="shared" si="28"/>
        <v>2</v>
      </c>
    </row>
    <row r="1829" spans="4:9" x14ac:dyDescent="0.25">
      <c r="D1829" s="12">
        <v>299.99</v>
      </c>
      <c r="E1829">
        <v>1</v>
      </c>
      <c r="F1829">
        <f>'Data Analysis &amp;Processing'!D1829/'Data Analysis &amp;Processing'!E1829</f>
        <v>299.99</v>
      </c>
      <c r="G1829" s="25">
        <v>40851</v>
      </c>
      <c r="H1829" s="25">
        <v>40858</v>
      </c>
      <c r="I1829">
        <f t="shared" si="28"/>
        <v>7</v>
      </c>
    </row>
    <row r="1830" spans="4:9" x14ac:dyDescent="0.25">
      <c r="D1830" s="12">
        <v>300.416</v>
      </c>
      <c r="E1830">
        <v>1</v>
      </c>
      <c r="F1830">
        <f>'Data Analysis &amp;Processing'!D1830/'Data Analysis &amp;Processing'!E1830</f>
        <v>300.416</v>
      </c>
      <c r="G1830" s="24">
        <v>41627</v>
      </c>
      <c r="H1830" s="24">
        <v>41630</v>
      </c>
      <c r="I1830">
        <f t="shared" si="28"/>
        <v>3</v>
      </c>
    </row>
    <row r="1831" spans="4:9" x14ac:dyDescent="0.25">
      <c r="D1831" s="12">
        <v>300.76799999999997</v>
      </c>
      <c r="E1831">
        <v>1</v>
      </c>
      <c r="F1831">
        <f>'Data Analysis &amp;Processing'!D1831/'Data Analysis &amp;Processing'!E1831</f>
        <v>300.76799999999997</v>
      </c>
      <c r="G1831" s="25">
        <v>41627</v>
      </c>
      <c r="H1831" s="25">
        <v>41630</v>
      </c>
      <c r="I1831">
        <f t="shared" si="28"/>
        <v>3</v>
      </c>
    </row>
    <row r="1832" spans="4:9" x14ac:dyDescent="0.25">
      <c r="D1832" s="12">
        <v>300.904</v>
      </c>
      <c r="E1832">
        <v>2</v>
      </c>
      <c r="F1832">
        <f>'Data Analysis &amp;Processing'!D1832/'Data Analysis &amp;Processing'!E1832</f>
        <v>150.452</v>
      </c>
      <c r="G1832" s="24">
        <v>41627</v>
      </c>
      <c r="H1832" s="24">
        <v>41630</v>
      </c>
      <c r="I1832">
        <f t="shared" si="28"/>
        <v>3</v>
      </c>
    </row>
    <row r="1833" spans="4:9" x14ac:dyDescent="0.25">
      <c r="D1833" s="12">
        <v>302.37599999999998</v>
      </c>
      <c r="E1833">
        <v>7</v>
      </c>
      <c r="F1833">
        <f>'Data Analysis &amp;Processing'!D1833/'Data Analysis &amp;Processing'!E1833</f>
        <v>43.196571428571424</v>
      </c>
      <c r="G1833" s="25">
        <v>41627</v>
      </c>
      <c r="H1833" s="25">
        <v>41630</v>
      </c>
      <c r="I1833">
        <f t="shared" si="28"/>
        <v>3</v>
      </c>
    </row>
    <row r="1834" spans="4:9" x14ac:dyDescent="0.25">
      <c r="D1834" s="12">
        <v>302.38400000000001</v>
      </c>
      <c r="E1834">
        <v>2</v>
      </c>
      <c r="F1834">
        <f>'Data Analysis &amp;Processing'!D1834/'Data Analysis &amp;Processing'!E1834</f>
        <v>151.19200000000001</v>
      </c>
      <c r="G1834" s="24">
        <v>41627</v>
      </c>
      <c r="H1834" s="24">
        <v>41630</v>
      </c>
      <c r="I1834">
        <f t="shared" si="28"/>
        <v>3</v>
      </c>
    </row>
    <row r="1835" spans="4:9" x14ac:dyDescent="0.25">
      <c r="D1835" s="12">
        <v>303.25</v>
      </c>
      <c r="E1835">
        <v>1</v>
      </c>
      <c r="F1835">
        <f>'Data Analysis &amp;Processing'!D1835/'Data Analysis &amp;Processing'!E1835</f>
        <v>303.25</v>
      </c>
      <c r="G1835" s="25">
        <v>41627</v>
      </c>
      <c r="H1835" s="25">
        <v>41630</v>
      </c>
      <c r="I1835">
        <f t="shared" si="28"/>
        <v>3</v>
      </c>
    </row>
    <row r="1836" spans="4:9" x14ac:dyDescent="0.25">
      <c r="D1836" s="12">
        <v>303.83999999999997</v>
      </c>
      <c r="E1836">
        <v>1</v>
      </c>
      <c r="F1836">
        <f>'Data Analysis &amp;Processing'!D1836/'Data Analysis &amp;Processing'!E1836</f>
        <v>303.83999999999997</v>
      </c>
      <c r="G1836" s="24">
        <v>41627</v>
      </c>
      <c r="H1836" s="24">
        <v>41630</v>
      </c>
      <c r="I1836">
        <f t="shared" si="28"/>
        <v>3</v>
      </c>
    </row>
    <row r="1837" spans="4:9" x14ac:dyDescent="0.25">
      <c r="D1837" s="12">
        <v>304.23</v>
      </c>
      <c r="E1837">
        <v>1</v>
      </c>
      <c r="F1837">
        <f>'Data Analysis &amp;Processing'!D1837/'Data Analysis &amp;Processing'!E1837</f>
        <v>304.23</v>
      </c>
      <c r="G1837" s="25">
        <v>41542</v>
      </c>
      <c r="H1837" s="25">
        <v>41549</v>
      </c>
      <c r="I1837">
        <f t="shared" si="28"/>
        <v>7</v>
      </c>
    </row>
    <row r="1838" spans="4:9" x14ac:dyDescent="0.25">
      <c r="D1838" s="12">
        <v>304.77600000000001</v>
      </c>
      <c r="E1838">
        <v>1</v>
      </c>
      <c r="F1838">
        <f>'Data Analysis &amp;Processing'!D1838/'Data Analysis &amp;Processing'!E1838</f>
        <v>304.77600000000001</v>
      </c>
      <c r="G1838" s="24">
        <v>41542</v>
      </c>
      <c r="H1838" s="24">
        <v>41549</v>
      </c>
      <c r="I1838">
        <f t="shared" si="28"/>
        <v>7</v>
      </c>
    </row>
    <row r="1839" spans="4:9" x14ac:dyDescent="0.25">
      <c r="D1839" s="12">
        <v>304.89999999999998</v>
      </c>
      <c r="E1839">
        <v>2</v>
      </c>
      <c r="F1839">
        <f>'Data Analysis &amp;Processing'!D1839/'Data Analysis &amp;Processing'!E1839</f>
        <v>152.44999999999999</v>
      </c>
      <c r="G1839" s="25">
        <v>41437</v>
      </c>
      <c r="H1839" s="25">
        <v>41441</v>
      </c>
      <c r="I1839">
        <f t="shared" si="28"/>
        <v>4</v>
      </c>
    </row>
    <row r="1840" spans="4:9" x14ac:dyDescent="0.25">
      <c r="D1840" s="12">
        <v>305.01</v>
      </c>
      <c r="E1840">
        <v>2</v>
      </c>
      <c r="F1840">
        <f>'Data Analysis &amp;Processing'!D1840/'Data Analysis &amp;Processing'!E1840</f>
        <v>152.505</v>
      </c>
      <c r="G1840" s="24">
        <v>41437</v>
      </c>
      <c r="H1840" s="24">
        <v>41441</v>
      </c>
      <c r="I1840">
        <f t="shared" si="28"/>
        <v>4</v>
      </c>
    </row>
    <row r="1841" spans="4:9" x14ac:dyDescent="0.25">
      <c r="D1841" s="12">
        <v>305.97449999999998</v>
      </c>
      <c r="E1841">
        <v>1</v>
      </c>
      <c r="F1841">
        <f>'Data Analysis &amp;Processing'!D1841/'Data Analysis &amp;Processing'!E1841</f>
        <v>305.97449999999998</v>
      </c>
      <c r="G1841" s="25">
        <v>41437</v>
      </c>
      <c r="H1841" s="25">
        <v>41441</v>
      </c>
      <c r="I1841">
        <f t="shared" si="28"/>
        <v>4</v>
      </c>
    </row>
    <row r="1842" spans="4:9" x14ac:dyDescent="0.25">
      <c r="D1842" s="12">
        <v>307.13600000000002</v>
      </c>
      <c r="E1842">
        <v>2</v>
      </c>
      <c r="F1842">
        <f>'Data Analysis &amp;Processing'!D1842/'Data Analysis &amp;Processing'!E1842</f>
        <v>153.56800000000001</v>
      </c>
      <c r="G1842" s="24">
        <v>41069</v>
      </c>
      <c r="H1842" s="24">
        <v>41071</v>
      </c>
      <c r="I1842">
        <f t="shared" si="28"/>
        <v>2</v>
      </c>
    </row>
    <row r="1843" spans="4:9" x14ac:dyDescent="0.25">
      <c r="D1843" s="12">
        <v>307.666</v>
      </c>
      <c r="E1843">
        <v>2</v>
      </c>
      <c r="F1843">
        <f>'Data Analysis &amp;Processing'!D1843/'Data Analysis &amp;Processing'!E1843</f>
        <v>153.833</v>
      </c>
      <c r="G1843" s="25">
        <v>41069</v>
      </c>
      <c r="H1843" s="25">
        <v>41071</v>
      </c>
      <c r="I1843">
        <f t="shared" si="28"/>
        <v>2</v>
      </c>
    </row>
    <row r="1844" spans="4:9" x14ac:dyDescent="0.25">
      <c r="D1844" s="12">
        <v>307.77600000000001</v>
      </c>
      <c r="E1844">
        <v>1</v>
      </c>
      <c r="F1844">
        <f>'Data Analysis &amp;Processing'!D1844/'Data Analysis &amp;Processing'!E1844</f>
        <v>307.77600000000001</v>
      </c>
      <c r="G1844" s="24">
        <v>41296</v>
      </c>
      <c r="H1844" s="24">
        <v>41301</v>
      </c>
      <c r="I1844">
        <f t="shared" si="28"/>
        <v>5</v>
      </c>
    </row>
    <row r="1845" spans="4:9" x14ac:dyDescent="0.25">
      <c r="D1845" s="12">
        <v>307.92</v>
      </c>
      <c r="E1845">
        <v>1</v>
      </c>
      <c r="F1845">
        <f>'Data Analysis &amp;Processing'!D1845/'Data Analysis &amp;Processing'!E1845</f>
        <v>307.92</v>
      </c>
      <c r="G1845" s="25">
        <v>40691</v>
      </c>
      <c r="H1845" s="25">
        <v>40696</v>
      </c>
      <c r="I1845">
        <f t="shared" si="28"/>
        <v>5</v>
      </c>
    </row>
    <row r="1846" spans="4:9" x14ac:dyDescent="0.25">
      <c r="D1846" s="12">
        <v>308.49900000000002</v>
      </c>
      <c r="E1846">
        <v>1</v>
      </c>
      <c r="F1846">
        <f>'Data Analysis &amp;Processing'!D1846/'Data Analysis &amp;Processing'!E1846</f>
        <v>308.49900000000002</v>
      </c>
      <c r="G1846" s="24">
        <v>40691</v>
      </c>
      <c r="H1846" s="24">
        <v>40696</v>
      </c>
      <c r="I1846">
        <f t="shared" si="28"/>
        <v>5</v>
      </c>
    </row>
    <row r="1847" spans="4:9" x14ac:dyDescent="0.25">
      <c r="D1847" s="12">
        <v>310.12</v>
      </c>
      <c r="E1847">
        <v>2</v>
      </c>
      <c r="F1847">
        <f>'Data Analysis &amp;Processing'!D1847/'Data Analysis &amp;Processing'!E1847</f>
        <v>155.06</v>
      </c>
      <c r="G1847" s="25">
        <v>41218</v>
      </c>
      <c r="H1847" s="25">
        <v>41218</v>
      </c>
      <c r="I1847">
        <f t="shared" si="28"/>
        <v>0</v>
      </c>
    </row>
    <row r="1848" spans="4:9" x14ac:dyDescent="0.25">
      <c r="D1848" s="12">
        <v>311.976</v>
      </c>
      <c r="E1848">
        <v>2</v>
      </c>
      <c r="F1848">
        <f>'Data Analysis &amp;Processing'!D1848/'Data Analysis &amp;Processing'!E1848</f>
        <v>155.988</v>
      </c>
      <c r="G1848" s="24">
        <v>41400</v>
      </c>
      <c r="H1848" s="24">
        <v>41402</v>
      </c>
      <c r="I1848">
        <f t="shared" si="28"/>
        <v>2</v>
      </c>
    </row>
    <row r="1849" spans="4:9" x14ac:dyDescent="0.25">
      <c r="D1849" s="12">
        <v>312.02999999999997</v>
      </c>
      <c r="E1849">
        <v>1</v>
      </c>
      <c r="F1849">
        <f>'Data Analysis &amp;Processing'!D1849/'Data Analysis &amp;Processing'!E1849</f>
        <v>312.02999999999997</v>
      </c>
      <c r="G1849" s="25">
        <v>41947</v>
      </c>
      <c r="H1849" s="25">
        <v>41952</v>
      </c>
      <c r="I1849">
        <f t="shared" si="28"/>
        <v>5</v>
      </c>
    </row>
    <row r="1850" spans="4:9" x14ac:dyDescent="0.25">
      <c r="D1850" s="12">
        <v>312.55200000000002</v>
      </c>
      <c r="E1850">
        <v>1</v>
      </c>
      <c r="F1850">
        <f>'Data Analysis &amp;Processing'!D1850/'Data Analysis &amp;Processing'!E1850</f>
        <v>312.55200000000002</v>
      </c>
      <c r="G1850" s="24">
        <v>41227</v>
      </c>
      <c r="H1850" s="24">
        <v>41230</v>
      </c>
      <c r="I1850">
        <f t="shared" si="28"/>
        <v>3</v>
      </c>
    </row>
    <row r="1851" spans="4:9" x14ac:dyDescent="0.25">
      <c r="D1851" s="12">
        <v>313.024</v>
      </c>
      <c r="E1851">
        <v>1</v>
      </c>
      <c r="F1851">
        <f>'Data Analysis &amp;Processing'!D1851/'Data Analysis &amp;Processing'!E1851</f>
        <v>313.024</v>
      </c>
      <c r="G1851" s="25">
        <v>41227</v>
      </c>
      <c r="H1851" s="25">
        <v>41230</v>
      </c>
      <c r="I1851">
        <f t="shared" si="28"/>
        <v>3</v>
      </c>
    </row>
    <row r="1852" spans="4:9" x14ac:dyDescent="0.25">
      <c r="D1852" s="12">
        <v>314.35199999999998</v>
      </c>
      <c r="E1852">
        <v>1</v>
      </c>
      <c r="F1852">
        <f>'Data Analysis &amp;Processing'!D1852/'Data Analysis &amp;Processing'!E1852</f>
        <v>314.35199999999998</v>
      </c>
      <c r="G1852" s="24">
        <v>41227</v>
      </c>
      <c r="H1852" s="24">
        <v>41230</v>
      </c>
      <c r="I1852">
        <f t="shared" si="28"/>
        <v>3</v>
      </c>
    </row>
    <row r="1853" spans="4:9" x14ac:dyDescent="0.25">
      <c r="D1853" s="12">
        <v>314.55</v>
      </c>
      <c r="E1853">
        <v>2</v>
      </c>
      <c r="F1853">
        <f>'Data Analysis &amp;Processing'!D1853/'Data Analysis &amp;Processing'!E1853</f>
        <v>157.27500000000001</v>
      </c>
      <c r="G1853" s="25">
        <v>41544</v>
      </c>
      <c r="H1853" s="25">
        <v>41548</v>
      </c>
      <c r="I1853">
        <f t="shared" si="28"/>
        <v>4</v>
      </c>
    </row>
    <row r="1854" spans="4:9" x14ac:dyDescent="0.25">
      <c r="D1854" s="12">
        <v>314.60000000000002</v>
      </c>
      <c r="E1854">
        <v>1</v>
      </c>
      <c r="F1854">
        <f>'Data Analysis &amp;Processing'!D1854/'Data Analysis &amp;Processing'!E1854</f>
        <v>314.60000000000002</v>
      </c>
      <c r="G1854" s="24">
        <v>40564</v>
      </c>
      <c r="H1854" s="24">
        <v>40569</v>
      </c>
      <c r="I1854">
        <f t="shared" si="28"/>
        <v>5</v>
      </c>
    </row>
    <row r="1855" spans="4:9" x14ac:dyDescent="0.25">
      <c r="D1855" s="12">
        <v>316</v>
      </c>
      <c r="E1855">
        <v>1</v>
      </c>
      <c r="F1855">
        <f>'Data Analysis &amp;Processing'!D1855/'Data Analysis &amp;Processing'!E1855</f>
        <v>316</v>
      </c>
      <c r="G1855" s="25">
        <v>40564</v>
      </c>
      <c r="H1855" s="25">
        <v>40569</v>
      </c>
      <c r="I1855">
        <f t="shared" si="28"/>
        <v>5</v>
      </c>
    </row>
    <row r="1856" spans="4:9" x14ac:dyDescent="0.25">
      <c r="D1856" s="12">
        <v>318.39999999999998</v>
      </c>
      <c r="E1856">
        <v>1</v>
      </c>
      <c r="F1856">
        <f>'Data Analysis &amp;Processing'!D1856/'Data Analysis &amp;Processing'!E1856</f>
        <v>318.39999999999998</v>
      </c>
      <c r="G1856" s="24">
        <v>41640</v>
      </c>
      <c r="H1856" s="24">
        <v>41646</v>
      </c>
      <c r="I1856">
        <f t="shared" si="28"/>
        <v>6</v>
      </c>
    </row>
    <row r="1857" spans="4:9" x14ac:dyDescent="0.25">
      <c r="D1857" s="12">
        <v>319.96800000000002</v>
      </c>
      <c r="E1857">
        <v>2</v>
      </c>
      <c r="F1857">
        <f>'Data Analysis &amp;Processing'!D1857/'Data Analysis &amp;Processing'!E1857</f>
        <v>159.98400000000001</v>
      </c>
      <c r="G1857" s="25">
        <v>41727</v>
      </c>
      <c r="H1857" s="25">
        <v>41730</v>
      </c>
      <c r="I1857">
        <f t="shared" si="28"/>
        <v>3</v>
      </c>
    </row>
    <row r="1858" spans="4:9" x14ac:dyDescent="0.25">
      <c r="D1858" s="12">
        <v>320.88</v>
      </c>
      <c r="E1858">
        <v>1</v>
      </c>
      <c r="F1858">
        <f>'Data Analysis &amp;Processing'!D1858/'Data Analysis &amp;Processing'!E1858</f>
        <v>320.88</v>
      </c>
      <c r="G1858" s="24">
        <v>41727</v>
      </c>
      <c r="H1858" s="24">
        <v>41730</v>
      </c>
      <c r="I1858">
        <f t="shared" si="28"/>
        <v>3</v>
      </c>
    </row>
    <row r="1859" spans="4:9" x14ac:dyDescent="0.25">
      <c r="D1859" s="12">
        <v>321.55200000000002</v>
      </c>
      <c r="E1859">
        <v>1</v>
      </c>
      <c r="F1859">
        <f>'Data Analysis &amp;Processing'!D1859/'Data Analysis &amp;Processing'!E1859</f>
        <v>321.55200000000002</v>
      </c>
      <c r="G1859" s="25">
        <v>41727</v>
      </c>
      <c r="H1859" s="25">
        <v>41730</v>
      </c>
      <c r="I1859">
        <f t="shared" si="28"/>
        <v>3</v>
      </c>
    </row>
    <row r="1860" spans="4:9" x14ac:dyDescent="0.25">
      <c r="D1860" s="12">
        <v>321.56799999999998</v>
      </c>
      <c r="E1860">
        <v>2</v>
      </c>
      <c r="F1860">
        <f>'Data Analysis &amp;Processing'!D1860/'Data Analysis &amp;Processing'!E1860</f>
        <v>160.78399999999999</v>
      </c>
      <c r="G1860" s="24">
        <v>41727</v>
      </c>
      <c r="H1860" s="24">
        <v>41730</v>
      </c>
      <c r="I1860">
        <f t="shared" si="28"/>
        <v>3</v>
      </c>
    </row>
    <row r="1861" spans="4:9" x14ac:dyDescent="0.25">
      <c r="D1861" s="12">
        <v>321.92</v>
      </c>
      <c r="E1861">
        <v>1</v>
      </c>
      <c r="F1861">
        <f>'Data Analysis &amp;Processing'!D1861/'Data Analysis &amp;Processing'!E1861</f>
        <v>321.92</v>
      </c>
      <c r="G1861" s="25">
        <v>41727</v>
      </c>
      <c r="H1861" s="25">
        <v>41730</v>
      </c>
      <c r="I1861">
        <f t="shared" ref="I1861:I1924" si="29">H1861-G1861</f>
        <v>3</v>
      </c>
    </row>
    <row r="1862" spans="4:9" x14ac:dyDescent="0.25">
      <c r="D1862" s="12">
        <v>323.10000000000002</v>
      </c>
      <c r="E1862">
        <v>4</v>
      </c>
      <c r="F1862">
        <f>'Data Analysis &amp;Processing'!D1862/'Data Analysis &amp;Processing'!E1862</f>
        <v>80.775000000000006</v>
      </c>
      <c r="G1862" s="24">
        <v>41727</v>
      </c>
      <c r="H1862" s="24">
        <v>41730</v>
      </c>
      <c r="I1862">
        <f t="shared" si="29"/>
        <v>3</v>
      </c>
    </row>
    <row r="1863" spans="4:9" x14ac:dyDescent="0.25">
      <c r="D1863" s="12">
        <v>323.13600000000002</v>
      </c>
      <c r="E1863">
        <v>1</v>
      </c>
      <c r="F1863">
        <f>'Data Analysis &amp;Processing'!D1863/'Data Analysis &amp;Processing'!E1863</f>
        <v>323.13600000000002</v>
      </c>
      <c r="G1863" s="25">
        <v>41727</v>
      </c>
      <c r="H1863" s="25">
        <v>41730</v>
      </c>
      <c r="I1863">
        <f t="shared" si="29"/>
        <v>3</v>
      </c>
    </row>
    <row r="1864" spans="4:9" x14ac:dyDescent="0.25">
      <c r="D1864" s="12">
        <v>323.37</v>
      </c>
      <c r="E1864">
        <v>1</v>
      </c>
      <c r="F1864">
        <f>'Data Analysis &amp;Processing'!D1864/'Data Analysis &amp;Processing'!E1864</f>
        <v>323.37</v>
      </c>
      <c r="G1864" s="24">
        <v>41296</v>
      </c>
      <c r="H1864" s="24">
        <v>41302</v>
      </c>
      <c r="I1864">
        <f t="shared" si="29"/>
        <v>6</v>
      </c>
    </row>
    <row r="1865" spans="4:9" x14ac:dyDescent="0.25">
      <c r="D1865" s="12">
        <v>324.89999999999998</v>
      </c>
      <c r="E1865">
        <v>1</v>
      </c>
      <c r="F1865">
        <f>'Data Analysis &amp;Processing'!D1865/'Data Analysis &amp;Processing'!E1865</f>
        <v>324.89999999999998</v>
      </c>
      <c r="G1865" s="25">
        <v>41296</v>
      </c>
      <c r="H1865" s="25">
        <v>41302</v>
      </c>
      <c r="I1865">
        <f t="shared" si="29"/>
        <v>6</v>
      </c>
    </row>
    <row r="1866" spans="4:9" x14ac:dyDescent="0.25">
      <c r="D1866" s="12">
        <v>325.63200000000001</v>
      </c>
      <c r="E1866">
        <v>1</v>
      </c>
      <c r="F1866">
        <f>'Data Analysis &amp;Processing'!D1866/'Data Analysis &amp;Processing'!E1866</f>
        <v>325.63200000000001</v>
      </c>
      <c r="G1866" s="24">
        <v>41639</v>
      </c>
      <c r="H1866" s="24">
        <v>41639</v>
      </c>
      <c r="I1866">
        <f t="shared" si="29"/>
        <v>0</v>
      </c>
    </row>
    <row r="1867" spans="4:9" x14ac:dyDescent="0.25">
      <c r="D1867" s="12">
        <v>327.76</v>
      </c>
      <c r="E1867">
        <v>2</v>
      </c>
      <c r="F1867">
        <f>'Data Analysis &amp;Processing'!D1867/'Data Analysis &amp;Processing'!E1867</f>
        <v>163.88</v>
      </c>
      <c r="G1867" s="25">
        <v>41639</v>
      </c>
      <c r="H1867" s="25">
        <v>41639</v>
      </c>
      <c r="I1867">
        <f t="shared" si="29"/>
        <v>0</v>
      </c>
    </row>
    <row r="1868" spans="4:9" x14ac:dyDescent="0.25">
      <c r="D1868" s="12">
        <v>330.4</v>
      </c>
      <c r="E1868">
        <v>2</v>
      </c>
      <c r="F1868">
        <f>'Data Analysis &amp;Processing'!D1868/'Data Analysis &amp;Processing'!E1868</f>
        <v>165.2</v>
      </c>
      <c r="G1868" s="24">
        <v>41864</v>
      </c>
      <c r="H1868" s="24">
        <v>41867</v>
      </c>
      <c r="I1868">
        <f t="shared" si="29"/>
        <v>3</v>
      </c>
    </row>
    <row r="1869" spans="4:9" x14ac:dyDescent="0.25">
      <c r="D1869" s="12">
        <v>332.94</v>
      </c>
      <c r="E1869">
        <v>1</v>
      </c>
      <c r="F1869">
        <f>'Data Analysis &amp;Processing'!D1869/'Data Analysis &amp;Processing'!E1869</f>
        <v>332.94</v>
      </c>
      <c r="G1869" s="25">
        <v>41864</v>
      </c>
      <c r="H1869" s="25">
        <v>41867</v>
      </c>
      <c r="I1869">
        <f t="shared" si="29"/>
        <v>3</v>
      </c>
    </row>
    <row r="1870" spans="4:9" x14ac:dyDescent="0.25">
      <c r="D1870" s="12">
        <v>333</v>
      </c>
      <c r="E1870">
        <v>1</v>
      </c>
      <c r="F1870">
        <f>'Data Analysis &amp;Processing'!D1870/'Data Analysis &amp;Processing'!E1870</f>
        <v>333</v>
      </c>
      <c r="G1870" s="24">
        <v>41162</v>
      </c>
      <c r="H1870" s="24">
        <v>41164</v>
      </c>
      <c r="I1870">
        <f t="shared" si="29"/>
        <v>2</v>
      </c>
    </row>
    <row r="1871" spans="4:9" x14ac:dyDescent="0.25">
      <c r="D1871" s="12">
        <v>333.57600000000002</v>
      </c>
      <c r="E1871">
        <v>3</v>
      </c>
      <c r="F1871">
        <f>'Data Analysis &amp;Processing'!D1871/'Data Analysis &amp;Processing'!E1871</f>
        <v>111.19200000000001</v>
      </c>
      <c r="G1871" s="25">
        <v>40855</v>
      </c>
      <c r="H1871" s="25">
        <v>40861</v>
      </c>
      <c r="I1871">
        <f t="shared" si="29"/>
        <v>6</v>
      </c>
    </row>
    <row r="1872" spans="4:9" x14ac:dyDescent="0.25">
      <c r="D1872" s="12">
        <v>333.99900000000002</v>
      </c>
      <c r="E1872">
        <v>1</v>
      </c>
      <c r="F1872">
        <f>'Data Analysis &amp;Processing'!D1872/'Data Analysis &amp;Processing'!E1872</f>
        <v>333.99900000000002</v>
      </c>
      <c r="G1872" s="24">
        <v>41176</v>
      </c>
      <c r="H1872" s="24">
        <v>41180</v>
      </c>
      <c r="I1872">
        <f t="shared" si="29"/>
        <v>4</v>
      </c>
    </row>
    <row r="1873" spans="4:9" x14ac:dyDescent="0.25">
      <c r="D1873" s="12">
        <v>338.04</v>
      </c>
      <c r="E1873">
        <v>1</v>
      </c>
      <c r="F1873">
        <f>'Data Analysis &amp;Processing'!D1873/'Data Analysis &amp;Processing'!E1873</f>
        <v>338.04</v>
      </c>
      <c r="G1873" s="25">
        <v>41176</v>
      </c>
      <c r="H1873" s="25">
        <v>41180</v>
      </c>
      <c r="I1873">
        <f t="shared" si="29"/>
        <v>4</v>
      </c>
    </row>
    <row r="1874" spans="4:9" x14ac:dyDescent="0.25">
      <c r="D1874" s="12">
        <v>338.35199999999998</v>
      </c>
      <c r="E1874">
        <v>1</v>
      </c>
      <c r="F1874">
        <f>'Data Analysis &amp;Processing'!D1874/'Data Analysis &amp;Processing'!E1874</f>
        <v>338.35199999999998</v>
      </c>
      <c r="G1874" s="24">
        <v>41377</v>
      </c>
      <c r="H1874" s="24">
        <v>41381</v>
      </c>
      <c r="I1874">
        <f t="shared" si="29"/>
        <v>4</v>
      </c>
    </row>
    <row r="1875" spans="4:9" x14ac:dyDescent="0.25">
      <c r="D1875" s="12">
        <v>339.96</v>
      </c>
      <c r="E1875">
        <v>3</v>
      </c>
      <c r="F1875">
        <f>'Data Analysis &amp;Processing'!D1875/'Data Analysis &amp;Processing'!E1875</f>
        <v>113.32</v>
      </c>
      <c r="G1875" s="25">
        <v>41377</v>
      </c>
      <c r="H1875" s="25">
        <v>41381</v>
      </c>
      <c r="I1875">
        <f t="shared" si="29"/>
        <v>4</v>
      </c>
    </row>
    <row r="1876" spans="4:9" x14ac:dyDescent="0.25">
      <c r="D1876" s="12">
        <v>340.14400000000001</v>
      </c>
      <c r="E1876">
        <v>1</v>
      </c>
      <c r="F1876">
        <f>'Data Analysis &amp;Processing'!D1876/'Data Analysis &amp;Processing'!E1876</f>
        <v>340.14400000000001</v>
      </c>
      <c r="G1876" s="24">
        <v>41613</v>
      </c>
      <c r="H1876" s="24">
        <v>41618</v>
      </c>
      <c r="I1876">
        <f t="shared" si="29"/>
        <v>5</v>
      </c>
    </row>
    <row r="1877" spans="4:9" x14ac:dyDescent="0.25">
      <c r="D1877" s="12">
        <v>340.70400000000001</v>
      </c>
      <c r="E1877">
        <v>1</v>
      </c>
      <c r="F1877">
        <f>'Data Analysis &amp;Processing'!D1877/'Data Analysis &amp;Processing'!E1877</f>
        <v>340.70400000000001</v>
      </c>
      <c r="G1877" s="25">
        <v>40858</v>
      </c>
      <c r="H1877" s="25">
        <v>40865</v>
      </c>
      <c r="I1877">
        <f t="shared" si="29"/>
        <v>7</v>
      </c>
    </row>
    <row r="1878" spans="4:9" x14ac:dyDescent="0.25">
      <c r="D1878" s="12">
        <v>340.92</v>
      </c>
      <c r="E1878">
        <v>2</v>
      </c>
      <c r="F1878">
        <f>'Data Analysis &amp;Processing'!D1878/'Data Analysis &amp;Processing'!E1878</f>
        <v>170.46</v>
      </c>
      <c r="G1878" s="24">
        <v>40858</v>
      </c>
      <c r="H1878" s="24">
        <v>40865</v>
      </c>
      <c r="I1878">
        <f t="shared" si="29"/>
        <v>7</v>
      </c>
    </row>
    <row r="1879" spans="4:9" x14ac:dyDescent="0.25">
      <c r="D1879" s="12">
        <v>343.2</v>
      </c>
      <c r="E1879">
        <v>1</v>
      </c>
      <c r="F1879">
        <f>'Data Analysis &amp;Processing'!D1879/'Data Analysis &amp;Processing'!E1879</f>
        <v>343.2</v>
      </c>
      <c r="G1879" s="25">
        <v>41001</v>
      </c>
      <c r="H1879" s="25">
        <v>41008</v>
      </c>
      <c r="I1879">
        <f t="shared" si="29"/>
        <v>7</v>
      </c>
    </row>
    <row r="1880" spans="4:9" x14ac:dyDescent="0.25">
      <c r="D1880" s="12">
        <v>344.70400000000001</v>
      </c>
      <c r="E1880">
        <v>1</v>
      </c>
      <c r="F1880">
        <f>'Data Analysis &amp;Processing'!D1880/'Data Analysis &amp;Processing'!E1880</f>
        <v>344.70400000000001</v>
      </c>
      <c r="G1880" s="24">
        <v>41255</v>
      </c>
      <c r="H1880" s="24">
        <v>41259</v>
      </c>
      <c r="I1880">
        <f t="shared" si="29"/>
        <v>4</v>
      </c>
    </row>
    <row r="1881" spans="4:9" x14ac:dyDescent="0.25">
      <c r="D1881" s="12">
        <v>344.91</v>
      </c>
      <c r="E1881">
        <v>2</v>
      </c>
      <c r="F1881">
        <f>'Data Analysis &amp;Processing'!D1881/'Data Analysis &amp;Processing'!E1881</f>
        <v>172.45500000000001</v>
      </c>
      <c r="G1881" s="25">
        <v>41255</v>
      </c>
      <c r="H1881" s="25">
        <v>41259</v>
      </c>
      <c r="I1881">
        <f t="shared" si="29"/>
        <v>4</v>
      </c>
    </row>
    <row r="1882" spans="4:9" x14ac:dyDescent="0.25">
      <c r="D1882" s="12">
        <v>344.98099999999999</v>
      </c>
      <c r="E1882">
        <v>1</v>
      </c>
      <c r="F1882">
        <f>'Data Analysis &amp;Processing'!D1882/'Data Analysis &amp;Processing'!E1882</f>
        <v>344.98099999999999</v>
      </c>
      <c r="G1882" s="24">
        <v>41255</v>
      </c>
      <c r="H1882" s="24">
        <v>41259</v>
      </c>
      <c r="I1882">
        <f t="shared" si="29"/>
        <v>4</v>
      </c>
    </row>
    <row r="1883" spans="4:9" x14ac:dyDescent="0.25">
      <c r="D1883" s="12">
        <v>345</v>
      </c>
      <c r="E1883">
        <v>1</v>
      </c>
      <c r="F1883">
        <f>'Data Analysis &amp;Processing'!D1883/'Data Analysis &amp;Processing'!E1883</f>
        <v>345</v>
      </c>
      <c r="G1883" s="25">
        <v>41915</v>
      </c>
      <c r="H1883" s="25">
        <v>41921</v>
      </c>
      <c r="I1883">
        <f t="shared" si="29"/>
        <v>6</v>
      </c>
    </row>
    <row r="1884" spans="4:9" x14ac:dyDescent="0.25">
      <c r="D1884" s="12">
        <v>348.928</v>
      </c>
      <c r="E1884">
        <v>1</v>
      </c>
      <c r="F1884">
        <f>'Data Analysis &amp;Processing'!D1884/'Data Analysis &amp;Processing'!E1884</f>
        <v>348.928</v>
      </c>
      <c r="G1884" s="24">
        <v>41915</v>
      </c>
      <c r="H1884" s="24">
        <v>41921</v>
      </c>
      <c r="I1884">
        <f t="shared" si="29"/>
        <v>6</v>
      </c>
    </row>
    <row r="1885" spans="4:9" x14ac:dyDescent="0.25">
      <c r="D1885" s="12">
        <v>349.95</v>
      </c>
      <c r="E1885">
        <v>1</v>
      </c>
      <c r="F1885">
        <f>'Data Analysis &amp;Processing'!D1885/'Data Analysis &amp;Processing'!E1885</f>
        <v>349.95</v>
      </c>
      <c r="G1885" s="25">
        <v>41915</v>
      </c>
      <c r="H1885" s="25">
        <v>41921</v>
      </c>
      <c r="I1885">
        <f t="shared" si="29"/>
        <v>6</v>
      </c>
    </row>
    <row r="1886" spans="4:9" x14ac:dyDescent="0.25">
      <c r="D1886" s="12">
        <v>351.21600000000001</v>
      </c>
      <c r="E1886">
        <v>1</v>
      </c>
      <c r="F1886">
        <f>'Data Analysis &amp;Processing'!D1886/'Data Analysis &amp;Processing'!E1886</f>
        <v>351.21600000000001</v>
      </c>
      <c r="G1886" s="24">
        <v>41915</v>
      </c>
      <c r="H1886" s="24">
        <v>41921</v>
      </c>
      <c r="I1886">
        <f t="shared" si="29"/>
        <v>6</v>
      </c>
    </row>
    <row r="1887" spans="4:9" x14ac:dyDescent="0.25">
      <c r="D1887" s="12">
        <v>352.38</v>
      </c>
      <c r="E1887">
        <v>1</v>
      </c>
      <c r="F1887">
        <f>'Data Analysis &amp;Processing'!D1887/'Data Analysis &amp;Processing'!E1887</f>
        <v>352.38</v>
      </c>
      <c r="G1887" s="25">
        <v>41912</v>
      </c>
      <c r="H1887" s="25">
        <v>41915</v>
      </c>
      <c r="I1887">
        <f t="shared" si="29"/>
        <v>3</v>
      </c>
    </row>
    <row r="1888" spans="4:9" x14ac:dyDescent="0.25">
      <c r="D1888" s="12">
        <v>353.88</v>
      </c>
      <c r="E1888">
        <v>1</v>
      </c>
      <c r="F1888">
        <f>'Data Analysis &amp;Processing'!D1888/'Data Analysis &amp;Processing'!E1888</f>
        <v>353.88</v>
      </c>
      <c r="G1888" s="24">
        <v>41912</v>
      </c>
      <c r="H1888" s="24">
        <v>41915</v>
      </c>
      <c r="I1888">
        <f t="shared" si="29"/>
        <v>3</v>
      </c>
    </row>
    <row r="1889" spans="4:9" x14ac:dyDescent="0.25">
      <c r="D1889" s="12">
        <v>354.9</v>
      </c>
      <c r="E1889">
        <v>2</v>
      </c>
      <c r="F1889">
        <f>'Data Analysis &amp;Processing'!D1889/'Data Analysis &amp;Processing'!E1889</f>
        <v>177.45</v>
      </c>
      <c r="G1889" s="25">
        <v>41912</v>
      </c>
      <c r="H1889" s="25">
        <v>41915</v>
      </c>
      <c r="I1889">
        <f t="shared" si="29"/>
        <v>3</v>
      </c>
    </row>
    <row r="1890" spans="4:9" x14ac:dyDescent="0.25">
      <c r="D1890" s="12">
        <v>355.36</v>
      </c>
      <c r="E1890">
        <v>1</v>
      </c>
      <c r="F1890">
        <f>'Data Analysis &amp;Processing'!D1890/'Data Analysis &amp;Processing'!E1890</f>
        <v>355.36</v>
      </c>
      <c r="G1890" s="24">
        <v>41912</v>
      </c>
      <c r="H1890" s="24">
        <v>41915</v>
      </c>
      <c r="I1890">
        <f t="shared" si="29"/>
        <v>3</v>
      </c>
    </row>
    <row r="1891" spans="4:9" x14ac:dyDescent="0.25">
      <c r="D1891" s="12">
        <v>356.79</v>
      </c>
      <c r="E1891">
        <v>1</v>
      </c>
      <c r="F1891">
        <f>'Data Analysis &amp;Processing'!D1891/'Data Analysis &amp;Processing'!E1891</f>
        <v>356.79</v>
      </c>
      <c r="G1891" s="25">
        <v>41912</v>
      </c>
      <c r="H1891" s="25">
        <v>41915</v>
      </c>
      <c r="I1891">
        <f t="shared" si="29"/>
        <v>3</v>
      </c>
    </row>
    <row r="1892" spans="4:9" x14ac:dyDescent="0.25">
      <c r="D1892" s="12">
        <v>359.32</v>
      </c>
      <c r="E1892">
        <v>2</v>
      </c>
      <c r="F1892">
        <f>'Data Analysis &amp;Processing'!D1892/'Data Analysis &amp;Processing'!E1892</f>
        <v>179.66</v>
      </c>
      <c r="G1892" s="24">
        <v>40990</v>
      </c>
      <c r="H1892" s="24">
        <v>40992</v>
      </c>
      <c r="I1892">
        <f t="shared" si="29"/>
        <v>2</v>
      </c>
    </row>
    <row r="1893" spans="4:9" x14ac:dyDescent="0.25">
      <c r="D1893" s="12">
        <v>359.49900000000002</v>
      </c>
      <c r="E1893">
        <v>2</v>
      </c>
      <c r="F1893">
        <f>'Data Analysis &amp;Processing'!D1893/'Data Analysis &amp;Processing'!E1893</f>
        <v>179.74950000000001</v>
      </c>
      <c r="G1893" s="25">
        <v>40990</v>
      </c>
      <c r="H1893" s="25">
        <v>40994</v>
      </c>
      <c r="I1893">
        <f t="shared" si="29"/>
        <v>4</v>
      </c>
    </row>
    <row r="1894" spans="4:9" x14ac:dyDescent="0.25">
      <c r="D1894" s="12">
        <v>359.976</v>
      </c>
      <c r="E1894">
        <v>1</v>
      </c>
      <c r="F1894">
        <f>'Data Analysis &amp;Processing'!D1894/'Data Analysis &amp;Processing'!E1894</f>
        <v>359.976</v>
      </c>
      <c r="G1894" s="24">
        <v>40990</v>
      </c>
      <c r="H1894" s="24">
        <v>40994</v>
      </c>
      <c r="I1894">
        <f t="shared" si="29"/>
        <v>4</v>
      </c>
    </row>
    <row r="1895" spans="4:9" x14ac:dyDescent="0.25">
      <c r="D1895" s="12">
        <v>359.98</v>
      </c>
      <c r="E1895">
        <v>1</v>
      </c>
      <c r="F1895">
        <f>'Data Analysis &amp;Processing'!D1895/'Data Analysis &amp;Processing'!E1895</f>
        <v>359.98</v>
      </c>
      <c r="G1895" s="25">
        <v>40990</v>
      </c>
      <c r="H1895" s="25">
        <v>40994</v>
      </c>
      <c r="I1895">
        <f t="shared" si="29"/>
        <v>4</v>
      </c>
    </row>
    <row r="1896" spans="4:9" x14ac:dyDescent="0.25">
      <c r="D1896" s="12">
        <v>360.38</v>
      </c>
      <c r="E1896">
        <v>1</v>
      </c>
      <c r="F1896">
        <f>'Data Analysis &amp;Processing'!D1896/'Data Analysis &amp;Processing'!E1896</f>
        <v>360.38</v>
      </c>
      <c r="G1896" s="24">
        <v>41772</v>
      </c>
      <c r="H1896" s="24">
        <v>41778</v>
      </c>
      <c r="I1896">
        <f t="shared" si="29"/>
        <v>6</v>
      </c>
    </row>
    <row r="1897" spans="4:9" x14ac:dyDescent="0.25">
      <c r="D1897" s="12">
        <v>361.37599999999998</v>
      </c>
      <c r="E1897">
        <v>1</v>
      </c>
      <c r="F1897">
        <f>'Data Analysis &amp;Processing'!D1897/'Data Analysis &amp;Processing'!E1897</f>
        <v>361.37599999999998</v>
      </c>
      <c r="G1897" s="25">
        <v>41772</v>
      </c>
      <c r="H1897" s="25">
        <v>41778</v>
      </c>
      <c r="I1897">
        <f t="shared" si="29"/>
        <v>6</v>
      </c>
    </row>
    <row r="1898" spans="4:9" x14ac:dyDescent="0.25">
      <c r="D1898" s="12">
        <v>361.96</v>
      </c>
      <c r="E1898">
        <v>1</v>
      </c>
      <c r="F1898">
        <f>'Data Analysis &amp;Processing'!D1898/'Data Analysis &amp;Processing'!E1898</f>
        <v>361.96</v>
      </c>
      <c r="G1898" s="24">
        <v>41772</v>
      </c>
      <c r="H1898" s="24">
        <v>41778</v>
      </c>
      <c r="I1898">
        <f t="shared" si="29"/>
        <v>6</v>
      </c>
    </row>
    <row r="1899" spans="4:9" x14ac:dyDescent="0.25">
      <c r="D1899" s="12">
        <v>362.13600000000002</v>
      </c>
      <c r="E1899">
        <v>1</v>
      </c>
      <c r="F1899">
        <f>'Data Analysis &amp;Processing'!D1899/'Data Analysis &amp;Processing'!E1899</f>
        <v>362.13600000000002</v>
      </c>
      <c r="G1899" s="25">
        <v>41772</v>
      </c>
      <c r="H1899" s="25">
        <v>41778</v>
      </c>
      <c r="I1899">
        <f t="shared" si="29"/>
        <v>6</v>
      </c>
    </row>
    <row r="1900" spans="4:9" x14ac:dyDescent="0.25">
      <c r="D1900" s="12">
        <v>362.35199999999998</v>
      </c>
      <c r="E1900">
        <v>2</v>
      </c>
      <c r="F1900">
        <f>'Data Analysis &amp;Processing'!D1900/'Data Analysis &amp;Processing'!E1900</f>
        <v>181.17599999999999</v>
      </c>
      <c r="G1900" s="24">
        <v>41108</v>
      </c>
      <c r="H1900" s="24">
        <v>41112</v>
      </c>
      <c r="I1900">
        <f t="shared" si="29"/>
        <v>4</v>
      </c>
    </row>
    <row r="1901" spans="4:9" x14ac:dyDescent="0.25">
      <c r="D1901" s="12">
        <v>362.92</v>
      </c>
      <c r="E1901">
        <v>1</v>
      </c>
      <c r="F1901">
        <f>'Data Analysis &amp;Processing'!D1901/'Data Analysis &amp;Processing'!E1901</f>
        <v>362.92</v>
      </c>
      <c r="G1901" s="25">
        <v>41971</v>
      </c>
      <c r="H1901" s="25">
        <v>41977</v>
      </c>
      <c r="I1901">
        <f t="shared" si="29"/>
        <v>6</v>
      </c>
    </row>
    <row r="1902" spans="4:9" x14ac:dyDescent="0.25">
      <c r="D1902" s="12">
        <v>363.64800000000002</v>
      </c>
      <c r="E1902">
        <v>1</v>
      </c>
      <c r="F1902">
        <f>'Data Analysis &amp;Processing'!D1902/'Data Analysis &amp;Processing'!E1902</f>
        <v>363.64800000000002</v>
      </c>
      <c r="G1902" s="24">
        <v>40995</v>
      </c>
      <c r="H1902" s="24">
        <v>41002</v>
      </c>
      <c r="I1902">
        <f t="shared" si="29"/>
        <v>7</v>
      </c>
    </row>
    <row r="1903" spans="4:9" x14ac:dyDescent="0.25">
      <c r="D1903" s="12">
        <v>363.92</v>
      </c>
      <c r="E1903">
        <v>1</v>
      </c>
      <c r="F1903">
        <f>'Data Analysis &amp;Processing'!D1903/'Data Analysis &amp;Processing'!E1903</f>
        <v>363.92</v>
      </c>
      <c r="G1903" s="25">
        <v>41230</v>
      </c>
      <c r="H1903" s="25">
        <v>41234</v>
      </c>
      <c r="I1903">
        <f t="shared" si="29"/>
        <v>4</v>
      </c>
    </row>
    <row r="1904" spans="4:9" x14ac:dyDescent="0.25">
      <c r="D1904" s="12">
        <v>364.08</v>
      </c>
      <c r="E1904">
        <v>1</v>
      </c>
      <c r="F1904">
        <f>'Data Analysis &amp;Processing'!D1904/'Data Analysis &amp;Processing'!E1904</f>
        <v>364.08</v>
      </c>
      <c r="G1904" s="24">
        <v>41230</v>
      </c>
      <c r="H1904" s="24">
        <v>41234</v>
      </c>
      <c r="I1904">
        <f t="shared" si="29"/>
        <v>4</v>
      </c>
    </row>
    <row r="1905" spans="4:9" x14ac:dyDescent="0.25">
      <c r="D1905" s="12">
        <v>364.70400000000001</v>
      </c>
      <c r="E1905">
        <v>1</v>
      </c>
      <c r="F1905">
        <f>'Data Analysis &amp;Processing'!D1905/'Data Analysis &amp;Processing'!E1905</f>
        <v>364.70400000000001</v>
      </c>
      <c r="G1905" s="25">
        <v>41230</v>
      </c>
      <c r="H1905" s="25">
        <v>41234</v>
      </c>
      <c r="I1905">
        <f t="shared" si="29"/>
        <v>4</v>
      </c>
    </row>
    <row r="1906" spans="4:9" x14ac:dyDescent="0.25">
      <c r="D1906" s="12">
        <v>364.77600000000001</v>
      </c>
      <c r="E1906">
        <v>1</v>
      </c>
      <c r="F1906">
        <f>'Data Analysis &amp;Processing'!D1906/'Data Analysis &amp;Processing'!E1906</f>
        <v>364.77600000000001</v>
      </c>
      <c r="G1906" s="24">
        <v>41230</v>
      </c>
      <c r="H1906" s="24">
        <v>41234</v>
      </c>
      <c r="I1906">
        <f t="shared" si="29"/>
        <v>4</v>
      </c>
    </row>
    <row r="1907" spans="4:9" x14ac:dyDescent="0.25">
      <c r="D1907" s="12">
        <v>364.95</v>
      </c>
      <c r="E1907">
        <v>1</v>
      </c>
      <c r="F1907">
        <f>'Data Analysis &amp;Processing'!D1907/'Data Analysis &amp;Processing'!E1907</f>
        <v>364.95</v>
      </c>
      <c r="G1907" s="25">
        <v>41230</v>
      </c>
      <c r="H1907" s="25">
        <v>41234</v>
      </c>
      <c r="I1907">
        <f t="shared" si="29"/>
        <v>4</v>
      </c>
    </row>
    <row r="1908" spans="4:9" x14ac:dyDescent="0.25">
      <c r="D1908" s="12">
        <v>368.91</v>
      </c>
      <c r="E1908">
        <v>2</v>
      </c>
      <c r="F1908">
        <f>'Data Analysis &amp;Processing'!D1908/'Data Analysis &amp;Processing'!E1908</f>
        <v>184.45500000000001</v>
      </c>
      <c r="G1908" s="24">
        <v>41230</v>
      </c>
      <c r="H1908" s="24">
        <v>41234</v>
      </c>
      <c r="I1908">
        <f t="shared" si="29"/>
        <v>4</v>
      </c>
    </row>
    <row r="1909" spans="4:9" x14ac:dyDescent="0.25">
      <c r="D1909" s="12">
        <v>369.16</v>
      </c>
      <c r="E1909">
        <v>1</v>
      </c>
      <c r="F1909">
        <f>'Data Analysis &amp;Processing'!D1909/'Data Analysis &amp;Processing'!E1909</f>
        <v>369.16</v>
      </c>
      <c r="G1909" s="25">
        <v>41230</v>
      </c>
      <c r="H1909" s="25">
        <v>41234</v>
      </c>
      <c r="I1909">
        <f t="shared" si="29"/>
        <v>4</v>
      </c>
    </row>
    <row r="1910" spans="4:9" x14ac:dyDescent="0.25">
      <c r="D1910" s="12">
        <v>369.54399999999998</v>
      </c>
      <c r="E1910">
        <v>1</v>
      </c>
      <c r="F1910">
        <f>'Data Analysis &amp;Processing'!D1910/'Data Analysis &amp;Processing'!E1910</f>
        <v>369.54399999999998</v>
      </c>
      <c r="G1910" s="24">
        <v>41886</v>
      </c>
      <c r="H1910" s="24">
        <v>41890</v>
      </c>
      <c r="I1910">
        <f t="shared" si="29"/>
        <v>4</v>
      </c>
    </row>
    <row r="1911" spans="4:9" x14ac:dyDescent="0.25">
      <c r="D1911" s="12">
        <v>369.91199999999998</v>
      </c>
      <c r="E1911">
        <v>1</v>
      </c>
      <c r="F1911">
        <f>'Data Analysis &amp;Processing'!D1911/'Data Analysis &amp;Processing'!E1911</f>
        <v>369.91199999999998</v>
      </c>
      <c r="G1911" s="25">
        <v>41586</v>
      </c>
      <c r="H1911" s="25">
        <v>41591</v>
      </c>
      <c r="I1911">
        <f t="shared" si="29"/>
        <v>5</v>
      </c>
    </row>
    <row r="1912" spans="4:9" x14ac:dyDescent="0.25">
      <c r="D1912" s="12">
        <v>371.2</v>
      </c>
      <c r="E1912">
        <v>1</v>
      </c>
      <c r="F1912">
        <f>'Data Analysis &amp;Processing'!D1912/'Data Analysis &amp;Processing'!E1912</f>
        <v>371.2</v>
      </c>
      <c r="G1912" s="24">
        <v>41440</v>
      </c>
      <c r="H1912" s="24">
        <v>41440</v>
      </c>
      <c r="I1912">
        <f t="shared" si="29"/>
        <v>0</v>
      </c>
    </row>
    <row r="1913" spans="4:9" x14ac:dyDescent="0.25">
      <c r="D1913" s="12">
        <v>371.97</v>
      </c>
      <c r="E1913">
        <v>1</v>
      </c>
      <c r="F1913">
        <f>'Data Analysis &amp;Processing'!D1913/'Data Analysis &amp;Processing'!E1913</f>
        <v>371.97</v>
      </c>
      <c r="G1913" s="25">
        <v>41536</v>
      </c>
      <c r="H1913" s="25">
        <v>41540</v>
      </c>
      <c r="I1913">
        <f t="shared" si="29"/>
        <v>4</v>
      </c>
    </row>
    <row r="1914" spans="4:9" x14ac:dyDescent="0.25">
      <c r="D1914" s="12">
        <v>371.976</v>
      </c>
      <c r="E1914">
        <v>1</v>
      </c>
      <c r="F1914">
        <f>'Data Analysis &amp;Processing'!D1914/'Data Analysis &amp;Processing'!E1914</f>
        <v>371.976</v>
      </c>
      <c r="G1914" s="24">
        <v>41536</v>
      </c>
      <c r="H1914" s="24">
        <v>41540</v>
      </c>
      <c r="I1914">
        <f t="shared" si="29"/>
        <v>4</v>
      </c>
    </row>
    <row r="1915" spans="4:9" x14ac:dyDescent="0.25">
      <c r="D1915" s="12">
        <v>374.37599999999998</v>
      </c>
      <c r="E1915">
        <v>1</v>
      </c>
      <c r="F1915">
        <f>'Data Analysis &amp;Processing'!D1915/'Data Analysis &amp;Processing'!E1915</f>
        <v>374.37599999999998</v>
      </c>
      <c r="G1915" s="25">
        <v>41536</v>
      </c>
      <c r="H1915" s="25">
        <v>41540</v>
      </c>
      <c r="I1915">
        <f t="shared" si="29"/>
        <v>4</v>
      </c>
    </row>
    <row r="1916" spans="4:9" x14ac:dyDescent="0.25">
      <c r="D1916" s="12">
        <v>377.45</v>
      </c>
      <c r="E1916">
        <v>1</v>
      </c>
      <c r="F1916">
        <f>'Data Analysis &amp;Processing'!D1916/'Data Analysis &amp;Processing'!E1916</f>
        <v>377.45</v>
      </c>
      <c r="G1916" s="24">
        <v>41347</v>
      </c>
      <c r="H1916" s="24">
        <v>41349</v>
      </c>
      <c r="I1916">
        <f t="shared" si="29"/>
        <v>2</v>
      </c>
    </row>
    <row r="1917" spans="4:9" x14ac:dyDescent="0.25">
      <c r="D1917" s="12">
        <v>377.928</v>
      </c>
      <c r="E1917">
        <v>1</v>
      </c>
      <c r="F1917">
        <f>'Data Analysis &amp;Processing'!D1917/'Data Analysis &amp;Processing'!E1917</f>
        <v>377.928</v>
      </c>
      <c r="G1917" s="25">
        <v>41347</v>
      </c>
      <c r="H1917" s="25">
        <v>41349</v>
      </c>
      <c r="I1917">
        <f t="shared" si="29"/>
        <v>2</v>
      </c>
    </row>
    <row r="1918" spans="4:9" x14ac:dyDescent="0.25">
      <c r="D1918" s="12">
        <v>380.86399999999998</v>
      </c>
      <c r="E1918">
        <v>1</v>
      </c>
      <c r="F1918">
        <f>'Data Analysis &amp;Processing'!D1918/'Data Analysis &amp;Processing'!E1918</f>
        <v>380.86399999999998</v>
      </c>
      <c r="G1918" s="24">
        <v>40832</v>
      </c>
      <c r="H1918" s="24">
        <v>40833</v>
      </c>
      <c r="I1918">
        <f t="shared" si="29"/>
        <v>1</v>
      </c>
    </row>
    <row r="1919" spans="4:9" x14ac:dyDescent="0.25">
      <c r="D1919" s="12">
        <v>381.36</v>
      </c>
      <c r="E1919">
        <v>1</v>
      </c>
      <c r="F1919">
        <f>'Data Analysis &amp;Processing'!D1919/'Data Analysis &amp;Processing'!E1919</f>
        <v>381.36</v>
      </c>
      <c r="G1919" s="25">
        <v>40832</v>
      </c>
      <c r="H1919" s="25">
        <v>40833</v>
      </c>
      <c r="I1919">
        <f t="shared" si="29"/>
        <v>1</v>
      </c>
    </row>
    <row r="1920" spans="4:9" x14ac:dyDescent="0.25">
      <c r="D1920" s="12">
        <v>381.44</v>
      </c>
      <c r="E1920">
        <v>1</v>
      </c>
      <c r="F1920">
        <f>'Data Analysis &amp;Processing'!D1920/'Data Analysis &amp;Processing'!E1920</f>
        <v>381.44</v>
      </c>
      <c r="G1920" s="24">
        <v>41892</v>
      </c>
      <c r="H1920" s="24">
        <v>41897</v>
      </c>
      <c r="I1920">
        <f t="shared" si="29"/>
        <v>5</v>
      </c>
    </row>
    <row r="1921" spans="4:9" x14ac:dyDescent="0.25">
      <c r="D1921" s="12">
        <v>383.64</v>
      </c>
      <c r="E1921">
        <v>1</v>
      </c>
      <c r="F1921">
        <f>'Data Analysis &amp;Processing'!D1921/'Data Analysis &amp;Processing'!E1921</f>
        <v>383.64</v>
      </c>
      <c r="G1921" s="25">
        <v>40848</v>
      </c>
      <c r="H1921" s="25">
        <v>40855</v>
      </c>
      <c r="I1921">
        <f t="shared" si="29"/>
        <v>7</v>
      </c>
    </row>
    <row r="1922" spans="4:9" x14ac:dyDescent="0.25">
      <c r="D1922" s="12">
        <v>383.8</v>
      </c>
      <c r="E1922">
        <v>1</v>
      </c>
      <c r="F1922">
        <f>'Data Analysis &amp;Processing'!D1922/'Data Analysis &amp;Processing'!E1922</f>
        <v>383.8</v>
      </c>
      <c r="G1922" s="24">
        <v>40848</v>
      </c>
      <c r="H1922" s="24">
        <v>40855</v>
      </c>
      <c r="I1922">
        <f t="shared" si="29"/>
        <v>7</v>
      </c>
    </row>
    <row r="1923" spans="4:9" x14ac:dyDescent="0.25">
      <c r="D1923" s="12">
        <v>383.96</v>
      </c>
      <c r="E1923">
        <v>1</v>
      </c>
      <c r="F1923">
        <f>'Data Analysis &amp;Processing'!D1923/'Data Analysis &amp;Processing'!E1923</f>
        <v>383.96</v>
      </c>
      <c r="G1923" s="25">
        <v>41652</v>
      </c>
      <c r="H1923" s="25">
        <v>41656</v>
      </c>
      <c r="I1923">
        <f t="shared" si="29"/>
        <v>4</v>
      </c>
    </row>
    <row r="1924" spans="4:9" x14ac:dyDescent="0.25">
      <c r="D1924" s="12">
        <v>385.6</v>
      </c>
      <c r="E1924">
        <v>1</v>
      </c>
      <c r="F1924">
        <f>'Data Analysis &amp;Processing'!D1924/'Data Analysis &amp;Processing'!E1924</f>
        <v>385.6</v>
      </c>
      <c r="G1924" s="24">
        <v>41233</v>
      </c>
      <c r="H1924" s="24">
        <v>41237</v>
      </c>
      <c r="I1924">
        <f t="shared" si="29"/>
        <v>4</v>
      </c>
    </row>
    <row r="1925" spans="4:9" x14ac:dyDescent="0.25">
      <c r="D1925" s="12">
        <v>385.8</v>
      </c>
      <c r="E1925">
        <v>1</v>
      </c>
      <c r="F1925">
        <f>'Data Analysis &amp;Processing'!D1925/'Data Analysis &amp;Processing'!E1925</f>
        <v>385.8</v>
      </c>
      <c r="G1925" s="25">
        <v>41950</v>
      </c>
      <c r="H1925" s="25">
        <v>41950</v>
      </c>
      <c r="I1925">
        <f t="shared" ref="I1925:I1988" si="30">H1925-G1925</f>
        <v>0</v>
      </c>
    </row>
    <row r="1926" spans="4:9" x14ac:dyDescent="0.25">
      <c r="D1926" s="12">
        <v>386.91</v>
      </c>
      <c r="E1926">
        <v>1</v>
      </c>
      <c r="F1926">
        <f>'Data Analysis &amp;Processing'!D1926/'Data Analysis &amp;Processing'!E1926</f>
        <v>386.91</v>
      </c>
      <c r="G1926" s="24">
        <v>41950</v>
      </c>
      <c r="H1926" s="24">
        <v>41950</v>
      </c>
      <c r="I1926">
        <f t="shared" si="30"/>
        <v>0</v>
      </c>
    </row>
    <row r="1927" spans="4:9" x14ac:dyDescent="0.25">
      <c r="D1927" s="12">
        <v>387.13600000000002</v>
      </c>
      <c r="E1927">
        <v>1</v>
      </c>
      <c r="F1927">
        <f>'Data Analysis &amp;Processing'!D1927/'Data Analysis &amp;Processing'!E1927</f>
        <v>387.13600000000002</v>
      </c>
      <c r="G1927" s="25">
        <v>41950</v>
      </c>
      <c r="H1927" s="25">
        <v>41950</v>
      </c>
      <c r="I1927">
        <f t="shared" si="30"/>
        <v>0</v>
      </c>
    </row>
    <row r="1928" spans="4:9" x14ac:dyDescent="0.25">
      <c r="D1928" s="12">
        <v>388.70400000000001</v>
      </c>
      <c r="E1928">
        <v>1</v>
      </c>
      <c r="F1928">
        <f>'Data Analysis &amp;Processing'!D1928/'Data Analysis &amp;Processing'!E1928</f>
        <v>388.70400000000001</v>
      </c>
      <c r="G1928" s="24">
        <v>41950</v>
      </c>
      <c r="H1928" s="24">
        <v>41950</v>
      </c>
      <c r="I1928">
        <f t="shared" si="30"/>
        <v>0</v>
      </c>
    </row>
    <row r="1929" spans="4:9" x14ac:dyDescent="0.25">
      <c r="D1929" s="12">
        <v>389.97</v>
      </c>
      <c r="E1929">
        <v>2</v>
      </c>
      <c r="F1929">
        <f>'Data Analysis &amp;Processing'!D1929/'Data Analysis &amp;Processing'!E1929</f>
        <v>194.98500000000001</v>
      </c>
      <c r="G1929" s="25">
        <v>41950</v>
      </c>
      <c r="H1929" s="25">
        <v>41950</v>
      </c>
      <c r="I1929">
        <f t="shared" si="30"/>
        <v>0</v>
      </c>
    </row>
    <row r="1930" spans="4:9" x14ac:dyDescent="0.25">
      <c r="D1930" s="12">
        <v>393.16500000000002</v>
      </c>
      <c r="E1930">
        <v>2</v>
      </c>
      <c r="F1930">
        <f>'Data Analysis &amp;Processing'!D1930/'Data Analysis &amp;Processing'!E1930</f>
        <v>196.58250000000001</v>
      </c>
      <c r="G1930" s="24">
        <v>41611</v>
      </c>
      <c r="H1930" s="24">
        <v>41616</v>
      </c>
      <c r="I1930">
        <f t="shared" si="30"/>
        <v>5</v>
      </c>
    </row>
    <row r="1931" spans="4:9" x14ac:dyDescent="0.25">
      <c r="D1931" s="12">
        <v>393.56799999999998</v>
      </c>
      <c r="E1931">
        <v>1</v>
      </c>
      <c r="F1931">
        <f>'Data Analysis &amp;Processing'!D1931/'Data Analysis &amp;Processing'!E1931</f>
        <v>393.56799999999998</v>
      </c>
      <c r="G1931" s="25">
        <v>41611</v>
      </c>
      <c r="H1931" s="25">
        <v>41616</v>
      </c>
      <c r="I1931">
        <f t="shared" si="30"/>
        <v>5</v>
      </c>
    </row>
    <row r="1932" spans="4:9" x14ac:dyDescent="0.25">
      <c r="D1932" s="12">
        <v>395</v>
      </c>
      <c r="E1932">
        <v>1</v>
      </c>
      <c r="F1932">
        <f>'Data Analysis &amp;Processing'!D1932/'Data Analysis &amp;Processing'!E1932</f>
        <v>395</v>
      </c>
      <c r="G1932" s="24">
        <v>41611</v>
      </c>
      <c r="H1932" s="24">
        <v>41616</v>
      </c>
      <c r="I1932">
        <f t="shared" si="30"/>
        <v>5</v>
      </c>
    </row>
    <row r="1933" spans="4:9" x14ac:dyDescent="0.25">
      <c r="D1933" s="12">
        <v>398.35199999999998</v>
      </c>
      <c r="E1933">
        <v>1</v>
      </c>
      <c r="F1933">
        <f>'Data Analysis &amp;Processing'!D1933/'Data Analysis &amp;Processing'!E1933</f>
        <v>398.35199999999998</v>
      </c>
      <c r="G1933" s="25">
        <v>41611</v>
      </c>
      <c r="H1933" s="25">
        <v>41616</v>
      </c>
      <c r="I1933">
        <f t="shared" si="30"/>
        <v>5</v>
      </c>
    </row>
    <row r="1934" spans="4:9" x14ac:dyDescent="0.25">
      <c r="D1934" s="12">
        <v>399.67200000000003</v>
      </c>
      <c r="E1934">
        <v>2</v>
      </c>
      <c r="F1934">
        <f>'Data Analysis &amp;Processing'!D1934/'Data Analysis &amp;Processing'!E1934</f>
        <v>199.83600000000001</v>
      </c>
      <c r="G1934" s="24">
        <v>41626</v>
      </c>
      <c r="H1934" s="24">
        <v>41631</v>
      </c>
      <c r="I1934">
        <f t="shared" si="30"/>
        <v>5</v>
      </c>
    </row>
    <row r="1935" spans="4:9" x14ac:dyDescent="0.25">
      <c r="D1935" s="12">
        <v>399.96</v>
      </c>
      <c r="E1935">
        <v>2</v>
      </c>
      <c r="F1935">
        <f>'Data Analysis &amp;Processing'!D1935/'Data Analysis &amp;Processing'!E1935</f>
        <v>199.98</v>
      </c>
      <c r="G1935" s="25">
        <v>41794</v>
      </c>
      <c r="H1935" s="25">
        <v>41799</v>
      </c>
      <c r="I1935">
        <f t="shared" si="30"/>
        <v>5</v>
      </c>
    </row>
    <row r="1936" spans="4:9" x14ac:dyDescent="0.25">
      <c r="D1936" s="12">
        <v>400.8</v>
      </c>
      <c r="E1936">
        <v>1</v>
      </c>
      <c r="F1936">
        <f>'Data Analysis &amp;Processing'!D1936/'Data Analysis &amp;Processing'!E1936</f>
        <v>400.8</v>
      </c>
      <c r="G1936" s="24">
        <v>41460</v>
      </c>
      <c r="H1936" s="24">
        <v>41460</v>
      </c>
      <c r="I1936">
        <f t="shared" si="30"/>
        <v>0</v>
      </c>
    </row>
    <row r="1937" spans="4:9" x14ac:dyDescent="0.25">
      <c r="D1937" s="12">
        <v>403.16800000000001</v>
      </c>
      <c r="E1937">
        <v>1</v>
      </c>
      <c r="F1937">
        <f>'Data Analysis &amp;Processing'!D1937/'Data Analysis &amp;Processing'!E1937</f>
        <v>403.16800000000001</v>
      </c>
      <c r="G1937" s="25">
        <v>41460</v>
      </c>
      <c r="H1937" s="25">
        <v>41460</v>
      </c>
      <c r="I1937">
        <f t="shared" si="30"/>
        <v>0</v>
      </c>
    </row>
    <row r="1938" spans="4:9" x14ac:dyDescent="0.25">
      <c r="D1938" s="12">
        <v>403.92</v>
      </c>
      <c r="E1938">
        <v>1</v>
      </c>
      <c r="F1938">
        <f>'Data Analysis &amp;Processing'!D1938/'Data Analysis &amp;Processing'!E1938</f>
        <v>403.92</v>
      </c>
      <c r="G1938" s="24">
        <v>41460</v>
      </c>
      <c r="H1938" s="24">
        <v>41460</v>
      </c>
      <c r="I1938">
        <f t="shared" si="30"/>
        <v>0</v>
      </c>
    </row>
    <row r="1939" spans="4:9" x14ac:dyDescent="0.25">
      <c r="D1939" s="12">
        <v>405.64</v>
      </c>
      <c r="E1939">
        <v>1</v>
      </c>
      <c r="F1939">
        <f>'Data Analysis &amp;Processing'!D1939/'Data Analysis &amp;Processing'!E1939</f>
        <v>405.64</v>
      </c>
      <c r="G1939" s="25">
        <v>41925</v>
      </c>
      <c r="H1939" s="25">
        <v>41927</v>
      </c>
      <c r="I1939">
        <f t="shared" si="30"/>
        <v>2</v>
      </c>
    </row>
    <row r="1940" spans="4:9" x14ac:dyDescent="0.25">
      <c r="D1940" s="12">
        <v>406.36799999999999</v>
      </c>
      <c r="E1940">
        <v>1</v>
      </c>
      <c r="F1940">
        <f>'Data Analysis &amp;Processing'!D1940/'Data Analysis &amp;Processing'!E1940</f>
        <v>406.36799999999999</v>
      </c>
      <c r="G1940" s="24">
        <v>41925</v>
      </c>
      <c r="H1940" s="24">
        <v>41927</v>
      </c>
      <c r="I1940">
        <f t="shared" si="30"/>
        <v>2</v>
      </c>
    </row>
    <row r="1941" spans="4:9" x14ac:dyDescent="0.25">
      <c r="D1941" s="12">
        <v>406.6</v>
      </c>
      <c r="E1941">
        <v>1</v>
      </c>
      <c r="F1941">
        <f>'Data Analysis &amp;Processing'!D1941/'Data Analysis &amp;Processing'!E1941</f>
        <v>406.6</v>
      </c>
      <c r="G1941" s="25">
        <v>41493</v>
      </c>
      <c r="H1941" s="25">
        <v>41500</v>
      </c>
      <c r="I1941">
        <f t="shared" si="30"/>
        <v>7</v>
      </c>
    </row>
    <row r="1942" spans="4:9" x14ac:dyDescent="0.25">
      <c r="D1942" s="12">
        <v>407.976</v>
      </c>
      <c r="E1942">
        <v>1</v>
      </c>
      <c r="F1942">
        <f>'Data Analysis &amp;Processing'!D1942/'Data Analysis &amp;Processing'!E1942</f>
        <v>407.976</v>
      </c>
      <c r="G1942" s="24">
        <v>40780</v>
      </c>
      <c r="H1942" s="24">
        <v>40784</v>
      </c>
      <c r="I1942">
        <f t="shared" si="30"/>
        <v>4</v>
      </c>
    </row>
    <row r="1943" spans="4:9" x14ac:dyDescent="0.25">
      <c r="D1943" s="12">
        <v>409.21600000000001</v>
      </c>
      <c r="E1943">
        <v>1</v>
      </c>
      <c r="F1943">
        <f>'Data Analysis &amp;Processing'!D1943/'Data Analysis &amp;Processing'!E1943</f>
        <v>409.21600000000001</v>
      </c>
      <c r="G1943" s="25">
        <v>40780</v>
      </c>
      <c r="H1943" s="25">
        <v>40784</v>
      </c>
      <c r="I1943">
        <f t="shared" si="30"/>
        <v>4</v>
      </c>
    </row>
    <row r="1944" spans="4:9" x14ac:dyDescent="0.25">
      <c r="D1944" s="12">
        <v>411.33199999999999</v>
      </c>
      <c r="E1944">
        <v>2</v>
      </c>
      <c r="F1944">
        <f>'Data Analysis &amp;Processing'!D1944/'Data Analysis &amp;Processing'!E1944</f>
        <v>205.666</v>
      </c>
      <c r="G1944" s="24">
        <v>40780</v>
      </c>
      <c r="H1944" s="24">
        <v>40784</v>
      </c>
      <c r="I1944">
        <f t="shared" si="30"/>
        <v>4</v>
      </c>
    </row>
    <row r="1945" spans="4:9" x14ac:dyDescent="0.25">
      <c r="D1945" s="12">
        <v>415.87200000000001</v>
      </c>
      <c r="E1945">
        <v>1</v>
      </c>
      <c r="F1945">
        <f>'Data Analysis &amp;Processing'!D1945/'Data Analysis &amp;Processing'!E1945</f>
        <v>415.87200000000001</v>
      </c>
      <c r="G1945" s="25">
        <v>40780</v>
      </c>
      <c r="H1945" s="25">
        <v>40784</v>
      </c>
      <c r="I1945">
        <f t="shared" si="30"/>
        <v>4</v>
      </c>
    </row>
    <row r="1946" spans="4:9" x14ac:dyDescent="0.25">
      <c r="D1946" s="12">
        <v>415.96800000000002</v>
      </c>
      <c r="E1946">
        <v>1</v>
      </c>
      <c r="F1946">
        <f>'Data Analysis &amp;Processing'!D1946/'Data Analysis &amp;Processing'!E1946</f>
        <v>415.96800000000002</v>
      </c>
      <c r="G1946" s="24">
        <v>41346</v>
      </c>
      <c r="H1946" s="24">
        <v>41349</v>
      </c>
      <c r="I1946">
        <f t="shared" si="30"/>
        <v>3</v>
      </c>
    </row>
    <row r="1947" spans="4:9" x14ac:dyDescent="0.25">
      <c r="D1947" s="12">
        <v>418.29599999999999</v>
      </c>
      <c r="E1947">
        <v>1</v>
      </c>
      <c r="F1947">
        <f>'Data Analysis &amp;Processing'!D1947/'Data Analysis &amp;Processing'!E1947</f>
        <v>418.29599999999999</v>
      </c>
      <c r="G1947" s="25">
        <v>41346</v>
      </c>
      <c r="H1947" s="25">
        <v>41349</v>
      </c>
      <c r="I1947">
        <f t="shared" si="30"/>
        <v>3</v>
      </c>
    </row>
    <row r="1948" spans="4:9" x14ac:dyDescent="0.25">
      <c r="D1948" s="12">
        <v>419.4</v>
      </c>
      <c r="E1948">
        <v>1</v>
      </c>
      <c r="F1948">
        <f>'Data Analysis &amp;Processing'!D1948/'Data Analysis &amp;Processing'!E1948</f>
        <v>419.4</v>
      </c>
      <c r="G1948" s="24">
        <v>41346</v>
      </c>
      <c r="H1948" s="24">
        <v>41349</v>
      </c>
      <c r="I1948">
        <f t="shared" si="30"/>
        <v>3</v>
      </c>
    </row>
    <row r="1949" spans="4:9" x14ac:dyDescent="0.25">
      <c r="D1949" s="12">
        <v>419.9</v>
      </c>
      <c r="E1949">
        <v>1</v>
      </c>
      <c r="F1949">
        <f>'Data Analysis &amp;Processing'!D1949/'Data Analysis &amp;Processing'!E1949</f>
        <v>419.9</v>
      </c>
      <c r="G1949" s="25">
        <v>41346</v>
      </c>
      <c r="H1949" s="25">
        <v>41349</v>
      </c>
      <c r="I1949">
        <f t="shared" si="30"/>
        <v>3</v>
      </c>
    </row>
    <row r="1950" spans="4:9" x14ac:dyDescent="0.25">
      <c r="D1950" s="12">
        <v>419.94400000000002</v>
      </c>
      <c r="E1950">
        <v>1</v>
      </c>
      <c r="F1950">
        <f>'Data Analysis &amp;Processing'!D1950/'Data Analysis &amp;Processing'!E1950</f>
        <v>419.94400000000002</v>
      </c>
      <c r="G1950" s="24">
        <v>41680</v>
      </c>
      <c r="H1950" s="24">
        <v>41685</v>
      </c>
      <c r="I1950">
        <f t="shared" si="30"/>
        <v>5</v>
      </c>
    </row>
    <row r="1951" spans="4:9" x14ac:dyDescent="0.25">
      <c r="D1951" s="12">
        <v>421.1</v>
      </c>
      <c r="E1951">
        <v>1</v>
      </c>
      <c r="F1951">
        <f>'Data Analysis &amp;Processing'!D1951/'Data Analysis &amp;Processing'!E1951</f>
        <v>421.1</v>
      </c>
      <c r="G1951" s="25">
        <v>40858</v>
      </c>
      <c r="H1951" s="25">
        <v>40860</v>
      </c>
      <c r="I1951">
        <f t="shared" si="30"/>
        <v>2</v>
      </c>
    </row>
    <row r="1952" spans="4:9" x14ac:dyDescent="0.25">
      <c r="D1952" s="12">
        <v>423.28</v>
      </c>
      <c r="E1952">
        <v>1</v>
      </c>
      <c r="F1952">
        <f>'Data Analysis &amp;Processing'!D1952/'Data Analysis &amp;Processing'!E1952</f>
        <v>423.28</v>
      </c>
      <c r="G1952" s="24">
        <v>40858</v>
      </c>
      <c r="H1952" s="24">
        <v>40860</v>
      </c>
      <c r="I1952">
        <f t="shared" si="30"/>
        <v>2</v>
      </c>
    </row>
    <row r="1953" spans="4:9" x14ac:dyDescent="0.25">
      <c r="D1953" s="12">
        <v>424.95749999999998</v>
      </c>
      <c r="E1953">
        <v>1</v>
      </c>
      <c r="F1953">
        <f>'Data Analysis &amp;Processing'!D1953/'Data Analysis &amp;Processing'!E1953</f>
        <v>424.95749999999998</v>
      </c>
      <c r="G1953" s="25">
        <v>40858</v>
      </c>
      <c r="H1953" s="25">
        <v>40860</v>
      </c>
      <c r="I1953">
        <f t="shared" si="30"/>
        <v>2</v>
      </c>
    </row>
    <row r="1954" spans="4:9" x14ac:dyDescent="0.25">
      <c r="D1954" s="12">
        <v>425.83300000000003</v>
      </c>
      <c r="E1954">
        <v>1</v>
      </c>
      <c r="F1954">
        <f>'Data Analysis &amp;Processing'!D1954/'Data Analysis &amp;Processing'!E1954</f>
        <v>425.83300000000003</v>
      </c>
      <c r="G1954" s="24">
        <v>41872</v>
      </c>
      <c r="H1954" s="24">
        <v>41877</v>
      </c>
      <c r="I1954">
        <f t="shared" si="30"/>
        <v>5</v>
      </c>
    </row>
    <row r="1955" spans="4:9" x14ac:dyDescent="0.25">
      <c r="D1955" s="12">
        <v>427.42</v>
      </c>
      <c r="E1955">
        <v>1</v>
      </c>
      <c r="F1955">
        <f>'Data Analysis &amp;Processing'!D1955/'Data Analysis &amp;Processing'!E1955</f>
        <v>427.42</v>
      </c>
      <c r="G1955" s="25">
        <v>41872</v>
      </c>
      <c r="H1955" s="25">
        <v>41877</v>
      </c>
      <c r="I1955">
        <f t="shared" si="30"/>
        <v>5</v>
      </c>
    </row>
    <row r="1956" spans="4:9" x14ac:dyDescent="0.25">
      <c r="D1956" s="12">
        <v>428.4</v>
      </c>
      <c r="E1956">
        <v>1</v>
      </c>
      <c r="F1956">
        <f>'Data Analysis &amp;Processing'!D1956/'Data Analysis &amp;Processing'!E1956</f>
        <v>428.4</v>
      </c>
      <c r="G1956" s="24">
        <v>41872</v>
      </c>
      <c r="H1956" s="24">
        <v>41877</v>
      </c>
      <c r="I1956">
        <f t="shared" si="30"/>
        <v>5</v>
      </c>
    </row>
    <row r="1957" spans="4:9" x14ac:dyDescent="0.25">
      <c r="D1957" s="12">
        <v>431.928</v>
      </c>
      <c r="E1957">
        <v>1</v>
      </c>
      <c r="F1957">
        <f>'Data Analysis &amp;Processing'!D1957/'Data Analysis &amp;Processing'!E1957</f>
        <v>431.928</v>
      </c>
      <c r="G1957" s="25">
        <v>40744</v>
      </c>
      <c r="H1957" s="25">
        <v>40746</v>
      </c>
      <c r="I1957">
        <f t="shared" si="30"/>
        <v>2</v>
      </c>
    </row>
    <row r="1958" spans="4:9" x14ac:dyDescent="0.25">
      <c r="D1958" s="12">
        <v>431.96800000000002</v>
      </c>
      <c r="E1958">
        <v>1</v>
      </c>
      <c r="F1958">
        <f>'Data Analysis &amp;Processing'!D1958/'Data Analysis &amp;Processing'!E1958</f>
        <v>431.96800000000002</v>
      </c>
      <c r="G1958" s="24">
        <v>40744</v>
      </c>
      <c r="H1958" s="24">
        <v>40746</v>
      </c>
      <c r="I1958">
        <f t="shared" si="30"/>
        <v>2</v>
      </c>
    </row>
    <row r="1959" spans="4:9" x14ac:dyDescent="0.25">
      <c r="D1959" s="12">
        <v>431.976</v>
      </c>
      <c r="E1959">
        <v>1</v>
      </c>
      <c r="F1959">
        <f>'Data Analysis &amp;Processing'!D1959/'Data Analysis &amp;Processing'!E1959</f>
        <v>431.976</v>
      </c>
      <c r="G1959" s="25">
        <v>40744</v>
      </c>
      <c r="H1959" s="25">
        <v>40746</v>
      </c>
      <c r="I1959">
        <f t="shared" si="30"/>
        <v>2</v>
      </c>
    </row>
    <row r="1960" spans="4:9" x14ac:dyDescent="0.25">
      <c r="D1960" s="12">
        <v>433.56799999999998</v>
      </c>
      <c r="E1960">
        <v>1</v>
      </c>
      <c r="F1960">
        <f>'Data Analysis &amp;Processing'!D1960/'Data Analysis &amp;Processing'!E1960</f>
        <v>433.56799999999998</v>
      </c>
      <c r="G1960" s="24">
        <v>40744</v>
      </c>
      <c r="H1960" s="24">
        <v>40746</v>
      </c>
      <c r="I1960">
        <f t="shared" si="30"/>
        <v>2</v>
      </c>
    </row>
    <row r="1961" spans="4:9" x14ac:dyDescent="0.25">
      <c r="D1961" s="12">
        <v>435.16800000000001</v>
      </c>
      <c r="E1961">
        <v>2</v>
      </c>
      <c r="F1961">
        <f>'Data Analysis &amp;Processing'!D1961/'Data Analysis &amp;Processing'!E1961</f>
        <v>217.584</v>
      </c>
      <c r="G1961" s="25">
        <v>41754</v>
      </c>
      <c r="H1961" s="25">
        <v>41755</v>
      </c>
      <c r="I1961">
        <f t="shared" si="30"/>
        <v>1</v>
      </c>
    </row>
    <row r="1962" spans="4:9" x14ac:dyDescent="0.25">
      <c r="D1962" s="12">
        <v>435.26</v>
      </c>
      <c r="E1962">
        <v>1</v>
      </c>
      <c r="F1962">
        <f>'Data Analysis &amp;Processing'!D1962/'Data Analysis &amp;Processing'!E1962</f>
        <v>435.26</v>
      </c>
      <c r="G1962" s="24">
        <v>41898</v>
      </c>
      <c r="H1962" s="24">
        <v>41904</v>
      </c>
      <c r="I1962">
        <f t="shared" si="30"/>
        <v>6</v>
      </c>
    </row>
    <row r="1963" spans="4:9" x14ac:dyDescent="0.25">
      <c r="D1963" s="12">
        <v>435.84</v>
      </c>
      <c r="E1963">
        <v>1</v>
      </c>
      <c r="F1963">
        <f>'Data Analysis &amp;Processing'!D1963/'Data Analysis &amp;Processing'!E1963</f>
        <v>435.84</v>
      </c>
      <c r="G1963" s="25">
        <v>41898</v>
      </c>
      <c r="H1963" s="25">
        <v>41904</v>
      </c>
      <c r="I1963">
        <f t="shared" si="30"/>
        <v>6</v>
      </c>
    </row>
    <row r="1964" spans="4:9" x14ac:dyDescent="0.25">
      <c r="D1964" s="12">
        <v>435.99900000000002</v>
      </c>
      <c r="E1964">
        <v>2</v>
      </c>
      <c r="F1964">
        <f>'Data Analysis &amp;Processing'!D1964/'Data Analysis &amp;Processing'!E1964</f>
        <v>217.99950000000001</v>
      </c>
      <c r="G1964" s="24">
        <v>41898</v>
      </c>
      <c r="H1964" s="24">
        <v>41904</v>
      </c>
      <c r="I1964">
        <f t="shared" si="30"/>
        <v>6</v>
      </c>
    </row>
    <row r="1965" spans="4:9" x14ac:dyDescent="0.25">
      <c r="D1965" s="12">
        <v>436.70400000000001</v>
      </c>
      <c r="E1965">
        <v>2</v>
      </c>
      <c r="F1965">
        <f>'Data Analysis &amp;Processing'!D1965/'Data Analysis &amp;Processing'!E1965</f>
        <v>218.352</v>
      </c>
      <c r="G1965" s="25">
        <v>40887</v>
      </c>
      <c r="H1965" s="25">
        <v>40891</v>
      </c>
      <c r="I1965">
        <f t="shared" si="30"/>
        <v>4</v>
      </c>
    </row>
    <row r="1966" spans="4:9" x14ac:dyDescent="0.25">
      <c r="D1966" s="12">
        <v>437.47199999999998</v>
      </c>
      <c r="E1966">
        <v>1</v>
      </c>
      <c r="F1966">
        <f>'Data Analysis &amp;Processing'!D1966/'Data Analysis &amp;Processing'!E1966</f>
        <v>437.47199999999998</v>
      </c>
      <c r="G1966" s="24">
        <v>40887</v>
      </c>
      <c r="H1966" s="24">
        <v>40891</v>
      </c>
      <c r="I1966">
        <f t="shared" si="30"/>
        <v>4</v>
      </c>
    </row>
    <row r="1967" spans="4:9" x14ac:dyDescent="0.25">
      <c r="D1967" s="12">
        <v>438.33600000000001</v>
      </c>
      <c r="E1967">
        <v>1</v>
      </c>
      <c r="F1967">
        <f>'Data Analysis &amp;Processing'!D1967/'Data Analysis &amp;Processing'!E1967</f>
        <v>438.33600000000001</v>
      </c>
      <c r="G1967" s="25">
        <v>40887</v>
      </c>
      <c r="H1967" s="25">
        <v>40891</v>
      </c>
      <c r="I1967">
        <f t="shared" si="30"/>
        <v>4</v>
      </c>
    </row>
    <row r="1968" spans="4:9" x14ac:dyDescent="0.25">
      <c r="D1968" s="12">
        <v>438.36799999999999</v>
      </c>
      <c r="E1968">
        <v>2</v>
      </c>
      <c r="F1968">
        <f>'Data Analysis &amp;Processing'!D1968/'Data Analysis &amp;Processing'!E1968</f>
        <v>219.184</v>
      </c>
      <c r="G1968" s="24">
        <v>40890</v>
      </c>
      <c r="H1968" s="24">
        <v>40894</v>
      </c>
      <c r="I1968">
        <f t="shared" si="30"/>
        <v>4</v>
      </c>
    </row>
    <row r="1969" spans="4:9" x14ac:dyDescent="0.25">
      <c r="D1969" s="12">
        <v>439.8</v>
      </c>
      <c r="E1969">
        <v>1</v>
      </c>
      <c r="F1969">
        <f>'Data Analysis &amp;Processing'!D1969/'Data Analysis &amp;Processing'!E1969</f>
        <v>439.8</v>
      </c>
      <c r="G1969" s="25">
        <v>40890</v>
      </c>
      <c r="H1969" s="25">
        <v>40894</v>
      </c>
      <c r="I1969">
        <f t="shared" si="30"/>
        <v>4</v>
      </c>
    </row>
    <row r="1970" spans="4:9" x14ac:dyDescent="0.25">
      <c r="D1970" s="12">
        <v>439.99200000000002</v>
      </c>
      <c r="E1970">
        <v>1</v>
      </c>
      <c r="F1970">
        <f>'Data Analysis &amp;Processing'!D1970/'Data Analysis &amp;Processing'!E1970</f>
        <v>439.99200000000002</v>
      </c>
      <c r="G1970" s="24">
        <v>41890</v>
      </c>
      <c r="H1970" s="24">
        <v>41894</v>
      </c>
      <c r="I1970">
        <f t="shared" si="30"/>
        <v>4</v>
      </c>
    </row>
    <row r="1971" spans="4:9" x14ac:dyDescent="0.25">
      <c r="D1971" s="12">
        <v>440.19</v>
      </c>
      <c r="E1971">
        <v>1</v>
      </c>
      <c r="F1971">
        <f>'Data Analysis &amp;Processing'!D1971/'Data Analysis &amp;Processing'!E1971</f>
        <v>440.19</v>
      </c>
      <c r="G1971" s="25">
        <v>41273</v>
      </c>
      <c r="H1971" s="25">
        <v>41277</v>
      </c>
      <c r="I1971">
        <f t="shared" si="30"/>
        <v>4</v>
      </c>
    </row>
    <row r="1972" spans="4:9" x14ac:dyDescent="0.25">
      <c r="D1972" s="12">
        <v>441.92</v>
      </c>
      <c r="E1972">
        <v>1</v>
      </c>
      <c r="F1972">
        <f>'Data Analysis &amp;Processing'!D1972/'Data Analysis &amp;Processing'!E1972</f>
        <v>441.92</v>
      </c>
      <c r="G1972" s="24">
        <v>41273</v>
      </c>
      <c r="H1972" s="24">
        <v>41277</v>
      </c>
      <c r="I1972">
        <f t="shared" si="30"/>
        <v>4</v>
      </c>
    </row>
    <row r="1973" spans="4:9" x14ac:dyDescent="0.25">
      <c r="D1973" s="12">
        <v>443.92</v>
      </c>
      <c r="E1973">
        <v>2</v>
      </c>
      <c r="F1973">
        <f>'Data Analysis &amp;Processing'!D1973/'Data Analysis &amp;Processing'!E1973</f>
        <v>221.96</v>
      </c>
      <c r="G1973" s="25">
        <v>41273</v>
      </c>
      <c r="H1973" s="25">
        <v>41277</v>
      </c>
      <c r="I1973">
        <f t="shared" si="30"/>
        <v>4</v>
      </c>
    </row>
    <row r="1974" spans="4:9" x14ac:dyDescent="0.25">
      <c r="D1974" s="12">
        <v>444.76799999999997</v>
      </c>
      <c r="E1974">
        <v>1</v>
      </c>
      <c r="F1974">
        <f>'Data Analysis &amp;Processing'!D1974/'Data Analysis &amp;Processing'!E1974</f>
        <v>444.76799999999997</v>
      </c>
      <c r="G1974" s="24">
        <v>41273</v>
      </c>
      <c r="H1974" s="24">
        <v>41277</v>
      </c>
      <c r="I1974">
        <f t="shared" si="30"/>
        <v>4</v>
      </c>
    </row>
    <row r="1975" spans="4:9" x14ac:dyDescent="0.25">
      <c r="D1975" s="12">
        <v>445.96</v>
      </c>
      <c r="E1975">
        <v>2</v>
      </c>
      <c r="F1975">
        <f>'Data Analysis &amp;Processing'!D1975/'Data Analysis &amp;Processing'!E1975</f>
        <v>222.98</v>
      </c>
      <c r="G1975" s="25">
        <v>41273</v>
      </c>
      <c r="H1975" s="25">
        <v>41277</v>
      </c>
      <c r="I1975">
        <f t="shared" si="30"/>
        <v>4</v>
      </c>
    </row>
    <row r="1976" spans="4:9" x14ac:dyDescent="0.25">
      <c r="D1976" s="12">
        <v>447.84</v>
      </c>
      <c r="E1976">
        <v>2</v>
      </c>
      <c r="F1976">
        <f>'Data Analysis &amp;Processing'!D1976/'Data Analysis &amp;Processing'!E1976</f>
        <v>223.92</v>
      </c>
      <c r="G1976" s="24">
        <v>41344</v>
      </c>
      <c r="H1976" s="24">
        <v>41345</v>
      </c>
      <c r="I1976">
        <f t="shared" si="30"/>
        <v>1</v>
      </c>
    </row>
    <row r="1977" spans="4:9" x14ac:dyDescent="0.25">
      <c r="D1977" s="12">
        <v>447.93</v>
      </c>
      <c r="E1977">
        <v>1</v>
      </c>
      <c r="F1977">
        <f>'Data Analysis &amp;Processing'!D1977/'Data Analysis &amp;Processing'!E1977</f>
        <v>447.93</v>
      </c>
      <c r="G1977" s="25">
        <v>41344</v>
      </c>
      <c r="H1977" s="25">
        <v>41345</v>
      </c>
      <c r="I1977">
        <f t="shared" si="30"/>
        <v>1</v>
      </c>
    </row>
    <row r="1978" spans="4:9" x14ac:dyDescent="0.25">
      <c r="D1978" s="12">
        <v>447.94400000000002</v>
      </c>
      <c r="E1978">
        <v>1</v>
      </c>
      <c r="F1978">
        <f>'Data Analysis &amp;Processing'!D1978/'Data Analysis &amp;Processing'!E1978</f>
        <v>447.94400000000002</v>
      </c>
      <c r="G1978" s="24">
        <v>40639</v>
      </c>
      <c r="H1978" s="24">
        <v>40645</v>
      </c>
      <c r="I1978">
        <f t="shared" si="30"/>
        <v>6</v>
      </c>
    </row>
    <row r="1979" spans="4:9" x14ac:dyDescent="0.25">
      <c r="D1979" s="12">
        <v>447.96800000000002</v>
      </c>
      <c r="E1979">
        <v>1</v>
      </c>
      <c r="F1979">
        <f>'Data Analysis &amp;Processing'!D1979/'Data Analysis &amp;Processing'!E1979</f>
        <v>447.96800000000002</v>
      </c>
      <c r="G1979" s="25">
        <v>40639</v>
      </c>
      <c r="H1979" s="25">
        <v>40645</v>
      </c>
      <c r="I1979">
        <f t="shared" si="30"/>
        <v>6</v>
      </c>
    </row>
    <row r="1980" spans="4:9" x14ac:dyDescent="0.25">
      <c r="D1980" s="12">
        <v>449.15</v>
      </c>
      <c r="E1980">
        <v>1</v>
      </c>
      <c r="F1980">
        <f>'Data Analysis &amp;Processing'!D1980/'Data Analysis &amp;Processing'!E1980</f>
        <v>449.15</v>
      </c>
      <c r="G1980" s="24">
        <v>40639</v>
      </c>
      <c r="H1980" s="24">
        <v>40645</v>
      </c>
      <c r="I1980">
        <f t="shared" si="30"/>
        <v>6</v>
      </c>
    </row>
    <row r="1981" spans="4:9" x14ac:dyDescent="0.25">
      <c r="D1981" s="12">
        <v>449.56799999999998</v>
      </c>
      <c r="E1981">
        <v>1</v>
      </c>
      <c r="F1981">
        <f>'Data Analysis &amp;Processing'!D1981/'Data Analysis &amp;Processing'!E1981</f>
        <v>449.56799999999998</v>
      </c>
      <c r="G1981" s="25">
        <v>40639</v>
      </c>
      <c r="H1981" s="25">
        <v>40645</v>
      </c>
      <c r="I1981">
        <f t="shared" si="30"/>
        <v>6</v>
      </c>
    </row>
    <row r="1982" spans="4:9" x14ac:dyDescent="0.25">
      <c r="D1982" s="12">
        <v>450</v>
      </c>
      <c r="E1982">
        <v>1</v>
      </c>
      <c r="F1982">
        <f>'Data Analysis &amp;Processing'!D1982/'Data Analysis &amp;Processing'!E1982</f>
        <v>450</v>
      </c>
      <c r="G1982" s="24">
        <v>41694</v>
      </c>
      <c r="H1982" s="24">
        <v>41701</v>
      </c>
      <c r="I1982">
        <f t="shared" si="30"/>
        <v>7</v>
      </c>
    </row>
    <row r="1983" spans="4:9" x14ac:dyDescent="0.25">
      <c r="D1983" s="12">
        <v>451.15199999999999</v>
      </c>
      <c r="E1983">
        <v>2</v>
      </c>
      <c r="F1983">
        <f>'Data Analysis &amp;Processing'!D1983/'Data Analysis &amp;Processing'!E1983</f>
        <v>225.57599999999999</v>
      </c>
      <c r="G1983" s="25">
        <v>41694</v>
      </c>
      <c r="H1983" s="25">
        <v>41701</v>
      </c>
      <c r="I1983">
        <f t="shared" si="30"/>
        <v>7</v>
      </c>
    </row>
    <row r="1984" spans="4:9" x14ac:dyDescent="0.25">
      <c r="D1984" s="12">
        <v>452.55</v>
      </c>
      <c r="E1984">
        <v>1</v>
      </c>
      <c r="F1984">
        <f>'Data Analysis &amp;Processing'!D1984/'Data Analysis &amp;Processing'!E1984</f>
        <v>452.55</v>
      </c>
      <c r="G1984" s="24">
        <v>41593</v>
      </c>
      <c r="H1984" s="24">
        <v>41594</v>
      </c>
      <c r="I1984">
        <f t="shared" si="30"/>
        <v>1</v>
      </c>
    </row>
    <row r="1985" spans="4:9" x14ac:dyDescent="0.25">
      <c r="D1985" s="12">
        <v>453.57600000000002</v>
      </c>
      <c r="E1985">
        <v>1</v>
      </c>
      <c r="F1985">
        <f>'Data Analysis &amp;Processing'!D1985/'Data Analysis &amp;Processing'!E1985</f>
        <v>453.57600000000002</v>
      </c>
      <c r="G1985" s="25">
        <v>41257</v>
      </c>
      <c r="H1985" s="25">
        <v>41261</v>
      </c>
      <c r="I1985">
        <f t="shared" si="30"/>
        <v>4</v>
      </c>
    </row>
    <row r="1986" spans="4:9" x14ac:dyDescent="0.25">
      <c r="D1986" s="12">
        <v>454.27199999999999</v>
      </c>
      <c r="E1986">
        <v>1</v>
      </c>
      <c r="F1986">
        <f>'Data Analysis &amp;Processing'!D1986/'Data Analysis &amp;Processing'!E1986</f>
        <v>454.27199999999999</v>
      </c>
      <c r="G1986" s="24">
        <v>41907</v>
      </c>
      <c r="H1986" s="24">
        <v>41912</v>
      </c>
      <c r="I1986">
        <f t="shared" si="30"/>
        <v>5</v>
      </c>
    </row>
    <row r="1987" spans="4:9" x14ac:dyDescent="0.25">
      <c r="D1987" s="12">
        <v>454.86</v>
      </c>
      <c r="E1987">
        <v>1</v>
      </c>
      <c r="F1987">
        <f>'Data Analysis &amp;Processing'!D1987/'Data Analysis &amp;Processing'!E1987</f>
        <v>454.86</v>
      </c>
      <c r="G1987" s="25">
        <v>41907</v>
      </c>
      <c r="H1987" s="25">
        <v>41912</v>
      </c>
      <c r="I1987">
        <f t="shared" si="30"/>
        <v>5</v>
      </c>
    </row>
    <row r="1988" spans="4:9" x14ac:dyDescent="0.25">
      <c r="D1988" s="12">
        <v>455.71199999999999</v>
      </c>
      <c r="E1988">
        <v>1</v>
      </c>
      <c r="F1988">
        <f>'Data Analysis &amp;Processing'!D1988/'Data Analysis &amp;Processing'!E1988</f>
        <v>455.71199999999999</v>
      </c>
      <c r="G1988" s="24">
        <v>41309</v>
      </c>
      <c r="H1988" s="24">
        <v>41313</v>
      </c>
      <c r="I1988">
        <f t="shared" si="30"/>
        <v>4</v>
      </c>
    </row>
    <row r="1989" spans="4:9" x14ac:dyDescent="0.25">
      <c r="D1989" s="12">
        <v>455.97</v>
      </c>
      <c r="E1989">
        <v>1</v>
      </c>
      <c r="F1989">
        <f>'Data Analysis &amp;Processing'!D1989/'Data Analysis &amp;Processing'!E1989</f>
        <v>455.97</v>
      </c>
      <c r="G1989" s="25">
        <v>41155</v>
      </c>
      <c r="H1989" s="25">
        <v>41160</v>
      </c>
      <c r="I1989">
        <f t="shared" ref="I1989:I2052" si="31">H1989-G1989</f>
        <v>5</v>
      </c>
    </row>
    <row r="1990" spans="4:9" x14ac:dyDescent="0.25">
      <c r="D1990" s="12">
        <v>457.56799999999998</v>
      </c>
      <c r="E1990">
        <v>1</v>
      </c>
      <c r="F1990">
        <f>'Data Analysis &amp;Processing'!D1990/'Data Analysis &amp;Processing'!E1990</f>
        <v>457.56799999999998</v>
      </c>
      <c r="G1990" s="24">
        <v>41268</v>
      </c>
      <c r="H1990" s="24">
        <v>41273</v>
      </c>
      <c r="I1990">
        <f t="shared" si="31"/>
        <v>5</v>
      </c>
    </row>
    <row r="1991" spans="4:9" x14ac:dyDescent="0.25">
      <c r="D1991" s="12">
        <v>464.85</v>
      </c>
      <c r="E1991">
        <v>1</v>
      </c>
      <c r="F1991">
        <f>'Data Analysis &amp;Processing'!D1991/'Data Analysis &amp;Processing'!E1991</f>
        <v>464.85</v>
      </c>
      <c r="G1991" s="25">
        <v>41268</v>
      </c>
      <c r="H1991" s="25">
        <v>41273</v>
      </c>
      <c r="I1991">
        <f t="shared" si="31"/>
        <v>5</v>
      </c>
    </row>
    <row r="1992" spans="4:9" x14ac:dyDescent="0.25">
      <c r="D1992" s="12">
        <v>466.76799999999997</v>
      </c>
      <c r="E1992">
        <v>1</v>
      </c>
      <c r="F1992">
        <f>'Data Analysis &amp;Processing'!D1992/'Data Analysis &amp;Processing'!E1992</f>
        <v>466.76799999999997</v>
      </c>
      <c r="G1992" s="24">
        <v>41268</v>
      </c>
      <c r="H1992" s="24">
        <v>41273</v>
      </c>
      <c r="I1992">
        <f t="shared" si="31"/>
        <v>5</v>
      </c>
    </row>
    <row r="1993" spans="4:9" x14ac:dyDescent="0.25">
      <c r="D1993" s="12">
        <v>467.46</v>
      </c>
      <c r="E1993">
        <v>1</v>
      </c>
      <c r="F1993">
        <f>'Data Analysis &amp;Processing'!D1993/'Data Analysis &amp;Processing'!E1993</f>
        <v>467.46</v>
      </c>
      <c r="G1993" s="25">
        <v>41780</v>
      </c>
      <c r="H1993" s="25">
        <v>41784</v>
      </c>
      <c r="I1993">
        <f t="shared" si="31"/>
        <v>4</v>
      </c>
    </row>
    <row r="1994" spans="4:9" x14ac:dyDescent="0.25">
      <c r="D1994" s="12">
        <v>470.37599999999998</v>
      </c>
      <c r="E1994">
        <v>2</v>
      </c>
      <c r="F1994">
        <f>'Data Analysis &amp;Processing'!D1994/'Data Analysis &amp;Processing'!E1994</f>
        <v>235.18799999999999</v>
      </c>
      <c r="G1994" s="24">
        <v>41780</v>
      </c>
      <c r="H1994" s="24">
        <v>41784</v>
      </c>
      <c r="I1994">
        <f t="shared" si="31"/>
        <v>4</v>
      </c>
    </row>
    <row r="1995" spans="4:9" x14ac:dyDescent="0.25">
      <c r="D1995" s="12">
        <v>471.92</v>
      </c>
      <c r="E1995">
        <v>1</v>
      </c>
      <c r="F1995">
        <f>'Data Analysis &amp;Processing'!D1995/'Data Analysis &amp;Processing'!E1995</f>
        <v>471.92</v>
      </c>
      <c r="G1995" s="25">
        <v>41780</v>
      </c>
      <c r="H1995" s="25">
        <v>41784</v>
      </c>
      <c r="I1995">
        <f t="shared" si="31"/>
        <v>4</v>
      </c>
    </row>
    <row r="1996" spans="4:9" x14ac:dyDescent="0.25">
      <c r="D1996" s="12">
        <v>474.43</v>
      </c>
      <c r="E1996">
        <v>1</v>
      </c>
      <c r="F1996">
        <f>'Data Analysis &amp;Processing'!D1996/'Data Analysis &amp;Processing'!E1996</f>
        <v>474.43</v>
      </c>
      <c r="G1996" s="24">
        <v>41999</v>
      </c>
      <c r="H1996" s="24">
        <v>42003</v>
      </c>
      <c r="I1996">
        <f t="shared" si="31"/>
        <v>4</v>
      </c>
    </row>
    <row r="1997" spans="4:9" x14ac:dyDescent="0.25">
      <c r="D1997" s="12">
        <v>474.95</v>
      </c>
      <c r="E1997">
        <v>1</v>
      </c>
      <c r="F1997">
        <f>'Data Analysis &amp;Processing'!D1997/'Data Analysis &amp;Processing'!E1997</f>
        <v>474.95</v>
      </c>
      <c r="G1997" s="25">
        <v>41999</v>
      </c>
      <c r="H1997" s="25">
        <v>42003</v>
      </c>
      <c r="I1997">
        <f t="shared" si="31"/>
        <v>4</v>
      </c>
    </row>
    <row r="1998" spans="4:9" x14ac:dyDescent="0.25">
      <c r="D1998" s="12">
        <v>475.94400000000002</v>
      </c>
      <c r="E1998">
        <v>1</v>
      </c>
      <c r="F1998">
        <f>'Data Analysis &amp;Processing'!D1998/'Data Analysis &amp;Processing'!E1998</f>
        <v>475.94400000000002</v>
      </c>
      <c r="G1998" s="24">
        <v>41257</v>
      </c>
      <c r="H1998" s="24">
        <v>41261</v>
      </c>
      <c r="I1998">
        <f t="shared" si="31"/>
        <v>4</v>
      </c>
    </row>
    <row r="1999" spans="4:9" x14ac:dyDescent="0.25">
      <c r="D1999" s="12">
        <v>477.15</v>
      </c>
      <c r="E1999">
        <v>1</v>
      </c>
      <c r="F1999">
        <f>'Data Analysis &amp;Processing'!D1999/'Data Analysis &amp;Processing'!E1999</f>
        <v>477.15</v>
      </c>
      <c r="G1999" s="25">
        <v>42002</v>
      </c>
      <c r="H1999" s="25">
        <v>42005</v>
      </c>
      <c r="I1999">
        <f t="shared" si="31"/>
        <v>3</v>
      </c>
    </row>
    <row r="2000" spans="4:9" x14ac:dyDescent="0.25">
      <c r="D2000" s="12">
        <v>477.6</v>
      </c>
      <c r="E2000">
        <v>1</v>
      </c>
      <c r="F2000">
        <f>'Data Analysis &amp;Processing'!D2000/'Data Analysis &amp;Processing'!E2000</f>
        <v>477.6</v>
      </c>
      <c r="G2000" s="24">
        <v>41348</v>
      </c>
      <c r="H2000" s="24">
        <v>41354</v>
      </c>
      <c r="I2000">
        <f t="shared" si="31"/>
        <v>6</v>
      </c>
    </row>
    <row r="2001" spans="4:9" x14ac:dyDescent="0.25">
      <c r="D2001" s="12">
        <v>477.666</v>
      </c>
      <c r="E2001">
        <v>1</v>
      </c>
      <c r="F2001">
        <f>'Data Analysis &amp;Processing'!D2001/'Data Analysis &amp;Processing'!E2001</f>
        <v>477.666</v>
      </c>
      <c r="G2001" s="25">
        <v>41902</v>
      </c>
      <c r="H2001" s="25">
        <v>41908</v>
      </c>
      <c r="I2001">
        <f t="shared" si="31"/>
        <v>6</v>
      </c>
    </row>
    <row r="2002" spans="4:9" x14ac:dyDescent="0.25">
      <c r="D2002" s="12">
        <v>478.48</v>
      </c>
      <c r="E2002">
        <v>2</v>
      </c>
      <c r="F2002">
        <f>'Data Analysis &amp;Processing'!D2002/'Data Analysis &amp;Processing'!E2002</f>
        <v>239.24</v>
      </c>
      <c r="G2002" s="24">
        <v>41902</v>
      </c>
      <c r="H2002" s="24">
        <v>41908</v>
      </c>
      <c r="I2002">
        <f t="shared" si="31"/>
        <v>6</v>
      </c>
    </row>
    <row r="2003" spans="4:9" x14ac:dyDescent="0.25">
      <c r="D2003" s="12">
        <v>479.04</v>
      </c>
      <c r="E2003">
        <v>1</v>
      </c>
      <c r="F2003">
        <f>'Data Analysis &amp;Processing'!D2003/'Data Analysis &amp;Processing'!E2003</f>
        <v>479.04</v>
      </c>
      <c r="G2003" s="25">
        <v>41902</v>
      </c>
      <c r="H2003" s="25">
        <v>41908</v>
      </c>
      <c r="I2003">
        <f t="shared" si="31"/>
        <v>6</v>
      </c>
    </row>
    <row r="2004" spans="4:9" x14ac:dyDescent="0.25">
      <c r="D2004" s="12">
        <v>479.72</v>
      </c>
      <c r="E2004">
        <v>1</v>
      </c>
      <c r="F2004">
        <f>'Data Analysis &amp;Processing'!D2004/'Data Analysis &amp;Processing'!E2004</f>
        <v>479.72</v>
      </c>
      <c r="G2004" s="24">
        <v>41902</v>
      </c>
      <c r="H2004" s="24">
        <v>41908</v>
      </c>
      <c r="I2004">
        <f t="shared" si="31"/>
        <v>6</v>
      </c>
    </row>
    <row r="2005" spans="4:9" x14ac:dyDescent="0.25">
      <c r="D2005" s="12">
        <v>479.92</v>
      </c>
      <c r="E2005">
        <v>1</v>
      </c>
      <c r="F2005">
        <f>'Data Analysis &amp;Processing'!D2005/'Data Analysis &amp;Processing'!E2005</f>
        <v>479.92</v>
      </c>
      <c r="G2005" s="25">
        <v>41794</v>
      </c>
      <c r="H2005" s="25">
        <v>41798</v>
      </c>
      <c r="I2005">
        <f t="shared" si="31"/>
        <v>4</v>
      </c>
    </row>
    <row r="2006" spans="4:9" x14ac:dyDescent="0.25">
      <c r="D2006" s="12">
        <v>479.94</v>
      </c>
      <c r="E2006">
        <v>1</v>
      </c>
      <c r="F2006">
        <f>'Data Analysis &amp;Processing'!D2006/'Data Analysis &amp;Processing'!E2006</f>
        <v>479.94</v>
      </c>
      <c r="G2006" s="24">
        <v>41794</v>
      </c>
      <c r="H2006" s="24">
        <v>41798</v>
      </c>
      <c r="I2006">
        <f t="shared" si="31"/>
        <v>4</v>
      </c>
    </row>
    <row r="2007" spans="4:9" x14ac:dyDescent="0.25">
      <c r="D2007" s="12">
        <v>479.97</v>
      </c>
      <c r="E2007">
        <v>2</v>
      </c>
      <c r="F2007">
        <f>'Data Analysis &amp;Processing'!D2007/'Data Analysis &amp;Processing'!E2007</f>
        <v>239.98500000000001</v>
      </c>
      <c r="G2007" s="25">
        <v>41794</v>
      </c>
      <c r="H2007" s="25">
        <v>41798</v>
      </c>
      <c r="I2007">
        <f t="shared" si="31"/>
        <v>4</v>
      </c>
    </row>
    <row r="2008" spans="4:9" x14ac:dyDescent="0.25">
      <c r="D2008" s="12">
        <v>479.976</v>
      </c>
      <c r="E2008">
        <v>1</v>
      </c>
      <c r="F2008">
        <f>'Data Analysis &amp;Processing'!D2008/'Data Analysis &amp;Processing'!E2008</f>
        <v>479.976</v>
      </c>
      <c r="G2008" s="24">
        <v>40841</v>
      </c>
      <c r="H2008" s="24">
        <v>40844</v>
      </c>
      <c r="I2008">
        <f t="shared" si="31"/>
        <v>3</v>
      </c>
    </row>
    <row r="2009" spans="4:9" x14ac:dyDescent="0.25">
      <c r="D2009" s="12">
        <v>479.98399999999998</v>
      </c>
      <c r="E2009">
        <v>3</v>
      </c>
      <c r="F2009">
        <f>'Data Analysis &amp;Processing'!D2009/'Data Analysis &amp;Processing'!E2009</f>
        <v>159.99466666666666</v>
      </c>
      <c r="G2009" s="25">
        <v>41503</v>
      </c>
      <c r="H2009" s="25">
        <v>41506</v>
      </c>
      <c r="I2009">
        <f t="shared" si="31"/>
        <v>3</v>
      </c>
    </row>
    <row r="2010" spans="4:9" x14ac:dyDescent="0.25">
      <c r="D2010" s="12">
        <v>480.74</v>
      </c>
      <c r="E2010">
        <v>1</v>
      </c>
      <c r="F2010">
        <f>'Data Analysis &amp;Processing'!D2010/'Data Analysis &amp;Processing'!E2010</f>
        <v>480.74</v>
      </c>
      <c r="G2010" s="24">
        <v>41583</v>
      </c>
      <c r="H2010" s="24">
        <v>41583</v>
      </c>
      <c r="I2010">
        <f t="shared" si="31"/>
        <v>0</v>
      </c>
    </row>
    <row r="2011" spans="4:9" x14ac:dyDescent="0.25">
      <c r="D2011" s="12">
        <v>481.32</v>
      </c>
      <c r="E2011">
        <v>2</v>
      </c>
      <c r="F2011">
        <f>'Data Analysis &amp;Processing'!D2011/'Data Analysis &amp;Processing'!E2011</f>
        <v>240.66</v>
      </c>
      <c r="G2011" s="25">
        <v>40632</v>
      </c>
      <c r="H2011" s="25">
        <v>40637</v>
      </c>
      <c r="I2011">
        <f t="shared" si="31"/>
        <v>5</v>
      </c>
    </row>
    <row r="2012" spans="4:9" x14ac:dyDescent="0.25">
      <c r="D2012" s="12">
        <v>481.56799999999998</v>
      </c>
      <c r="E2012">
        <v>1</v>
      </c>
      <c r="F2012">
        <f>'Data Analysis &amp;Processing'!D2012/'Data Analysis &amp;Processing'!E2012</f>
        <v>481.56799999999998</v>
      </c>
      <c r="G2012" s="24">
        <v>41017</v>
      </c>
      <c r="H2012" s="24">
        <v>41019</v>
      </c>
      <c r="I2012">
        <f t="shared" si="31"/>
        <v>2</v>
      </c>
    </row>
    <row r="2013" spans="4:9" x14ac:dyDescent="0.25">
      <c r="D2013" s="12">
        <v>482.66399999999999</v>
      </c>
      <c r="E2013">
        <v>1</v>
      </c>
      <c r="F2013">
        <f>'Data Analysis &amp;Processing'!D2013/'Data Analysis &amp;Processing'!E2013</f>
        <v>482.66399999999999</v>
      </c>
      <c r="G2013" s="25">
        <v>40899</v>
      </c>
      <c r="H2013" s="25">
        <v>40903</v>
      </c>
      <c r="I2013">
        <f t="shared" si="31"/>
        <v>4</v>
      </c>
    </row>
    <row r="2014" spans="4:9" x14ac:dyDescent="0.25">
      <c r="D2014" s="12">
        <v>483.13600000000002</v>
      </c>
      <c r="E2014">
        <v>2</v>
      </c>
      <c r="F2014">
        <f>'Data Analysis &amp;Processing'!D2014/'Data Analysis &amp;Processing'!E2014</f>
        <v>241.56800000000001</v>
      </c>
      <c r="G2014" s="24">
        <v>41965</v>
      </c>
      <c r="H2014" s="24">
        <v>41969</v>
      </c>
      <c r="I2014">
        <f t="shared" si="31"/>
        <v>4</v>
      </c>
    </row>
    <row r="2015" spans="4:9" x14ac:dyDescent="0.25">
      <c r="D2015" s="12">
        <v>484.65</v>
      </c>
      <c r="E2015">
        <v>1</v>
      </c>
      <c r="F2015">
        <f>'Data Analysis &amp;Processing'!D2015/'Data Analysis &amp;Processing'!E2015</f>
        <v>484.65</v>
      </c>
      <c r="G2015" s="25">
        <v>41965</v>
      </c>
      <c r="H2015" s="25">
        <v>41969</v>
      </c>
      <c r="I2015">
        <f t="shared" si="31"/>
        <v>4</v>
      </c>
    </row>
    <row r="2016" spans="4:9" x14ac:dyDescent="0.25">
      <c r="D2016" s="12">
        <v>484.70400000000001</v>
      </c>
      <c r="E2016">
        <v>1</v>
      </c>
      <c r="F2016">
        <f>'Data Analysis &amp;Processing'!D2016/'Data Analysis &amp;Processing'!E2016</f>
        <v>484.70400000000001</v>
      </c>
      <c r="G2016" s="24">
        <v>41453</v>
      </c>
      <c r="H2016" s="24">
        <v>41455</v>
      </c>
      <c r="I2016">
        <f t="shared" si="31"/>
        <v>2</v>
      </c>
    </row>
    <row r="2017" spans="4:9" x14ac:dyDescent="0.25">
      <c r="D2017" s="12">
        <v>485.88</v>
      </c>
      <c r="E2017">
        <v>2</v>
      </c>
      <c r="F2017">
        <f>'Data Analysis &amp;Processing'!D2017/'Data Analysis &amp;Processing'!E2017</f>
        <v>242.94</v>
      </c>
      <c r="G2017" s="25">
        <v>42002</v>
      </c>
      <c r="H2017" s="25">
        <v>42005</v>
      </c>
      <c r="I2017">
        <f t="shared" si="31"/>
        <v>3</v>
      </c>
    </row>
    <row r="2018" spans="4:9" x14ac:dyDescent="0.25">
      <c r="D2018" s="12">
        <v>486.36799999999999</v>
      </c>
      <c r="E2018">
        <v>1</v>
      </c>
      <c r="F2018">
        <f>'Data Analysis &amp;Processing'!D2018/'Data Analysis &amp;Processing'!E2018</f>
        <v>486.36799999999999</v>
      </c>
      <c r="G2018" s="24">
        <v>40620</v>
      </c>
      <c r="H2018" s="24">
        <v>40623</v>
      </c>
      <c r="I2018">
        <f t="shared" si="31"/>
        <v>3</v>
      </c>
    </row>
    <row r="2019" spans="4:9" x14ac:dyDescent="0.25">
      <c r="D2019" s="12">
        <v>487.92</v>
      </c>
      <c r="E2019">
        <v>1</v>
      </c>
      <c r="F2019">
        <f>'Data Analysis &amp;Processing'!D2019/'Data Analysis &amp;Processing'!E2019</f>
        <v>487.92</v>
      </c>
      <c r="G2019" s="25">
        <v>41824</v>
      </c>
      <c r="H2019" s="25">
        <v>41829</v>
      </c>
      <c r="I2019">
        <f t="shared" si="31"/>
        <v>5</v>
      </c>
    </row>
    <row r="2020" spans="4:9" x14ac:dyDescent="0.25">
      <c r="D2020" s="12">
        <v>487.98399999999998</v>
      </c>
      <c r="E2020">
        <v>3</v>
      </c>
      <c r="F2020">
        <f>'Data Analysis &amp;Processing'!D2020/'Data Analysis &amp;Processing'!E2020</f>
        <v>162.66133333333332</v>
      </c>
      <c r="G2020" s="24">
        <v>41612</v>
      </c>
      <c r="H2020" s="24">
        <v>41618</v>
      </c>
      <c r="I2020">
        <f t="shared" si="31"/>
        <v>6</v>
      </c>
    </row>
    <row r="2021" spans="4:9" x14ac:dyDescent="0.25">
      <c r="D2021" s="12">
        <v>494.37599999999998</v>
      </c>
      <c r="E2021">
        <v>1</v>
      </c>
      <c r="F2021">
        <f>'Data Analysis &amp;Processing'!D2021/'Data Analysis &amp;Processing'!E2021</f>
        <v>494.37599999999998</v>
      </c>
      <c r="G2021" s="25">
        <v>41171</v>
      </c>
      <c r="H2021" s="25">
        <v>41174</v>
      </c>
      <c r="I2021">
        <f t="shared" si="31"/>
        <v>3</v>
      </c>
    </row>
    <row r="2022" spans="4:9" x14ac:dyDescent="0.25">
      <c r="D2022" s="12">
        <v>502.488</v>
      </c>
      <c r="E2022">
        <v>1</v>
      </c>
      <c r="F2022">
        <f>'Data Analysis &amp;Processing'!D2022/'Data Analysis &amp;Processing'!E2022</f>
        <v>502.488</v>
      </c>
      <c r="G2022" s="24">
        <v>41620</v>
      </c>
      <c r="H2022" s="24">
        <v>41622</v>
      </c>
      <c r="I2022">
        <f t="shared" si="31"/>
        <v>2</v>
      </c>
    </row>
    <row r="2023" spans="4:9" x14ac:dyDescent="0.25">
      <c r="D2023" s="12">
        <v>503.96</v>
      </c>
      <c r="E2023">
        <v>1</v>
      </c>
      <c r="F2023">
        <f>'Data Analysis &amp;Processing'!D2023/'Data Analysis &amp;Processing'!E2023</f>
        <v>503.96</v>
      </c>
      <c r="G2023" s="25">
        <v>41987</v>
      </c>
      <c r="H2023" s="25">
        <v>41987</v>
      </c>
      <c r="I2023">
        <f t="shared" si="31"/>
        <v>0</v>
      </c>
    </row>
    <row r="2024" spans="4:9" x14ac:dyDescent="0.25">
      <c r="D2024" s="12">
        <v>506.28</v>
      </c>
      <c r="E2024">
        <v>1</v>
      </c>
      <c r="F2024">
        <f>'Data Analysis &amp;Processing'!D2024/'Data Analysis &amp;Processing'!E2024</f>
        <v>506.28</v>
      </c>
      <c r="G2024" s="24">
        <v>41625</v>
      </c>
      <c r="H2024" s="24">
        <v>41632</v>
      </c>
      <c r="I2024">
        <f t="shared" si="31"/>
        <v>7</v>
      </c>
    </row>
    <row r="2025" spans="4:9" x14ac:dyDescent="0.25">
      <c r="D2025" s="12">
        <v>508.70400000000001</v>
      </c>
      <c r="E2025">
        <v>1</v>
      </c>
      <c r="F2025">
        <f>'Data Analysis &amp;Processing'!D2025/'Data Analysis &amp;Processing'!E2025</f>
        <v>508.70400000000001</v>
      </c>
      <c r="G2025" s="25">
        <v>41870</v>
      </c>
      <c r="H2025" s="25">
        <v>41877</v>
      </c>
      <c r="I2025">
        <f t="shared" si="31"/>
        <v>7</v>
      </c>
    </row>
    <row r="2026" spans="4:9" x14ac:dyDescent="0.25">
      <c r="D2026" s="12">
        <v>509.95749999999998</v>
      </c>
      <c r="E2026">
        <v>1</v>
      </c>
      <c r="F2026">
        <f>'Data Analysis &amp;Processing'!D2026/'Data Analysis &amp;Processing'!E2026</f>
        <v>509.95749999999998</v>
      </c>
      <c r="G2026" s="24">
        <v>41870</v>
      </c>
      <c r="H2026" s="24">
        <v>41877</v>
      </c>
      <c r="I2026">
        <f t="shared" si="31"/>
        <v>7</v>
      </c>
    </row>
    <row r="2027" spans="4:9" x14ac:dyDescent="0.25">
      <c r="D2027" s="12">
        <v>510.24</v>
      </c>
      <c r="E2027">
        <v>1</v>
      </c>
      <c r="F2027">
        <f>'Data Analysis &amp;Processing'!D2027/'Data Analysis &amp;Processing'!E2027</f>
        <v>510.24</v>
      </c>
      <c r="G2027" s="25">
        <v>41870</v>
      </c>
      <c r="H2027" s="25">
        <v>41877</v>
      </c>
      <c r="I2027">
        <f t="shared" si="31"/>
        <v>7</v>
      </c>
    </row>
    <row r="2028" spans="4:9" x14ac:dyDescent="0.25">
      <c r="D2028" s="12">
        <v>511.05599999999998</v>
      </c>
      <c r="E2028">
        <v>1</v>
      </c>
      <c r="F2028">
        <f>'Data Analysis &amp;Processing'!D2028/'Data Analysis &amp;Processing'!E2028</f>
        <v>511.05599999999998</v>
      </c>
      <c r="G2028" s="24">
        <v>41956</v>
      </c>
      <c r="H2028" s="24">
        <v>41960</v>
      </c>
      <c r="I2028">
        <f t="shared" si="31"/>
        <v>4</v>
      </c>
    </row>
    <row r="2029" spans="4:9" x14ac:dyDescent="0.25">
      <c r="D2029" s="12">
        <v>511.5</v>
      </c>
      <c r="E2029">
        <v>1</v>
      </c>
      <c r="F2029">
        <f>'Data Analysis &amp;Processing'!D2029/'Data Analysis &amp;Processing'!E2029</f>
        <v>511.5</v>
      </c>
      <c r="G2029" s="25">
        <v>41956</v>
      </c>
      <c r="H2029" s="25">
        <v>41960</v>
      </c>
      <c r="I2029">
        <f t="shared" si="31"/>
        <v>4</v>
      </c>
    </row>
    <row r="2030" spans="4:9" x14ac:dyDescent="0.25">
      <c r="D2030" s="12">
        <v>512.49900000000002</v>
      </c>
      <c r="E2030">
        <v>1</v>
      </c>
      <c r="F2030">
        <f>'Data Analysis &amp;Processing'!D2030/'Data Analysis &amp;Processing'!E2030</f>
        <v>512.49900000000002</v>
      </c>
      <c r="G2030" s="24">
        <v>40827</v>
      </c>
      <c r="H2030" s="24">
        <v>40831</v>
      </c>
      <c r="I2030">
        <f t="shared" si="31"/>
        <v>4</v>
      </c>
    </row>
    <row r="2031" spans="4:9" x14ac:dyDescent="0.25">
      <c r="D2031" s="12">
        <v>513.024</v>
      </c>
      <c r="E2031">
        <v>1</v>
      </c>
      <c r="F2031">
        <f>'Data Analysis &amp;Processing'!D2031/'Data Analysis &amp;Processing'!E2031</f>
        <v>513.024</v>
      </c>
      <c r="G2031" s="25">
        <v>41897</v>
      </c>
      <c r="H2031" s="25">
        <v>41901</v>
      </c>
      <c r="I2031">
        <f t="shared" si="31"/>
        <v>4</v>
      </c>
    </row>
    <row r="2032" spans="4:9" x14ac:dyDescent="0.25">
      <c r="D2032" s="12">
        <v>514.16499999999996</v>
      </c>
      <c r="E2032">
        <v>1</v>
      </c>
      <c r="F2032">
        <f>'Data Analysis &amp;Processing'!D2032/'Data Analysis &amp;Processing'!E2032</f>
        <v>514.16499999999996</v>
      </c>
      <c r="G2032" s="24">
        <v>41187</v>
      </c>
      <c r="H2032" s="24">
        <v>41191</v>
      </c>
      <c r="I2032">
        <f t="shared" si="31"/>
        <v>4</v>
      </c>
    </row>
    <row r="2033" spans="4:9" x14ac:dyDescent="0.25">
      <c r="D2033" s="12">
        <v>515.88</v>
      </c>
      <c r="E2033">
        <v>1</v>
      </c>
      <c r="F2033">
        <f>'Data Analysis &amp;Processing'!D2033/'Data Analysis &amp;Processing'!E2033</f>
        <v>515.88</v>
      </c>
      <c r="G2033" s="25">
        <v>41187</v>
      </c>
      <c r="H2033" s="25">
        <v>41191</v>
      </c>
      <c r="I2033">
        <f t="shared" si="31"/>
        <v>4</v>
      </c>
    </row>
    <row r="2034" spans="4:9" x14ac:dyDescent="0.25">
      <c r="D2034" s="12">
        <v>518.27200000000005</v>
      </c>
      <c r="E2034">
        <v>1</v>
      </c>
      <c r="F2034">
        <f>'Data Analysis &amp;Processing'!D2034/'Data Analysis &amp;Processing'!E2034</f>
        <v>518.27200000000005</v>
      </c>
      <c r="G2034" s="24">
        <v>41894</v>
      </c>
      <c r="H2034" s="24">
        <v>41894</v>
      </c>
      <c r="I2034">
        <f t="shared" si="31"/>
        <v>0</v>
      </c>
    </row>
    <row r="2035" spans="4:9" x14ac:dyDescent="0.25">
      <c r="D2035" s="12">
        <v>519.96</v>
      </c>
      <c r="E2035">
        <v>1</v>
      </c>
      <c r="F2035">
        <f>'Data Analysis &amp;Processing'!D2035/'Data Analysis &amp;Processing'!E2035</f>
        <v>519.96</v>
      </c>
      <c r="G2035" s="25">
        <v>41894</v>
      </c>
      <c r="H2035" s="25">
        <v>41894</v>
      </c>
      <c r="I2035">
        <f t="shared" si="31"/>
        <v>0</v>
      </c>
    </row>
    <row r="2036" spans="4:9" x14ac:dyDescent="0.25">
      <c r="D2036" s="12">
        <v>521.96</v>
      </c>
      <c r="E2036">
        <v>1</v>
      </c>
      <c r="F2036">
        <f>'Data Analysis &amp;Processing'!D2036/'Data Analysis &amp;Processing'!E2036</f>
        <v>521.96</v>
      </c>
      <c r="G2036" s="24">
        <v>41894</v>
      </c>
      <c r="H2036" s="24">
        <v>41894</v>
      </c>
      <c r="I2036">
        <f t="shared" si="31"/>
        <v>0</v>
      </c>
    </row>
    <row r="2037" spans="4:9" x14ac:dyDescent="0.25">
      <c r="D2037" s="12">
        <v>523.39200000000005</v>
      </c>
      <c r="E2037">
        <v>1</v>
      </c>
      <c r="F2037">
        <f>'Data Analysis &amp;Processing'!D2037/'Data Analysis &amp;Processing'!E2037</f>
        <v>523.39200000000005</v>
      </c>
      <c r="G2037" s="25">
        <v>41894</v>
      </c>
      <c r="H2037" s="25">
        <v>41894</v>
      </c>
      <c r="I2037">
        <f t="shared" si="31"/>
        <v>0</v>
      </c>
    </row>
    <row r="2038" spans="4:9" x14ac:dyDescent="0.25">
      <c r="D2038" s="12">
        <v>529.9</v>
      </c>
      <c r="E2038">
        <v>1</v>
      </c>
      <c r="F2038">
        <f>'Data Analysis &amp;Processing'!D2038/'Data Analysis &amp;Processing'!E2038</f>
        <v>529.9</v>
      </c>
      <c r="G2038" s="24">
        <v>41894</v>
      </c>
      <c r="H2038" s="24">
        <v>41894</v>
      </c>
      <c r="I2038">
        <f t="shared" si="31"/>
        <v>0</v>
      </c>
    </row>
    <row r="2039" spans="4:9" x14ac:dyDescent="0.25">
      <c r="D2039" s="12">
        <v>532.70399999999995</v>
      </c>
      <c r="E2039">
        <v>1</v>
      </c>
      <c r="F2039">
        <f>'Data Analysis &amp;Processing'!D2039/'Data Analysis &amp;Processing'!E2039</f>
        <v>532.70399999999995</v>
      </c>
      <c r="G2039" s="25">
        <v>41255</v>
      </c>
      <c r="H2039" s="25">
        <v>41259</v>
      </c>
      <c r="I2039">
        <f t="shared" si="31"/>
        <v>4</v>
      </c>
    </row>
    <row r="2040" spans="4:9" x14ac:dyDescent="0.25">
      <c r="D2040" s="12">
        <v>532.72</v>
      </c>
      <c r="E2040">
        <v>1</v>
      </c>
      <c r="F2040">
        <f>'Data Analysis &amp;Processing'!D2040/'Data Analysis &amp;Processing'!E2040</f>
        <v>532.72</v>
      </c>
      <c r="G2040" s="24">
        <v>41255</v>
      </c>
      <c r="H2040" s="24">
        <v>41259</v>
      </c>
      <c r="I2040">
        <f t="shared" si="31"/>
        <v>4</v>
      </c>
    </row>
    <row r="2041" spans="4:9" x14ac:dyDescent="0.25">
      <c r="D2041" s="12">
        <v>535.41</v>
      </c>
      <c r="E2041">
        <v>1</v>
      </c>
      <c r="F2041">
        <f>'Data Analysis &amp;Processing'!D2041/'Data Analysis &amp;Processing'!E2041</f>
        <v>535.41</v>
      </c>
      <c r="G2041" s="25">
        <v>41577</v>
      </c>
      <c r="H2041" s="25">
        <v>41580</v>
      </c>
      <c r="I2041">
        <f t="shared" si="31"/>
        <v>3</v>
      </c>
    </row>
    <row r="2042" spans="4:9" x14ac:dyDescent="0.25">
      <c r="D2042" s="12">
        <v>538.91999999999996</v>
      </c>
      <c r="E2042">
        <v>1</v>
      </c>
      <c r="F2042">
        <f>'Data Analysis &amp;Processing'!D2042/'Data Analysis &amp;Processing'!E2042</f>
        <v>538.91999999999996</v>
      </c>
      <c r="G2042" s="24">
        <v>41603</v>
      </c>
      <c r="H2042" s="24">
        <v>41607</v>
      </c>
      <c r="I2042">
        <f t="shared" si="31"/>
        <v>4</v>
      </c>
    </row>
    <row r="2043" spans="4:9" x14ac:dyDescent="0.25">
      <c r="D2043" s="12">
        <v>539.91999999999996</v>
      </c>
      <c r="E2043">
        <v>1</v>
      </c>
      <c r="F2043">
        <f>'Data Analysis &amp;Processing'!D2043/'Data Analysis &amp;Processing'!E2043</f>
        <v>539.91999999999996</v>
      </c>
      <c r="G2043" s="25">
        <v>41233</v>
      </c>
      <c r="H2043" s="25">
        <v>41238</v>
      </c>
      <c r="I2043">
        <f t="shared" si="31"/>
        <v>5</v>
      </c>
    </row>
    <row r="2044" spans="4:9" x14ac:dyDescent="0.25">
      <c r="D2044" s="12">
        <v>540.57000000000005</v>
      </c>
      <c r="E2044">
        <v>2</v>
      </c>
      <c r="F2044">
        <f>'Data Analysis &amp;Processing'!D2044/'Data Analysis &amp;Processing'!E2044</f>
        <v>270.28500000000003</v>
      </c>
      <c r="G2044" s="24">
        <v>41233</v>
      </c>
      <c r="H2044" s="24">
        <v>41238</v>
      </c>
      <c r="I2044">
        <f t="shared" si="31"/>
        <v>5</v>
      </c>
    </row>
    <row r="2045" spans="4:9" x14ac:dyDescent="0.25">
      <c r="D2045" s="12">
        <v>541.24</v>
      </c>
      <c r="E2045">
        <v>1</v>
      </c>
      <c r="F2045">
        <f>'Data Analysis &amp;Processing'!D2045/'Data Analysis &amp;Processing'!E2045</f>
        <v>541.24</v>
      </c>
      <c r="G2045" s="25">
        <v>41233</v>
      </c>
      <c r="H2045" s="25">
        <v>41238</v>
      </c>
      <c r="I2045">
        <f t="shared" si="31"/>
        <v>5</v>
      </c>
    </row>
    <row r="2046" spans="4:9" x14ac:dyDescent="0.25">
      <c r="D2046" s="12">
        <v>541.44000000000005</v>
      </c>
      <c r="E2046">
        <v>1</v>
      </c>
      <c r="F2046">
        <f>'Data Analysis &amp;Processing'!D2046/'Data Analysis &amp;Processing'!E2046</f>
        <v>541.44000000000005</v>
      </c>
      <c r="G2046" s="24">
        <v>41041</v>
      </c>
      <c r="H2046" s="24">
        <v>41047</v>
      </c>
      <c r="I2046">
        <f t="shared" si="31"/>
        <v>6</v>
      </c>
    </row>
    <row r="2047" spans="4:9" x14ac:dyDescent="0.25">
      <c r="D2047" s="12">
        <v>542.94000000000005</v>
      </c>
      <c r="E2047">
        <v>1</v>
      </c>
      <c r="F2047">
        <f>'Data Analysis &amp;Processing'!D2047/'Data Analysis &amp;Processing'!E2047</f>
        <v>542.94000000000005</v>
      </c>
      <c r="G2047" s="25">
        <v>41976</v>
      </c>
      <c r="H2047" s="25">
        <v>41980</v>
      </c>
      <c r="I2047">
        <f t="shared" si="31"/>
        <v>4</v>
      </c>
    </row>
    <row r="2048" spans="4:9" x14ac:dyDescent="0.25">
      <c r="D2048" s="12">
        <v>544.00800000000004</v>
      </c>
      <c r="E2048">
        <v>2</v>
      </c>
      <c r="F2048">
        <f>'Data Analysis &amp;Processing'!D2048/'Data Analysis &amp;Processing'!E2048</f>
        <v>272.00400000000002</v>
      </c>
      <c r="G2048" s="24">
        <v>41976</v>
      </c>
      <c r="H2048" s="24">
        <v>41980</v>
      </c>
      <c r="I2048">
        <f t="shared" si="31"/>
        <v>4</v>
      </c>
    </row>
    <row r="2049" spans="4:9" x14ac:dyDescent="0.25">
      <c r="D2049" s="12">
        <v>545.85</v>
      </c>
      <c r="E2049">
        <v>1</v>
      </c>
      <c r="F2049">
        <f>'Data Analysis &amp;Processing'!D2049/'Data Analysis &amp;Processing'!E2049</f>
        <v>545.85</v>
      </c>
      <c r="G2049" s="25">
        <v>41976</v>
      </c>
      <c r="H2049" s="25">
        <v>41980</v>
      </c>
      <c r="I2049">
        <f t="shared" si="31"/>
        <v>4</v>
      </c>
    </row>
    <row r="2050" spans="4:9" x14ac:dyDescent="0.25">
      <c r="D2050" s="12">
        <v>551.98500000000001</v>
      </c>
      <c r="E2050">
        <v>1</v>
      </c>
      <c r="F2050">
        <f>'Data Analysis &amp;Processing'!D2050/'Data Analysis &amp;Processing'!E2050</f>
        <v>551.98500000000001</v>
      </c>
      <c r="G2050" s="24">
        <v>41473</v>
      </c>
      <c r="H2050" s="24">
        <v>41478</v>
      </c>
      <c r="I2050">
        <f t="shared" si="31"/>
        <v>5</v>
      </c>
    </row>
    <row r="2051" spans="4:9" x14ac:dyDescent="0.25">
      <c r="D2051" s="12">
        <v>552</v>
      </c>
      <c r="E2051">
        <v>1</v>
      </c>
      <c r="F2051">
        <f>'Data Analysis &amp;Processing'!D2051/'Data Analysis &amp;Processing'!E2051</f>
        <v>552</v>
      </c>
      <c r="G2051" s="25">
        <v>41473</v>
      </c>
      <c r="H2051" s="25">
        <v>41478</v>
      </c>
      <c r="I2051">
        <f t="shared" si="31"/>
        <v>5</v>
      </c>
    </row>
    <row r="2052" spans="4:9" x14ac:dyDescent="0.25">
      <c r="D2052" s="12">
        <v>555.96</v>
      </c>
      <c r="E2052">
        <v>1</v>
      </c>
      <c r="F2052">
        <f>'Data Analysis &amp;Processing'!D2052/'Data Analysis &amp;Processing'!E2052</f>
        <v>555.96</v>
      </c>
      <c r="G2052" s="24">
        <v>41473</v>
      </c>
      <c r="H2052" s="24">
        <v>41478</v>
      </c>
      <c r="I2052">
        <f t="shared" si="31"/>
        <v>5</v>
      </c>
    </row>
    <row r="2053" spans="4:9" x14ac:dyDescent="0.25">
      <c r="D2053" s="12">
        <v>556.66499999999996</v>
      </c>
      <c r="E2053">
        <v>2</v>
      </c>
      <c r="F2053">
        <f>'Data Analysis &amp;Processing'!D2053/'Data Analysis &amp;Processing'!E2053</f>
        <v>278.33249999999998</v>
      </c>
      <c r="G2053" s="25">
        <v>41473</v>
      </c>
      <c r="H2053" s="25">
        <v>41478</v>
      </c>
      <c r="I2053">
        <f t="shared" ref="I2053:I2116" si="32">H2053-G2053</f>
        <v>5</v>
      </c>
    </row>
    <row r="2054" spans="4:9" x14ac:dyDescent="0.25">
      <c r="D2054" s="12">
        <v>557.72799999999995</v>
      </c>
      <c r="E2054">
        <v>1</v>
      </c>
      <c r="F2054">
        <f>'Data Analysis &amp;Processing'!D2054/'Data Analysis &amp;Processing'!E2054</f>
        <v>557.72799999999995</v>
      </c>
      <c r="G2054" s="24">
        <v>41473</v>
      </c>
      <c r="H2054" s="24">
        <v>41478</v>
      </c>
      <c r="I2054">
        <f t="shared" si="32"/>
        <v>5</v>
      </c>
    </row>
    <row r="2055" spans="4:9" x14ac:dyDescent="0.25">
      <c r="D2055" s="12">
        <v>558.4</v>
      </c>
      <c r="E2055">
        <v>2</v>
      </c>
      <c r="F2055">
        <f>'Data Analysis &amp;Processing'!D2055/'Data Analysis &amp;Processing'!E2055</f>
        <v>279.2</v>
      </c>
      <c r="G2055" s="25">
        <v>41473</v>
      </c>
      <c r="H2055" s="25">
        <v>41478</v>
      </c>
      <c r="I2055">
        <f t="shared" si="32"/>
        <v>5</v>
      </c>
    </row>
    <row r="2056" spans="4:9" x14ac:dyDescent="0.25">
      <c r="D2056" s="12">
        <v>559.62</v>
      </c>
      <c r="E2056">
        <v>1</v>
      </c>
      <c r="F2056">
        <f>'Data Analysis &amp;Processing'!D2056/'Data Analysis &amp;Processing'!E2056</f>
        <v>559.62</v>
      </c>
      <c r="G2056" s="24">
        <v>41473</v>
      </c>
      <c r="H2056" s="24">
        <v>41478</v>
      </c>
      <c r="I2056">
        <f t="shared" si="32"/>
        <v>5</v>
      </c>
    </row>
    <row r="2057" spans="4:9" x14ac:dyDescent="0.25">
      <c r="D2057" s="12">
        <v>559.91999999999996</v>
      </c>
      <c r="E2057">
        <v>1</v>
      </c>
      <c r="F2057">
        <f>'Data Analysis &amp;Processing'!D2057/'Data Analysis &amp;Processing'!E2057</f>
        <v>559.91999999999996</v>
      </c>
      <c r="G2057" s="25">
        <v>41542</v>
      </c>
      <c r="H2057" s="25">
        <v>41546</v>
      </c>
      <c r="I2057">
        <f t="shared" si="32"/>
        <v>4</v>
      </c>
    </row>
    <row r="2058" spans="4:9" x14ac:dyDescent="0.25">
      <c r="D2058" s="12">
        <v>559.98400000000004</v>
      </c>
      <c r="E2058">
        <v>1</v>
      </c>
      <c r="F2058">
        <f>'Data Analysis &amp;Processing'!D2058/'Data Analysis &amp;Processing'!E2058</f>
        <v>559.98400000000004</v>
      </c>
      <c r="G2058" s="24">
        <v>41542</v>
      </c>
      <c r="H2058" s="24">
        <v>41546</v>
      </c>
      <c r="I2058">
        <f t="shared" si="32"/>
        <v>4</v>
      </c>
    </row>
    <row r="2059" spans="4:9" x14ac:dyDescent="0.25">
      <c r="D2059" s="12">
        <v>561.56799999999998</v>
      </c>
      <c r="E2059">
        <v>1</v>
      </c>
      <c r="F2059">
        <f>'Data Analysis &amp;Processing'!D2059/'Data Analysis &amp;Processing'!E2059</f>
        <v>561.56799999999998</v>
      </c>
      <c r="G2059" s="25">
        <v>40732</v>
      </c>
      <c r="H2059" s="25">
        <v>40736</v>
      </c>
      <c r="I2059">
        <f t="shared" si="32"/>
        <v>4</v>
      </c>
    </row>
    <row r="2060" spans="4:9" x14ac:dyDescent="0.25">
      <c r="D2060" s="12">
        <v>563.024</v>
      </c>
      <c r="E2060">
        <v>1</v>
      </c>
      <c r="F2060">
        <f>'Data Analysis &amp;Processing'!D2060/'Data Analysis &amp;Processing'!E2060</f>
        <v>563.024</v>
      </c>
      <c r="G2060" s="24">
        <v>40732</v>
      </c>
      <c r="H2060" s="24">
        <v>40736</v>
      </c>
      <c r="I2060">
        <f t="shared" si="32"/>
        <v>4</v>
      </c>
    </row>
    <row r="2061" spans="4:9" x14ac:dyDescent="0.25">
      <c r="D2061" s="12">
        <v>563.24</v>
      </c>
      <c r="E2061">
        <v>1</v>
      </c>
      <c r="F2061">
        <f>'Data Analysis &amp;Processing'!D2061/'Data Analysis &amp;Processing'!E2061</f>
        <v>563.24</v>
      </c>
      <c r="G2061" s="25">
        <v>40981</v>
      </c>
      <c r="H2061" s="25">
        <v>40986</v>
      </c>
      <c r="I2061">
        <f t="shared" si="32"/>
        <v>5</v>
      </c>
    </row>
    <row r="2062" spans="4:9" x14ac:dyDescent="0.25">
      <c r="D2062" s="12">
        <v>563.91999999999996</v>
      </c>
      <c r="E2062">
        <v>1</v>
      </c>
      <c r="F2062">
        <f>'Data Analysis &amp;Processing'!D2062/'Data Analysis &amp;Processing'!E2062</f>
        <v>563.91999999999996</v>
      </c>
      <c r="G2062" s="24">
        <v>40981</v>
      </c>
      <c r="H2062" s="24">
        <v>40986</v>
      </c>
      <c r="I2062">
        <f t="shared" si="32"/>
        <v>5</v>
      </c>
    </row>
    <row r="2063" spans="4:9" x14ac:dyDescent="0.25">
      <c r="D2063" s="12">
        <v>564.19500000000005</v>
      </c>
      <c r="E2063">
        <v>1</v>
      </c>
      <c r="F2063">
        <f>'Data Analysis &amp;Processing'!D2063/'Data Analysis &amp;Processing'!E2063</f>
        <v>564.19500000000005</v>
      </c>
      <c r="G2063" s="25">
        <v>41021</v>
      </c>
      <c r="H2063" s="25">
        <v>41025</v>
      </c>
      <c r="I2063">
        <f t="shared" si="32"/>
        <v>4</v>
      </c>
    </row>
    <row r="2064" spans="4:9" x14ac:dyDescent="0.25">
      <c r="D2064" s="12">
        <v>567.12</v>
      </c>
      <c r="E2064">
        <v>1</v>
      </c>
      <c r="F2064">
        <f>'Data Analysis &amp;Processing'!D2064/'Data Analysis &amp;Processing'!E2064</f>
        <v>567.12</v>
      </c>
      <c r="G2064" s="24">
        <v>41021</v>
      </c>
      <c r="H2064" s="24">
        <v>41025</v>
      </c>
      <c r="I2064">
        <f t="shared" si="32"/>
        <v>4</v>
      </c>
    </row>
    <row r="2065" spans="4:9" x14ac:dyDescent="0.25">
      <c r="D2065" s="12">
        <v>568.72799999999995</v>
      </c>
      <c r="E2065">
        <v>2</v>
      </c>
      <c r="F2065">
        <f>'Data Analysis &amp;Processing'!D2065/'Data Analysis &amp;Processing'!E2065</f>
        <v>284.36399999999998</v>
      </c>
      <c r="G2065" s="25">
        <v>40837</v>
      </c>
      <c r="H2065" s="25">
        <v>40842</v>
      </c>
      <c r="I2065">
        <f t="shared" si="32"/>
        <v>5</v>
      </c>
    </row>
    <row r="2066" spans="4:9" x14ac:dyDescent="0.25">
      <c r="D2066" s="12">
        <v>569.56799999999998</v>
      </c>
      <c r="E2066">
        <v>1</v>
      </c>
      <c r="F2066">
        <f>'Data Analysis &amp;Processing'!D2066/'Data Analysis &amp;Processing'!E2066</f>
        <v>569.56799999999998</v>
      </c>
      <c r="G2066" s="24">
        <v>41974</v>
      </c>
      <c r="H2066" s="24">
        <v>41977</v>
      </c>
      <c r="I2066">
        <f t="shared" si="32"/>
        <v>3</v>
      </c>
    </row>
    <row r="2067" spans="4:9" x14ac:dyDescent="0.25">
      <c r="D2067" s="12">
        <v>572.16</v>
      </c>
      <c r="E2067">
        <v>2</v>
      </c>
      <c r="F2067">
        <f>'Data Analysis &amp;Processing'!D2067/'Data Analysis &amp;Processing'!E2067</f>
        <v>286.08</v>
      </c>
      <c r="G2067" s="25">
        <v>41583</v>
      </c>
      <c r="H2067" s="25">
        <v>41585</v>
      </c>
      <c r="I2067">
        <f t="shared" si="32"/>
        <v>2</v>
      </c>
    </row>
    <row r="2068" spans="4:9" x14ac:dyDescent="0.25">
      <c r="D2068" s="12">
        <v>572.58000000000004</v>
      </c>
      <c r="E2068">
        <v>1</v>
      </c>
      <c r="F2068">
        <f>'Data Analysis &amp;Processing'!D2068/'Data Analysis &amp;Processing'!E2068</f>
        <v>572.58000000000004</v>
      </c>
      <c r="G2068" s="24">
        <v>41583</v>
      </c>
      <c r="H2068" s="24">
        <v>41585</v>
      </c>
      <c r="I2068">
        <f t="shared" si="32"/>
        <v>2</v>
      </c>
    </row>
    <row r="2069" spans="4:9" x14ac:dyDescent="0.25">
      <c r="D2069" s="12">
        <v>572.79999999999995</v>
      </c>
      <c r="E2069">
        <v>1</v>
      </c>
      <c r="F2069">
        <f>'Data Analysis &amp;Processing'!D2069/'Data Analysis &amp;Processing'!E2069</f>
        <v>572.79999999999995</v>
      </c>
      <c r="G2069" s="25">
        <v>41583</v>
      </c>
      <c r="H2069" s="25">
        <v>41585</v>
      </c>
      <c r="I2069">
        <f t="shared" si="32"/>
        <v>2</v>
      </c>
    </row>
    <row r="2070" spans="4:9" x14ac:dyDescent="0.25">
      <c r="D2070" s="12">
        <v>573.72799999999995</v>
      </c>
      <c r="E2070">
        <v>1</v>
      </c>
      <c r="F2070">
        <f>'Data Analysis &amp;Processing'!D2070/'Data Analysis &amp;Processing'!E2070</f>
        <v>573.72799999999995</v>
      </c>
      <c r="G2070" s="24">
        <v>41583</v>
      </c>
      <c r="H2070" s="24">
        <v>41585</v>
      </c>
      <c r="I2070">
        <f t="shared" si="32"/>
        <v>2</v>
      </c>
    </row>
    <row r="2071" spans="4:9" x14ac:dyDescent="0.25">
      <c r="D2071" s="12">
        <v>575.91999999999996</v>
      </c>
      <c r="E2071">
        <v>1</v>
      </c>
      <c r="F2071">
        <f>'Data Analysis &amp;Processing'!D2071/'Data Analysis &amp;Processing'!E2071</f>
        <v>575.91999999999996</v>
      </c>
      <c r="G2071" s="25">
        <v>41583</v>
      </c>
      <c r="H2071" s="25">
        <v>41585</v>
      </c>
      <c r="I2071">
        <f t="shared" si="32"/>
        <v>2</v>
      </c>
    </row>
    <row r="2072" spans="4:9" x14ac:dyDescent="0.25">
      <c r="D2072" s="12">
        <v>575.928</v>
      </c>
      <c r="E2072">
        <v>1</v>
      </c>
      <c r="F2072">
        <f>'Data Analysis &amp;Processing'!D2072/'Data Analysis &amp;Processing'!E2072</f>
        <v>575.928</v>
      </c>
      <c r="G2072" s="24">
        <v>41583</v>
      </c>
      <c r="H2072" s="24">
        <v>41585</v>
      </c>
      <c r="I2072">
        <f t="shared" si="32"/>
        <v>2</v>
      </c>
    </row>
    <row r="2073" spans="4:9" x14ac:dyDescent="0.25">
      <c r="D2073" s="12">
        <v>579.13599999999997</v>
      </c>
      <c r="E2073">
        <v>1</v>
      </c>
      <c r="F2073">
        <f>'Data Analysis &amp;Processing'!D2073/'Data Analysis &amp;Processing'!E2073</f>
        <v>579.13599999999997</v>
      </c>
      <c r="G2073" s="25">
        <v>40797</v>
      </c>
      <c r="H2073" s="25">
        <v>40802</v>
      </c>
      <c r="I2073">
        <f t="shared" si="32"/>
        <v>5</v>
      </c>
    </row>
    <row r="2074" spans="4:9" x14ac:dyDescent="0.25">
      <c r="D2074" s="12">
        <v>579.29999999999995</v>
      </c>
      <c r="E2074">
        <v>1</v>
      </c>
      <c r="F2074">
        <f>'Data Analysis &amp;Processing'!D2074/'Data Analysis &amp;Processing'!E2074</f>
        <v>579.29999999999995</v>
      </c>
      <c r="G2074" s="24">
        <v>41969</v>
      </c>
      <c r="H2074" s="24">
        <v>41973</v>
      </c>
      <c r="I2074">
        <f t="shared" si="32"/>
        <v>4</v>
      </c>
    </row>
    <row r="2075" spans="4:9" x14ac:dyDescent="0.25">
      <c r="D2075" s="12">
        <v>579.51</v>
      </c>
      <c r="E2075">
        <v>1</v>
      </c>
      <c r="F2075">
        <f>'Data Analysis &amp;Processing'!D2075/'Data Analysis &amp;Processing'!E2075</f>
        <v>579.51</v>
      </c>
      <c r="G2075" s="25">
        <v>41969</v>
      </c>
      <c r="H2075" s="25">
        <v>41973</v>
      </c>
      <c r="I2075">
        <f t="shared" si="32"/>
        <v>4</v>
      </c>
    </row>
    <row r="2076" spans="4:9" x14ac:dyDescent="0.25">
      <c r="D2076" s="12">
        <v>582.33600000000001</v>
      </c>
      <c r="E2076">
        <v>1</v>
      </c>
      <c r="F2076">
        <f>'Data Analysis &amp;Processing'!D2076/'Data Analysis &amp;Processing'!E2076</f>
        <v>582.33600000000001</v>
      </c>
      <c r="G2076" s="24">
        <v>41211</v>
      </c>
      <c r="H2076" s="24">
        <v>41215</v>
      </c>
      <c r="I2076">
        <f t="shared" si="32"/>
        <v>4</v>
      </c>
    </row>
    <row r="2077" spans="4:9" x14ac:dyDescent="0.25">
      <c r="D2077" s="12">
        <v>583.79999999999995</v>
      </c>
      <c r="E2077">
        <v>1</v>
      </c>
      <c r="F2077">
        <f>'Data Analysis &amp;Processing'!D2077/'Data Analysis &amp;Processing'!E2077</f>
        <v>583.79999999999995</v>
      </c>
      <c r="G2077" s="25">
        <v>41211</v>
      </c>
      <c r="H2077" s="25">
        <v>41215</v>
      </c>
      <c r="I2077">
        <f t="shared" si="32"/>
        <v>4</v>
      </c>
    </row>
    <row r="2078" spans="4:9" x14ac:dyDescent="0.25">
      <c r="D2078" s="12">
        <v>585.55200000000002</v>
      </c>
      <c r="E2078">
        <v>2</v>
      </c>
      <c r="F2078">
        <f>'Data Analysis &amp;Processing'!D2078/'Data Analysis &amp;Processing'!E2078</f>
        <v>292.77600000000001</v>
      </c>
      <c r="G2078" s="24">
        <v>41517</v>
      </c>
      <c r="H2078" s="24">
        <v>41524</v>
      </c>
      <c r="I2078">
        <f t="shared" si="32"/>
        <v>7</v>
      </c>
    </row>
    <row r="2079" spans="4:9" x14ac:dyDescent="0.25">
      <c r="D2079" s="12">
        <v>586.39800000000002</v>
      </c>
      <c r="E2079">
        <v>1</v>
      </c>
      <c r="F2079">
        <f>'Data Analysis &amp;Processing'!D2079/'Data Analysis &amp;Processing'!E2079</f>
        <v>586.39800000000002</v>
      </c>
      <c r="G2079" s="25">
        <v>41517</v>
      </c>
      <c r="H2079" s="25">
        <v>41524</v>
      </c>
      <c r="I2079">
        <f t="shared" si="32"/>
        <v>7</v>
      </c>
    </row>
    <row r="2080" spans="4:9" x14ac:dyDescent="0.25">
      <c r="D2080" s="12">
        <v>590.05799999999999</v>
      </c>
      <c r="E2080">
        <v>1</v>
      </c>
      <c r="F2080">
        <f>'Data Analysis &amp;Processing'!D2080/'Data Analysis &amp;Processing'!E2080</f>
        <v>590.05799999999999</v>
      </c>
      <c r="G2080" s="24">
        <v>41030</v>
      </c>
      <c r="H2080" s="24">
        <v>41035</v>
      </c>
      <c r="I2080">
        <f t="shared" si="32"/>
        <v>5</v>
      </c>
    </row>
    <row r="2081" spans="4:9" x14ac:dyDescent="0.25">
      <c r="D2081" s="12">
        <v>590.35199999999998</v>
      </c>
      <c r="E2081">
        <v>1</v>
      </c>
      <c r="F2081">
        <f>'Data Analysis &amp;Processing'!D2081/'Data Analysis &amp;Processing'!E2081</f>
        <v>590.35199999999998</v>
      </c>
      <c r="G2081" s="25">
        <v>41030</v>
      </c>
      <c r="H2081" s="25">
        <v>41035</v>
      </c>
      <c r="I2081">
        <f t="shared" si="32"/>
        <v>5</v>
      </c>
    </row>
    <row r="2082" spans="4:9" x14ac:dyDescent="0.25">
      <c r="D2082" s="12">
        <v>593.56799999999998</v>
      </c>
      <c r="E2082">
        <v>1</v>
      </c>
      <c r="F2082">
        <f>'Data Analysis &amp;Processing'!D2082/'Data Analysis &amp;Processing'!E2082</f>
        <v>593.56799999999998</v>
      </c>
      <c r="G2082" s="24">
        <v>41030</v>
      </c>
      <c r="H2082" s="24">
        <v>41035</v>
      </c>
      <c r="I2082">
        <f t="shared" si="32"/>
        <v>5</v>
      </c>
    </row>
    <row r="2083" spans="4:9" x14ac:dyDescent="0.25">
      <c r="D2083" s="12">
        <v>594.81600000000003</v>
      </c>
      <c r="E2083">
        <v>1</v>
      </c>
      <c r="F2083">
        <f>'Data Analysis &amp;Processing'!D2083/'Data Analysis &amp;Processing'!E2083</f>
        <v>594.81600000000003</v>
      </c>
      <c r="G2083" s="25">
        <v>41663</v>
      </c>
      <c r="H2083" s="25">
        <v>41668</v>
      </c>
      <c r="I2083">
        <f t="shared" si="32"/>
        <v>5</v>
      </c>
    </row>
    <row r="2084" spans="4:9" x14ac:dyDescent="0.25">
      <c r="D2084" s="12">
        <v>595</v>
      </c>
      <c r="E2084">
        <v>2</v>
      </c>
      <c r="F2084">
        <f>'Data Analysis &amp;Processing'!D2084/'Data Analysis &amp;Processing'!E2084</f>
        <v>297.5</v>
      </c>
      <c r="G2084" s="24">
        <v>41663</v>
      </c>
      <c r="H2084" s="24">
        <v>41668</v>
      </c>
      <c r="I2084">
        <f t="shared" si="32"/>
        <v>5</v>
      </c>
    </row>
    <row r="2085" spans="4:9" x14ac:dyDescent="0.25">
      <c r="D2085" s="12">
        <v>595.38</v>
      </c>
      <c r="E2085">
        <v>1</v>
      </c>
      <c r="F2085">
        <f>'Data Analysis &amp;Processing'!D2085/'Data Analysis &amp;Processing'!E2085</f>
        <v>595.38</v>
      </c>
      <c r="G2085" s="25">
        <v>41663</v>
      </c>
      <c r="H2085" s="25">
        <v>41668</v>
      </c>
      <c r="I2085">
        <f t="shared" si="32"/>
        <v>5</v>
      </c>
    </row>
    <row r="2086" spans="4:9" x14ac:dyDescent="0.25">
      <c r="D2086" s="12">
        <v>599.16499999999996</v>
      </c>
      <c r="E2086">
        <v>1</v>
      </c>
      <c r="F2086">
        <f>'Data Analysis &amp;Processing'!D2086/'Data Analysis &amp;Processing'!E2086</f>
        <v>599.16499999999996</v>
      </c>
      <c r="G2086" s="24">
        <v>41663</v>
      </c>
      <c r="H2086" s="24">
        <v>41668</v>
      </c>
      <c r="I2086">
        <f t="shared" si="32"/>
        <v>5</v>
      </c>
    </row>
    <row r="2087" spans="4:9" x14ac:dyDescent="0.25">
      <c r="D2087" s="12">
        <v>599.98500000000001</v>
      </c>
      <c r="E2087">
        <v>1</v>
      </c>
      <c r="F2087">
        <f>'Data Analysis &amp;Processing'!D2087/'Data Analysis &amp;Processing'!E2087</f>
        <v>599.98500000000001</v>
      </c>
      <c r="G2087" s="25">
        <v>41253</v>
      </c>
      <c r="H2087" s="25">
        <v>41258</v>
      </c>
      <c r="I2087">
        <f t="shared" si="32"/>
        <v>5</v>
      </c>
    </row>
    <row r="2088" spans="4:9" x14ac:dyDescent="0.25">
      <c r="D2088" s="12">
        <v>601.53599999999994</v>
      </c>
      <c r="E2088">
        <v>2</v>
      </c>
      <c r="F2088">
        <f>'Data Analysis &amp;Processing'!D2088/'Data Analysis &amp;Processing'!E2088</f>
        <v>300.76799999999997</v>
      </c>
      <c r="G2088" s="24">
        <v>40872</v>
      </c>
      <c r="H2088" s="24">
        <v>40877</v>
      </c>
      <c r="I2088">
        <f t="shared" si="32"/>
        <v>5</v>
      </c>
    </row>
    <row r="2089" spans="4:9" x14ac:dyDescent="0.25">
      <c r="D2089" s="12">
        <v>603.91999999999996</v>
      </c>
      <c r="E2089">
        <v>4</v>
      </c>
      <c r="F2089">
        <f>'Data Analysis &amp;Processing'!D2089/'Data Analysis &amp;Processing'!E2089</f>
        <v>150.97999999999999</v>
      </c>
      <c r="G2089" s="25">
        <v>41965</v>
      </c>
      <c r="H2089" s="25">
        <v>41969</v>
      </c>
      <c r="I2089">
        <f t="shared" si="32"/>
        <v>4</v>
      </c>
    </row>
    <row r="2090" spans="4:9" x14ac:dyDescent="0.25">
      <c r="D2090" s="12">
        <v>604.75199999999995</v>
      </c>
      <c r="E2090">
        <v>2</v>
      </c>
      <c r="F2090">
        <f>'Data Analysis &amp;Processing'!D2090/'Data Analysis &amp;Processing'!E2090</f>
        <v>302.37599999999998</v>
      </c>
      <c r="G2090" s="24">
        <v>41965</v>
      </c>
      <c r="H2090" s="24">
        <v>41969</v>
      </c>
      <c r="I2090">
        <f t="shared" si="32"/>
        <v>4</v>
      </c>
    </row>
    <row r="2091" spans="4:9" x14ac:dyDescent="0.25">
      <c r="D2091" s="12">
        <v>604.76800000000003</v>
      </c>
      <c r="E2091">
        <v>1</v>
      </c>
      <c r="F2091">
        <f>'Data Analysis &amp;Processing'!D2091/'Data Analysis &amp;Processing'!E2091</f>
        <v>604.76800000000003</v>
      </c>
      <c r="G2091" s="25">
        <v>41965</v>
      </c>
      <c r="H2091" s="25">
        <v>41969</v>
      </c>
      <c r="I2091">
        <f t="shared" si="32"/>
        <v>4</v>
      </c>
    </row>
    <row r="2092" spans="4:9" x14ac:dyDescent="0.25">
      <c r="D2092" s="12">
        <v>614.27200000000005</v>
      </c>
      <c r="E2092">
        <v>1</v>
      </c>
      <c r="F2092">
        <f>'Data Analysis &amp;Processing'!D2092/'Data Analysis &amp;Processing'!E2092</f>
        <v>614.27200000000005</v>
      </c>
      <c r="G2092" s="24">
        <v>41779</v>
      </c>
      <c r="H2092" s="24">
        <v>41784</v>
      </c>
      <c r="I2092">
        <f t="shared" si="32"/>
        <v>5</v>
      </c>
    </row>
    <row r="2093" spans="4:9" x14ac:dyDescent="0.25">
      <c r="D2093" s="12">
        <v>616.99800000000005</v>
      </c>
      <c r="E2093">
        <v>1</v>
      </c>
      <c r="F2093">
        <f>'Data Analysis &amp;Processing'!D2093/'Data Analysis &amp;Processing'!E2093</f>
        <v>616.99800000000005</v>
      </c>
      <c r="G2093" s="25">
        <v>41624</v>
      </c>
      <c r="H2093" s="25">
        <v>41631</v>
      </c>
      <c r="I2093">
        <f t="shared" si="32"/>
        <v>7</v>
      </c>
    </row>
    <row r="2094" spans="4:9" x14ac:dyDescent="0.25">
      <c r="D2094" s="12">
        <v>621.76</v>
      </c>
      <c r="E2094">
        <v>1</v>
      </c>
      <c r="F2094">
        <f>'Data Analysis &amp;Processing'!D2094/'Data Analysis &amp;Processing'!E2094</f>
        <v>621.76</v>
      </c>
      <c r="G2094" s="24">
        <v>40641</v>
      </c>
      <c r="H2094" s="24">
        <v>40646</v>
      </c>
      <c r="I2094">
        <f t="shared" si="32"/>
        <v>5</v>
      </c>
    </row>
    <row r="2095" spans="4:9" x14ac:dyDescent="0.25">
      <c r="D2095" s="12">
        <v>623.96</v>
      </c>
      <c r="E2095">
        <v>2</v>
      </c>
      <c r="F2095">
        <f>'Data Analysis &amp;Processing'!D2095/'Data Analysis &amp;Processing'!E2095</f>
        <v>311.98</v>
      </c>
      <c r="G2095" s="25">
        <v>41883</v>
      </c>
      <c r="H2095" s="25">
        <v>41885</v>
      </c>
      <c r="I2095">
        <f t="shared" si="32"/>
        <v>2</v>
      </c>
    </row>
    <row r="2096" spans="4:9" x14ac:dyDescent="0.25">
      <c r="D2096" s="12">
        <v>626.35199999999998</v>
      </c>
      <c r="E2096">
        <v>1</v>
      </c>
      <c r="F2096">
        <f>'Data Analysis &amp;Processing'!D2096/'Data Analysis &amp;Processing'!E2096</f>
        <v>626.35199999999998</v>
      </c>
      <c r="G2096" s="24">
        <v>41883</v>
      </c>
      <c r="H2096" s="24">
        <v>41885</v>
      </c>
      <c r="I2096">
        <f t="shared" si="32"/>
        <v>2</v>
      </c>
    </row>
    <row r="2097" spans="4:9" x14ac:dyDescent="0.25">
      <c r="D2097" s="12">
        <v>627.16800000000001</v>
      </c>
      <c r="E2097">
        <v>1</v>
      </c>
      <c r="F2097">
        <f>'Data Analysis &amp;Processing'!D2097/'Data Analysis &amp;Processing'!E2097</f>
        <v>627.16800000000001</v>
      </c>
      <c r="G2097" s="25">
        <v>41873</v>
      </c>
      <c r="H2097" s="25">
        <v>41873</v>
      </c>
      <c r="I2097">
        <f t="shared" si="32"/>
        <v>0</v>
      </c>
    </row>
    <row r="2098" spans="4:9" x14ac:dyDescent="0.25">
      <c r="D2098" s="12">
        <v>629.06399999999996</v>
      </c>
      <c r="E2098">
        <v>1</v>
      </c>
      <c r="F2098">
        <f>'Data Analysis &amp;Processing'!D2098/'Data Analysis &amp;Processing'!E2098</f>
        <v>629.06399999999996</v>
      </c>
      <c r="G2098" s="24">
        <v>40750</v>
      </c>
      <c r="H2098" s="24">
        <v>40756</v>
      </c>
      <c r="I2098">
        <f t="shared" si="32"/>
        <v>6</v>
      </c>
    </row>
    <row r="2099" spans="4:9" x14ac:dyDescent="0.25">
      <c r="D2099" s="12">
        <v>629.18399999999997</v>
      </c>
      <c r="E2099">
        <v>1</v>
      </c>
      <c r="F2099">
        <f>'Data Analysis &amp;Processing'!D2099/'Data Analysis &amp;Processing'!E2099</f>
        <v>629.18399999999997</v>
      </c>
      <c r="G2099" s="25">
        <v>41206</v>
      </c>
      <c r="H2099" s="25">
        <v>41209</v>
      </c>
      <c r="I2099">
        <f t="shared" si="32"/>
        <v>3</v>
      </c>
    </row>
    <row r="2100" spans="4:9" x14ac:dyDescent="0.25">
      <c r="D2100" s="12">
        <v>629.64</v>
      </c>
      <c r="E2100">
        <v>1</v>
      </c>
      <c r="F2100">
        <f>'Data Analysis &amp;Processing'!D2100/'Data Analysis &amp;Processing'!E2100</f>
        <v>629.64</v>
      </c>
      <c r="G2100" s="24">
        <v>41787</v>
      </c>
      <c r="H2100" s="24">
        <v>41789</v>
      </c>
      <c r="I2100">
        <f t="shared" si="32"/>
        <v>2</v>
      </c>
    </row>
    <row r="2101" spans="4:9" x14ac:dyDescent="0.25">
      <c r="D2101" s="12">
        <v>636.40800000000002</v>
      </c>
      <c r="E2101">
        <v>1</v>
      </c>
      <c r="F2101">
        <f>'Data Analysis &amp;Processing'!D2101/'Data Analysis &amp;Processing'!E2101</f>
        <v>636.40800000000002</v>
      </c>
      <c r="G2101" s="25">
        <v>41787</v>
      </c>
      <c r="H2101" s="25">
        <v>41789</v>
      </c>
      <c r="I2101">
        <f t="shared" si="32"/>
        <v>2</v>
      </c>
    </row>
    <row r="2102" spans="4:9" x14ac:dyDescent="0.25">
      <c r="D2102" s="12">
        <v>638.28800000000001</v>
      </c>
      <c r="E2102">
        <v>1</v>
      </c>
      <c r="F2102">
        <f>'Data Analysis &amp;Processing'!D2102/'Data Analysis &amp;Processing'!E2102</f>
        <v>638.28800000000001</v>
      </c>
      <c r="G2102" s="24">
        <v>41787</v>
      </c>
      <c r="H2102" s="24">
        <v>41789</v>
      </c>
      <c r="I2102">
        <f t="shared" si="32"/>
        <v>2</v>
      </c>
    </row>
    <row r="2103" spans="4:9" x14ac:dyDescent="0.25">
      <c r="D2103" s="12">
        <v>639.96799999999996</v>
      </c>
      <c r="E2103">
        <v>1</v>
      </c>
      <c r="F2103">
        <f>'Data Analysis &amp;Processing'!D2103/'Data Analysis &amp;Processing'!E2103</f>
        <v>639.96799999999996</v>
      </c>
      <c r="G2103" s="25">
        <v>41852</v>
      </c>
      <c r="H2103" s="25">
        <v>41855</v>
      </c>
      <c r="I2103">
        <f t="shared" si="32"/>
        <v>3</v>
      </c>
    </row>
    <row r="2104" spans="4:9" x14ac:dyDescent="0.25">
      <c r="D2104" s="12">
        <v>650.35199999999998</v>
      </c>
      <c r="E2104">
        <v>1</v>
      </c>
      <c r="F2104">
        <f>'Data Analysis &amp;Processing'!D2104/'Data Analysis &amp;Processing'!E2104</f>
        <v>650.35199999999998</v>
      </c>
      <c r="G2104" s="24">
        <v>41852</v>
      </c>
      <c r="H2104" s="24">
        <v>41855</v>
      </c>
      <c r="I2104">
        <f t="shared" si="32"/>
        <v>3</v>
      </c>
    </row>
    <row r="2105" spans="4:9" x14ac:dyDescent="0.25">
      <c r="D2105" s="12">
        <v>653.54999999999995</v>
      </c>
      <c r="E2105">
        <v>1</v>
      </c>
      <c r="F2105">
        <f>'Data Analysis &amp;Processing'!D2105/'Data Analysis &amp;Processing'!E2105</f>
        <v>653.54999999999995</v>
      </c>
      <c r="G2105" s="25">
        <v>41782</v>
      </c>
      <c r="H2105" s="25">
        <v>41785</v>
      </c>
      <c r="I2105">
        <f t="shared" si="32"/>
        <v>3</v>
      </c>
    </row>
    <row r="2106" spans="4:9" x14ac:dyDescent="0.25">
      <c r="D2106" s="12">
        <v>657.50400000000002</v>
      </c>
      <c r="E2106">
        <v>1</v>
      </c>
      <c r="F2106">
        <f>'Data Analysis &amp;Processing'!D2106/'Data Analysis &amp;Processing'!E2106</f>
        <v>657.50400000000002</v>
      </c>
      <c r="G2106" s="24">
        <v>41705</v>
      </c>
      <c r="H2106" s="24">
        <v>41709</v>
      </c>
      <c r="I2106">
        <f t="shared" si="32"/>
        <v>4</v>
      </c>
    </row>
    <row r="2107" spans="4:9" x14ac:dyDescent="0.25">
      <c r="D2107" s="12">
        <v>659.9</v>
      </c>
      <c r="E2107">
        <v>1</v>
      </c>
      <c r="F2107">
        <f>'Data Analysis &amp;Processing'!D2107/'Data Analysis &amp;Processing'!E2107</f>
        <v>659.9</v>
      </c>
      <c r="G2107" s="25">
        <v>41705</v>
      </c>
      <c r="H2107" s="25">
        <v>41709</v>
      </c>
      <c r="I2107">
        <f t="shared" si="32"/>
        <v>4</v>
      </c>
    </row>
    <row r="2108" spans="4:9" x14ac:dyDescent="0.25">
      <c r="D2108" s="12">
        <v>659.976</v>
      </c>
      <c r="E2108">
        <v>2</v>
      </c>
      <c r="F2108">
        <f>'Data Analysis &amp;Processing'!D2108/'Data Analysis &amp;Processing'!E2108</f>
        <v>329.988</v>
      </c>
      <c r="G2108" s="24">
        <v>41705</v>
      </c>
      <c r="H2108" s="24">
        <v>41709</v>
      </c>
      <c r="I2108">
        <f t="shared" si="32"/>
        <v>4</v>
      </c>
    </row>
    <row r="2109" spans="4:9" x14ac:dyDescent="0.25">
      <c r="D2109" s="12">
        <v>662.88</v>
      </c>
      <c r="E2109">
        <v>1</v>
      </c>
      <c r="F2109">
        <f>'Data Analysis &amp;Processing'!D2109/'Data Analysis &amp;Processing'!E2109</f>
        <v>662.88</v>
      </c>
      <c r="G2109" s="25">
        <v>41705</v>
      </c>
      <c r="H2109" s="25">
        <v>41709</v>
      </c>
      <c r="I2109">
        <f t="shared" si="32"/>
        <v>4</v>
      </c>
    </row>
    <row r="2110" spans="4:9" x14ac:dyDescent="0.25">
      <c r="D2110" s="12">
        <v>665.88</v>
      </c>
      <c r="E2110">
        <v>1</v>
      </c>
      <c r="F2110">
        <f>'Data Analysis &amp;Processing'!D2110/'Data Analysis &amp;Processing'!E2110</f>
        <v>665.88</v>
      </c>
      <c r="G2110" s="24">
        <v>41898</v>
      </c>
      <c r="H2110" s="24">
        <v>41902</v>
      </c>
      <c r="I2110">
        <f t="shared" si="32"/>
        <v>4</v>
      </c>
    </row>
    <row r="2111" spans="4:9" x14ac:dyDescent="0.25">
      <c r="D2111" s="12">
        <v>666.34400000000005</v>
      </c>
      <c r="E2111">
        <v>1</v>
      </c>
      <c r="F2111">
        <f>'Data Analysis &amp;Processing'!D2111/'Data Analysis &amp;Processing'!E2111</f>
        <v>666.34400000000005</v>
      </c>
      <c r="G2111" s="25">
        <v>41898</v>
      </c>
      <c r="H2111" s="25">
        <v>41902</v>
      </c>
      <c r="I2111">
        <f t="shared" si="32"/>
        <v>4</v>
      </c>
    </row>
    <row r="2112" spans="4:9" x14ac:dyDescent="0.25">
      <c r="D2112" s="12">
        <v>668.16</v>
      </c>
      <c r="E2112">
        <v>1</v>
      </c>
      <c r="F2112">
        <f>'Data Analysis &amp;Processing'!D2112/'Data Analysis &amp;Processing'!E2112</f>
        <v>668.16</v>
      </c>
      <c r="G2112" s="24">
        <v>41898</v>
      </c>
      <c r="H2112" s="24">
        <v>41902</v>
      </c>
      <c r="I2112">
        <f t="shared" si="32"/>
        <v>4</v>
      </c>
    </row>
    <row r="2113" spans="4:9" x14ac:dyDescent="0.25">
      <c r="D2113" s="12">
        <v>669.08</v>
      </c>
      <c r="E2113">
        <v>1</v>
      </c>
      <c r="F2113">
        <f>'Data Analysis &amp;Processing'!D2113/'Data Analysis &amp;Processing'!E2113</f>
        <v>669.08</v>
      </c>
      <c r="G2113" s="25">
        <v>41898</v>
      </c>
      <c r="H2113" s="25">
        <v>41902</v>
      </c>
      <c r="I2113">
        <f t="shared" si="32"/>
        <v>4</v>
      </c>
    </row>
    <row r="2114" spans="4:9" x14ac:dyDescent="0.25">
      <c r="D2114" s="12">
        <v>671.93</v>
      </c>
      <c r="E2114">
        <v>1</v>
      </c>
      <c r="F2114">
        <f>'Data Analysis &amp;Processing'!D2114/'Data Analysis &amp;Processing'!E2114</f>
        <v>671.93</v>
      </c>
      <c r="G2114" s="24">
        <v>41898</v>
      </c>
      <c r="H2114" s="24">
        <v>41902</v>
      </c>
      <c r="I2114">
        <f t="shared" si="32"/>
        <v>4</v>
      </c>
    </row>
    <row r="2115" spans="4:9" x14ac:dyDescent="0.25">
      <c r="D2115" s="12">
        <v>671.98400000000004</v>
      </c>
      <c r="E2115">
        <v>1</v>
      </c>
      <c r="F2115">
        <f>'Data Analysis &amp;Processing'!D2115/'Data Analysis &amp;Processing'!E2115</f>
        <v>671.98400000000004</v>
      </c>
      <c r="G2115" s="25">
        <v>41960</v>
      </c>
      <c r="H2115" s="25">
        <v>41963</v>
      </c>
      <c r="I2115">
        <f t="shared" si="32"/>
        <v>3</v>
      </c>
    </row>
    <row r="2116" spans="4:9" x14ac:dyDescent="0.25">
      <c r="D2116" s="12">
        <v>673.56799999999998</v>
      </c>
      <c r="E2116">
        <v>1</v>
      </c>
      <c r="F2116">
        <f>'Data Analysis &amp;Processing'!D2116/'Data Analysis &amp;Processing'!E2116</f>
        <v>673.56799999999998</v>
      </c>
      <c r="G2116" s="24">
        <v>41960</v>
      </c>
      <c r="H2116" s="24">
        <v>41963</v>
      </c>
      <c r="I2116">
        <f t="shared" si="32"/>
        <v>3</v>
      </c>
    </row>
    <row r="2117" spans="4:9" x14ac:dyDescent="0.25">
      <c r="D2117" s="12">
        <v>674.35199999999998</v>
      </c>
      <c r="E2117">
        <v>2</v>
      </c>
      <c r="F2117">
        <f>'Data Analysis &amp;Processing'!D2117/'Data Analysis &amp;Processing'!E2117</f>
        <v>337.17599999999999</v>
      </c>
      <c r="G2117" s="25">
        <v>41960</v>
      </c>
      <c r="H2117" s="25">
        <v>41963</v>
      </c>
      <c r="I2117">
        <f t="shared" ref="I2117:I2180" si="33">H2117-G2117</f>
        <v>3</v>
      </c>
    </row>
    <row r="2118" spans="4:9" x14ac:dyDescent="0.25">
      <c r="D2118" s="12">
        <v>675.96</v>
      </c>
      <c r="E2118">
        <v>1</v>
      </c>
      <c r="F2118">
        <f>'Data Analysis &amp;Processing'!D2118/'Data Analysis &amp;Processing'!E2118</f>
        <v>675.96</v>
      </c>
      <c r="G2118" s="24">
        <v>41960</v>
      </c>
      <c r="H2118" s="24">
        <v>41963</v>
      </c>
      <c r="I2118">
        <f t="shared" si="33"/>
        <v>3</v>
      </c>
    </row>
    <row r="2119" spans="4:9" x14ac:dyDescent="0.25">
      <c r="D2119" s="12">
        <v>676.55</v>
      </c>
      <c r="E2119">
        <v>1</v>
      </c>
      <c r="F2119">
        <f>'Data Analysis &amp;Processing'!D2119/'Data Analysis &amp;Processing'!E2119</f>
        <v>676.55</v>
      </c>
      <c r="G2119" s="25">
        <v>41990</v>
      </c>
      <c r="H2119" s="25">
        <v>41995</v>
      </c>
      <c r="I2119">
        <f t="shared" si="33"/>
        <v>5</v>
      </c>
    </row>
    <row r="2120" spans="4:9" x14ac:dyDescent="0.25">
      <c r="D2120" s="12">
        <v>681.40800000000002</v>
      </c>
      <c r="E2120">
        <v>1</v>
      </c>
      <c r="F2120">
        <f>'Data Analysis &amp;Processing'!D2120/'Data Analysis &amp;Processing'!E2120</f>
        <v>681.40800000000002</v>
      </c>
      <c r="G2120" s="24">
        <v>41990</v>
      </c>
      <c r="H2120" s="24">
        <v>41995</v>
      </c>
      <c r="I2120">
        <f t="shared" si="33"/>
        <v>5</v>
      </c>
    </row>
    <row r="2121" spans="4:9" x14ac:dyDescent="0.25">
      <c r="D2121" s="12">
        <v>683.33199999999999</v>
      </c>
      <c r="E2121">
        <v>1</v>
      </c>
      <c r="F2121">
        <f>'Data Analysis &amp;Processing'!D2121/'Data Analysis &amp;Processing'!E2121</f>
        <v>683.33199999999999</v>
      </c>
      <c r="G2121" s="25">
        <v>41477</v>
      </c>
      <c r="H2121" s="25">
        <v>41482</v>
      </c>
      <c r="I2121">
        <f t="shared" si="33"/>
        <v>5</v>
      </c>
    </row>
    <row r="2122" spans="4:9" x14ac:dyDescent="0.25">
      <c r="D2122" s="12">
        <v>686.32</v>
      </c>
      <c r="E2122">
        <v>1</v>
      </c>
      <c r="F2122">
        <f>'Data Analysis &amp;Processing'!D2122/'Data Analysis &amp;Processing'!E2122</f>
        <v>686.32</v>
      </c>
      <c r="G2122" s="24">
        <v>41477</v>
      </c>
      <c r="H2122" s="24">
        <v>41482</v>
      </c>
      <c r="I2122">
        <f t="shared" si="33"/>
        <v>5</v>
      </c>
    </row>
    <row r="2123" spans="4:9" x14ac:dyDescent="0.25">
      <c r="D2123" s="12">
        <v>686.4</v>
      </c>
      <c r="E2123">
        <v>1</v>
      </c>
      <c r="F2123">
        <f>'Data Analysis &amp;Processing'!D2123/'Data Analysis &amp;Processing'!E2123</f>
        <v>686.4</v>
      </c>
      <c r="G2123" s="25">
        <v>41405</v>
      </c>
      <c r="H2123" s="25">
        <v>41411</v>
      </c>
      <c r="I2123">
        <f t="shared" si="33"/>
        <v>6</v>
      </c>
    </row>
    <row r="2124" spans="4:9" x14ac:dyDescent="0.25">
      <c r="D2124" s="12">
        <v>689.40800000000002</v>
      </c>
      <c r="E2124">
        <v>1</v>
      </c>
      <c r="F2124">
        <f>'Data Analysis &amp;Processing'!D2124/'Data Analysis &amp;Processing'!E2124</f>
        <v>689.40800000000002</v>
      </c>
      <c r="G2124" s="24">
        <v>41702</v>
      </c>
      <c r="H2124" s="24">
        <v>41707</v>
      </c>
      <c r="I2124">
        <f t="shared" si="33"/>
        <v>5</v>
      </c>
    </row>
    <row r="2125" spans="4:9" x14ac:dyDescent="0.25">
      <c r="D2125" s="12">
        <v>696.42</v>
      </c>
      <c r="E2125">
        <v>1</v>
      </c>
      <c r="F2125">
        <f>'Data Analysis &amp;Processing'!D2125/'Data Analysis &amp;Processing'!E2125</f>
        <v>696.42</v>
      </c>
      <c r="G2125" s="25">
        <v>41702</v>
      </c>
      <c r="H2125" s="25">
        <v>41707</v>
      </c>
      <c r="I2125">
        <f t="shared" si="33"/>
        <v>5</v>
      </c>
    </row>
    <row r="2126" spans="4:9" x14ac:dyDescent="0.25">
      <c r="D2126" s="12">
        <v>697.16</v>
      </c>
      <c r="E2126">
        <v>1</v>
      </c>
      <c r="F2126">
        <f>'Data Analysis &amp;Processing'!D2126/'Data Analysis &amp;Processing'!E2126</f>
        <v>697.16</v>
      </c>
      <c r="G2126" s="24">
        <v>40780</v>
      </c>
      <c r="H2126" s="24">
        <v>40785</v>
      </c>
      <c r="I2126">
        <f t="shared" si="33"/>
        <v>5</v>
      </c>
    </row>
    <row r="2127" spans="4:9" x14ac:dyDescent="0.25">
      <c r="D2127" s="12">
        <v>698.35199999999998</v>
      </c>
      <c r="E2127">
        <v>2</v>
      </c>
      <c r="F2127">
        <f>'Data Analysis &amp;Processing'!D2127/'Data Analysis &amp;Processing'!E2127</f>
        <v>349.17599999999999</v>
      </c>
      <c r="G2127" s="25">
        <v>41570</v>
      </c>
      <c r="H2127" s="25">
        <v>41570</v>
      </c>
      <c r="I2127">
        <f t="shared" si="33"/>
        <v>0</v>
      </c>
    </row>
    <row r="2128" spans="4:9" x14ac:dyDescent="0.25">
      <c r="D2128" s="12">
        <v>700.15200000000004</v>
      </c>
      <c r="E2128">
        <v>1</v>
      </c>
      <c r="F2128">
        <f>'Data Analysis &amp;Processing'!D2128/'Data Analysis &amp;Processing'!E2128</f>
        <v>700.15200000000004</v>
      </c>
      <c r="G2128" s="24">
        <v>41570</v>
      </c>
      <c r="H2128" s="24">
        <v>41570</v>
      </c>
      <c r="I2128">
        <f t="shared" si="33"/>
        <v>0</v>
      </c>
    </row>
    <row r="2129" spans="4:9" x14ac:dyDescent="0.25">
      <c r="D2129" s="12">
        <v>703.71</v>
      </c>
      <c r="E2129">
        <v>1</v>
      </c>
      <c r="F2129">
        <f>'Data Analysis &amp;Processing'!D2129/'Data Analysis &amp;Processing'!E2129</f>
        <v>703.71</v>
      </c>
      <c r="G2129" s="25">
        <v>41570</v>
      </c>
      <c r="H2129" s="25">
        <v>41570</v>
      </c>
      <c r="I2129">
        <f t="shared" si="33"/>
        <v>0</v>
      </c>
    </row>
    <row r="2130" spans="4:9" x14ac:dyDescent="0.25">
      <c r="D2130" s="12">
        <v>703.96799999999996</v>
      </c>
      <c r="E2130">
        <v>1</v>
      </c>
      <c r="F2130">
        <f>'Data Analysis &amp;Processing'!D2130/'Data Analysis &amp;Processing'!E2130</f>
        <v>703.96799999999996</v>
      </c>
      <c r="G2130" s="24">
        <v>41494</v>
      </c>
      <c r="H2130" s="24">
        <v>41498</v>
      </c>
      <c r="I2130">
        <f t="shared" si="33"/>
        <v>4</v>
      </c>
    </row>
    <row r="2131" spans="4:9" x14ac:dyDescent="0.25">
      <c r="D2131" s="12">
        <v>704.9</v>
      </c>
      <c r="E2131">
        <v>1</v>
      </c>
      <c r="F2131">
        <f>'Data Analysis &amp;Processing'!D2131/'Data Analysis &amp;Processing'!E2131</f>
        <v>704.9</v>
      </c>
      <c r="G2131" s="25">
        <v>41029</v>
      </c>
      <c r="H2131" s="25">
        <v>41035</v>
      </c>
      <c r="I2131">
        <f t="shared" si="33"/>
        <v>6</v>
      </c>
    </row>
    <row r="2132" spans="4:9" x14ac:dyDescent="0.25">
      <c r="D2132" s="12">
        <v>707.88</v>
      </c>
      <c r="E2132">
        <v>1</v>
      </c>
      <c r="F2132">
        <f>'Data Analysis &amp;Processing'!D2132/'Data Analysis &amp;Processing'!E2132</f>
        <v>707.88</v>
      </c>
      <c r="G2132" s="24">
        <v>41029</v>
      </c>
      <c r="H2132" s="24">
        <v>41035</v>
      </c>
      <c r="I2132">
        <f t="shared" si="33"/>
        <v>6</v>
      </c>
    </row>
    <row r="2133" spans="4:9" x14ac:dyDescent="0.25">
      <c r="D2133" s="12">
        <v>710.83199999999999</v>
      </c>
      <c r="E2133">
        <v>1</v>
      </c>
      <c r="F2133">
        <f>'Data Analysis &amp;Processing'!D2133/'Data Analysis &amp;Processing'!E2133</f>
        <v>710.83199999999999</v>
      </c>
      <c r="G2133" s="25">
        <v>41808</v>
      </c>
      <c r="H2133" s="25">
        <v>41811</v>
      </c>
      <c r="I2133">
        <f t="shared" si="33"/>
        <v>3</v>
      </c>
    </row>
    <row r="2134" spans="4:9" x14ac:dyDescent="0.25">
      <c r="D2134" s="12">
        <v>715.64</v>
      </c>
      <c r="E2134">
        <v>1</v>
      </c>
      <c r="F2134">
        <f>'Data Analysis &amp;Processing'!D2134/'Data Analysis &amp;Processing'!E2134</f>
        <v>715.64</v>
      </c>
      <c r="G2134" s="24">
        <v>41421</v>
      </c>
      <c r="H2134" s="24">
        <v>41426</v>
      </c>
      <c r="I2134">
        <f t="shared" si="33"/>
        <v>5</v>
      </c>
    </row>
    <row r="2135" spans="4:9" x14ac:dyDescent="0.25">
      <c r="D2135" s="12">
        <v>717.72</v>
      </c>
      <c r="E2135">
        <v>2</v>
      </c>
      <c r="F2135">
        <f>'Data Analysis &amp;Processing'!D2135/'Data Analysis &amp;Processing'!E2135</f>
        <v>358.86</v>
      </c>
      <c r="G2135" s="25">
        <v>41421</v>
      </c>
      <c r="H2135" s="25">
        <v>41426</v>
      </c>
      <c r="I2135">
        <f t="shared" si="33"/>
        <v>5</v>
      </c>
    </row>
    <row r="2136" spans="4:9" x14ac:dyDescent="0.25">
      <c r="D2136" s="12">
        <v>718.64</v>
      </c>
      <c r="E2136">
        <v>1</v>
      </c>
      <c r="F2136">
        <f>'Data Analysis &amp;Processing'!D2136/'Data Analysis &amp;Processing'!E2136</f>
        <v>718.64</v>
      </c>
      <c r="G2136" s="24">
        <v>41421</v>
      </c>
      <c r="H2136" s="24">
        <v>41426</v>
      </c>
      <c r="I2136">
        <f t="shared" si="33"/>
        <v>5</v>
      </c>
    </row>
    <row r="2137" spans="4:9" x14ac:dyDescent="0.25">
      <c r="D2137" s="12">
        <v>720.76</v>
      </c>
      <c r="E2137">
        <v>1</v>
      </c>
      <c r="F2137">
        <f>'Data Analysis &amp;Processing'!D2137/'Data Analysis &amp;Processing'!E2137</f>
        <v>720.76</v>
      </c>
      <c r="G2137" s="25">
        <v>41421</v>
      </c>
      <c r="H2137" s="25">
        <v>41426</v>
      </c>
      <c r="I2137">
        <f t="shared" si="33"/>
        <v>5</v>
      </c>
    </row>
    <row r="2138" spans="4:9" x14ac:dyDescent="0.25">
      <c r="D2138" s="12">
        <v>722.35199999999998</v>
      </c>
      <c r="E2138">
        <v>1</v>
      </c>
      <c r="F2138">
        <f>'Data Analysis &amp;Processing'!D2138/'Data Analysis &amp;Processing'!E2138</f>
        <v>722.35199999999998</v>
      </c>
      <c r="G2138" s="24">
        <v>41421</v>
      </c>
      <c r="H2138" s="24">
        <v>41426</v>
      </c>
      <c r="I2138">
        <f t="shared" si="33"/>
        <v>5</v>
      </c>
    </row>
    <row r="2139" spans="4:9" x14ac:dyDescent="0.25">
      <c r="D2139" s="12">
        <v>725.34400000000005</v>
      </c>
      <c r="E2139">
        <v>1</v>
      </c>
      <c r="F2139">
        <f>'Data Analysis &amp;Processing'!D2139/'Data Analysis &amp;Processing'!E2139</f>
        <v>725.34400000000005</v>
      </c>
      <c r="G2139" s="25">
        <v>41568</v>
      </c>
      <c r="H2139" s="25">
        <v>41570</v>
      </c>
      <c r="I2139">
        <f t="shared" si="33"/>
        <v>2</v>
      </c>
    </row>
    <row r="2140" spans="4:9" x14ac:dyDescent="0.25">
      <c r="D2140" s="12">
        <v>725.84</v>
      </c>
      <c r="E2140">
        <v>2</v>
      </c>
      <c r="F2140">
        <f>'Data Analysis &amp;Processing'!D2140/'Data Analysis &amp;Processing'!E2140</f>
        <v>362.92</v>
      </c>
      <c r="G2140" s="24">
        <v>41443</v>
      </c>
      <c r="H2140" s="24">
        <v>41445</v>
      </c>
      <c r="I2140">
        <f t="shared" si="33"/>
        <v>2</v>
      </c>
    </row>
    <row r="2141" spans="4:9" x14ac:dyDescent="0.25">
      <c r="D2141" s="12">
        <v>727.45</v>
      </c>
      <c r="E2141">
        <v>1</v>
      </c>
      <c r="F2141">
        <f>'Data Analysis &amp;Processing'!D2141/'Data Analysis &amp;Processing'!E2141</f>
        <v>727.45</v>
      </c>
      <c r="G2141" s="25">
        <v>41443</v>
      </c>
      <c r="H2141" s="25">
        <v>41445</v>
      </c>
      <c r="I2141">
        <f t="shared" si="33"/>
        <v>2</v>
      </c>
    </row>
    <row r="2142" spans="4:9" x14ac:dyDescent="0.25">
      <c r="D2142" s="12">
        <v>728.82</v>
      </c>
      <c r="E2142">
        <v>1</v>
      </c>
      <c r="F2142">
        <f>'Data Analysis &amp;Processing'!D2142/'Data Analysis &amp;Processing'!E2142</f>
        <v>728.82</v>
      </c>
      <c r="G2142" s="24">
        <v>41443</v>
      </c>
      <c r="H2142" s="24">
        <v>41445</v>
      </c>
      <c r="I2142">
        <f t="shared" si="33"/>
        <v>2</v>
      </c>
    </row>
    <row r="2143" spans="4:9" x14ac:dyDescent="0.25">
      <c r="D2143" s="12">
        <v>730.2</v>
      </c>
      <c r="E2143">
        <v>1</v>
      </c>
      <c r="F2143">
        <f>'Data Analysis &amp;Processing'!D2143/'Data Analysis &amp;Processing'!E2143</f>
        <v>730.2</v>
      </c>
      <c r="G2143" s="25">
        <v>40792</v>
      </c>
      <c r="H2143" s="25">
        <v>40795</v>
      </c>
      <c r="I2143">
        <f t="shared" si="33"/>
        <v>3</v>
      </c>
    </row>
    <row r="2144" spans="4:9" x14ac:dyDescent="0.25">
      <c r="D2144" s="12">
        <v>733.95</v>
      </c>
      <c r="E2144">
        <v>1</v>
      </c>
      <c r="F2144">
        <f>'Data Analysis &amp;Processing'!D2144/'Data Analysis &amp;Processing'!E2144</f>
        <v>733.95</v>
      </c>
      <c r="G2144" s="24">
        <v>40792</v>
      </c>
      <c r="H2144" s="24">
        <v>40795</v>
      </c>
      <c r="I2144">
        <f t="shared" si="33"/>
        <v>3</v>
      </c>
    </row>
    <row r="2145" spans="4:9" x14ac:dyDescent="0.25">
      <c r="D2145" s="12">
        <v>742.33600000000001</v>
      </c>
      <c r="E2145">
        <v>1</v>
      </c>
      <c r="F2145">
        <f>'Data Analysis &amp;Processing'!D2145/'Data Analysis &amp;Processing'!E2145</f>
        <v>742.33600000000001</v>
      </c>
      <c r="G2145" s="25">
        <v>40686</v>
      </c>
      <c r="H2145" s="25">
        <v>40690</v>
      </c>
      <c r="I2145">
        <f t="shared" si="33"/>
        <v>4</v>
      </c>
    </row>
    <row r="2146" spans="4:9" x14ac:dyDescent="0.25">
      <c r="D2146" s="12">
        <v>761.54399999999998</v>
      </c>
      <c r="E2146">
        <v>1</v>
      </c>
      <c r="F2146">
        <f>'Data Analysis &amp;Processing'!D2146/'Data Analysis &amp;Processing'!E2146</f>
        <v>761.54399999999998</v>
      </c>
      <c r="G2146" s="24">
        <v>41634</v>
      </c>
      <c r="H2146" s="24">
        <v>41639</v>
      </c>
      <c r="I2146">
        <f t="shared" si="33"/>
        <v>5</v>
      </c>
    </row>
    <row r="2147" spans="4:9" x14ac:dyDescent="0.25">
      <c r="D2147" s="12">
        <v>763.44</v>
      </c>
      <c r="E2147">
        <v>1</v>
      </c>
      <c r="F2147">
        <f>'Data Analysis &amp;Processing'!D2147/'Data Analysis &amp;Processing'!E2147</f>
        <v>763.44</v>
      </c>
      <c r="G2147" s="25">
        <v>41634</v>
      </c>
      <c r="H2147" s="25">
        <v>41639</v>
      </c>
      <c r="I2147">
        <f t="shared" si="33"/>
        <v>5</v>
      </c>
    </row>
    <row r="2148" spans="4:9" x14ac:dyDescent="0.25">
      <c r="D2148" s="12">
        <v>764.68799999999999</v>
      </c>
      <c r="E2148">
        <v>1</v>
      </c>
      <c r="F2148">
        <f>'Data Analysis &amp;Processing'!D2148/'Data Analysis &amp;Processing'!E2148</f>
        <v>764.68799999999999</v>
      </c>
      <c r="G2148" s="24">
        <v>41572</v>
      </c>
      <c r="H2148" s="24">
        <v>41572</v>
      </c>
      <c r="I2148">
        <f t="shared" si="33"/>
        <v>0</v>
      </c>
    </row>
    <row r="2149" spans="4:9" x14ac:dyDescent="0.25">
      <c r="D2149" s="12">
        <v>767.952</v>
      </c>
      <c r="E2149">
        <v>1</v>
      </c>
      <c r="F2149">
        <f>'Data Analysis &amp;Processing'!D2149/'Data Analysis &amp;Processing'!E2149</f>
        <v>767.952</v>
      </c>
      <c r="G2149" s="25">
        <v>41131</v>
      </c>
      <c r="H2149" s="25">
        <v>41137</v>
      </c>
      <c r="I2149">
        <f t="shared" si="33"/>
        <v>6</v>
      </c>
    </row>
    <row r="2150" spans="4:9" x14ac:dyDescent="0.25">
      <c r="D2150" s="12">
        <v>770.35199999999998</v>
      </c>
      <c r="E2150">
        <v>1</v>
      </c>
      <c r="F2150">
        <f>'Data Analysis &amp;Processing'!D2150/'Data Analysis &amp;Processing'!E2150</f>
        <v>770.35199999999998</v>
      </c>
      <c r="G2150" s="24">
        <v>41131</v>
      </c>
      <c r="H2150" s="24">
        <v>41137</v>
      </c>
      <c r="I2150">
        <f t="shared" si="33"/>
        <v>6</v>
      </c>
    </row>
    <row r="2151" spans="4:9" x14ac:dyDescent="0.25">
      <c r="D2151" s="12">
        <v>772.47</v>
      </c>
      <c r="E2151">
        <v>2</v>
      </c>
      <c r="F2151">
        <f>'Data Analysis &amp;Processing'!D2151/'Data Analysis &amp;Processing'!E2151</f>
        <v>386.23500000000001</v>
      </c>
      <c r="G2151" s="25">
        <v>41131</v>
      </c>
      <c r="H2151" s="25">
        <v>41137</v>
      </c>
      <c r="I2151">
        <f t="shared" si="33"/>
        <v>6</v>
      </c>
    </row>
    <row r="2152" spans="4:9" x14ac:dyDescent="0.25">
      <c r="D2152" s="12">
        <v>772.68</v>
      </c>
      <c r="E2152">
        <v>1</v>
      </c>
      <c r="F2152">
        <f>'Data Analysis &amp;Processing'!D2152/'Data Analysis &amp;Processing'!E2152</f>
        <v>772.68</v>
      </c>
      <c r="G2152" s="24">
        <v>41624</v>
      </c>
      <c r="H2152" s="24">
        <v>41630</v>
      </c>
      <c r="I2152">
        <f t="shared" si="33"/>
        <v>6</v>
      </c>
    </row>
    <row r="2153" spans="4:9" x14ac:dyDescent="0.25">
      <c r="D2153" s="12">
        <v>775.72799999999995</v>
      </c>
      <c r="E2153">
        <v>1</v>
      </c>
      <c r="F2153">
        <f>'Data Analysis &amp;Processing'!D2153/'Data Analysis &amp;Processing'!E2153</f>
        <v>775.72799999999995</v>
      </c>
      <c r="G2153" s="25">
        <v>41624</v>
      </c>
      <c r="H2153" s="25">
        <v>41630</v>
      </c>
      <c r="I2153">
        <f t="shared" si="33"/>
        <v>6</v>
      </c>
    </row>
    <row r="2154" spans="4:9" x14ac:dyDescent="0.25">
      <c r="D2154" s="12">
        <v>777.21</v>
      </c>
      <c r="E2154">
        <v>1</v>
      </c>
      <c r="F2154">
        <f>'Data Analysis &amp;Processing'!D2154/'Data Analysis &amp;Processing'!E2154</f>
        <v>777.21</v>
      </c>
      <c r="G2154" s="24">
        <v>41691</v>
      </c>
      <c r="H2154" s="24">
        <v>41698</v>
      </c>
      <c r="I2154">
        <f t="shared" si="33"/>
        <v>7</v>
      </c>
    </row>
    <row r="2155" spans="4:9" x14ac:dyDescent="0.25">
      <c r="D2155" s="12">
        <v>783.96</v>
      </c>
      <c r="E2155">
        <v>1</v>
      </c>
      <c r="F2155">
        <f>'Data Analysis &amp;Processing'!D2155/'Data Analysis &amp;Processing'!E2155</f>
        <v>783.96</v>
      </c>
      <c r="G2155" s="25">
        <v>41691</v>
      </c>
      <c r="H2155" s="25">
        <v>41698</v>
      </c>
      <c r="I2155">
        <f t="shared" si="33"/>
        <v>7</v>
      </c>
    </row>
    <row r="2156" spans="4:9" x14ac:dyDescent="0.25">
      <c r="D2156" s="12">
        <v>786.48</v>
      </c>
      <c r="E2156">
        <v>1</v>
      </c>
      <c r="F2156">
        <f>'Data Analysis &amp;Processing'!D2156/'Data Analysis &amp;Processing'!E2156</f>
        <v>786.48</v>
      </c>
      <c r="G2156" s="24">
        <v>41691</v>
      </c>
      <c r="H2156" s="24">
        <v>41698</v>
      </c>
      <c r="I2156">
        <f t="shared" si="33"/>
        <v>7</v>
      </c>
    </row>
    <row r="2157" spans="4:9" x14ac:dyDescent="0.25">
      <c r="D2157" s="12">
        <v>787.53</v>
      </c>
      <c r="E2157">
        <v>1</v>
      </c>
      <c r="F2157">
        <f>'Data Analysis &amp;Processing'!D2157/'Data Analysis &amp;Processing'!E2157</f>
        <v>787.53</v>
      </c>
      <c r="G2157" s="25">
        <v>41691</v>
      </c>
      <c r="H2157" s="25">
        <v>41698</v>
      </c>
      <c r="I2157">
        <f t="shared" si="33"/>
        <v>7</v>
      </c>
    </row>
    <row r="2158" spans="4:9" x14ac:dyDescent="0.25">
      <c r="D2158" s="12">
        <v>795.48</v>
      </c>
      <c r="E2158">
        <v>1</v>
      </c>
      <c r="F2158">
        <f>'Data Analysis &amp;Processing'!D2158/'Data Analysis &amp;Processing'!E2158</f>
        <v>795.48</v>
      </c>
      <c r="G2158" s="24">
        <v>41691</v>
      </c>
      <c r="H2158" s="24">
        <v>41698</v>
      </c>
      <c r="I2158">
        <f t="shared" si="33"/>
        <v>7</v>
      </c>
    </row>
    <row r="2159" spans="4:9" x14ac:dyDescent="0.25">
      <c r="D2159" s="12">
        <v>799.96</v>
      </c>
      <c r="E2159">
        <v>1</v>
      </c>
      <c r="F2159">
        <f>'Data Analysis &amp;Processing'!D2159/'Data Analysis &amp;Processing'!E2159</f>
        <v>799.96</v>
      </c>
      <c r="G2159" s="25">
        <v>41691</v>
      </c>
      <c r="H2159" s="25">
        <v>41698</v>
      </c>
      <c r="I2159">
        <f t="shared" si="33"/>
        <v>7</v>
      </c>
    </row>
    <row r="2160" spans="4:9" x14ac:dyDescent="0.25">
      <c r="D2160" s="12">
        <v>801.56799999999998</v>
      </c>
      <c r="E2160">
        <v>3</v>
      </c>
      <c r="F2160">
        <f>'Data Analysis &amp;Processing'!D2160/'Data Analysis &amp;Processing'!E2160</f>
        <v>267.18933333333331</v>
      </c>
      <c r="G2160" s="24">
        <v>40778</v>
      </c>
      <c r="H2160" s="24">
        <v>40782</v>
      </c>
      <c r="I2160">
        <f t="shared" si="33"/>
        <v>4</v>
      </c>
    </row>
    <row r="2161" spans="4:9" x14ac:dyDescent="0.25">
      <c r="D2161" s="12">
        <v>801.6</v>
      </c>
      <c r="E2161">
        <v>1</v>
      </c>
      <c r="F2161">
        <f>'Data Analysis &amp;Processing'!D2161/'Data Analysis &amp;Processing'!E2161</f>
        <v>801.6</v>
      </c>
      <c r="G2161" s="25">
        <v>41163</v>
      </c>
      <c r="H2161" s="25">
        <v>41168</v>
      </c>
      <c r="I2161">
        <f t="shared" si="33"/>
        <v>5</v>
      </c>
    </row>
    <row r="2162" spans="4:9" x14ac:dyDescent="0.25">
      <c r="D2162" s="12">
        <v>806.33600000000001</v>
      </c>
      <c r="E2162">
        <v>1</v>
      </c>
      <c r="F2162">
        <f>'Data Analysis &amp;Processing'!D2162/'Data Analysis &amp;Processing'!E2162</f>
        <v>806.33600000000001</v>
      </c>
      <c r="G2162" s="24">
        <v>40826</v>
      </c>
      <c r="H2162" s="24">
        <v>40830</v>
      </c>
      <c r="I2162">
        <f t="shared" si="33"/>
        <v>4</v>
      </c>
    </row>
    <row r="2163" spans="4:9" x14ac:dyDescent="0.25">
      <c r="D2163" s="12">
        <v>807.75</v>
      </c>
      <c r="E2163">
        <v>1</v>
      </c>
      <c r="F2163">
        <f>'Data Analysis &amp;Processing'!D2163/'Data Analysis &amp;Processing'!E2163</f>
        <v>807.75</v>
      </c>
      <c r="G2163" s="25">
        <v>40852</v>
      </c>
      <c r="H2163" s="25">
        <v>40857</v>
      </c>
      <c r="I2163">
        <f t="shared" si="33"/>
        <v>5</v>
      </c>
    </row>
    <row r="2164" spans="4:9" x14ac:dyDescent="0.25">
      <c r="D2164" s="12">
        <v>811.28</v>
      </c>
      <c r="E2164">
        <v>1</v>
      </c>
      <c r="F2164">
        <f>'Data Analysis &amp;Processing'!D2164/'Data Analysis &amp;Processing'!E2164</f>
        <v>811.28</v>
      </c>
      <c r="G2164" s="24">
        <v>41043</v>
      </c>
      <c r="H2164" s="24">
        <v>41050</v>
      </c>
      <c r="I2164">
        <f t="shared" si="33"/>
        <v>7</v>
      </c>
    </row>
    <row r="2165" spans="4:9" x14ac:dyDescent="0.25">
      <c r="D2165" s="12">
        <v>818.37599999999998</v>
      </c>
      <c r="E2165">
        <v>1</v>
      </c>
      <c r="F2165">
        <f>'Data Analysis &amp;Processing'!D2165/'Data Analysis &amp;Processing'!E2165</f>
        <v>818.37599999999998</v>
      </c>
      <c r="G2165" s="25">
        <v>41709</v>
      </c>
      <c r="H2165" s="25">
        <v>41714</v>
      </c>
      <c r="I2165">
        <f t="shared" si="33"/>
        <v>5</v>
      </c>
    </row>
    <row r="2166" spans="4:9" x14ac:dyDescent="0.25">
      <c r="D2166" s="12">
        <v>837.6</v>
      </c>
      <c r="E2166">
        <v>2</v>
      </c>
      <c r="F2166">
        <f>'Data Analysis &amp;Processing'!D2166/'Data Analysis &amp;Processing'!E2166</f>
        <v>418.8</v>
      </c>
      <c r="G2166" s="24">
        <v>41842</v>
      </c>
      <c r="H2166" s="24">
        <v>41846</v>
      </c>
      <c r="I2166">
        <f t="shared" si="33"/>
        <v>4</v>
      </c>
    </row>
    <row r="2167" spans="4:9" x14ac:dyDescent="0.25">
      <c r="D2167" s="12">
        <v>841.56799999999998</v>
      </c>
      <c r="E2167">
        <v>1</v>
      </c>
      <c r="F2167">
        <f>'Data Analysis &amp;Processing'!D2167/'Data Analysis &amp;Processing'!E2167</f>
        <v>841.56799999999998</v>
      </c>
      <c r="G2167" s="25">
        <v>41842</v>
      </c>
      <c r="H2167" s="25">
        <v>41846</v>
      </c>
      <c r="I2167">
        <f t="shared" si="33"/>
        <v>4</v>
      </c>
    </row>
    <row r="2168" spans="4:9" x14ac:dyDescent="0.25">
      <c r="D2168" s="12">
        <v>842.35199999999998</v>
      </c>
      <c r="E2168">
        <v>1</v>
      </c>
      <c r="F2168">
        <f>'Data Analysis &amp;Processing'!D2168/'Data Analysis &amp;Processing'!E2168</f>
        <v>842.35199999999998</v>
      </c>
      <c r="G2168" s="24">
        <v>41842</v>
      </c>
      <c r="H2168" s="24">
        <v>41846</v>
      </c>
      <c r="I2168">
        <f t="shared" si="33"/>
        <v>4</v>
      </c>
    </row>
    <row r="2169" spans="4:9" x14ac:dyDescent="0.25">
      <c r="D2169" s="12">
        <v>842.37599999999998</v>
      </c>
      <c r="E2169">
        <v>1</v>
      </c>
      <c r="F2169">
        <f>'Data Analysis &amp;Processing'!D2169/'Data Analysis &amp;Processing'!E2169</f>
        <v>842.37599999999998</v>
      </c>
      <c r="G2169" s="25">
        <v>41083</v>
      </c>
      <c r="H2169" s="25">
        <v>41088</v>
      </c>
      <c r="I2169">
        <f t="shared" si="33"/>
        <v>5</v>
      </c>
    </row>
    <row r="2170" spans="4:9" x14ac:dyDescent="0.25">
      <c r="D2170" s="12">
        <v>842.72</v>
      </c>
      <c r="E2170">
        <v>1</v>
      </c>
      <c r="F2170">
        <f>'Data Analysis &amp;Processing'!D2170/'Data Analysis &amp;Processing'!E2170</f>
        <v>842.72</v>
      </c>
      <c r="G2170" s="24">
        <v>41083</v>
      </c>
      <c r="H2170" s="24">
        <v>41088</v>
      </c>
      <c r="I2170">
        <f t="shared" si="33"/>
        <v>5</v>
      </c>
    </row>
    <row r="2171" spans="4:9" x14ac:dyDescent="0.25">
      <c r="D2171" s="12">
        <v>843.9</v>
      </c>
      <c r="E2171">
        <v>1</v>
      </c>
      <c r="F2171">
        <f>'Data Analysis &amp;Processing'!D2171/'Data Analysis &amp;Processing'!E2171</f>
        <v>843.9</v>
      </c>
      <c r="G2171" s="25">
        <v>41083</v>
      </c>
      <c r="H2171" s="25">
        <v>41088</v>
      </c>
      <c r="I2171">
        <f t="shared" si="33"/>
        <v>5</v>
      </c>
    </row>
    <row r="2172" spans="4:9" x14ac:dyDescent="0.25">
      <c r="D2172" s="12">
        <v>845.72799999999995</v>
      </c>
      <c r="E2172">
        <v>1</v>
      </c>
      <c r="F2172">
        <f>'Data Analysis &amp;Processing'!D2172/'Data Analysis &amp;Processing'!E2172</f>
        <v>845.72799999999995</v>
      </c>
      <c r="G2172" s="24">
        <v>41227</v>
      </c>
      <c r="H2172" s="24">
        <v>41232</v>
      </c>
      <c r="I2172">
        <f t="shared" si="33"/>
        <v>5</v>
      </c>
    </row>
    <row r="2173" spans="4:9" x14ac:dyDescent="0.25">
      <c r="D2173" s="12">
        <v>854.35199999999998</v>
      </c>
      <c r="E2173">
        <v>1</v>
      </c>
      <c r="F2173">
        <f>'Data Analysis &amp;Processing'!D2173/'Data Analysis &amp;Processing'!E2173</f>
        <v>854.35199999999998</v>
      </c>
      <c r="G2173" s="25">
        <v>41227</v>
      </c>
      <c r="H2173" s="25">
        <v>41232</v>
      </c>
      <c r="I2173">
        <f t="shared" si="33"/>
        <v>5</v>
      </c>
    </row>
    <row r="2174" spans="4:9" x14ac:dyDescent="0.25">
      <c r="D2174" s="12">
        <v>859.2</v>
      </c>
      <c r="E2174">
        <v>2</v>
      </c>
      <c r="F2174">
        <f>'Data Analysis &amp;Processing'!D2174/'Data Analysis &amp;Processing'!E2174</f>
        <v>429.6</v>
      </c>
      <c r="G2174" s="24">
        <v>41618</v>
      </c>
      <c r="H2174" s="24">
        <v>41621</v>
      </c>
      <c r="I2174">
        <f t="shared" si="33"/>
        <v>3</v>
      </c>
    </row>
    <row r="2175" spans="4:9" x14ac:dyDescent="0.25">
      <c r="D2175" s="12">
        <v>862.34400000000005</v>
      </c>
      <c r="E2175">
        <v>1</v>
      </c>
      <c r="F2175">
        <f>'Data Analysis &amp;Processing'!D2175/'Data Analysis &amp;Processing'!E2175</f>
        <v>862.34400000000005</v>
      </c>
      <c r="G2175" s="25">
        <v>41902</v>
      </c>
      <c r="H2175" s="25">
        <v>41907</v>
      </c>
      <c r="I2175">
        <f t="shared" si="33"/>
        <v>5</v>
      </c>
    </row>
    <row r="2176" spans="4:9" x14ac:dyDescent="0.25">
      <c r="D2176" s="12">
        <v>863.12800000000004</v>
      </c>
      <c r="E2176">
        <v>1</v>
      </c>
      <c r="F2176">
        <f>'Data Analysis &amp;Processing'!D2176/'Data Analysis &amp;Processing'!E2176</f>
        <v>863.12800000000004</v>
      </c>
      <c r="G2176" s="24">
        <v>41902</v>
      </c>
      <c r="H2176" s="24">
        <v>41907</v>
      </c>
      <c r="I2176">
        <f t="shared" si="33"/>
        <v>5</v>
      </c>
    </row>
    <row r="2177" spans="4:9" x14ac:dyDescent="0.25">
      <c r="D2177" s="12">
        <v>871.4</v>
      </c>
      <c r="E2177">
        <v>1</v>
      </c>
      <c r="F2177">
        <f>'Data Analysis &amp;Processing'!D2177/'Data Analysis &amp;Processing'!E2177</f>
        <v>871.4</v>
      </c>
      <c r="G2177" s="25">
        <v>41902</v>
      </c>
      <c r="H2177" s="25">
        <v>41907</v>
      </c>
      <c r="I2177">
        <f t="shared" si="33"/>
        <v>5</v>
      </c>
    </row>
    <row r="2178" spans="4:9" x14ac:dyDescent="0.25">
      <c r="D2178" s="12">
        <v>879.98400000000004</v>
      </c>
      <c r="E2178">
        <v>1</v>
      </c>
      <c r="F2178">
        <f>'Data Analysis &amp;Processing'!D2178/'Data Analysis &amp;Processing'!E2178</f>
        <v>879.98400000000004</v>
      </c>
      <c r="G2178" s="24">
        <v>41530</v>
      </c>
      <c r="H2178" s="24">
        <v>41534</v>
      </c>
      <c r="I2178">
        <f t="shared" si="33"/>
        <v>4</v>
      </c>
    </row>
    <row r="2179" spans="4:9" x14ac:dyDescent="0.25">
      <c r="D2179" s="12">
        <v>883.84</v>
      </c>
      <c r="E2179">
        <v>2</v>
      </c>
      <c r="F2179">
        <f>'Data Analysis &amp;Processing'!D2179/'Data Analysis &amp;Processing'!E2179</f>
        <v>441.92</v>
      </c>
      <c r="G2179" s="25">
        <v>41530</v>
      </c>
      <c r="H2179" s="25">
        <v>41534</v>
      </c>
      <c r="I2179">
        <f t="shared" si="33"/>
        <v>4</v>
      </c>
    </row>
    <row r="2180" spans="4:9" x14ac:dyDescent="0.25">
      <c r="D2180" s="12">
        <v>885.52800000000002</v>
      </c>
      <c r="E2180">
        <v>1</v>
      </c>
      <c r="F2180">
        <f>'Data Analysis &amp;Processing'!D2180/'Data Analysis &amp;Processing'!E2180</f>
        <v>885.52800000000002</v>
      </c>
      <c r="G2180" s="24">
        <v>41530</v>
      </c>
      <c r="H2180" s="24">
        <v>41534</v>
      </c>
      <c r="I2180">
        <f t="shared" si="33"/>
        <v>4</v>
      </c>
    </row>
    <row r="2181" spans="4:9" x14ac:dyDescent="0.25">
      <c r="D2181" s="12">
        <v>889.53599999999994</v>
      </c>
      <c r="E2181">
        <v>1</v>
      </c>
      <c r="F2181">
        <f>'Data Analysis &amp;Processing'!D2181/'Data Analysis &amp;Processing'!E2181</f>
        <v>889.53599999999994</v>
      </c>
      <c r="G2181" s="25">
        <v>40728</v>
      </c>
      <c r="H2181" s="25">
        <v>40731</v>
      </c>
      <c r="I2181">
        <f t="shared" ref="I2181:I2244" si="34">H2181-G2181</f>
        <v>3</v>
      </c>
    </row>
    <row r="2182" spans="4:9" x14ac:dyDescent="0.25">
      <c r="D2182" s="12">
        <v>892.13599999999997</v>
      </c>
      <c r="E2182">
        <v>1</v>
      </c>
      <c r="F2182">
        <f>'Data Analysis &amp;Processing'!D2182/'Data Analysis &amp;Processing'!E2182</f>
        <v>892.13599999999997</v>
      </c>
      <c r="G2182" s="24">
        <v>40728</v>
      </c>
      <c r="H2182" s="24">
        <v>40731</v>
      </c>
      <c r="I2182">
        <f t="shared" si="34"/>
        <v>3</v>
      </c>
    </row>
    <row r="2183" spans="4:9" x14ac:dyDescent="0.25">
      <c r="D2183" s="12">
        <v>892.22400000000005</v>
      </c>
      <c r="E2183">
        <v>2</v>
      </c>
      <c r="F2183">
        <f>'Data Analysis &amp;Processing'!D2183/'Data Analysis &amp;Processing'!E2183</f>
        <v>446.11200000000002</v>
      </c>
      <c r="G2183" s="25">
        <v>41375</v>
      </c>
      <c r="H2183" s="25">
        <v>41382</v>
      </c>
      <c r="I2183">
        <f t="shared" si="34"/>
        <v>7</v>
      </c>
    </row>
    <row r="2184" spans="4:9" x14ac:dyDescent="0.25">
      <c r="D2184" s="12">
        <v>892.35</v>
      </c>
      <c r="E2184">
        <v>1</v>
      </c>
      <c r="F2184">
        <f>'Data Analysis &amp;Processing'!D2184/'Data Analysis &amp;Processing'!E2184</f>
        <v>892.35</v>
      </c>
      <c r="G2184" s="24">
        <v>41375</v>
      </c>
      <c r="H2184" s="24">
        <v>41382</v>
      </c>
      <c r="I2184">
        <f t="shared" si="34"/>
        <v>7</v>
      </c>
    </row>
    <row r="2185" spans="4:9" x14ac:dyDescent="0.25">
      <c r="D2185" s="12">
        <v>892.98</v>
      </c>
      <c r="E2185">
        <v>1</v>
      </c>
      <c r="F2185">
        <f>'Data Analysis &amp;Processing'!D2185/'Data Analysis &amp;Processing'!E2185</f>
        <v>892.98</v>
      </c>
      <c r="G2185" s="25">
        <v>41375</v>
      </c>
      <c r="H2185" s="25">
        <v>41382</v>
      </c>
      <c r="I2185">
        <f t="shared" si="34"/>
        <v>7</v>
      </c>
    </row>
    <row r="2186" spans="4:9" x14ac:dyDescent="0.25">
      <c r="D2186" s="12">
        <v>895.92</v>
      </c>
      <c r="E2186">
        <v>2</v>
      </c>
      <c r="F2186">
        <f>'Data Analysis &amp;Processing'!D2186/'Data Analysis &amp;Processing'!E2186</f>
        <v>447.96</v>
      </c>
      <c r="G2186" s="24">
        <v>41375</v>
      </c>
      <c r="H2186" s="24">
        <v>41382</v>
      </c>
      <c r="I2186">
        <f t="shared" si="34"/>
        <v>7</v>
      </c>
    </row>
    <row r="2187" spans="4:9" x14ac:dyDescent="0.25">
      <c r="D2187" s="12">
        <v>896.32799999999997</v>
      </c>
      <c r="E2187">
        <v>1</v>
      </c>
      <c r="F2187">
        <f>'Data Analysis &amp;Processing'!D2187/'Data Analysis &amp;Processing'!E2187</f>
        <v>896.32799999999997</v>
      </c>
      <c r="G2187" s="25">
        <v>41827</v>
      </c>
      <c r="H2187" s="25">
        <v>41832</v>
      </c>
      <c r="I2187">
        <f t="shared" si="34"/>
        <v>5</v>
      </c>
    </row>
    <row r="2188" spans="4:9" x14ac:dyDescent="0.25">
      <c r="D2188" s="12">
        <v>899.13599999999997</v>
      </c>
      <c r="E2188">
        <v>1</v>
      </c>
      <c r="F2188">
        <f>'Data Analysis &amp;Processing'!D2188/'Data Analysis &amp;Processing'!E2188</f>
        <v>899.13599999999997</v>
      </c>
      <c r="G2188" s="24">
        <v>41983</v>
      </c>
      <c r="H2188" s="24">
        <v>41987</v>
      </c>
      <c r="I2188">
        <f t="shared" si="34"/>
        <v>4</v>
      </c>
    </row>
    <row r="2189" spans="4:9" x14ac:dyDescent="0.25">
      <c r="D2189" s="12">
        <v>899.91</v>
      </c>
      <c r="E2189">
        <v>1</v>
      </c>
      <c r="F2189">
        <f>'Data Analysis &amp;Processing'!D2189/'Data Analysis &amp;Processing'!E2189</f>
        <v>899.91</v>
      </c>
      <c r="G2189" s="25">
        <v>41983</v>
      </c>
      <c r="H2189" s="25">
        <v>41987</v>
      </c>
      <c r="I2189">
        <f t="shared" si="34"/>
        <v>4</v>
      </c>
    </row>
    <row r="2190" spans="4:9" x14ac:dyDescent="0.25">
      <c r="D2190" s="12">
        <v>902.71199999999999</v>
      </c>
      <c r="E2190">
        <v>2</v>
      </c>
      <c r="F2190">
        <f>'Data Analysis &amp;Processing'!D2190/'Data Analysis &amp;Processing'!E2190</f>
        <v>451.35599999999999</v>
      </c>
      <c r="G2190" s="24">
        <v>41583</v>
      </c>
      <c r="H2190" s="24">
        <v>41587</v>
      </c>
      <c r="I2190">
        <f t="shared" si="34"/>
        <v>4</v>
      </c>
    </row>
    <row r="2191" spans="4:9" x14ac:dyDescent="0.25">
      <c r="D2191" s="12">
        <v>906.68</v>
      </c>
      <c r="E2191">
        <v>1</v>
      </c>
      <c r="F2191">
        <f>'Data Analysis &amp;Processing'!D2191/'Data Analysis &amp;Processing'!E2191</f>
        <v>906.68</v>
      </c>
      <c r="G2191" s="25">
        <v>41583</v>
      </c>
      <c r="H2191" s="25">
        <v>41587</v>
      </c>
      <c r="I2191">
        <f t="shared" si="34"/>
        <v>4</v>
      </c>
    </row>
    <row r="2192" spans="4:9" x14ac:dyDescent="0.25">
      <c r="D2192" s="12">
        <v>907.15200000000004</v>
      </c>
      <c r="E2192">
        <v>1</v>
      </c>
      <c r="F2192">
        <f>'Data Analysis &amp;Processing'!D2192/'Data Analysis &amp;Processing'!E2192</f>
        <v>907.15200000000004</v>
      </c>
      <c r="G2192" s="24">
        <v>41583</v>
      </c>
      <c r="H2192" s="24">
        <v>41587</v>
      </c>
      <c r="I2192">
        <f t="shared" si="34"/>
        <v>4</v>
      </c>
    </row>
    <row r="2193" spans="4:9" x14ac:dyDescent="0.25">
      <c r="D2193" s="12">
        <v>911.42399999999998</v>
      </c>
      <c r="E2193">
        <v>1</v>
      </c>
      <c r="F2193">
        <f>'Data Analysis &amp;Processing'!D2193/'Data Analysis &amp;Processing'!E2193</f>
        <v>911.42399999999998</v>
      </c>
      <c r="G2193" s="25">
        <v>41595</v>
      </c>
      <c r="H2193" s="25">
        <v>41596</v>
      </c>
      <c r="I2193">
        <f t="shared" si="34"/>
        <v>1</v>
      </c>
    </row>
    <row r="2194" spans="4:9" x14ac:dyDescent="0.25">
      <c r="D2194" s="12">
        <v>911.98400000000004</v>
      </c>
      <c r="E2194">
        <v>1</v>
      </c>
      <c r="F2194">
        <f>'Data Analysis &amp;Processing'!D2194/'Data Analysis &amp;Processing'!E2194</f>
        <v>911.98400000000004</v>
      </c>
      <c r="G2194" s="24">
        <v>41589</v>
      </c>
      <c r="H2194" s="24">
        <v>41594</v>
      </c>
      <c r="I2194">
        <f t="shared" si="34"/>
        <v>5</v>
      </c>
    </row>
    <row r="2195" spans="4:9" x14ac:dyDescent="0.25">
      <c r="D2195" s="12">
        <v>912.75</v>
      </c>
      <c r="E2195">
        <v>1</v>
      </c>
      <c r="F2195">
        <f>'Data Analysis &amp;Processing'!D2195/'Data Analysis &amp;Processing'!E2195</f>
        <v>912.75</v>
      </c>
      <c r="G2195" s="25">
        <v>41634</v>
      </c>
      <c r="H2195" s="25">
        <v>41641</v>
      </c>
      <c r="I2195">
        <f t="shared" si="34"/>
        <v>7</v>
      </c>
    </row>
    <row r="2196" spans="4:9" x14ac:dyDescent="0.25">
      <c r="D2196" s="12">
        <v>915.13599999999997</v>
      </c>
      <c r="E2196">
        <v>2</v>
      </c>
      <c r="F2196">
        <f>'Data Analysis &amp;Processing'!D2196/'Data Analysis &amp;Processing'!E2196</f>
        <v>457.56799999999998</v>
      </c>
      <c r="G2196" s="24">
        <v>41634</v>
      </c>
      <c r="H2196" s="24">
        <v>41641</v>
      </c>
      <c r="I2196">
        <f t="shared" si="34"/>
        <v>7</v>
      </c>
    </row>
    <row r="2197" spans="4:9" x14ac:dyDescent="0.25">
      <c r="D2197" s="12">
        <v>917.92349999999999</v>
      </c>
      <c r="E2197">
        <v>1</v>
      </c>
      <c r="F2197">
        <f>'Data Analysis &amp;Processing'!D2197/'Data Analysis &amp;Processing'!E2197</f>
        <v>917.92349999999999</v>
      </c>
      <c r="G2197" s="25">
        <v>41634</v>
      </c>
      <c r="H2197" s="25">
        <v>41641</v>
      </c>
      <c r="I2197">
        <f t="shared" si="34"/>
        <v>7</v>
      </c>
    </row>
    <row r="2198" spans="4:9" x14ac:dyDescent="0.25">
      <c r="D2198" s="12">
        <v>931.17600000000004</v>
      </c>
      <c r="E2198">
        <v>1</v>
      </c>
      <c r="F2198">
        <f>'Data Analysis &amp;Processing'!D2198/'Data Analysis &amp;Processing'!E2198</f>
        <v>931.17600000000004</v>
      </c>
      <c r="G2198" s="24">
        <v>41634</v>
      </c>
      <c r="H2198" s="24">
        <v>41641</v>
      </c>
      <c r="I2198">
        <f t="shared" si="34"/>
        <v>7</v>
      </c>
    </row>
    <row r="2199" spans="4:9" x14ac:dyDescent="0.25">
      <c r="D2199" s="12">
        <v>933.53599999999994</v>
      </c>
      <c r="E2199">
        <v>1</v>
      </c>
      <c r="F2199">
        <f>'Data Analysis &amp;Processing'!D2199/'Data Analysis &amp;Processing'!E2199</f>
        <v>933.53599999999994</v>
      </c>
      <c r="G2199" s="25">
        <v>41634</v>
      </c>
      <c r="H2199" s="25">
        <v>41641</v>
      </c>
      <c r="I2199">
        <f t="shared" si="34"/>
        <v>7</v>
      </c>
    </row>
    <row r="2200" spans="4:9" x14ac:dyDescent="0.25">
      <c r="D2200" s="12">
        <v>946.76400000000001</v>
      </c>
      <c r="E2200">
        <v>1</v>
      </c>
      <c r="F2200">
        <f>'Data Analysis &amp;Processing'!D2200/'Data Analysis &amp;Processing'!E2200</f>
        <v>946.76400000000001</v>
      </c>
      <c r="G2200" s="24">
        <v>40821</v>
      </c>
      <c r="H2200" s="24">
        <v>40822</v>
      </c>
      <c r="I2200">
        <f t="shared" si="34"/>
        <v>1</v>
      </c>
    </row>
    <row r="2201" spans="4:9" x14ac:dyDescent="0.25">
      <c r="D2201" s="12">
        <v>947.17</v>
      </c>
      <c r="E2201">
        <v>1</v>
      </c>
      <c r="F2201">
        <f>'Data Analysis &amp;Processing'!D2201/'Data Analysis &amp;Processing'!E2201</f>
        <v>947.17</v>
      </c>
      <c r="G2201" s="25">
        <v>41999</v>
      </c>
      <c r="H2201" s="25">
        <v>42003</v>
      </c>
      <c r="I2201">
        <f t="shared" si="34"/>
        <v>4</v>
      </c>
    </row>
    <row r="2202" spans="4:9" x14ac:dyDescent="0.25">
      <c r="D2202" s="12">
        <v>959.98400000000004</v>
      </c>
      <c r="E2202">
        <v>1</v>
      </c>
      <c r="F2202">
        <f>'Data Analysis &amp;Processing'!D2202/'Data Analysis &amp;Processing'!E2202</f>
        <v>959.98400000000004</v>
      </c>
      <c r="G2202" s="24">
        <v>40711</v>
      </c>
      <c r="H2202" s="24">
        <v>40715</v>
      </c>
      <c r="I2202">
        <f t="shared" si="34"/>
        <v>4</v>
      </c>
    </row>
    <row r="2203" spans="4:9" x14ac:dyDescent="0.25">
      <c r="D2203" s="12">
        <v>963.13599999999997</v>
      </c>
      <c r="E2203">
        <v>1</v>
      </c>
      <c r="F2203">
        <f>'Data Analysis &amp;Processing'!D2203/'Data Analysis &amp;Processing'!E2203</f>
        <v>963.13599999999997</v>
      </c>
      <c r="G2203" s="25">
        <v>40711</v>
      </c>
      <c r="H2203" s="25">
        <v>40715</v>
      </c>
      <c r="I2203">
        <f t="shared" si="34"/>
        <v>4</v>
      </c>
    </row>
    <row r="2204" spans="4:9" x14ac:dyDescent="0.25">
      <c r="D2204" s="12">
        <v>975.92</v>
      </c>
      <c r="E2204">
        <v>1</v>
      </c>
      <c r="F2204">
        <f>'Data Analysis &amp;Processing'!D2204/'Data Analysis &amp;Processing'!E2204</f>
        <v>975.92</v>
      </c>
      <c r="G2204" s="24">
        <v>40711</v>
      </c>
      <c r="H2204" s="24">
        <v>40715</v>
      </c>
      <c r="I2204">
        <f t="shared" si="34"/>
        <v>4</v>
      </c>
    </row>
    <row r="2205" spans="4:9" x14ac:dyDescent="0.25">
      <c r="D2205" s="12">
        <v>989.97</v>
      </c>
      <c r="E2205">
        <v>1</v>
      </c>
      <c r="F2205">
        <f>'Data Analysis &amp;Processing'!D2205/'Data Analysis &amp;Processing'!E2205</f>
        <v>989.97</v>
      </c>
      <c r="G2205" s="25">
        <v>41946</v>
      </c>
      <c r="H2205" s="25">
        <v>41951</v>
      </c>
      <c r="I2205">
        <f t="shared" si="34"/>
        <v>5</v>
      </c>
    </row>
    <row r="2206" spans="4:9" x14ac:dyDescent="0.25">
      <c r="D2206" s="12">
        <v>998.82</v>
      </c>
      <c r="E2206">
        <v>1</v>
      </c>
      <c r="F2206">
        <f>'Data Analysis &amp;Processing'!D2206/'Data Analysis &amp;Processing'!E2206</f>
        <v>998.82</v>
      </c>
      <c r="G2206" s="24">
        <v>41526</v>
      </c>
      <c r="H2206" s="24">
        <v>41526</v>
      </c>
      <c r="I2206">
        <f t="shared" si="34"/>
        <v>0</v>
      </c>
    </row>
    <row r="2207" spans="4:9" x14ac:dyDescent="0.25">
      <c r="D2207" s="12">
        <v>999.98</v>
      </c>
      <c r="E2207">
        <v>1</v>
      </c>
      <c r="F2207">
        <f>'Data Analysis &amp;Processing'!D2207/'Data Analysis &amp;Processing'!E2207</f>
        <v>999.98</v>
      </c>
      <c r="G2207" s="25">
        <v>41599</v>
      </c>
      <c r="H2207" s="25">
        <v>41603</v>
      </c>
      <c r="I2207">
        <f t="shared" si="34"/>
        <v>4</v>
      </c>
    </row>
    <row r="2208" spans="4:9" x14ac:dyDescent="0.25">
      <c r="D2208" s="12">
        <v>1000.02</v>
      </c>
      <c r="E2208">
        <v>2</v>
      </c>
      <c r="F2208">
        <f>'Data Analysis &amp;Processing'!D2208/'Data Analysis &amp;Processing'!E2208</f>
        <v>500.01</v>
      </c>
      <c r="G2208" s="24">
        <v>41928</v>
      </c>
      <c r="H2208" s="24">
        <v>41933</v>
      </c>
      <c r="I2208">
        <f t="shared" si="34"/>
        <v>5</v>
      </c>
    </row>
    <row r="2209" spans="4:9" x14ac:dyDescent="0.25">
      <c r="D2209" s="12">
        <v>1001.5839999999999</v>
      </c>
      <c r="E2209">
        <v>1</v>
      </c>
      <c r="F2209">
        <f>'Data Analysis &amp;Processing'!D2209/'Data Analysis &amp;Processing'!E2209</f>
        <v>1001.5839999999999</v>
      </c>
      <c r="G2209" s="25">
        <v>41928</v>
      </c>
      <c r="H2209" s="25">
        <v>41933</v>
      </c>
      <c r="I2209">
        <f t="shared" si="34"/>
        <v>5</v>
      </c>
    </row>
    <row r="2210" spans="4:9" x14ac:dyDescent="0.25">
      <c r="D2210" s="12">
        <v>1003.62</v>
      </c>
      <c r="E2210">
        <v>1</v>
      </c>
      <c r="F2210">
        <f>'Data Analysis &amp;Processing'!D2210/'Data Analysis &amp;Processing'!E2210</f>
        <v>1003.62</v>
      </c>
      <c r="G2210" s="24">
        <v>41676</v>
      </c>
      <c r="H2210" s="24">
        <v>41680</v>
      </c>
      <c r="I2210">
        <f t="shared" si="34"/>
        <v>4</v>
      </c>
    </row>
    <row r="2211" spans="4:9" x14ac:dyDescent="0.25">
      <c r="D2211" s="12">
        <v>1004.024</v>
      </c>
      <c r="E2211">
        <v>1</v>
      </c>
      <c r="F2211">
        <f>'Data Analysis &amp;Processing'!D2211/'Data Analysis &amp;Processing'!E2211</f>
        <v>1004.024</v>
      </c>
      <c r="G2211" s="25">
        <v>41676</v>
      </c>
      <c r="H2211" s="25">
        <v>41680</v>
      </c>
      <c r="I2211">
        <f t="shared" si="34"/>
        <v>4</v>
      </c>
    </row>
    <row r="2212" spans="4:9" x14ac:dyDescent="0.25">
      <c r="D2212" s="12">
        <v>1004.976</v>
      </c>
      <c r="E2212">
        <v>1</v>
      </c>
      <c r="F2212">
        <f>'Data Analysis &amp;Processing'!D2212/'Data Analysis &amp;Processing'!E2212</f>
        <v>1004.976</v>
      </c>
      <c r="G2212" s="24">
        <v>40730</v>
      </c>
      <c r="H2212" s="24">
        <v>40736</v>
      </c>
      <c r="I2212">
        <f t="shared" si="34"/>
        <v>6</v>
      </c>
    </row>
    <row r="2213" spans="4:9" x14ac:dyDescent="0.25">
      <c r="D2213" s="12">
        <v>1007.944</v>
      </c>
      <c r="E2213">
        <v>1</v>
      </c>
      <c r="F2213">
        <f>'Data Analysis &amp;Processing'!D2213/'Data Analysis &amp;Processing'!E2213</f>
        <v>1007.944</v>
      </c>
      <c r="G2213" s="25">
        <v>41404</v>
      </c>
      <c r="H2213" s="25">
        <v>41409</v>
      </c>
      <c r="I2213">
        <f t="shared" si="34"/>
        <v>5</v>
      </c>
    </row>
    <row r="2214" spans="4:9" x14ac:dyDescent="0.25">
      <c r="D2214" s="12">
        <v>1013.4880000000001</v>
      </c>
      <c r="E2214">
        <v>1</v>
      </c>
      <c r="F2214">
        <f>'Data Analysis &amp;Processing'!D2214/'Data Analysis &amp;Processing'!E2214</f>
        <v>1013.4880000000001</v>
      </c>
      <c r="G2214" s="24">
        <v>41474</v>
      </c>
      <c r="H2214" s="24">
        <v>41478</v>
      </c>
      <c r="I2214">
        <f t="shared" si="34"/>
        <v>4</v>
      </c>
    </row>
    <row r="2215" spans="4:9" x14ac:dyDescent="0.25">
      <c r="D2215" s="12">
        <v>1016.792</v>
      </c>
      <c r="E2215">
        <v>1</v>
      </c>
      <c r="F2215">
        <f>'Data Analysis &amp;Processing'!D2215/'Data Analysis &amp;Processing'!E2215</f>
        <v>1016.792</v>
      </c>
      <c r="G2215" s="25">
        <v>40653</v>
      </c>
      <c r="H2215" s="25">
        <v>40658</v>
      </c>
      <c r="I2215">
        <f t="shared" si="34"/>
        <v>5</v>
      </c>
    </row>
    <row r="2216" spans="4:9" x14ac:dyDescent="0.25">
      <c r="D2216" s="12">
        <v>1023.936</v>
      </c>
      <c r="E2216">
        <v>1</v>
      </c>
      <c r="F2216">
        <f>'Data Analysis &amp;Processing'!D2216/'Data Analysis &amp;Processing'!E2216</f>
        <v>1023.936</v>
      </c>
      <c r="G2216" s="24">
        <v>41747</v>
      </c>
      <c r="H2216" s="24">
        <v>41752</v>
      </c>
      <c r="I2216">
        <f t="shared" si="34"/>
        <v>5</v>
      </c>
    </row>
    <row r="2217" spans="4:9" x14ac:dyDescent="0.25">
      <c r="D2217" s="12">
        <v>1038.8399999999999</v>
      </c>
      <c r="E2217">
        <v>1</v>
      </c>
      <c r="F2217">
        <f>'Data Analysis &amp;Processing'!D2217/'Data Analysis &amp;Processing'!E2217</f>
        <v>1038.8399999999999</v>
      </c>
      <c r="G2217" s="25">
        <v>41747</v>
      </c>
      <c r="H2217" s="25">
        <v>41752</v>
      </c>
      <c r="I2217">
        <f t="shared" si="34"/>
        <v>5</v>
      </c>
    </row>
    <row r="2218" spans="4:9" x14ac:dyDescent="0.25">
      <c r="D2218" s="12">
        <v>1039.7280000000001</v>
      </c>
      <c r="E2218">
        <v>1</v>
      </c>
      <c r="F2218">
        <f>'Data Analysis &amp;Processing'!D2218/'Data Analysis &amp;Processing'!E2218</f>
        <v>1039.7280000000001</v>
      </c>
      <c r="G2218" s="24">
        <v>41747</v>
      </c>
      <c r="H2218" s="24">
        <v>41752</v>
      </c>
      <c r="I2218">
        <f t="shared" si="34"/>
        <v>5</v>
      </c>
    </row>
    <row r="2219" spans="4:9" x14ac:dyDescent="0.25">
      <c r="D2219" s="12">
        <v>1039.992</v>
      </c>
      <c r="E2219">
        <v>1</v>
      </c>
      <c r="F2219">
        <f>'Data Analysis &amp;Processing'!D2219/'Data Analysis &amp;Processing'!E2219</f>
        <v>1039.992</v>
      </c>
      <c r="G2219" s="25">
        <v>41747</v>
      </c>
      <c r="H2219" s="25">
        <v>41752</v>
      </c>
      <c r="I2219">
        <f t="shared" si="34"/>
        <v>5</v>
      </c>
    </row>
    <row r="2220" spans="4:9" x14ac:dyDescent="0.25">
      <c r="D2220" s="12">
        <v>1044.6300000000001</v>
      </c>
      <c r="E2220">
        <v>1</v>
      </c>
      <c r="F2220">
        <f>'Data Analysis &amp;Processing'!D2220/'Data Analysis &amp;Processing'!E2220</f>
        <v>1044.6300000000001</v>
      </c>
      <c r="G2220" s="24">
        <v>41747</v>
      </c>
      <c r="H2220" s="24">
        <v>41752</v>
      </c>
      <c r="I2220">
        <f t="shared" si="34"/>
        <v>5</v>
      </c>
    </row>
    <row r="2221" spans="4:9" x14ac:dyDescent="0.25">
      <c r="D2221" s="12">
        <v>1049.2</v>
      </c>
      <c r="E2221">
        <v>1</v>
      </c>
      <c r="F2221">
        <f>'Data Analysis &amp;Processing'!D2221/'Data Analysis &amp;Processing'!E2221</f>
        <v>1049.2</v>
      </c>
      <c r="G2221" s="25">
        <v>41747</v>
      </c>
      <c r="H2221" s="25">
        <v>41752</v>
      </c>
      <c r="I2221">
        <f t="shared" si="34"/>
        <v>5</v>
      </c>
    </row>
    <row r="2222" spans="4:9" x14ac:dyDescent="0.25">
      <c r="D2222" s="12">
        <v>1049.44</v>
      </c>
      <c r="E2222">
        <v>1</v>
      </c>
      <c r="F2222">
        <f>'Data Analysis &amp;Processing'!D2222/'Data Analysis &amp;Processing'!E2222</f>
        <v>1049.44</v>
      </c>
      <c r="G2222" s="24">
        <v>41508</v>
      </c>
      <c r="H2222" s="24">
        <v>41515</v>
      </c>
      <c r="I2222">
        <f t="shared" si="34"/>
        <v>7</v>
      </c>
    </row>
    <row r="2223" spans="4:9" x14ac:dyDescent="0.25">
      <c r="D2223" s="12">
        <v>1075.088</v>
      </c>
      <c r="E2223">
        <v>1</v>
      </c>
      <c r="F2223">
        <f>'Data Analysis &amp;Processing'!D2223/'Data Analysis &amp;Processing'!E2223</f>
        <v>1075.088</v>
      </c>
      <c r="G2223" s="25">
        <v>41508</v>
      </c>
      <c r="H2223" s="25">
        <v>41515</v>
      </c>
      <c r="I2223">
        <f t="shared" si="34"/>
        <v>7</v>
      </c>
    </row>
    <row r="2224" spans="4:9" x14ac:dyDescent="0.25">
      <c r="D2224" s="12">
        <v>1085.42</v>
      </c>
      <c r="E2224">
        <v>1</v>
      </c>
      <c r="F2224">
        <f>'Data Analysis &amp;Processing'!D2224/'Data Analysis &amp;Processing'!E2224</f>
        <v>1085.42</v>
      </c>
      <c r="G2224" s="24">
        <v>41508</v>
      </c>
      <c r="H2224" s="24">
        <v>41515</v>
      </c>
      <c r="I2224">
        <f t="shared" si="34"/>
        <v>7</v>
      </c>
    </row>
    <row r="2225" spans="4:9" x14ac:dyDescent="0.25">
      <c r="D2225" s="12">
        <v>1089.75</v>
      </c>
      <c r="E2225">
        <v>1</v>
      </c>
      <c r="F2225">
        <f>'Data Analysis &amp;Processing'!D2225/'Data Analysis &amp;Processing'!E2225</f>
        <v>1089.75</v>
      </c>
      <c r="G2225" s="25">
        <v>41508</v>
      </c>
      <c r="H2225" s="25">
        <v>41515</v>
      </c>
      <c r="I2225">
        <f t="shared" si="34"/>
        <v>7</v>
      </c>
    </row>
    <row r="2226" spans="4:9" x14ac:dyDescent="0.25">
      <c r="D2226" s="12">
        <v>1091.1679999999999</v>
      </c>
      <c r="E2226">
        <v>2</v>
      </c>
      <c r="F2226">
        <f>'Data Analysis &amp;Processing'!D2226/'Data Analysis &amp;Processing'!E2226</f>
        <v>545.58399999999995</v>
      </c>
      <c r="G2226" s="24">
        <v>41508</v>
      </c>
      <c r="H2226" s="24">
        <v>41515</v>
      </c>
      <c r="I2226">
        <f t="shared" si="34"/>
        <v>7</v>
      </c>
    </row>
    <row r="2227" spans="4:9" x14ac:dyDescent="0.25">
      <c r="D2227" s="12">
        <v>1099.5</v>
      </c>
      <c r="E2227">
        <v>1</v>
      </c>
      <c r="F2227">
        <f>'Data Analysis &amp;Processing'!D2227/'Data Analysis &amp;Processing'!E2227</f>
        <v>1099.5</v>
      </c>
      <c r="G2227" s="25">
        <v>41508</v>
      </c>
      <c r="H2227" s="25">
        <v>41515</v>
      </c>
      <c r="I2227">
        <f t="shared" si="34"/>
        <v>7</v>
      </c>
    </row>
    <row r="2228" spans="4:9" x14ac:dyDescent="0.25">
      <c r="D2228" s="12">
        <v>1101.48</v>
      </c>
      <c r="E2228">
        <v>1</v>
      </c>
      <c r="F2228">
        <f>'Data Analysis &amp;Processing'!D2228/'Data Analysis &amp;Processing'!E2228</f>
        <v>1101.48</v>
      </c>
      <c r="G2228" s="24">
        <v>41508</v>
      </c>
      <c r="H2228" s="24">
        <v>41515</v>
      </c>
      <c r="I2228">
        <f t="shared" si="34"/>
        <v>7</v>
      </c>
    </row>
    <row r="2229" spans="4:9" x14ac:dyDescent="0.25">
      <c r="D2229" s="12">
        <v>1112.94</v>
      </c>
      <c r="E2229">
        <v>1</v>
      </c>
      <c r="F2229">
        <f>'Data Analysis &amp;Processing'!D2229/'Data Analysis &amp;Processing'!E2229</f>
        <v>1112.94</v>
      </c>
      <c r="G2229" s="25">
        <v>41259</v>
      </c>
      <c r="H2229" s="25">
        <v>41262</v>
      </c>
      <c r="I2229">
        <f t="shared" si="34"/>
        <v>3</v>
      </c>
    </row>
    <row r="2230" spans="4:9" x14ac:dyDescent="0.25">
      <c r="D2230" s="12">
        <v>1113.0239999999999</v>
      </c>
      <c r="E2230">
        <v>1</v>
      </c>
      <c r="F2230">
        <f>'Data Analysis &amp;Processing'!D2230/'Data Analysis &amp;Processing'!E2230</f>
        <v>1113.0239999999999</v>
      </c>
      <c r="G2230" s="24">
        <v>41244</v>
      </c>
      <c r="H2230" s="24">
        <v>41248</v>
      </c>
      <c r="I2230">
        <f t="shared" si="34"/>
        <v>4</v>
      </c>
    </row>
    <row r="2231" spans="4:9" x14ac:dyDescent="0.25">
      <c r="D2231" s="12">
        <v>1113.5039999999999</v>
      </c>
      <c r="E2231">
        <v>1</v>
      </c>
      <c r="F2231">
        <f>'Data Analysis &amp;Processing'!D2231/'Data Analysis &amp;Processing'!E2231</f>
        <v>1113.5039999999999</v>
      </c>
      <c r="G2231" s="25">
        <v>41244</v>
      </c>
      <c r="H2231" s="25">
        <v>41248</v>
      </c>
      <c r="I2231">
        <f t="shared" si="34"/>
        <v>4</v>
      </c>
    </row>
    <row r="2232" spans="4:9" x14ac:dyDescent="0.25">
      <c r="D2232" s="12">
        <v>1114.2719999999999</v>
      </c>
      <c r="E2232">
        <v>1</v>
      </c>
      <c r="F2232">
        <f>'Data Analysis &amp;Processing'!D2232/'Data Analysis &amp;Processing'!E2232</f>
        <v>1114.2719999999999</v>
      </c>
      <c r="G2232" s="24">
        <v>41244</v>
      </c>
      <c r="H2232" s="24">
        <v>41248</v>
      </c>
      <c r="I2232">
        <f t="shared" si="34"/>
        <v>4</v>
      </c>
    </row>
    <row r="2233" spans="4:9" x14ac:dyDescent="0.25">
      <c r="D2233" s="12">
        <v>1115.17</v>
      </c>
      <c r="E2233">
        <v>1</v>
      </c>
      <c r="F2233">
        <f>'Data Analysis &amp;Processing'!D2233/'Data Analysis &amp;Processing'!E2233</f>
        <v>1115.17</v>
      </c>
      <c r="G2233" s="25">
        <v>41244</v>
      </c>
      <c r="H2233" s="25">
        <v>41248</v>
      </c>
      <c r="I2233">
        <f t="shared" si="34"/>
        <v>4</v>
      </c>
    </row>
    <row r="2234" spans="4:9" x14ac:dyDescent="0.25">
      <c r="D2234" s="12">
        <v>1115.9100000000001</v>
      </c>
      <c r="E2234">
        <v>1</v>
      </c>
      <c r="F2234">
        <f>'Data Analysis &amp;Processing'!D2234/'Data Analysis &amp;Processing'!E2234</f>
        <v>1115.9100000000001</v>
      </c>
      <c r="G2234" s="24">
        <v>41244</v>
      </c>
      <c r="H2234" s="24">
        <v>41248</v>
      </c>
      <c r="I2234">
        <f t="shared" si="34"/>
        <v>4</v>
      </c>
    </row>
    <row r="2235" spans="4:9" x14ac:dyDescent="0.25">
      <c r="D2235" s="12">
        <v>1117.92</v>
      </c>
      <c r="E2235">
        <v>2</v>
      </c>
      <c r="F2235">
        <f>'Data Analysis &amp;Processing'!D2235/'Data Analysis &amp;Processing'!E2235</f>
        <v>558.96</v>
      </c>
      <c r="G2235" s="25">
        <v>41755</v>
      </c>
      <c r="H2235" s="25">
        <v>41762</v>
      </c>
      <c r="I2235">
        <f t="shared" si="34"/>
        <v>7</v>
      </c>
    </row>
    <row r="2236" spans="4:9" x14ac:dyDescent="0.25">
      <c r="D2236" s="12">
        <v>1119.9839999999999</v>
      </c>
      <c r="E2236">
        <v>1</v>
      </c>
      <c r="F2236">
        <f>'Data Analysis &amp;Processing'!D2236/'Data Analysis &amp;Processing'!E2236</f>
        <v>1119.9839999999999</v>
      </c>
      <c r="G2236" s="24">
        <v>41755</v>
      </c>
      <c r="H2236" s="24">
        <v>41762</v>
      </c>
      <c r="I2236">
        <f t="shared" si="34"/>
        <v>7</v>
      </c>
    </row>
    <row r="2237" spans="4:9" x14ac:dyDescent="0.25">
      <c r="D2237" s="12">
        <v>1121.568</v>
      </c>
      <c r="E2237">
        <v>1</v>
      </c>
      <c r="F2237">
        <f>'Data Analysis &amp;Processing'!D2237/'Data Analysis &amp;Processing'!E2237</f>
        <v>1121.568</v>
      </c>
      <c r="G2237" s="25">
        <v>41845</v>
      </c>
      <c r="H2237" s="25">
        <v>41845</v>
      </c>
      <c r="I2237">
        <f t="shared" si="34"/>
        <v>0</v>
      </c>
    </row>
    <row r="2238" spans="4:9" x14ac:dyDescent="0.25">
      <c r="D2238" s="12">
        <v>1123.1279999999999</v>
      </c>
      <c r="E2238">
        <v>1</v>
      </c>
      <c r="F2238">
        <f>'Data Analysis &amp;Processing'!D2238/'Data Analysis &amp;Processing'!E2238</f>
        <v>1123.1279999999999</v>
      </c>
      <c r="G2238" s="24">
        <v>41980</v>
      </c>
      <c r="H2238" s="24">
        <v>41982</v>
      </c>
      <c r="I2238">
        <f t="shared" si="34"/>
        <v>2</v>
      </c>
    </row>
    <row r="2239" spans="4:9" x14ac:dyDescent="0.25">
      <c r="D2239" s="12">
        <v>1126.02</v>
      </c>
      <c r="E2239">
        <v>1</v>
      </c>
      <c r="F2239">
        <f>'Data Analysis &amp;Processing'!D2239/'Data Analysis &amp;Processing'!E2239</f>
        <v>1126.02</v>
      </c>
      <c r="G2239" s="25">
        <v>41545</v>
      </c>
      <c r="H2239" s="25">
        <v>41551</v>
      </c>
      <c r="I2239">
        <f t="shared" si="34"/>
        <v>6</v>
      </c>
    </row>
    <row r="2240" spans="4:9" x14ac:dyDescent="0.25">
      <c r="D2240" s="12">
        <v>1128.3900000000001</v>
      </c>
      <c r="E2240">
        <v>1</v>
      </c>
      <c r="F2240">
        <f>'Data Analysis &amp;Processing'!D2240/'Data Analysis &amp;Processing'!E2240</f>
        <v>1128.3900000000001</v>
      </c>
      <c r="G2240" s="24">
        <v>41850</v>
      </c>
      <c r="H2240" s="24">
        <v>41854</v>
      </c>
      <c r="I2240">
        <f t="shared" si="34"/>
        <v>4</v>
      </c>
    </row>
    <row r="2241" spans="4:9" x14ac:dyDescent="0.25">
      <c r="D2241" s="12">
        <v>1137.75</v>
      </c>
      <c r="E2241">
        <v>1</v>
      </c>
      <c r="F2241">
        <f>'Data Analysis &amp;Processing'!D2241/'Data Analysis &amp;Processing'!E2241</f>
        <v>1137.75</v>
      </c>
      <c r="G2241" s="25">
        <v>41853</v>
      </c>
      <c r="H2241" s="25">
        <v>41857</v>
      </c>
      <c r="I2241">
        <f t="shared" si="34"/>
        <v>4</v>
      </c>
    </row>
    <row r="2242" spans="4:9" x14ac:dyDescent="0.25">
      <c r="D2242" s="12">
        <v>1145.5999999999999</v>
      </c>
      <c r="E2242">
        <v>1</v>
      </c>
      <c r="F2242">
        <f>'Data Analysis &amp;Processing'!D2242/'Data Analysis &amp;Processing'!E2242</f>
        <v>1145.5999999999999</v>
      </c>
      <c r="G2242" s="24">
        <v>41762</v>
      </c>
      <c r="H2242" s="24">
        <v>41765</v>
      </c>
      <c r="I2242">
        <f t="shared" si="34"/>
        <v>3</v>
      </c>
    </row>
    <row r="2243" spans="4:9" x14ac:dyDescent="0.25">
      <c r="D2243" s="12">
        <v>1158.1199999999999</v>
      </c>
      <c r="E2243">
        <v>1</v>
      </c>
      <c r="F2243">
        <f>'Data Analysis &amp;Processing'!D2243/'Data Analysis &amp;Processing'!E2243</f>
        <v>1158.1199999999999</v>
      </c>
      <c r="G2243" s="25">
        <v>40893</v>
      </c>
      <c r="H2243" s="25">
        <v>40898</v>
      </c>
      <c r="I2243">
        <f t="shared" si="34"/>
        <v>5</v>
      </c>
    </row>
    <row r="2244" spans="4:9" x14ac:dyDescent="0.25">
      <c r="D2244" s="12">
        <v>1159.056</v>
      </c>
      <c r="E2244">
        <v>1</v>
      </c>
      <c r="F2244">
        <f>'Data Analysis &amp;Processing'!D2244/'Data Analysis &amp;Processing'!E2244</f>
        <v>1159.056</v>
      </c>
      <c r="G2244" s="24">
        <v>41381</v>
      </c>
      <c r="H2244" s="24">
        <v>41383</v>
      </c>
      <c r="I2244">
        <f t="shared" si="34"/>
        <v>2</v>
      </c>
    </row>
    <row r="2245" spans="4:9" x14ac:dyDescent="0.25">
      <c r="D2245" s="12">
        <v>1194.165</v>
      </c>
      <c r="E2245">
        <v>1</v>
      </c>
      <c r="F2245">
        <f>'Data Analysis &amp;Processing'!D2245/'Data Analysis &amp;Processing'!E2245</f>
        <v>1194.165</v>
      </c>
      <c r="G2245" s="25">
        <v>41697</v>
      </c>
      <c r="H2245" s="25">
        <v>41701</v>
      </c>
      <c r="I2245">
        <f t="shared" ref="I2245:I2308" si="35">H2245-G2245</f>
        <v>4</v>
      </c>
    </row>
    <row r="2246" spans="4:9" x14ac:dyDescent="0.25">
      <c r="D2246" s="12">
        <v>1198.33</v>
      </c>
      <c r="E2246">
        <v>1</v>
      </c>
      <c r="F2246">
        <f>'Data Analysis &amp;Processing'!D2246/'Data Analysis &amp;Processing'!E2246</f>
        <v>1198.33</v>
      </c>
      <c r="G2246" s="24">
        <v>41484</v>
      </c>
      <c r="H2246" s="24">
        <v>41490</v>
      </c>
      <c r="I2246">
        <f t="shared" si="35"/>
        <v>6</v>
      </c>
    </row>
    <row r="2247" spans="4:9" x14ac:dyDescent="0.25">
      <c r="D2247" s="12">
        <v>1199.96</v>
      </c>
      <c r="E2247">
        <v>1</v>
      </c>
      <c r="F2247">
        <f>'Data Analysis &amp;Processing'!D2247/'Data Analysis &amp;Processing'!E2247</f>
        <v>1199.96</v>
      </c>
      <c r="G2247" s="25">
        <v>41449</v>
      </c>
      <c r="H2247" s="25">
        <v>41451</v>
      </c>
      <c r="I2247">
        <f t="shared" si="35"/>
        <v>2</v>
      </c>
    </row>
    <row r="2248" spans="4:9" x14ac:dyDescent="0.25">
      <c r="D2248" s="12">
        <v>1199.9760000000001</v>
      </c>
      <c r="E2248">
        <v>3</v>
      </c>
      <c r="F2248">
        <f>'Data Analysis &amp;Processing'!D2248/'Data Analysis &amp;Processing'!E2248</f>
        <v>399.99200000000002</v>
      </c>
      <c r="G2248" s="24">
        <v>41449</v>
      </c>
      <c r="H2248" s="24">
        <v>41451</v>
      </c>
      <c r="I2248">
        <f t="shared" si="35"/>
        <v>2</v>
      </c>
    </row>
    <row r="2249" spans="4:9" x14ac:dyDescent="0.25">
      <c r="D2249" s="12">
        <v>1212.848</v>
      </c>
      <c r="E2249">
        <v>1</v>
      </c>
      <c r="F2249">
        <f>'Data Analysis &amp;Processing'!D2249/'Data Analysis &amp;Processing'!E2249</f>
        <v>1212.848</v>
      </c>
      <c r="G2249" s="25">
        <v>41449</v>
      </c>
      <c r="H2249" s="25">
        <v>41451</v>
      </c>
      <c r="I2249">
        <f t="shared" si="35"/>
        <v>2</v>
      </c>
    </row>
    <row r="2250" spans="4:9" x14ac:dyDescent="0.25">
      <c r="D2250" s="12">
        <v>1212.96</v>
      </c>
      <c r="E2250">
        <v>1</v>
      </c>
      <c r="F2250">
        <f>'Data Analysis &amp;Processing'!D2250/'Data Analysis &amp;Processing'!E2250</f>
        <v>1212.96</v>
      </c>
      <c r="G2250" s="24">
        <v>41449</v>
      </c>
      <c r="H2250" s="24">
        <v>41451</v>
      </c>
      <c r="I2250">
        <f t="shared" si="35"/>
        <v>2</v>
      </c>
    </row>
    <row r="2251" spans="4:9" x14ac:dyDescent="0.25">
      <c r="D2251" s="12">
        <v>1219.96</v>
      </c>
      <c r="E2251">
        <v>1</v>
      </c>
      <c r="F2251">
        <f>'Data Analysis &amp;Processing'!D2251/'Data Analysis &amp;Processing'!E2251</f>
        <v>1219.96</v>
      </c>
      <c r="G2251" s="25">
        <v>41584</v>
      </c>
      <c r="H2251" s="25">
        <v>41588</v>
      </c>
      <c r="I2251">
        <f t="shared" si="35"/>
        <v>4</v>
      </c>
    </row>
    <row r="2252" spans="4:9" x14ac:dyDescent="0.25">
      <c r="D2252" s="12">
        <v>1247.6400000000001</v>
      </c>
      <c r="E2252">
        <v>1</v>
      </c>
      <c r="F2252">
        <f>'Data Analysis &amp;Processing'!D2252/'Data Analysis &amp;Processing'!E2252</f>
        <v>1247.6400000000001</v>
      </c>
      <c r="G2252" s="24">
        <v>41115</v>
      </c>
      <c r="H2252" s="24">
        <v>41120</v>
      </c>
      <c r="I2252">
        <f t="shared" si="35"/>
        <v>5</v>
      </c>
    </row>
    <row r="2253" spans="4:9" x14ac:dyDescent="0.25">
      <c r="D2253" s="12">
        <v>1261.33</v>
      </c>
      <c r="E2253">
        <v>1</v>
      </c>
      <c r="F2253">
        <f>'Data Analysis &amp;Processing'!D2253/'Data Analysis &amp;Processing'!E2253</f>
        <v>1261.33</v>
      </c>
      <c r="G2253" s="25">
        <v>41222</v>
      </c>
      <c r="H2253" s="25">
        <v>41226</v>
      </c>
      <c r="I2253">
        <f t="shared" si="35"/>
        <v>4</v>
      </c>
    </row>
    <row r="2254" spans="4:9" x14ac:dyDescent="0.25">
      <c r="D2254" s="12">
        <v>1265.8499999999999</v>
      </c>
      <c r="E2254">
        <v>1</v>
      </c>
      <c r="F2254">
        <f>'Data Analysis &amp;Processing'!D2254/'Data Analysis &amp;Processing'!E2254</f>
        <v>1265.8499999999999</v>
      </c>
      <c r="G2254" s="24">
        <v>41184</v>
      </c>
      <c r="H2254" s="24">
        <v>41185</v>
      </c>
      <c r="I2254">
        <f t="shared" si="35"/>
        <v>1</v>
      </c>
    </row>
    <row r="2255" spans="4:9" x14ac:dyDescent="0.25">
      <c r="D2255" s="12">
        <v>1272.6300000000001</v>
      </c>
      <c r="E2255">
        <v>1</v>
      </c>
      <c r="F2255">
        <f>'Data Analysis &amp;Processing'!D2255/'Data Analysis &amp;Processing'!E2255</f>
        <v>1272.6300000000001</v>
      </c>
      <c r="G2255" s="25">
        <v>41184</v>
      </c>
      <c r="H2255" s="25">
        <v>41185</v>
      </c>
      <c r="I2255">
        <f t="shared" si="35"/>
        <v>1</v>
      </c>
    </row>
    <row r="2256" spans="4:9" x14ac:dyDescent="0.25">
      <c r="D2256" s="12">
        <v>1279.165</v>
      </c>
      <c r="E2256">
        <v>1</v>
      </c>
      <c r="F2256">
        <f>'Data Analysis &amp;Processing'!D2256/'Data Analysis &amp;Processing'!E2256</f>
        <v>1279.165</v>
      </c>
      <c r="G2256" s="24">
        <v>41184</v>
      </c>
      <c r="H2256" s="24">
        <v>41185</v>
      </c>
      <c r="I2256">
        <f t="shared" si="35"/>
        <v>1</v>
      </c>
    </row>
    <row r="2257" spans="4:9" x14ac:dyDescent="0.25">
      <c r="D2257" s="12">
        <v>1279.9680000000001</v>
      </c>
      <c r="E2257">
        <v>1</v>
      </c>
      <c r="F2257">
        <f>'Data Analysis &amp;Processing'!D2257/'Data Analysis &amp;Processing'!E2257</f>
        <v>1279.9680000000001</v>
      </c>
      <c r="G2257" s="25">
        <v>41024</v>
      </c>
      <c r="H2257" s="25">
        <v>41031</v>
      </c>
      <c r="I2257">
        <f t="shared" si="35"/>
        <v>7</v>
      </c>
    </row>
    <row r="2258" spans="4:9" x14ac:dyDescent="0.25">
      <c r="D2258" s="12">
        <v>1287.45</v>
      </c>
      <c r="E2258">
        <v>2</v>
      </c>
      <c r="F2258">
        <f>'Data Analysis &amp;Processing'!D2258/'Data Analysis &amp;Processing'!E2258</f>
        <v>643.72500000000002</v>
      </c>
      <c r="G2258" s="24">
        <v>41179</v>
      </c>
      <c r="H2258" s="24">
        <v>41181</v>
      </c>
      <c r="I2258">
        <f t="shared" si="35"/>
        <v>2</v>
      </c>
    </row>
    <row r="2259" spans="4:9" x14ac:dyDescent="0.25">
      <c r="D2259" s="12">
        <v>1292.94</v>
      </c>
      <c r="E2259">
        <v>1</v>
      </c>
      <c r="F2259">
        <f>'Data Analysis &amp;Processing'!D2259/'Data Analysis &amp;Processing'!E2259</f>
        <v>1292.94</v>
      </c>
      <c r="G2259" s="25">
        <v>41179</v>
      </c>
      <c r="H2259" s="25">
        <v>41181</v>
      </c>
      <c r="I2259">
        <f t="shared" si="35"/>
        <v>2</v>
      </c>
    </row>
    <row r="2260" spans="4:9" x14ac:dyDescent="0.25">
      <c r="D2260" s="12">
        <v>1293.4880000000001</v>
      </c>
      <c r="E2260">
        <v>1</v>
      </c>
      <c r="F2260">
        <f>'Data Analysis &amp;Processing'!D2260/'Data Analysis &amp;Processing'!E2260</f>
        <v>1293.4880000000001</v>
      </c>
      <c r="G2260" s="24">
        <v>41179</v>
      </c>
      <c r="H2260" s="24">
        <v>41181</v>
      </c>
      <c r="I2260">
        <f t="shared" si="35"/>
        <v>2</v>
      </c>
    </row>
    <row r="2261" spans="4:9" x14ac:dyDescent="0.25">
      <c r="D2261" s="12">
        <v>1295.78</v>
      </c>
      <c r="E2261">
        <v>1</v>
      </c>
      <c r="F2261">
        <f>'Data Analysis &amp;Processing'!D2261/'Data Analysis &amp;Processing'!E2261</f>
        <v>1295.78</v>
      </c>
      <c r="G2261" s="25">
        <v>41954</v>
      </c>
      <c r="H2261" s="25">
        <v>41954</v>
      </c>
      <c r="I2261">
        <f t="shared" si="35"/>
        <v>0</v>
      </c>
    </row>
    <row r="2262" spans="4:9" x14ac:dyDescent="0.25">
      <c r="D2262" s="12">
        <v>1295.8399999999999</v>
      </c>
      <c r="E2262">
        <v>1</v>
      </c>
      <c r="F2262">
        <f>'Data Analysis &amp;Processing'!D2262/'Data Analysis &amp;Processing'!E2262</f>
        <v>1295.8399999999999</v>
      </c>
      <c r="G2262" s="24">
        <v>41284</v>
      </c>
      <c r="H2262" s="24">
        <v>41287</v>
      </c>
      <c r="I2262">
        <f t="shared" si="35"/>
        <v>3</v>
      </c>
    </row>
    <row r="2263" spans="4:9" x14ac:dyDescent="0.25">
      <c r="D2263" s="12">
        <v>1298.55</v>
      </c>
      <c r="E2263">
        <v>1</v>
      </c>
      <c r="F2263">
        <f>'Data Analysis &amp;Processing'!D2263/'Data Analysis &amp;Processing'!E2263</f>
        <v>1298.55</v>
      </c>
      <c r="G2263" s="25">
        <v>41902</v>
      </c>
      <c r="H2263" s="25">
        <v>41908</v>
      </c>
      <c r="I2263">
        <f t="shared" si="35"/>
        <v>6</v>
      </c>
    </row>
    <row r="2264" spans="4:9" x14ac:dyDescent="0.25">
      <c r="D2264" s="12">
        <v>1322.3520000000001</v>
      </c>
      <c r="E2264">
        <v>1</v>
      </c>
      <c r="F2264">
        <f>'Data Analysis &amp;Processing'!D2264/'Data Analysis &amp;Processing'!E2264</f>
        <v>1322.3520000000001</v>
      </c>
      <c r="G2264" s="24">
        <v>41902</v>
      </c>
      <c r="H2264" s="24">
        <v>41908</v>
      </c>
      <c r="I2264">
        <f t="shared" si="35"/>
        <v>6</v>
      </c>
    </row>
    <row r="2265" spans="4:9" x14ac:dyDescent="0.25">
      <c r="D2265" s="12">
        <v>1325.76</v>
      </c>
      <c r="E2265">
        <v>2</v>
      </c>
      <c r="F2265">
        <f>'Data Analysis &amp;Processing'!D2265/'Data Analysis &amp;Processing'!E2265</f>
        <v>662.88</v>
      </c>
      <c r="G2265" s="25">
        <v>41902</v>
      </c>
      <c r="H2265" s="25">
        <v>41908</v>
      </c>
      <c r="I2265">
        <f t="shared" si="35"/>
        <v>6</v>
      </c>
    </row>
    <row r="2266" spans="4:9" x14ac:dyDescent="0.25">
      <c r="D2266" s="12">
        <v>1325.85</v>
      </c>
      <c r="E2266">
        <v>2</v>
      </c>
      <c r="F2266">
        <f>'Data Analysis &amp;Processing'!D2266/'Data Analysis &amp;Processing'!E2266</f>
        <v>662.92499999999995</v>
      </c>
      <c r="G2266" s="24">
        <v>41902</v>
      </c>
      <c r="H2266" s="24">
        <v>41908</v>
      </c>
      <c r="I2266">
        <f t="shared" si="35"/>
        <v>6</v>
      </c>
    </row>
    <row r="2267" spans="4:9" x14ac:dyDescent="0.25">
      <c r="D2267" s="12">
        <v>1332.4960000000001</v>
      </c>
      <c r="E2267">
        <v>1</v>
      </c>
      <c r="F2267">
        <f>'Data Analysis &amp;Processing'!D2267/'Data Analysis &amp;Processing'!E2267</f>
        <v>1332.4960000000001</v>
      </c>
      <c r="G2267" s="25">
        <v>41088</v>
      </c>
      <c r="H2267" s="25">
        <v>41092</v>
      </c>
      <c r="I2267">
        <f t="shared" si="35"/>
        <v>4</v>
      </c>
    </row>
    <row r="2268" spans="4:9" x14ac:dyDescent="0.25">
      <c r="D2268" s="12">
        <v>1335.68</v>
      </c>
      <c r="E2268">
        <v>1</v>
      </c>
      <c r="F2268">
        <f>'Data Analysis &amp;Processing'!D2268/'Data Analysis &amp;Processing'!E2268</f>
        <v>1335.68</v>
      </c>
      <c r="G2268" s="24">
        <v>41088</v>
      </c>
      <c r="H2268" s="24">
        <v>41092</v>
      </c>
      <c r="I2268">
        <f t="shared" si="35"/>
        <v>4</v>
      </c>
    </row>
    <row r="2269" spans="4:9" x14ac:dyDescent="0.25">
      <c r="D2269" s="12">
        <v>1336.829</v>
      </c>
      <c r="E2269">
        <v>1</v>
      </c>
      <c r="F2269">
        <f>'Data Analysis &amp;Processing'!D2269/'Data Analysis &amp;Processing'!E2269</f>
        <v>1336.829</v>
      </c>
      <c r="G2269" s="25">
        <v>41654</v>
      </c>
      <c r="H2269" s="25">
        <v>41659</v>
      </c>
      <c r="I2269">
        <f t="shared" si="35"/>
        <v>5</v>
      </c>
    </row>
    <row r="2270" spans="4:9" x14ac:dyDescent="0.25">
      <c r="D2270" s="12">
        <v>1348.704</v>
      </c>
      <c r="E2270">
        <v>1</v>
      </c>
      <c r="F2270">
        <f>'Data Analysis &amp;Processing'!D2270/'Data Analysis &amp;Processing'!E2270</f>
        <v>1348.704</v>
      </c>
      <c r="G2270" s="24">
        <v>41232</v>
      </c>
      <c r="H2270" s="24">
        <v>41239</v>
      </c>
      <c r="I2270">
        <f t="shared" si="35"/>
        <v>7</v>
      </c>
    </row>
    <row r="2271" spans="4:9" x14ac:dyDescent="0.25">
      <c r="D2271" s="12">
        <v>1352.0319999999999</v>
      </c>
      <c r="E2271">
        <v>1</v>
      </c>
      <c r="F2271">
        <f>'Data Analysis &amp;Processing'!D2271/'Data Analysis &amp;Processing'!E2271</f>
        <v>1352.0319999999999</v>
      </c>
      <c r="G2271" s="25">
        <v>41534</v>
      </c>
      <c r="H2271" s="25">
        <v>41540</v>
      </c>
      <c r="I2271">
        <f t="shared" si="35"/>
        <v>6</v>
      </c>
    </row>
    <row r="2272" spans="4:9" x14ac:dyDescent="0.25">
      <c r="D2272" s="12">
        <v>1367.84</v>
      </c>
      <c r="E2272">
        <v>1</v>
      </c>
      <c r="F2272">
        <f>'Data Analysis &amp;Processing'!D2272/'Data Analysis &amp;Processing'!E2272</f>
        <v>1367.84</v>
      </c>
      <c r="G2272" s="24">
        <v>40774</v>
      </c>
      <c r="H2272" s="24">
        <v>40776</v>
      </c>
      <c r="I2272">
        <f t="shared" si="35"/>
        <v>2</v>
      </c>
    </row>
    <row r="2273" spans="4:9" x14ac:dyDescent="0.25">
      <c r="D2273" s="12">
        <v>1399.93</v>
      </c>
      <c r="E2273">
        <v>1</v>
      </c>
      <c r="F2273">
        <f>'Data Analysis &amp;Processing'!D2273/'Data Analysis &amp;Processing'!E2273</f>
        <v>1399.93</v>
      </c>
      <c r="G2273" s="25">
        <v>40774</v>
      </c>
      <c r="H2273" s="25">
        <v>40776</v>
      </c>
      <c r="I2273">
        <f t="shared" si="35"/>
        <v>2</v>
      </c>
    </row>
    <row r="2274" spans="4:9" x14ac:dyDescent="0.25">
      <c r="D2274" s="12">
        <v>1403.92</v>
      </c>
      <c r="E2274">
        <v>2</v>
      </c>
      <c r="F2274">
        <f>'Data Analysis &amp;Processing'!D2274/'Data Analysis &amp;Processing'!E2274</f>
        <v>701.96</v>
      </c>
      <c r="G2274" s="24">
        <v>41983</v>
      </c>
      <c r="H2274" s="24">
        <v>41985</v>
      </c>
      <c r="I2274">
        <f t="shared" si="35"/>
        <v>2</v>
      </c>
    </row>
    <row r="2275" spans="4:9" x14ac:dyDescent="0.25">
      <c r="D2275" s="12">
        <v>1406.86</v>
      </c>
      <c r="E2275">
        <v>1</v>
      </c>
      <c r="F2275">
        <f>'Data Analysis &amp;Processing'!D2275/'Data Analysis &amp;Processing'!E2275</f>
        <v>1406.86</v>
      </c>
      <c r="G2275" s="25">
        <v>40778</v>
      </c>
      <c r="H2275" s="25">
        <v>40782</v>
      </c>
      <c r="I2275">
        <f t="shared" si="35"/>
        <v>4</v>
      </c>
    </row>
    <row r="2276" spans="4:9" x14ac:dyDescent="0.25">
      <c r="D2276" s="12">
        <v>1421.664</v>
      </c>
      <c r="E2276">
        <v>1</v>
      </c>
      <c r="F2276">
        <f>'Data Analysis &amp;Processing'!D2276/'Data Analysis &amp;Processing'!E2276</f>
        <v>1421.664</v>
      </c>
      <c r="G2276" s="24">
        <v>40778</v>
      </c>
      <c r="H2276" s="24">
        <v>40782</v>
      </c>
      <c r="I2276">
        <f t="shared" si="35"/>
        <v>4</v>
      </c>
    </row>
    <row r="2277" spans="4:9" x14ac:dyDescent="0.25">
      <c r="D2277" s="12">
        <v>1432</v>
      </c>
      <c r="E2277">
        <v>1</v>
      </c>
      <c r="F2277">
        <f>'Data Analysis &amp;Processing'!D2277/'Data Analysis &amp;Processing'!E2277</f>
        <v>1432</v>
      </c>
      <c r="G2277" s="25">
        <v>40778</v>
      </c>
      <c r="H2277" s="25">
        <v>40782</v>
      </c>
      <c r="I2277">
        <f t="shared" si="35"/>
        <v>4</v>
      </c>
    </row>
    <row r="2278" spans="4:9" x14ac:dyDescent="0.25">
      <c r="D2278" s="12">
        <v>1447.65</v>
      </c>
      <c r="E2278">
        <v>1</v>
      </c>
      <c r="F2278">
        <f>'Data Analysis &amp;Processing'!D2278/'Data Analysis &amp;Processing'!E2278</f>
        <v>1447.65</v>
      </c>
      <c r="G2278" s="24">
        <v>40778</v>
      </c>
      <c r="H2278" s="24">
        <v>40782</v>
      </c>
      <c r="I2278">
        <f t="shared" si="35"/>
        <v>4</v>
      </c>
    </row>
    <row r="2279" spans="4:9" x14ac:dyDescent="0.25">
      <c r="D2279" s="12">
        <v>1471.96</v>
      </c>
      <c r="E2279">
        <v>1</v>
      </c>
      <c r="F2279">
        <f>'Data Analysis &amp;Processing'!D2279/'Data Analysis &amp;Processing'!E2279</f>
        <v>1471.96</v>
      </c>
      <c r="G2279" s="25">
        <v>40778</v>
      </c>
      <c r="H2279" s="25">
        <v>40782</v>
      </c>
      <c r="I2279">
        <f t="shared" si="35"/>
        <v>4</v>
      </c>
    </row>
    <row r="2280" spans="4:9" x14ac:dyDescent="0.25">
      <c r="D2280" s="12">
        <v>1473.1</v>
      </c>
      <c r="E2280">
        <v>1</v>
      </c>
      <c r="F2280">
        <f>'Data Analysis &amp;Processing'!D2280/'Data Analysis &amp;Processing'!E2280</f>
        <v>1473.1</v>
      </c>
      <c r="G2280" s="24">
        <v>40778</v>
      </c>
      <c r="H2280" s="24">
        <v>40782</v>
      </c>
      <c r="I2280">
        <f t="shared" si="35"/>
        <v>4</v>
      </c>
    </row>
    <row r="2281" spans="4:9" x14ac:dyDescent="0.25">
      <c r="D2281" s="12">
        <v>1478.2719999999999</v>
      </c>
      <c r="E2281">
        <v>1</v>
      </c>
      <c r="F2281">
        <f>'Data Analysis &amp;Processing'!D2281/'Data Analysis &amp;Processing'!E2281</f>
        <v>1478.2719999999999</v>
      </c>
      <c r="G2281" s="25">
        <v>41953</v>
      </c>
      <c r="H2281" s="25">
        <v>41957</v>
      </c>
      <c r="I2281">
        <f t="shared" si="35"/>
        <v>4</v>
      </c>
    </row>
    <row r="2282" spans="4:9" x14ac:dyDescent="0.25">
      <c r="D2282" s="12">
        <v>1487.04</v>
      </c>
      <c r="E2282">
        <v>2</v>
      </c>
      <c r="F2282">
        <f>'Data Analysis &amp;Processing'!D2282/'Data Analysis &amp;Processing'!E2282</f>
        <v>743.52</v>
      </c>
      <c r="G2282" s="24">
        <v>40641</v>
      </c>
      <c r="H2282" s="24">
        <v>40645</v>
      </c>
      <c r="I2282">
        <f t="shared" si="35"/>
        <v>4</v>
      </c>
    </row>
    <row r="2283" spans="4:9" x14ac:dyDescent="0.25">
      <c r="D2283" s="12">
        <v>1487.9760000000001</v>
      </c>
      <c r="E2283">
        <v>1</v>
      </c>
      <c r="F2283">
        <f>'Data Analysis &amp;Processing'!D2283/'Data Analysis &amp;Processing'!E2283</f>
        <v>1487.9760000000001</v>
      </c>
      <c r="G2283" s="25">
        <v>40641</v>
      </c>
      <c r="H2283" s="25">
        <v>40645</v>
      </c>
      <c r="I2283">
        <f t="shared" si="35"/>
        <v>4</v>
      </c>
    </row>
    <row r="2284" spans="4:9" x14ac:dyDescent="0.25">
      <c r="D2284" s="12">
        <v>1496.16</v>
      </c>
      <c r="E2284">
        <v>1</v>
      </c>
      <c r="F2284">
        <f>'Data Analysis &amp;Processing'!D2284/'Data Analysis &amp;Processing'!E2284</f>
        <v>1496.16</v>
      </c>
      <c r="G2284" s="24">
        <v>40811</v>
      </c>
      <c r="H2284" s="24">
        <v>40816</v>
      </c>
      <c r="I2284">
        <f t="shared" si="35"/>
        <v>5</v>
      </c>
    </row>
    <row r="2285" spans="4:9" x14ac:dyDescent="0.25">
      <c r="D2285" s="12">
        <v>1497.6659999999999</v>
      </c>
      <c r="E2285">
        <v>1</v>
      </c>
      <c r="F2285">
        <f>'Data Analysis &amp;Processing'!D2285/'Data Analysis &amp;Processing'!E2285</f>
        <v>1497.6659999999999</v>
      </c>
      <c r="G2285" s="25">
        <v>41620</v>
      </c>
      <c r="H2285" s="25">
        <v>41620</v>
      </c>
      <c r="I2285">
        <f t="shared" si="35"/>
        <v>0</v>
      </c>
    </row>
    <row r="2286" spans="4:9" x14ac:dyDescent="0.25">
      <c r="D2286" s="12">
        <v>1499.95</v>
      </c>
      <c r="E2286">
        <v>1</v>
      </c>
      <c r="F2286">
        <f>'Data Analysis &amp;Processing'!D2286/'Data Analysis &amp;Processing'!E2286</f>
        <v>1499.95</v>
      </c>
      <c r="G2286" s="24">
        <v>41620</v>
      </c>
      <c r="H2286" s="24">
        <v>41620</v>
      </c>
      <c r="I2286">
        <f t="shared" si="35"/>
        <v>0</v>
      </c>
    </row>
    <row r="2287" spans="4:9" x14ac:dyDescent="0.25">
      <c r="D2287" s="12">
        <v>1552.8309999999999</v>
      </c>
      <c r="E2287">
        <v>1</v>
      </c>
      <c r="F2287">
        <f>'Data Analysis &amp;Processing'!D2287/'Data Analysis &amp;Processing'!E2287</f>
        <v>1552.8309999999999</v>
      </c>
      <c r="G2287" s="25">
        <v>41620</v>
      </c>
      <c r="H2287" s="25">
        <v>41620</v>
      </c>
      <c r="I2287">
        <f t="shared" si="35"/>
        <v>0</v>
      </c>
    </row>
    <row r="2288" spans="4:9" x14ac:dyDescent="0.25">
      <c r="D2288" s="12">
        <v>1575.14</v>
      </c>
      <c r="E2288">
        <v>1</v>
      </c>
      <c r="F2288">
        <f>'Data Analysis &amp;Processing'!D2288/'Data Analysis &amp;Processing'!E2288</f>
        <v>1575.14</v>
      </c>
      <c r="G2288" s="24">
        <v>41620</v>
      </c>
      <c r="H2288" s="24">
        <v>41620</v>
      </c>
      <c r="I2288">
        <f t="shared" si="35"/>
        <v>0</v>
      </c>
    </row>
    <row r="2289" spans="4:9" x14ac:dyDescent="0.25">
      <c r="D2289" s="12">
        <v>1603.136</v>
      </c>
      <c r="E2289">
        <v>2</v>
      </c>
      <c r="F2289">
        <f>'Data Analysis &amp;Processing'!D2289/'Data Analysis &amp;Processing'!E2289</f>
        <v>801.56799999999998</v>
      </c>
      <c r="G2289" s="25">
        <v>41620</v>
      </c>
      <c r="H2289" s="25">
        <v>41620</v>
      </c>
      <c r="I2289">
        <f t="shared" si="35"/>
        <v>0</v>
      </c>
    </row>
    <row r="2290" spans="4:9" x14ac:dyDescent="0.25">
      <c r="D2290" s="12">
        <v>1618.37</v>
      </c>
      <c r="E2290">
        <v>1</v>
      </c>
      <c r="F2290">
        <f>'Data Analysis &amp;Processing'!D2290/'Data Analysis &amp;Processing'!E2290</f>
        <v>1618.37</v>
      </c>
      <c r="G2290" s="24">
        <v>41620</v>
      </c>
      <c r="H2290" s="24">
        <v>41620</v>
      </c>
      <c r="I2290">
        <f t="shared" si="35"/>
        <v>0</v>
      </c>
    </row>
    <row r="2291" spans="4:9" x14ac:dyDescent="0.25">
      <c r="D2291" s="12">
        <v>1626.192</v>
      </c>
      <c r="E2291">
        <v>1</v>
      </c>
      <c r="F2291">
        <f>'Data Analysis &amp;Processing'!D2291/'Data Analysis &amp;Processing'!E2291</f>
        <v>1626.192</v>
      </c>
      <c r="G2291" s="25">
        <v>41620</v>
      </c>
      <c r="H2291" s="25">
        <v>41620</v>
      </c>
      <c r="I2291">
        <f t="shared" si="35"/>
        <v>0</v>
      </c>
    </row>
    <row r="2292" spans="4:9" x14ac:dyDescent="0.25">
      <c r="D2292" s="12">
        <v>1640.7</v>
      </c>
      <c r="E2292">
        <v>2</v>
      </c>
      <c r="F2292">
        <f>'Data Analysis &amp;Processing'!D2292/'Data Analysis &amp;Processing'!E2292</f>
        <v>820.35</v>
      </c>
      <c r="G2292" s="24">
        <v>41620</v>
      </c>
      <c r="H2292" s="24">
        <v>41620</v>
      </c>
      <c r="I2292">
        <f t="shared" si="35"/>
        <v>0</v>
      </c>
    </row>
    <row r="2293" spans="4:9" x14ac:dyDescent="0.25">
      <c r="D2293" s="12">
        <v>1649.95</v>
      </c>
      <c r="E2293">
        <v>2</v>
      </c>
      <c r="F2293">
        <f>'Data Analysis &amp;Processing'!D2293/'Data Analysis &amp;Processing'!E2293</f>
        <v>824.97500000000002</v>
      </c>
      <c r="G2293" s="25">
        <v>41620</v>
      </c>
      <c r="H2293" s="25">
        <v>41620</v>
      </c>
      <c r="I2293">
        <f t="shared" si="35"/>
        <v>0</v>
      </c>
    </row>
    <row r="2294" spans="4:9" x14ac:dyDescent="0.25">
      <c r="D2294" s="12">
        <v>1669.6</v>
      </c>
      <c r="E2294">
        <v>1</v>
      </c>
      <c r="F2294">
        <f>'Data Analysis &amp;Processing'!D2294/'Data Analysis &amp;Processing'!E2294</f>
        <v>1669.6</v>
      </c>
      <c r="G2294" s="24">
        <v>41620</v>
      </c>
      <c r="H2294" s="24">
        <v>41620</v>
      </c>
      <c r="I2294">
        <f t="shared" si="35"/>
        <v>0</v>
      </c>
    </row>
    <row r="2295" spans="4:9" x14ac:dyDescent="0.25">
      <c r="D2295" s="12">
        <v>1673.184</v>
      </c>
      <c r="E2295">
        <v>1</v>
      </c>
      <c r="F2295">
        <f>'Data Analysis &amp;Processing'!D2295/'Data Analysis &amp;Processing'!E2295</f>
        <v>1673.184</v>
      </c>
      <c r="G2295" s="25">
        <v>41620</v>
      </c>
      <c r="H2295" s="25">
        <v>41620</v>
      </c>
      <c r="I2295">
        <f t="shared" si="35"/>
        <v>0</v>
      </c>
    </row>
    <row r="2296" spans="4:9" x14ac:dyDescent="0.25">
      <c r="D2296" s="12">
        <v>1679.96</v>
      </c>
      <c r="E2296">
        <v>1</v>
      </c>
      <c r="F2296">
        <f>'Data Analysis &amp;Processing'!D2296/'Data Analysis &amp;Processing'!E2296</f>
        <v>1679.96</v>
      </c>
      <c r="G2296" s="24">
        <v>40942</v>
      </c>
      <c r="H2296" s="24">
        <v>40944</v>
      </c>
      <c r="I2296">
        <f t="shared" si="35"/>
        <v>2</v>
      </c>
    </row>
    <row r="2297" spans="4:9" x14ac:dyDescent="0.25">
      <c r="D2297" s="12">
        <v>1684.752</v>
      </c>
      <c r="E2297">
        <v>1</v>
      </c>
      <c r="F2297">
        <f>'Data Analysis &amp;Processing'!D2297/'Data Analysis &amp;Processing'!E2297</f>
        <v>1684.752</v>
      </c>
      <c r="G2297" s="25">
        <v>41638</v>
      </c>
      <c r="H2297" s="25">
        <v>41640</v>
      </c>
      <c r="I2297">
        <f t="shared" si="35"/>
        <v>2</v>
      </c>
    </row>
    <row r="2298" spans="4:9" x14ac:dyDescent="0.25">
      <c r="D2298" s="12">
        <v>1685.88</v>
      </c>
      <c r="E2298">
        <v>1</v>
      </c>
      <c r="F2298">
        <f>'Data Analysis &amp;Processing'!D2298/'Data Analysis &amp;Processing'!E2298</f>
        <v>1685.88</v>
      </c>
      <c r="G2298" s="24">
        <v>41883</v>
      </c>
      <c r="H2298" s="24">
        <v>41888</v>
      </c>
      <c r="I2298">
        <f t="shared" si="35"/>
        <v>5</v>
      </c>
    </row>
    <row r="2299" spans="4:9" x14ac:dyDescent="0.25">
      <c r="D2299" s="12">
        <v>1687.8</v>
      </c>
      <c r="E2299">
        <v>1</v>
      </c>
      <c r="F2299">
        <f>'Data Analysis &amp;Processing'!D2299/'Data Analysis &amp;Processing'!E2299</f>
        <v>1687.8</v>
      </c>
      <c r="G2299" s="25">
        <v>40883</v>
      </c>
      <c r="H2299" s="25">
        <v>40885</v>
      </c>
      <c r="I2299">
        <f t="shared" si="35"/>
        <v>2</v>
      </c>
    </row>
    <row r="2300" spans="4:9" x14ac:dyDescent="0.25">
      <c r="D2300" s="12">
        <v>1702.12</v>
      </c>
      <c r="E2300">
        <v>1</v>
      </c>
      <c r="F2300">
        <f>'Data Analysis &amp;Processing'!D2300/'Data Analysis &amp;Processing'!E2300</f>
        <v>1702.12</v>
      </c>
      <c r="G2300" s="24">
        <v>41425</v>
      </c>
      <c r="H2300" s="24">
        <v>41429</v>
      </c>
      <c r="I2300">
        <f t="shared" si="35"/>
        <v>4</v>
      </c>
    </row>
    <row r="2301" spans="4:9" x14ac:dyDescent="0.25">
      <c r="D2301" s="12">
        <v>1706.184</v>
      </c>
      <c r="E2301">
        <v>1</v>
      </c>
      <c r="F2301">
        <f>'Data Analysis &amp;Processing'!D2301/'Data Analysis &amp;Processing'!E2301</f>
        <v>1706.184</v>
      </c>
      <c r="G2301" s="25">
        <v>40764</v>
      </c>
      <c r="H2301" s="25">
        <v>40769</v>
      </c>
      <c r="I2301">
        <f t="shared" si="35"/>
        <v>5</v>
      </c>
    </row>
    <row r="2302" spans="4:9" x14ac:dyDescent="0.25">
      <c r="D2302" s="12">
        <v>1747.25</v>
      </c>
      <c r="E2302">
        <v>1</v>
      </c>
      <c r="F2302">
        <f>'Data Analysis &amp;Processing'!D2302/'Data Analysis &amp;Processing'!E2302</f>
        <v>1747.25</v>
      </c>
      <c r="G2302" s="24">
        <v>41407</v>
      </c>
      <c r="H2302" s="24">
        <v>41412</v>
      </c>
      <c r="I2302">
        <f t="shared" si="35"/>
        <v>5</v>
      </c>
    </row>
    <row r="2303" spans="4:9" x14ac:dyDescent="0.25">
      <c r="D2303" s="12">
        <v>1799.97</v>
      </c>
      <c r="E2303">
        <v>1</v>
      </c>
      <c r="F2303">
        <f>'Data Analysis &amp;Processing'!D2303/'Data Analysis &amp;Processing'!E2303</f>
        <v>1799.97</v>
      </c>
      <c r="G2303" s="25">
        <v>41842</v>
      </c>
      <c r="H2303" s="25">
        <v>41846</v>
      </c>
      <c r="I2303">
        <f t="shared" si="35"/>
        <v>4</v>
      </c>
    </row>
    <row r="2304" spans="4:9" x14ac:dyDescent="0.25">
      <c r="D2304" s="12">
        <v>1856.19</v>
      </c>
      <c r="E2304">
        <v>1</v>
      </c>
      <c r="F2304">
        <f>'Data Analysis &amp;Processing'!D2304/'Data Analysis &amp;Processing'!E2304</f>
        <v>1856.19</v>
      </c>
      <c r="G2304" s="24">
        <v>41842</v>
      </c>
      <c r="H2304" s="24">
        <v>41846</v>
      </c>
      <c r="I2304">
        <f t="shared" si="35"/>
        <v>4</v>
      </c>
    </row>
    <row r="2305" spans="4:9" x14ac:dyDescent="0.25">
      <c r="D2305" s="12">
        <v>1879.96</v>
      </c>
      <c r="E2305">
        <v>1</v>
      </c>
      <c r="F2305">
        <f>'Data Analysis &amp;Processing'!D2305/'Data Analysis &amp;Processing'!E2305</f>
        <v>1879.96</v>
      </c>
      <c r="G2305" s="25">
        <v>41855</v>
      </c>
      <c r="H2305" s="25">
        <v>41858</v>
      </c>
      <c r="I2305">
        <f t="shared" si="35"/>
        <v>3</v>
      </c>
    </row>
    <row r="2306" spans="4:9" x14ac:dyDescent="0.25">
      <c r="D2306" s="12">
        <v>1913.4</v>
      </c>
      <c r="E2306">
        <v>1</v>
      </c>
      <c r="F2306">
        <f>'Data Analysis &amp;Processing'!D2306/'Data Analysis &amp;Processing'!E2306</f>
        <v>1913.4</v>
      </c>
      <c r="G2306" s="24">
        <v>41207</v>
      </c>
      <c r="H2306" s="24">
        <v>41209</v>
      </c>
      <c r="I2306">
        <f t="shared" si="35"/>
        <v>2</v>
      </c>
    </row>
    <row r="2307" spans="4:9" x14ac:dyDescent="0.25">
      <c r="D2307" s="12">
        <v>1919.9760000000001</v>
      </c>
      <c r="E2307">
        <v>2</v>
      </c>
      <c r="F2307">
        <f>'Data Analysis &amp;Processing'!D2307/'Data Analysis &amp;Processing'!E2307</f>
        <v>959.98800000000006</v>
      </c>
      <c r="G2307" s="25">
        <v>41806</v>
      </c>
      <c r="H2307" s="25">
        <v>41810</v>
      </c>
      <c r="I2307">
        <f t="shared" si="35"/>
        <v>4</v>
      </c>
    </row>
    <row r="2308" spans="4:9" x14ac:dyDescent="0.25">
      <c r="D2308" s="12">
        <v>1983.9680000000001</v>
      </c>
      <c r="E2308">
        <v>1</v>
      </c>
      <c r="F2308">
        <f>'Data Analysis &amp;Processing'!D2308/'Data Analysis &amp;Processing'!E2308</f>
        <v>1983.9680000000001</v>
      </c>
      <c r="G2308" s="24">
        <v>40870</v>
      </c>
      <c r="H2308" s="24">
        <v>40875</v>
      </c>
      <c r="I2308">
        <f t="shared" si="35"/>
        <v>5</v>
      </c>
    </row>
    <row r="2309" spans="4:9" x14ac:dyDescent="0.25">
      <c r="D2309" s="12">
        <v>2003.52</v>
      </c>
      <c r="E2309">
        <v>1</v>
      </c>
      <c r="F2309">
        <f>'Data Analysis &amp;Processing'!D2309/'Data Analysis &amp;Processing'!E2309</f>
        <v>2003.52</v>
      </c>
      <c r="G2309" s="25">
        <v>41887</v>
      </c>
      <c r="H2309" s="25">
        <v>41891</v>
      </c>
      <c r="I2309">
        <f t="shared" ref="I2309:I2372" si="36">H2309-G2309</f>
        <v>4</v>
      </c>
    </row>
    <row r="2310" spans="4:9" x14ac:dyDescent="0.25">
      <c r="D2310" s="12">
        <v>2003.92</v>
      </c>
      <c r="E2310">
        <v>1</v>
      </c>
      <c r="F2310">
        <f>'Data Analysis &amp;Processing'!D2310/'Data Analysis &amp;Processing'!E2310</f>
        <v>2003.92</v>
      </c>
      <c r="G2310" s="24">
        <v>41400</v>
      </c>
      <c r="H2310" s="24">
        <v>41401</v>
      </c>
      <c r="I2310">
        <f t="shared" si="36"/>
        <v>1</v>
      </c>
    </row>
    <row r="2311" spans="4:9" x14ac:dyDescent="0.25">
      <c r="D2311" s="12">
        <v>2022.2719999999999</v>
      </c>
      <c r="E2311">
        <v>1</v>
      </c>
      <c r="F2311">
        <f>'Data Analysis &amp;Processing'!D2311/'Data Analysis &amp;Processing'!E2311</f>
        <v>2022.2719999999999</v>
      </c>
      <c r="G2311" s="25">
        <v>41400</v>
      </c>
      <c r="H2311" s="25">
        <v>41401</v>
      </c>
      <c r="I2311">
        <f t="shared" si="36"/>
        <v>1</v>
      </c>
    </row>
    <row r="2312" spans="4:9" x14ac:dyDescent="0.25">
      <c r="D2312" s="12">
        <v>2033.5840000000001</v>
      </c>
      <c r="E2312">
        <v>1</v>
      </c>
      <c r="F2312">
        <f>'Data Analysis &amp;Processing'!D2312/'Data Analysis &amp;Processing'!E2312</f>
        <v>2033.5840000000001</v>
      </c>
      <c r="G2312" s="24">
        <v>40834</v>
      </c>
      <c r="H2312" s="24">
        <v>40839</v>
      </c>
      <c r="I2312">
        <f t="shared" si="36"/>
        <v>5</v>
      </c>
    </row>
    <row r="2313" spans="4:9" x14ac:dyDescent="0.25">
      <c r="D2313" s="12">
        <v>2036.86</v>
      </c>
      <c r="E2313">
        <v>1</v>
      </c>
      <c r="F2313">
        <f>'Data Analysis &amp;Processing'!D2313/'Data Analysis &amp;Processing'!E2313</f>
        <v>2036.86</v>
      </c>
      <c r="G2313" s="25">
        <v>40834</v>
      </c>
      <c r="H2313" s="25">
        <v>40839</v>
      </c>
      <c r="I2313">
        <f t="shared" si="36"/>
        <v>5</v>
      </c>
    </row>
    <row r="2314" spans="4:9" x14ac:dyDescent="0.25">
      <c r="D2314" s="12">
        <v>2054.2719999999999</v>
      </c>
      <c r="E2314">
        <v>1</v>
      </c>
      <c r="F2314">
        <f>'Data Analysis &amp;Processing'!D2314/'Data Analysis &amp;Processing'!E2314</f>
        <v>2054.2719999999999</v>
      </c>
      <c r="G2314" s="24">
        <v>41961</v>
      </c>
      <c r="H2314" s="24">
        <v>41968</v>
      </c>
      <c r="I2314">
        <f t="shared" si="36"/>
        <v>7</v>
      </c>
    </row>
    <row r="2315" spans="4:9" x14ac:dyDescent="0.25">
      <c r="D2315" s="12">
        <v>2060.7440000000001</v>
      </c>
      <c r="E2315">
        <v>1</v>
      </c>
      <c r="F2315">
        <f>'Data Analysis &amp;Processing'!D2315/'Data Analysis &amp;Processing'!E2315</f>
        <v>2060.7440000000001</v>
      </c>
      <c r="G2315" s="25">
        <v>41975</v>
      </c>
      <c r="H2315" s="25">
        <v>41982</v>
      </c>
      <c r="I2315">
        <f t="shared" si="36"/>
        <v>7</v>
      </c>
    </row>
    <row r="2316" spans="4:9" x14ac:dyDescent="0.25">
      <c r="D2316" s="12">
        <v>2348.8200000000002</v>
      </c>
      <c r="E2316">
        <v>1</v>
      </c>
      <c r="F2316">
        <f>'Data Analysis &amp;Processing'!D2316/'Data Analysis &amp;Processing'!E2316</f>
        <v>2348.8200000000002</v>
      </c>
      <c r="G2316" s="24">
        <v>41975</v>
      </c>
      <c r="H2316" s="24">
        <v>41982</v>
      </c>
      <c r="I2316">
        <f t="shared" si="36"/>
        <v>7</v>
      </c>
    </row>
    <row r="2317" spans="4:9" x14ac:dyDescent="0.25">
      <c r="D2317" s="12">
        <v>2357.4879999999998</v>
      </c>
      <c r="E2317">
        <v>1</v>
      </c>
      <c r="F2317">
        <f>'Data Analysis &amp;Processing'!D2317/'Data Analysis &amp;Processing'!E2317</f>
        <v>2357.4879999999998</v>
      </c>
      <c r="G2317" s="25">
        <v>41996</v>
      </c>
      <c r="H2317" s="25">
        <v>41999</v>
      </c>
      <c r="I2317">
        <f t="shared" si="36"/>
        <v>3</v>
      </c>
    </row>
    <row r="2318" spans="4:9" x14ac:dyDescent="0.25">
      <c r="D2318" s="12">
        <v>2395.1999999999998</v>
      </c>
      <c r="E2318">
        <v>1</v>
      </c>
      <c r="F2318">
        <f>'Data Analysis &amp;Processing'!D2318/'Data Analysis &amp;Processing'!E2318</f>
        <v>2395.1999999999998</v>
      </c>
      <c r="G2318" s="24">
        <v>41362</v>
      </c>
      <c r="H2318" s="24">
        <v>41365</v>
      </c>
      <c r="I2318">
        <f t="shared" si="36"/>
        <v>3</v>
      </c>
    </row>
    <row r="2319" spans="4:9" x14ac:dyDescent="0.25">
      <c r="D2319" s="12">
        <v>2396.4</v>
      </c>
      <c r="E2319">
        <v>1</v>
      </c>
      <c r="F2319">
        <f>'Data Analysis &amp;Processing'!D2319/'Data Analysis &amp;Processing'!E2319</f>
        <v>2396.4</v>
      </c>
      <c r="G2319" s="25">
        <v>41362</v>
      </c>
      <c r="H2319" s="25">
        <v>41365</v>
      </c>
      <c r="I2319">
        <f t="shared" si="36"/>
        <v>3</v>
      </c>
    </row>
    <row r="2320" spans="4:9" x14ac:dyDescent="0.25">
      <c r="D2320" s="12">
        <v>2399.96</v>
      </c>
      <c r="E2320">
        <v>1</v>
      </c>
      <c r="F2320">
        <f>'Data Analysis &amp;Processing'!D2320/'Data Analysis &amp;Processing'!E2320</f>
        <v>2399.96</v>
      </c>
      <c r="G2320" s="24">
        <v>40746</v>
      </c>
      <c r="H2320" s="24">
        <v>40748</v>
      </c>
      <c r="I2320">
        <f t="shared" si="36"/>
        <v>2</v>
      </c>
    </row>
    <row r="2321" spans="4:9" x14ac:dyDescent="0.25">
      <c r="D2321" s="12">
        <v>2404.7040000000002</v>
      </c>
      <c r="E2321">
        <v>1</v>
      </c>
      <c r="F2321">
        <f>'Data Analysis &amp;Processing'!D2321/'Data Analysis &amp;Processing'!E2321</f>
        <v>2404.7040000000002</v>
      </c>
      <c r="G2321" s="25">
        <v>40746</v>
      </c>
      <c r="H2321" s="25">
        <v>40748</v>
      </c>
      <c r="I2321">
        <f t="shared" si="36"/>
        <v>2</v>
      </c>
    </row>
    <row r="2322" spans="4:9" x14ac:dyDescent="0.25">
      <c r="D2322" s="12">
        <v>2518.29</v>
      </c>
      <c r="E2322">
        <v>1</v>
      </c>
      <c r="F2322">
        <f>'Data Analysis &amp;Processing'!D2322/'Data Analysis &amp;Processing'!E2322</f>
        <v>2518.29</v>
      </c>
      <c r="G2322" s="24">
        <v>40746</v>
      </c>
      <c r="H2322" s="24">
        <v>40748</v>
      </c>
      <c r="I2322">
        <f t="shared" si="36"/>
        <v>2</v>
      </c>
    </row>
    <row r="2323" spans="4:9" x14ac:dyDescent="0.25">
      <c r="D2323" s="12">
        <v>2548.56</v>
      </c>
      <c r="E2323">
        <v>1</v>
      </c>
      <c r="F2323">
        <f>'Data Analysis &amp;Processing'!D2323/'Data Analysis &amp;Processing'!E2323</f>
        <v>2548.56</v>
      </c>
      <c r="G2323" s="25">
        <v>40746</v>
      </c>
      <c r="H2323" s="25">
        <v>40748</v>
      </c>
      <c r="I2323">
        <f t="shared" si="36"/>
        <v>2</v>
      </c>
    </row>
    <row r="2324" spans="4:9" x14ac:dyDescent="0.25">
      <c r="D2324" s="12">
        <v>2549.9850000000001</v>
      </c>
      <c r="E2324">
        <v>1</v>
      </c>
      <c r="F2324">
        <f>'Data Analysis &amp;Processing'!D2324/'Data Analysis &amp;Processing'!E2324</f>
        <v>2549.9850000000001</v>
      </c>
      <c r="G2324" s="24">
        <v>41755</v>
      </c>
      <c r="H2324" s="24">
        <v>41757</v>
      </c>
      <c r="I2324">
        <f t="shared" si="36"/>
        <v>2</v>
      </c>
    </row>
    <row r="2325" spans="4:9" x14ac:dyDescent="0.25">
      <c r="D2325" s="12">
        <v>2575.944</v>
      </c>
      <c r="E2325">
        <v>1</v>
      </c>
      <c r="F2325">
        <f>'Data Analysis &amp;Processing'!D2325/'Data Analysis &amp;Processing'!E2325</f>
        <v>2575.944</v>
      </c>
      <c r="G2325" s="25">
        <v>41760</v>
      </c>
      <c r="H2325" s="25">
        <v>41764</v>
      </c>
      <c r="I2325">
        <f t="shared" si="36"/>
        <v>4</v>
      </c>
    </row>
    <row r="2326" spans="4:9" x14ac:dyDescent="0.25">
      <c r="D2326" s="12">
        <v>2665.62</v>
      </c>
      <c r="E2326">
        <v>1</v>
      </c>
      <c r="F2326">
        <f>'Data Analysis &amp;Processing'!D2326/'Data Analysis &amp;Processing'!E2326</f>
        <v>2665.62</v>
      </c>
      <c r="G2326" s="24">
        <v>41591</v>
      </c>
      <c r="H2326" s="24">
        <v>41594</v>
      </c>
      <c r="I2326">
        <f t="shared" si="36"/>
        <v>3</v>
      </c>
    </row>
    <row r="2327" spans="4:9" x14ac:dyDescent="0.25">
      <c r="D2327" s="12">
        <v>2676.672</v>
      </c>
      <c r="E2327">
        <v>1</v>
      </c>
      <c r="F2327">
        <f>'Data Analysis &amp;Processing'!D2327/'Data Analysis &amp;Processing'!E2327</f>
        <v>2676.672</v>
      </c>
      <c r="G2327" s="25">
        <v>41591</v>
      </c>
      <c r="H2327" s="25">
        <v>41594</v>
      </c>
      <c r="I2327">
        <f t="shared" si="36"/>
        <v>3</v>
      </c>
    </row>
    <row r="2328" spans="4:9" x14ac:dyDescent="0.25">
      <c r="D2328" s="12">
        <v>2793.5279999999998</v>
      </c>
      <c r="E2328">
        <v>1</v>
      </c>
      <c r="F2328">
        <f>'Data Analysis &amp;Processing'!D2328/'Data Analysis &amp;Processing'!E2328</f>
        <v>2793.5279999999998</v>
      </c>
      <c r="G2328" s="24">
        <v>41592</v>
      </c>
      <c r="H2328" s="24">
        <v>41596</v>
      </c>
      <c r="I2328">
        <f t="shared" si="36"/>
        <v>4</v>
      </c>
    </row>
    <row r="2329" spans="4:9" x14ac:dyDescent="0.25">
      <c r="D2329" s="12">
        <v>2799.96</v>
      </c>
      <c r="E2329">
        <v>2</v>
      </c>
      <c r="F2329">
        <f>'Data Analysis &amp;Processing'!D2329/'Data Analysis &amp;Processing'!E2329</f>
        <v>1399.98</v>
      </c>
      <c r="G2329" s="25">
        <v>40659</v>
      </c>
      <c r="H2329" s="25">
        <v>40663</v>
      </c>
      <c r="I2329">
        <f t="shared" si="36"/>
        <v>4</v>
      </c>
    </row>
    <row r="2330" spans="4:9" x14ac:dyDescent="0.25">
      <c r="D2330" s="12">
        <v>2803.92</v>
      </c>
      <c r="E2330">
        <v>1</v>
      </c>
      <c r="F2330">
        <f>'Data Analysis &amp;Processing'!D2330/'Data Analysis &amp;Processing'!E2330</f>
        <v>2803.92</v>
      </c>
      <c r="G2330" s="24">
        <v>40659</v>
      </c>
      <c r="H2330" s="24">
        <v>40663</v>
      </c>
      <c r="I2330">
        <f t="shared" si="36"/>
        <v>4</v>
      </c>
    </row>
    <row r="2331" spans="4:9" x14ac:dyDescent="0.25">
      <c r="D2331" s="12">
        <v>2879.9520000000002</v>
      </c>
      <c r="E2331">
        <v>1</v>
      </c>
      <c r="F2331">
        <f>'Data Analysis &amp;Processing'!D2331/'Data Analysis &amp;Processing'!E2331</f>
        <v>2879.9520000000002</v>
      </c>
      <c r="G2331" s="25">
        <v>41915</v>
      </c>
      <c r="H2331" s="25">
        <v>41919</v>
      </c>
      <c r="I2331">
        <f t="shared" si="36"/>
        <v>4</v>
      </c>
    </row>
    <row r="2332" spans="4:9" x14ac:dyDescent="0.25">
      <c r="D2332" s="12">
        <v>2887.056</v>
      </c>
      <c r="E2332">
        <v>1</v>
      </c>
      <c r="F2332">
        <f>'Data Analysis &amp;Processing'!D2332/'Data Analysis &amp;Processing'!E2332</f>
        <v>2887.056</v>
      </c>
      <c r="G2332" s="24">
        <v>41915</v>
      </c>
      <c r="H2332" s="24">
        <v>41919</v>
      </c>
      <c r="I2332">
        <f t="shared" si="36"/>
        <v>4</v>
      </c>
    </row>
    <row r="2333" spans="4:9" x14ac:dyDescent="0.25">
      <c r="D2333" s="12">
        <v>2973.32</v>
      </c>
      <c r="E2333">
        <v>1</v>
      </c>
      <c r="F2333">
        <f>'Data Analysis &amp;Processing'!D2333/'Data Analysis &amp;Processing'!E2333</f>
        <v>2973.32</v>
      </c>
      <c r="G2333" s="25">
        <v>41529</v>
      </c>
      <c r="H2333" s="25">
        <v>41531</v>
      </c>
      <c r="I2333">
        <f t="shared" si="36"/>
        <v>2</v>
      </c>
    </row>
    <row r="2334" spans="4:9" x14ac:dyDescent="0.25">
      <c r="D2334" s="12">
        <v>2999.95</v>
      </c>
      <c r="E2334">
        <v>1</v>
      </c>
      <c r="F2334">
        <f>'Data Analysis &amp;Processing'!D2334/'Data Analysis &amp;Processing'!E2334</f>
        <v>2999.95</v>
      </c>
      <c r="G2334" s="24">
        <v>41529</v>
      </c>
      <c r="H2334" s="24">
        <v>41531</v>
      </c>
      <c r="I2334">
        <f t="shared" si="36"/>
        <v>2</v>
      </c>
    </row>
    <row r="2335" spans="4:9" x14ac:dyDescent="0.25">
      <c r="D2335" s="12">
        <v>3023.9279999999999</v>
      </c>
      <c r="E2335">
        <v>1</v>
      </c>
      <c r="F2335">
        <f>'Data Analysis &amp;Processing'!D2335/'Data Analysis &amp;Processing'!E2335</f>
        <v>3023.9279999999999</v>
      </c>
      <c r="G2335" s="25">
        <v>41529</v>
      </c>
      <c r="H2335" s="25">
        <v>41531</v>
      </c>
      <c r="I2335">
        <f t="shared" si="36"/>
        <v>2</v>
      </c>
    </row>
    <row r="2336" spans="4:9" x14ac:dyDescent="0.25">
      <c r="D2336" s="12">
        <v>3149.93</v>
      </c>
      <c r="E2336">
        <v>1</v>
      </c>
      <c r="F2336">
        <f>'Data Analysis &amp;Processing'!D2336/'Data Analysis &amp;Processing'!E2336</f>
        <v>3149.93</v>
      </c>
      <c r="G2336" s="24">
        <v>41428</v>
      </c>
      <c r="H2336" s="24">
        <v>41432</v>
      </c>
      <c r="I2336">
        <f t="shared" si="36"/>
        <v>4</v>
      </c>
    </row>
    <row r="2337" spans="4:9" x14ac:dyDescent="0.25">
      <c r="D2337" s="12">
        <v>3266.3760000000002</v>
      </c>
      <c r="E2337">
        <v>1</v>
      </c>
      <c r="F2337">
        <f>'Data Analysis &amp;Processing'!D2337/'Data Analysis &amp;Processing'!E2337</f>
        <v>3266.3760000000002</v>
      </c>
      <c r="G2337" s="25">
        <v>41428</v>
      </c>
      <c r="H2337" s="25">
        <v>41432</v>
      </c>
      <c r="I2337">
        <f t="shared" si="36"/>
        <v>4</v>
      </c>
    </row>
    <row r="2338" spans="4:9" x14ac:dyDescent="0.25">
      <c r="D2338" s="12">
        <v>3347.37</v>
      </c>
      <c r="E2338">
        <v>1</v>
      </c>
      <c r="F2338">
        <f>'Data Analysis &amp;Processing'!D2338/'Data Analysis &amp;Processing'!E2338</f>
        <v>3347.37</v>
      </c>
      <c r="G2338" s="24">
        <v>41428</v>
      </c>
      <c r="H2338" s="24">
        <v>41432</v>
      </c>
      <c r="I2338">
        <f t="shared" si="36"/>
        <v>4</v>
      </c>
    </row>
    <row r="2339" spans="4:9" x14ac:dyDescent="0.25">
      <c r="D2339" s="12">
        <v>3357.6</v>
      </c>
      <c r="E2339">
        <v>1</v>
      </c>
      <c r="F2339">
        <f>'Data Analysis &amp;Processing'!D2339/'Data Analysis &amp;Processing'!E2339</f>
        <v>3357.6</v>
      </c>
      <c r="G2339" s="25">
        <v>41928</v>
      </c>
      <c r="H2339" s="25">
        <v>41932</v>
      </c>
      <c r="I2339">
        <f t="shared" si="36"/>
        <v>4</v>
      </c>
    </row>
    <row r="2340" spans="4:9" x14ac:dyDescent="0.25">
      <c r="D2340" s="12">
        <v>3359.9520000000002</v>
      </c>
      <c r="E2340">
        <v>1</v>
      </c>
      <c r="F2340">
        <f>'Data Analysis &amp;Processing'!D2340/'Data Analysis &amp;Processing'!E2340</f>
        <v>3359.9520000000002</v>
      </c>
      <c r="G2340" s="24">
        <v>41032</v>
      </c>
      <c r="H2340" s="24">
        <v>41035</v>
      </c>
      <c r="I2340">
        <f t="shared" si="36"/>
        <v>3</v>
      </c>
    </row>
    <row r="2341" spans="4:9" x14ac:dyDescent="0.25">
      <c r="D2341" s="12">
        <v>3393.68</v>
      </c>
      <c r="E2341">
        <v>1</v>
      </c>
      <c r="F2341">
        <f>'Data Analysis &amp;Processing'!D2341/'Data Analysis &amp;Processing'!E2341</f>
        <v>3393.68</v>
      </c>
      <c r="G2341" s="25">
        <v>41032</v>
      </c>
      <c r="H2341" s="25">
        <v>41035</v>
      </c>
      <c r="I2341">
        <f t="shared" si="36"/>
        <v>3</v>
      </c>
    </row>
    <row r="2342" spans="4:9" x14ac:dyDescent="0.25">
      <c r="D2342" s="12">
        <v>3406.6640000000002</v>
      </c>
      <c r="E2342">
        <v>1</v>
      </c>
      <c r="F2342">
        <f>'Data Analysis &amp;Processing'!D2342/'Data Analysis &amp;Processing'!E2342</f>
        <v>3406.6640000000002</v>
      </c>
      <c r="G2342" s="24">
        <v>41032</v>
      </c>
      <c r="H2342" s="24">
        <v>41035</v>
      </c>
      <c r="I2342">
        <f t="shared" si="36"/>
        <v>3</v>
      </c>
    </row>
    <row r="2343" spans="4:9" x14ac:dyDescent="0.25">
      <c r="D2343" s="12">
        <v>3610.848</v>
      </c>
      <c r="E2343">
        <v>1</v>
      </c>
      <c r="F2343">
        <f>'Data Analysis &amp;Processing'!D2343/'Data Analysis &amp;Processing'!E2343</f>
        <v>3610.848</v>
      </c>
      <c r="G2343" s="25">
        <v>41032</v>
      </c>
      <c r="H2343" s="25">
        <v>41035</v>
      </c>
      <c r="I2343">
        <f t="shared" si="36"/>
        <v>3</v>
      </c>
    </row>
    <row r="2344" spans="4:9" x14ac:dyDescent="0.25">
      <c r="D2344" s="12">
        <v>4158.9120000000003</v>
      </c>
      <c r="E2344">
        <v>1</v>
      </c>
      <c r="F2344">
        <f>'Data Analysis &amp;Processing'!D2344/'Data Analysis &amp;Processing'!E2344</f>
        <v>4158.9120000000003</v>
      </c>
      <c r="G2344" s="24">
        <v>41470</v>
      </c>
      <c r="H2344" s="24">
        <v>41474</v>
      </c>
      <c r="I2344">
        <f t="shared" si="36"/>
        <v>4</v>
      </c>
    </row>
    <row r="2345" spans="4:9" x14ac:dyDescent="0.25">
      <c r="D2345" s="12">
        <v>4476.8</v>
      </c>
      <c r="E2345">
        <v>1</v>
      </c>
      <c r="F2345">
        <f>'Data Analysis &amp;Processing'!D2345/'Data Analysis &amp;Processing'!E2345</f>
        <v>4476.8</v>
      </c>
      <c r="G2345" s="25">
        <v>41470</v>
      </c>
      <c r="H2345" s="25">
        <v>41474</v>
      </c>
      <c r="I2345">
        <f t="shared" si="36"/>
        <v>4</v>
      </c>
    </row>
    <row r="2346" spans="4:9" x14ac:dyDescent="0.25">
      <c r="D2346" s="12">
        <v>4535.9759999999997</v>
      </c>
      <c r="E2346">
        <v>1</v>
      </c>
      <c r="F2346">
        <f>'Data Analysis &amp;Processing'!D2346/'Data Analysis &amp;Processing'!E2346</f>
        <v>4535.9759999999997</v>
      </c>
      <c r="G2346" s="24">
        <v>41470</v>
      </c>
      <c r="H2346" s="24">
        <v>41474</v>
      </c>
      <c r="I2346">
        <f t="shared" si="36"/>
        <v>4</v>
      </c>
    </row>
    <row r="2347" spans="4:9" x14ac:dyDescent="0.25">
      <c r="D2347" s="12">
        <v>4799.9840000000004</v>
      </c>
      <c r="E2347">
        <v>1</v>
      </c>
      <c r="F2347">
        <f>'Data Analysis &amp;Processing'!D2347/'Data Analysis &amp;Processing'!E2347</f>
        <v>4799.9840000000004</v>
      </c>
      <c r="G2347" s="25">
        <v>40744</v>
      </c>
      <c r="H2347" s="25">
        <v>40746</v>
      </c>
      <c r="I2347">
        <f t="shared" si="36"/>
        <v>2</v>
      </c>
    </row>
    <row r="2348" spans="4:9" x14ac:dyDescent="0.25">
      <c r="D2348" s="12">
        <v>4912.59</v>
      </c>
      <c r="E2348">
        <v>1</v>
      </c>
      <c r="F2348">
        <f>'Data Analysis &amp;Processing'!D2348/'Data Analysis &amp;Processing'!E2348</f>
        <v>4912.59</v>
      </c>
      <c r="G2348" s="24">
        <v>40744</v>
      </c>
      <c r="H2348" s="24">
        <v>40746</v>
      </c>
      <c r="I2348">
        <f t="shared" si="36"/>
        <v>2</v>
      </c>
    </row>
    <row r="2349" spans="4:9" x14ac:dyDescent="0.25">
      <c r="D2349" s="12">
        <v>5083.96</v>
      </c>
      <c r="E2349">
        <v>1</v>
      </c>
      <c r="F2349">
        <f>'Data Analysis &amp;Processing'!D2349/'Data Analysis &amp;Processing'!E2349</f>
        <v>5083.96</v>
      </c>
      <c r="G2349" s="25">
        <v>40884</v>
      </c>
      <c r="H2349" s="25">
        <v>40887</v>
      </c>
      <c r="I2349">
        <f t="shared" si="36"/>
        <v>3</v>
      </c>
    </row>
    <row r="2350" spans="4:9" x14ac:dyDescent="0.25">
      <c r="D2350" s="12">
        <v>8187.65</v>
      </c>
      <c r="E2350">
        <v>1</v>
      </c>
      <c r="F2350">
        <f>'Data Analysis &amp;Processing'!D2350/'Data Analysis &amp;Processing'!E2350</f>
        <v>8187.65</v>
      </c>
      <c r="G2350" s="24">
        <v>41633</v>
      </c>
      <c r="H2350" s="24">
        <v>41639</v>
      </c>
      <c r="I2350">
        <f t="shared" si="36"/>
        <v>6</v>
      </c>
    </row>
    <row r="2351" spans="4:9" x14ac:dyDescent="0.25">
      <c r="D2351" s="12">
        <v>13999.96</v>
      </c>
      <c r="E2351">
        <v>1</v>
      </c>
      <c r="F2351">
        <f>'Data Analysis &amp;Processing'!D2351/'Data Analysis &amp;Processing'!E2351</f>
        <v>13999.96</v>
      </c>
      <c r="G2351" s="25">
        <v>41633</v>
      </c>
      <c r="H2351" s="25">
        <v>41639</v>
      </c>
      <c r="I2351">
        <f t="shared" si="36"/>
        <v>6</v>
      </c>
    </row>
    <row r="2352" spans="4:9" x14ac:dyDescent="0.25">
      <c r="G2352" s="24">
        <v>41753</v>
      </c>
      <c r="H2352" s="24">
        <v>41755</v>
      </c>
      <c r="I2352">
        <f t="shared" si="36"/>
        <v>2</v>
      </c>
    </row>
    <row r="2353" spans="7:9" x14ac:dyDescent="0.25">
      <c r="G2353" s="25">
        <v>41753</v>
      </c>
      <c r="H2353" s="25">
        <v>41755</v>
      </c>
      <c r="I2353">
        <f t="shared" si="36"/>
        <v>2</v>
      </c>
    </row>
    <row r="2354" spans="7:9" x14ac:dyDescent="0.25">
      <c r="G2354" s="24">
        <v>41753</v>
      </c>
      <c r="H2354" s="24">
        <v>41755</v>
      </c>
      <c r="I2354">
        <f t="shared" si="36"/>
        <v>2</v>
      </c>
    </row>
    <row r="2355" spans="7:9" x14ac:dyDescent="0.25">
      <c r="G2355" s="25">
        <v>41782</v>
      </c>
      <c r="H2355" s="25">
        <v>41785</v>
      </c>
      <c r="I2355">
        <f t="shared" si="36"/>
        <v>3</v>
      </c>
    </row>
    <row r="2356" spans="7:9" x14ac:dyDescent="0.25">
      <c r="G2356" s="24">
        <v>41680</v>
      </c>
      <c r="H2356" s="24">
        <v>41684</v>
      </c>
      <c r="I2356">
        <f t="shared" si="36"/>
        <v>4</v>
      </c>
    </row>
    <row r="2357" spans="7:9" x14ac:dyDescent="0.25">
      <c r="G2357" s="25">
        <v>41064</v>
      </c>
      <c r="H2357" s="25">
        <v>41069</v>
      </c>
      <c r="I2357">
        <f t="shared" si="36"/>
        <v>5</v>
      </c>
    </row>
    <row r="2358" spans="7:9" x14ac:dyDescent="0.25">
      <c r="G2358" s="24">
        <v>41064</v>
      </c>
      <c r="H2358" s="24">
        <v>41069</v>
      </c>
      <c r="I2358">
        <f t="shared" si="36"/>
        <v>5</v>
      </c>
    </row>
    <row r="2359" spans="7:9" x14ac:dyDescent="0.25">
      <c r="G2359" s="25">
        <v>41801</v>
      </c>
      <c r="H2359" s="25">
        <v>41804</v>
      </c>
      <c r="I2359">
        <f t="shared" si="36"/>
        <v>3</v>
      </c>
    </row>
    <row r="2360" spans="7:9" x14ac:dyDescent="0.25">
      <c r="G2360" s="24">
        <v>41534</v>
      </c>
      <c r="H2360" s="24">
        <v>41540</v>
      </c>
      <c r="I2360">
        <f t="shared" si="36"/>
        <v>6</v>
      </c>
    </row>
    <row r="2361" spans="7:9" x14ac:dyDescent="0.25">
      <c r="G2361" s="25">
        <v>41534</v>
      </c>
      <c r="H2361" s="25">
        <v>41540</v>
      </c>
      <c r="I2361">
        <f t="shared" si="36"/>
        <v>6</v>
      </c>
    </row>
    <row r="2362" spans="7:9" x14ac:dyDescent="0.25">
      <c r="G2362" s="24">
        <v>41226</v>
      </c>
      <c r="H2362" s="24">
        <v>41230</v>
      </c>
      <c r="I2362">
        <f t="shared" si="36"/>
        <v>4</v>
      </c>
    </row>
    <row r="2363" spans="7:9" x14ac:dyDescent="0.25">
      <c r="G2363" s="25">
        <v>41226</v>
      </c>
      <c r="H2363" s="25">
        <v>41230</v>
      </c>
      <c r="I2363">
        <f t="shared" si="36"/>
        <v>4</v>
      </c>
    </row>
    <row r="2364" spans="7:9" x14ac:dyDescent="0.25">
      <c r="G2364" s="24">
        <v>41475</v>
      </c>
      <c r="H2364" s="24">
        <v>41477</v>
      </c>
      <c r="I2364">
        <f t="shared" si="36"/>
        <v>2</v>
      </c>
    </row>
    <row r="2365" spans="7:9" x14ac:dyDescent="0.25">
      <c r="G2365" s="25">
        <v>41475</v>
      </c>
      <c r="H2365" s="25">
        <v>41477</v>
      </c>
      <c r="I2365">
        <f t="shared" si="36"/>
        <v>2</v>
      </c>
    </row>
    <row r="2366" spans="7:9" x14ac:dyDescent="0.25">
      <c r="G2366" s="24">
        <v>41409</v>
      </c>
      <c r="H2366" s="24">
        <v>41409</v>
      </c>
      <c r="I2366">
        <f t="shared" si="36"/>
        <v>0</v>
      </c>
    </row>
    <row r="2367" spans="7:9" x14ac:dyDescent="0.25">
      <c r="G2367" s="25">
        <v>41929</v>
      </c>
      <c r="H2367" s="25">
        <v>41934</v>
      </c>
      <c r="I2367">
        <f t="shared" si="36"/>
        <v>5</v>
      </c>
    </row>
    <row r="2368" spans="7:9" x14ac:dyDescent="0.25">
      <c r="G2368" s="24">
        <v>41927</v>
      </c>
      <c r="H2368" s="24">
        <v>41932</v>
      </c>
      <c r="I2368">
        <f t="shared" si="36"/>
        <v>5</v>
      </c>
    </row>
    <row r="2369" spans="7:9" x14ac:dyDescent="0.25">
      <c r="G2369" s="25">
        <v>41304</v>
      </c>
      <c r="H2369" s="25">
        <v>41305</v>
      </c>
      <c r="I2369">
        <f t="shared" si="36"/>
        <v>1</v>
      </c>
    </row>
    <row r="2370" spans="7:9" x14ac:dyDescent="0.25">
      <c r="G2370" s="24">
        <v>41304</v>
      </c>
      <c r="H2370" s="24">
        <v>41305</v>
      </c>
      <c r="I2370">
        <f t="shared" si="36"/>
        <v>1</v>
      </c>
    </row>
    <row r="2371" spans="7:9" x14ac:dyDescent="0.25">
      <c r="G2371" s="25">
        <v>41304</v>
      </c>
      <c r="H2371" s="25">
        <v>41305</v>
      </c>
      <c r="I2371">
        <f t="shared" si="36"/>
        <v>1</v>
      </c>
    </row>
    <row r="2372" spans="7:9" x14ac:dyDescent="0.25">
      <c r="G2372" s="24">
        <v>41297</v>
      </c>
      <c r="H2372" s="24">
        <v>41303</v>
      </c>
      <c r="I2372">
        <f t="shared" si="36"/>
        <v>6</v>
      </c>
    </row>
    <row r="2373" spans="7:9" x14ac:dyDescent="0.25">
      <c r="G2373" s="25">
        <v>41055</v>
      </c>
      <c r="H2373" s="25">
        <v>41060</v>
      </c>
      <c r="I2373">
        <f t="shared" ref="I2373:I2436" si="37">H2373-G2373</f>
        <v>5</v>
      </c>
    </row>
    <row r="2374" spans="7:9" x14ac:dyDescent="0.25">
      <c r="G2374" s="24">
        <v>41584</v>
      </c>
      <c r="H2374" s="24">
        <v>41586</v>
      </c>
      <c r="I2374">
        <f t="shared" si="37"/>
        <v>2</v>
      </c>
    </row>
    <row r="2375" spans="7:9" x14ac:dyDescent="0.25">
      <c r="G2375" s="25">
        <v>41584</v>
      </c>
      <c r="H2375" s="25">
        <v>41586</v>
      </c>
      <c r="I2375">
        <f t="shared" si="37"/>
        <v>2</v>
      </c>
    </row>
    <row r="2376" spans="7:9" x14ac:dyDescent="0.25">
      <c r="G2376" s="24">
        <v>41584</v>
      </c>
      <c r="H2376" s="24">
        <v>41586</v>
      </c>
      <c r="I2376">
        <f t="shared" si="37"/>
        <v>2</v>
      </c>
    </row>
    <row r="2377" spans="7:9" x14ac:dyDescent="0.25">
      <c r="G2377" s="25">
        <v>41961</v>
      </c>
      <c r="H2377" s="25">
        <v>41965</v>
      </c>
      <c r="I2377">
        <f t="shared" si="37"/>
        <v>4</v>
      </c>
    </row>
    <row r="2378" spans="7:9" x14ac:dyDescent="0.25">
      <c r="G2378" s="24">
        <v>41961</v>
      </c>
      <c r="H2378" s="24">
        <v>41965</v>
      </c>
      <c r="I2378">
        <f t="shared" si="37"/>
        <v>4</v>
      </c>
    </row>
    <row r="2379" spans="7:9" x14ac:dyDescent="0.25">
      <c r="G2379" s="25">
        <v>41954</v>
      </c>
      <c r="H2379" s="25">
        <v>41961</v>
      </c>
      <c r="I2379">
        <f t="shared" si="37"/>
        <v>7</v>
      </c>
    </row>
    <row r="2380" spans="7:9" x14ac:dyDescent="0.25">
      <c r="G2380" s="24">
        <v>41954</v>
      </c>
      <c r="H2380" s="24">
        <v>41961</v>
      </c>
      <c r="I2380">
        <f t="shared" si="37"/>
        <v>7</v>
      </c>
    </row>
    <row r="2381" spans="7:9" x14ac:dyDescent="0.25">
      <c r="G2381" s="25">
        <v>40620</v>
      </c>
      <c r="H2381" s="25">
        <v>40626</v>
      </c>
      <c r="I2381">
        <f t="shared" si="37"/>
        <v>6</v>
      </c>
    </row>
    <row r="2382" spans="7:9" x14ac:dyDescent="0.25">
      <c r="G2382" s="24">
        <v>40620</v>
      </c>
      <c r="H2382" s="24">
        <v>40626</v>
      </c>
      <c r="I2382">
        <f t="shared" si="37"/>
        <v>6</v>
      </c>
    </row>
    <row r="2383" spans="7:9" x14ac:dyDescent="0.25">
      <c r="G2383" s="25">
        <v>40620</v>
      </c>
      <c r="H2383" s="25">
        <v>40626</v>
      </c>
      <c r="I2383">
        <f t="shared" si="37"/>
        <v>6</v>
      </c>
    </row>
    <row r="2384" spans="7:9" x14ac:dyDescent="0.25">
      <c r="G2384" s="24">
        <v>41904</v>
      </c>
      <c r="H2384" s="24">
        <v>41906</v>
      </c>
      <c r="I2384">
        <f t="shared" si="37"/>
        <v>2</v>
      </c>
    </row>
    <row r="2385" spans="7:9" x14ac:dyDescent="0.25">
      <c r="G2385" s="25">
        <v>41954</v>
      </c>
      <c r="H2385" s="25">
        <v>41960</v>
      </c>
      <c r="I2385">
        <f t="shared" si="37"/>
        <v>6</v>
      </c>
    </row>
    <row r="2386" spans="7:9" x14ac:dyDescent="0.25">
      <c r="G2386" s="24">
        <v>41677</v>
      </c>
      <c r="H2386" s="24">
        <v>41684</v>
      </c>
      <c r="I2386">
        <f t="shared" si="37"/>
        <v>7</v>
      </c>
    </row>
    <row r="2387" spans="7:9" x14ac:dyDescent="0.25">
      <c r="G2387" s="25">
        <v>41557</v>
      </c>
      <c r="H2387" s="25">
        <v>41562</v>
      </c>
      <c r="I2387">
        <f t="shared" si="37"/>
        <v>5</v>
      </c>
    </row>
    <row r="2388" spans="7:9" x14ac:dyDescent="0.25">
      <c r="G2388" s="24">
        <v>41557</v>
      </c>
      <c r="H2388" s="24">
        <v>41562</v>
      </c>
      <c r="I2388">
        <f t="shared" si="37"/>
        <v>5</v>
      </c>
    </row>
    <row r="2389" spans="7:9" x14ac:dyDescent="0.25">
      <c r="G2389" s="25">
        <v>41377</v>
      </c>
      <c r="H2389" s="25">
        <v>41379</v>
      </c>
      <c r="I2389">
        <f t="shared" si="37"/>
        <v>2</v>
      </c>
    </row>
    <row r="2390" spans="7:9" x14ac:dyDescent="0.25">
      <c r="G2390" s="24">
        <v>41377</v>
      </c>
      <c r="H2390" s="24">
        <v>41379</v>
      </c>
      <c r="I2390">
        <f t="shared" si="37"/>
        <v>2</v>
      </c>
    </row>
    <row r="2391" spans="7:9" x14ac:dyDescent="0.25">
      <c r="G2391" s="25">
        <v>41377</v>
      </c>
      <c r="H2391" s="25">
        <v>41379</v>
      </c>
      <c r="I2391">
        <f t="shared" si="37"/>
        <v>2</v>
      </c>
    </row>
    <row r="2392" spans="7:9" x14ac:dyDescent="0.25">
      <c r="G2392" s="24">
        <v>41647</v>
      </c>
      <c r="H2392" s="24">
        <v>41649</v>
      </c>
      <c r="I2392">
        <f t="shared" si="37"/>
        <v>2</v>
      </c>
    </row>
    <row r="2393" spans="7:9" x14ac:dyDescent="0.25">
      <c r="G2393" s="25">
        <v>41647</v>
      </c>
      <c r="H2393" s="25">
        <v>41649</v>
      </c>
      <c r="I2393">
        <f t="shared" si="37"/>
        <v>2</v>
      </c>
    </row>
    <row r="2394" spans="7:9" x14ac:dyDescent="0.25">
      <c r="G2394" s="24">
        <v>41647</v>
      </c>
      <c r="H2394" s="24">
        <v>41649</v>
      </c>
      <c r="I2394">
        <f t="shared" si="37"/>
        <v>2</v>
      </c>
    </row>
    <row r="2395" spans="7:9" x14ac:dyDescent="0.25">
      <c r="G2395" s="25">
        <v>41647</v>
      </c>
      <c r="H2395" s="25">
        <v>41649</v>
      </c>
      <c r="I2395">
        <f t="shared" si="37"/>
        <v>2</v>
      </c>
    </row>
    <row r="2396" spans="7:9" x14ac:dyDescent="0.25">
      <c r="G2396" s="24">
        <v>41865</v>
      </c>
      <c r="H2396" s="24">
        <v>41872</v>
      </c>
      <c r="I2396">
        <f t="shared" si="37"/>
        <v>7</v>
      </c>
    </row>
    <row r="2397" spans="7:9" x14ac:dyDescent="0.25">
      <c r="G2397" s="25">
        <v>40805</v>
      </c>
      <c r="H2397" s="25">
        <v>40809</v>
      </c>
      <c r="I2397">
        <f t="shared" si="37"/>
        <v>4</v>
      </c>
    </row>
    <row r="2398" spans="7:9" x14ac:dyDescent="0.25">
      <c r="G2398" s="24">
        <v>41762</v>
      </c>
      <c r="H2398" s="24">
        <v>41766</v>
      </c>
      <c r="I2398">
        <f t="shared" si="37"/>
        <v>4</v>
      </c>
    </row>
    <row r="2399" spans="7:9" x14ac:dyDescent="0.25">
      <c r="G2399" s="25">
        <v>41762</v>
      </c>
      <c r="H2399" s="25">
        <v>41766</v>
      </c>
      <c r="I2399">
        <f t="shared" si="37"/>
        <v>4</v>
      </c>
    </row>
    <row r="2400" spans="7:9" x14ac:dyDescent="0.25">
      <c r="G2400" s="24">
        <v>41762</v>
      </c>
      <c r="H2400" s="24">
        <v>41766</v>
      </c>
      <c r="I2400">
        <f t="shared" si="37"/>
        <v>4</v>
      </c>
    </row>
    <row r="2401" spans="7:9" x14ac:dyDescent="0.25">
      <c r="G2401" s="25">
        <v>41526</v>
      </c>
      <c r="H2401" s="25">
        <v>41531</v>
      </c>
      <c r="I2401">
        <f t="shared" si="37"/>
        <v>5</v>
      </c>
    </row>
    <row r="2402" spans="7:9" x14ac:dyDescent="0.25">
      <c r="G2402" s="24">
        <v>41526</v>
      </c>
      <c r="H2402" s="24">
        <v>41531</v>
      </c>
      <c r="I2402">
        <f t="shared" si="37"/>
        <v>5</v>
      </c>
    </row>
    <row r="2403" spans="7:9" x14ac:dyDescent="0.25">
      <c r="G2403" s="25">
        <v>41043</v>
      </c>
      <c r="H2403" s="25">
        <v>41048</v>
      </c>
      <c r="I2403">
        <f t="shared" si="37"/>
        <v>5</v>
      </c>
    </row>
    <row r="2404" spans="7:9" x14ac:dyDescent="0.25">
      <c r="G2404" s="24">
        <v>41043</v>
      </c>
      <c r="H2404" s="24">
        <v>41048</v>
      </c>
      <c r="I2404">
        <f t="shared" si="37"/>
        <v>5</v>
      </c>
    </row>
    <row r="2405" spans="7:9" x14ac:dyDescent="0.25">
      <c r="G2405" s="25">
        <v>41043</v>
      </c>
      <c r="H2405" s="25">
        <v>41048</v>
      </c>
      <c r="I2405">
        <f t="shared" si="37"/>
        <v>5</v>
      </c>
    </row>
    <row r="2406" spans="7:9" x14ac:dyDescent="0.25">
      <c r="G2406" s="24">
        <v>41043</v>
      </c>
      <c r="H2406" s="24">
        <v>41048</v>
      </c>
      <c r="I2406">
        <f t="shared" si="37"/>
        <v>5</v>
      </c>
    </row>
    <row r="2407" spans="7:9" x14ac:dyDescent="0.25">
      <c r="G2407" s="25">
        <v>41425</v>
      </c>
      <c r="H2407" s="25">
        <v>41432</v>
      </c>
      <c r="I2407">
        <f t="shared" si="37"/>
        <v>7</v>
      </c>
    </row>
    <row r="2408" spans="7:9" x14ac:dyDescent="0.25">
      <c r="G2408" s="24">
        <v>41790</v>
      </c>
      <c r="H2408" s="24">
        <v>41794</v>
      </c>
      <c r="I2408">
        <f t="shared" si="37"/>
        <v>4</v>
      </c>
    </row>
    <row r="2409" spans="7:9" x14ac:dyDescent="0.25">
      <c r="G2409" s="25">
        <v>41790</v>
      </c>
      <c r="H2409" s="25">
        <v>41794</v>
      </c>
      <c r="I2409">
        <f t="shared" si="37"/>
        <v>4</v>
      </c>
    </row>
    <row r="2410" spans="7:9" x14ac:dyDescent="0.25">
      <c r="G2410" s="24">
        <v>41790</v>
      </c>
      <c r="H2410" s="24">
        <v>41794</v>
      </c>
      <c r="I2410">
        <f t="shared" si="37"/>
        <v>4</v>
      </c>
    </row>
    <row r="2411" spans="7:9" x14ac:dyDescent="0.25">
      <c r="G2411" s="25">
        <v>40764</v>
      </c>
      <c r="H2411" s="25">
        <v>40768</v>
      </c>
      <c r="I2411">
        <f t="shared" si="37"/>
        <v>4</v>
      </c>
    </row>
    <row r="2412" spans="7:9" x14ac:dyDescent="0.25">
      <c r="G2412" s="24">
        <v>40764</v>
      </c>
      <c r="H2412" s="24">
        <v>40768</v>
      </c>
      <c r="I2412">
        <f t="shared" si="37"/>
        <v>4</v>
      </c>
    </row>
    <row r="2413" spans="7:9" x14ac:dyDescent="0.25">
      <c r="G2413" s="25">
        <v>41116</v>
      </c>
      <c r="H2413" s="25">
        <v>41121</v>
      </c>
      <c r="I2413">
        <f t="shared" si="37"/>
        <v>5</v>
      </c>
    </row>
    <row r="2414" spans="7:9" x14ac:dyDescent="0.25">
      <c r="G2414" s="24">
        <v>41116</v>
      </c>
      <c r="H2414" s="24">
        <v>41121</v>
      </c>
      <c r="I2414">
        <f t="shared" si="37"/>
        <v>5</v>
      </c>
    </row>
    <row r="2415" spans="7:9" x14ac:dyDescent="0.25">
      <c r="G2415" s="25">
        <v>41116</v>
      </c>
      <c r="H2415" s="25">
        <v>41121</v>
      </c>
      <c r="I2415">
        <f t="shared" si="37"/>
        <v>5</v>
      </c>
    </row>
    <row r="2416" spans="7:9" x14ac:dyDescent="0.25">
      <c r="G2416" s="24">
        <v>40590</v>
      </c>
      <c r="H2416" s="24">
        <v>40594</v>
      </c>
      <c r="I2416">
        <f t="shared" si="37"/>
        <v>4</v>
      </c>
    </row>
    <row r="2417" spans="7:9" x14ac:dyDescent="0.25">
      <c r="G2417" s="25">
        <v>40992</v>
      </c>
      <c r="H2417" s="25">
        <v>40995</v>
      </c>
      <c r="I2417">
        <f t="shared" si="37"/>
        <v>3</v>
      </c>
    </row>
    <row r="2418" spans="7:9" x14ac:dyDescent="0.25">
      <c r="G2418" s="24">
        <v>41885</v>
      </c>
      <c r="H2418" s="24">
        <v>41889</v>
      </c>
      <c r="I2418">
        <f t="shared" si="37"/>
        <v>4</v>
      </c>
    </row>
    <row r="2419" spans="7:9" x14ac:dyDescent="0.25">
      <c r="G2419" s="25">
        <v>41885</v>
      </c>
      <c r="H2419" s="25">
        <v>41889</v>
      </c>
      <c r="I2419">
        <f t="shared" si="37"/>
        <v>4</v>
      </c>
    </row>
    <row r="2420" spans="7:9" x14ac:dyDescent="0.25">
      <c r="G2420" s="24">
        <v>41229</v>
      </c>
      <c r="H2420" s="24">
        <v>41231</v>
      </c>
      <c r="I2420">
        <f t="shared" si="37"/>
        <v>2</v>
      </c>
    </row>
    <row r="2421" spans="7:9" x14ac:dyDescent="0.25">
      <c r="G2421" s="25">
        <v>41010</v>
      </c>
      <c r="H2421" s="25">
        <v>41013</v>
      </c>
      <c r="I2421">
        <f t="shared" si="37"/>
        <v>3</v>
      </c>
    </row>
    <row r="2422" spans="7:9" x14ac:dyDescent="0.25">
      <c r="G2422" s="24">
        <v>41010</v>
      </c>
      <c r="H2422" s="24">
        <v>41013</v>
      </c>
      <c r="I2422">
        <f t="shared" si="37"/>
        <v>3</v>
      </c>
    </row>
    <row r="2423" spans="7:9" x14ac:dyDescent="0.25">
      <c r="G2423" s="25">
        <v>40966</v>
      </c>
      <c r="H2423" s="25">
        <v>40969</v>
      </c>
      <c r="I2423">
        <f t="shared" si="37"/>
        <v>3</v>
      </c>
    </row>
    <row r="2424" spans="7:9" x14ac:dyDescent="0.25">
      <c r="G2424" s="24">
        <v>41526</v>
      </c>
      <c r="H2424" s="24">
        <v>41533</v>
      </c>
      <c r="I2424">
        <f t="shared" si="37"/>
        <v>7</v>
      </c>
    </row>
    <row r="2425" spans="7:9" x14ac:dyDescent="0.25">
      <c r="G2425" s="25">
        <v>41526</v>
      </c>
      <c r="H2425" s="25">
        <v>41533</v>
      </c>
      <c r="I2425">
        <f t="shared" si="37"/>
        <v>7</v>
      </c>
    </row>
    <row r="2426" spans="7:9" x14ac:dyDescent="0.25">
      <c r="G2426" s="24">
        <v>41526</v>
      </c>
      <c r="H2426" s="24">
        <v>41533</v>
      </c>
      <c r="I2426">
        <f t="shared" si="37"/>
        <v>7</v>
      </c>
    </row>
    <row r="2427" spans="7:9" x14ac:dyDescent="0.25">
      <c r="G2427" s="25">
        <v>41414</v>
      </c>
      <c r="H2427" s="25">
        <v>41418</v>
      </c>
      <c r="I2427">
        <f t="shared" si="37"/>
        <v>4</v>
      </c>
    </row>
    <row r="2428" spans="7:9" x14ac:dyDescent="0.25">
      <c r="G2428" s="24">
        <v>41955</v>
      </c>
      <c r="H2428" s="24">
        <v>41959</v>
      </c>
      <c r="I2428">
        <f t="shared" si="37"/>
        <v>4</v>
      </c>
    </row>
    <row r="2429" spans="7:9" x14ac:dyDescent="0.25">
      <c r="G2429" s="25">
        <v>41457</v>
      </c>
      <c r="H2429" s="25">
        <v>41459</v>
      </c>
      <c r="I2429">
        <f t="shared" si="37"/>
        <v>2</v>
      </c>
    </row>
    <row r="2430" spans="7:9" x14ac:dyDescent="0.25">
      <c r="G2430" s="24">
        <v>41519</v>
      </c>
      <c r="H2430" s="24">
        <v>41521</v>
      </c>
      <c r="I2430">
        <f t="shared" si="37"/>
        <v>2</v>
      </c>
    </row>
    <row r="2431" spans="7:9" x14ac:dyDescent="0.25">
      <c r="G2431" s="25">
        <v>41949</v>
      </c>
      <c r="H2431" s="25">
        <v>41953</v>
      </c>
      <c r="I2431">
        <f t="shared" si="37"/>
        <v>4</v>
      </c>
    </row>
    <row r="2432" spans="7:9" x14ac:dyDescent="0.25">
      <c r="G2432" s="24">
        <v>41162</v>
      </c>
      <c r="H2432" s="24">
        <v>41168</v>
      </c>
      <c r="I2432">
        <f t="shared" si="37"/>
        <v>6</v>
      </c>
    </row>
    <row r="2433" spans="7:9" x14ac:dyDescent="0.25">
      <c r="G2433" s="25">
        <v>41835</v>
      </c>
      <c r="H2433" s="25">
        <v>41839</v>
      </c>
      <c r="I2433">
        <f t="shared" si="37"/>
        <v>4</v>
      </c>
    </row>
    <row r="2434" spans="7:9" x14ac:dyDescent="0.25">
      <c r="G2434" s="24">
        <v>41835</v>
      </c>
      <c r="H2434" s="24">
        <v>41839</v>
      </c>
      <c r="I2434">
        <f t="shared" si="37"/>
        <v>4</v>
      </c>
    </row>
    <row r="2435" spans="7:9" x14ac:dyDescent="0.25">
      <c r="G2435" s="25">
        <v>41835</v>
      </c>
      <c r="H2435" s="25">
        <v>41839</v>
      </c>
      <c r="I2435">
        <f t="shared" si="37"/>
        <v>4</v>
      </c>
    </row>
    <row r="2436" spans="7:9" x14ac:dyDescent="0.25">
      <c r="G2436" s="24">
        <v>41835</v>
      </c>
      <c r="H2436" s="24">
        <v>41839</v>
      </c>
      <c r="I2436">
        <f t="shared" si="37"/>
        <v>4</v>
      </c>
    </row>
    <row r="2437" spans="7:9" x14ac:dyDescent="0.25">
      <c r="G2437" s="25">
        <v>41835</v>
      </c>
      <c r="H2437" s="25">
        <v>41839</v>
      </c>
      <c r="I2437">
        <f t="shared" ref="I2437:I2500" si="38">H2437-G2437</f>
        <v>4</v>
      </c>
    </row>
    <row r="2438" spans="7:9" x14ac:dyDescent="0.25">
      <c r="G2438" s="24">
        <v>41835</v>
      </c>
      <c r="H2438" s="24">
        <v>41839</v>
      </c>
      <c r="I2438">
        <f t="shared" si="38"/>
        <v>4</v>
      </c>
    </row>
    <row r="2439" spans="7:9" x14ac:dyDescent="0.25">
      <c r="G2439" s="25">
        <v>41835</v>
      </c>
      <c r="H2439" s="25">
        <v>41839</v>
      </c>
      <c r="I2439">
        <f t="shared" si="38"/>
        <v>4</v>
      </c>
    </row>
    <row r="2440" spans="7:9" x14ac:dyDescent="0.25">
      <c r="G2440" s="24">
        <v>41729</v>
      </c>
      <c r="H2440" s="24">
        <v>41729</v>
      </c>
      <c r="I2440">
        <f t="shared" si="38"/>
        <v>0</v>
      </c>
    </row>
    <row r="2441" spans="7:9" x14ac:dyDescent="0.25">
      <c r="G2441" s="25">
        <v>41729</v>
      </c>
      <c r="H2441" s="25">
        <v>41729</v>
      </c>
      <c r="I2441">
        <f t="shared" si="38"/>
        <v>0</v>
      </c>
    </row>
    <row r="2442" spans="7:9" x14ac:dyDescent="0.25">
      <c r="G2442" s="24">
        <v>40849</v>
      </c>
      <c r="H2442" s="24">
        <v>40853</v>
      </c>
      <c r="I2442">
        <f t="shared" si="38"/>
        <v>4</v>
      </c>
    </row>
    <row r="2443" spans="7:9" x14ac:dyDescent="0.25">
      <c r="G2443" s="25">
        <v>40849</v>
      </c>
      <c r="H2443" s="25">
        <v>40853</v>
      </c>
      <c r="I2443">
        <f t="shared" si="38"/>
        <v>4</v>
      </c>
    </row>
    <row r="2444" spans="7:9" x14ac:dyDescent="0.25">
      <c r="G2444" s="24">
        <v>40796</v>
      </c>
      <c r="H2444" s="24">
        <v>40802</v>
      </c>
      <c r="I2444">
        <f t="shared" si="38"/>
        <v>6</v>
      </c>
    </row>
    <row r="2445" spans="7:9" x14ac:dyDescent="0.25">
      <c r="G2445" s="25">
        <v>40796</v>
      </c>
      <c r="H2445" s="25">
        <v>40802</v>
      </c>
      <c r="I2445">
        <f t="shared" si="38"/>
        <v>6</v>
      </c>
    </row>
    <row r="2446" spans="7:9" x14ac:dyDescent="0.25">
      <c r="G2446" s="24">
        <v>41909</v>
      </c>
      <c r="H2446" s="24">
        <v>41909</v>
      </c>
      <c r="I2446">
        <f t="shared" si="38"/>
        <v>0</v>
      </c>
    </row>
    <row r="2447" spans="7:9" x14ac:dyDescent="0.25">
      <c r="G2447" s="25">
        <v>41909</v>
      </c>
      <c r="H2447" s="25">
        <v>41909</v>
      </c>
      <c r="I2447">
        <f t="shared" si="38"/>
        <v>0</v>
      </c>
    </row>
    <row r="2448" spans="7:9" x14ac:dyDescent="0.25">
      <c r="G2448" s="24">
        <v>41909</v>
      </c>
      <c r="H2448" s="24">
        <v>41909</v>
      </c>
      <c r="I2448">
        <f t="shared" si="38"/>
        <v>0</v>
      </c>
    </row>
    <row r="2449" spans="7:9" x14ac:dyDescent="0.25">
      <c r="G2449" s="25">
        <v>41909</v>
      </c>
      <c r="H2449" s="25">
        <v>41909</v>
      </c>
      <c r="I2449">
        <f t="shared" si="38"/>
        <v>0</v>
      </c>
    </row>
    <row r="2450" spans="7:9" x14ac:dyDescent="0.25">
      <c r="G2450" s="24">
        <v>41909</v>
      </c>
      <c r="H2450" s="24">
        <v>41909</v>
      </c>
      <c r="I2450">
        <f t="shared" si="38"/>
        <v>0</v>
      </c>
    </row>
    <row r="2451" spans="7:9" x14ac:dyDescent="0.25">
      <c r="G2451" s="25">
        <v>41443</v>
      </c>
      <c r="H2451" s="25">
        <v>41445</v>
      </c>
      <c r="I2451">
        <f t="shared" si="38"/>
        <v>2</v>
      </c>
    </row>
    <row r="2452" spans="7:9" x14ac:dyDescent="0.25">
      <c r="G2452" s="24">
        <v>41443</v>
      </c>
      <c r="H2452" s="24">
        <v>41445</v>
      </c>
      <c r="I2452">
        <f t="shared" si="38"/>
        <v>2</v>
      </c>
    </row>
    <row r="2453" spans="7:9" x14ac:dyDescent="0.25">
      <c r="G2453" s="25">
        <v>41730</v>
      </c>
      <c r="H2453" s="25">
        <v>41737</v>
      </c>
      <c r="I2453">
        <f t="shared" si="38"/>
        <v>7</v>
      </c>
    </row>
    <row r="2454" spans="7:9" x14ac:dyDescent="0.25">
      <c r="G2454" s="24">
        <v>41324</v>
      </c>
      <c r="H2454" s="24">
        <v>41327</v>
      </c>
      <c r="I2454">
        <f t="shared" si="38"/>
        <v>3</v>
      </c>
    </row>
    <row r="2455" spans="7:9" x14ac:dyDescent="0.25">
      <c r="G2455" s="25">
        <v>41976</v>
      </c>
      <c r="H2455" s="25">
        <v>41980</v>
      </c>
      <c r="I2455">
        <f t="shared" si="38"/>
        <v>4</v>
      </c>
    </row>
    <row r="2456" spans="7:9" x14ac:dyDescent="0.25">
      <c r="G2456" s="24">
        <v>41976</v>
      </c>
      <c r="H2456" s="24">
        <v>41980</v>
      </c>
      <c r="I2456">
        <f t="shared" si="38"/>
        <v>4</v>
      </c>
    </row>
    <row r="2457" spans="7:9" x14ac:dyDescent="0.25">
      <c r="G2457" s="25">
        <v>41976</v>
      </c>
      <c r="H2457" s="25">
        <v>41980</v>
      </c>
      <c r="I2457">
        <f t="shared" si="38"/>
        <v>4</v>
      </c>
    </row>
    <row r="2458" spans="7:9" x14ac:dyDescent="0.25">
      <c r="G2458" s="24">
        <v>41976</v>
      </c>
      <c r="H2458" s="24">
        <v>41980</v>
      </c>
      <c r="I2458">
        <f t="shared" si="38"/>
        <v>4</v>
      </c>
    </row>
    <row r="2459" spans="7:9" x14ac:dyDescent="0.25">
      <c r="G2459" s="25">
        <v>41976</v>
      </c>
      <c r="H2459" s="25">
        <v>41980</v>
      </c>
      <c r="I2459">
        <f t="shared" si="38"/>
        <v>4</v>
      </c>
    </row>
    <row r="2460" spans="7:9" x14ac:dyDescent="0.25">
      <c r="G2460" s="24">
        <v>41976</v>
      </c>
      <c r="H2460" s="24">
        <v>41980</v>
      </c>
      <c r="I2460">
        <f t="shared" si="38"/>
        <v>4</v>
      </c>
    </row>
    <row r="2461" spans="7:9" x14ac:dyDescent="0.25">
      <c r="G2461" s="25">
        <v>41976</v>
      </c>
      <c r="H2461" s="25">
        <v>41980</v>
      </c>
      <c r="I2461">
        <f t="shared" si="38"/>
        <v>4</v>
      </c>
    </row>
    <row r="2462" spans="7:9" x14ac:dyDescent="0.25">
      <c r="G2462" s="24">
        <v>41918</v>
      </c>
      <c r="H2462" s="24">
        <v>41920</v>
      </c>
      <c r="I2462">
        <f t="shared" si="38"/>
        <v>2</v>
      </c>
    </row>
    <row r="2463" spans="7:9" x14ac:dyDescent="0.25">
      <c r="G2463" s="25">
        <v>41304</v>
      </c>
      <c r="H2463" s="25">
        <v>41306</v>
      </c>
      <c r="I2463">
        <f t="shared" si="38"/>
        <v>2</v>
      </c>
    </row>
    <row r="2464" spans="7:9" x14ac:dyDescent="0.25">
      <c r="G2464" s="24">
        <v>41304</v>
      </c>
      <c r="H2464" s="24">
        <v>41306</v>
      </c>
      <c r="I2464">
        <f t="shared" si="38"/>
        <v>2</v>
      </c>
    </row>
    <row r="2465" spans="7:9" x14ac:dyDescent="0.25">
      <c r="G2465" s="25">
        <v>40882</v>
      </c>
      <c r="H2465" s="25">
        <v>40887</v>
      </c>
      <c r="I2465">
        <f t="shared" si="38"/>
        <v>5</v>
      </c>
    </row>
    <row r="2466" spans="7:9" x14ac:dyDescent="0.25">
      <c r="G2466" s="24">
        <v>40882</v>
      </c>
      <c r="H2466" s="24">
        <v>40887</v>
      </c>
      <c r="I2466">
        <f t="shared" si="38"/>
        <v>5</v>
      </c>
    </row>
    <row r="2467" spans="7:9" x14ac:dyDescent="0.25">
      <c r="G2467" s="25">
        <v>40882</v>
      </c>
      <c r="H2467" s="25">
        <v>40887</v>
      </c>
      <c r="I2467">
        <f t="shared" si="38"/>
        <v>5</v>
      </c>
    </row>
    <row r="2468" spans="7:9" x14ac:dyDescent="0.25">
      <c r="G2468" s="24">
        <v>41251</v>
      </c>
      <c r="H2468" s="24">
        <v>41255</v>
      </c>
      <c r="I2468">
        <f t="shared" si="38"/>
        <v>4</v>
      </c>
    </row>
    <row r="2469" spans="7:9" x14ac:dyDescent="0.25">
      <c r="G2469" s="25">
        <v>41251</v>
      </c>
      <c r="H2469" s="25">
        <v>41255</v>
      </c>
      <c r="I2469">
        <f t="shared" si="38"/>
        <v>4</v>
      </c>
    </row>
    <row r="2470" spans="7:9" x14ac:dyDescent="0.25">
      <c r="G2470" s="24">
        <v>40849</v>
      </c>
      <c r="H2470" s="24">
        <v>40854</v>
      </c>
      <c r="I2470">
        <f t="shared" si="38"/>
        <v>5</v>
      </c>
    </row>
    <row r="2471" spans="7:9" x14ac:dyDescent="0.25">
      <c r="G2471" s="25">
        <v>40849</v>
      </c>
      <c r="H2471" s="25">
        <v>40854</v>
      </c>
      <c r="I2471">
        <f t="shared" si="38"/>
        <v>5</v>
      </c>
    </row>
    <row r="2472" spans="7:9" x14ac:dyDescent="0.25">
      <c r="G2472" s="24">
        <v>41960</v>
      </c>
      <c r="H2472" s="24">
        <v>41966</v>
      </c>
      <c r="I2472">
        <f t="shared" si="38"/>
        <v>6</v>
      </c>
    </row>
    <row r="2473" spans="7:9" x14ac:dyDescent="0.25">
      <c r="G2473" s="25">
        <v>41075</v>
      </c>
      <c r="H2473" s="25">
        <v>41079</v>
      </c>
      <c r="I2473">
        <f t="shared" si="38"/>
        <v>4</v>
      </c>
    </row>
    <row r="2474" spans="7:9" x14ac:dyDescent="0.25">
      <c r="G2474" s="24">
        <v>40803</v>
      </c>
      <c r="H2474" s="24">
        <v>40808</v>
      </c>
      <c r="I2474">
        <f t="shared" si="38"/>
        <v>5</v>
      </c>
    </row>
    <row r="2475" spans="7:9" x14ac:dyDescent="0.25">
      <c r="G2475" s="25">
        <v>40803</v>
      </c>
      <c r="H2475" s="25">
        <v>40808</v>
      </c>
      <c r="I2475">
        <f t="shared" si="38"/>
        <v>5</v>
      </c>
    </row>
    <row r="2476" spans="7:9" x14ac:dyDescent="0.25">
      <c r="G2476" s="24">
        <v>40803</v>
      </c>
      <c r="H2476" s="24">
        <v>40808</v>
      </c>
      <c r="I2476">
        <f t="shared" si="38"/>
        <v>5</v>
      </c>
    </row>
    <row r="2477" spans="7:9" x14ac:dyDescent="0.25">
      <c r="G2477" s="25">
        <v>40803</v>
      </c>
      <c r="H2477" s="25">
        <v>40808</v>
      </c>
      <c r="I2477">
        <f t="shared" si="38"/>
        <v>5</v>
      </c>
    </row>
    <row r="2478" spans="7:9" x14ac:dyDescent="0.25">
      <c r="G2478" s="24">
        <v>40803</v>
      </c>
      <c r="H2478" s="24">
        <v>40808</v>
      </c>
      <c r="I2478">
        <f t="shared" si="38"/>
        <v>5</v>
      </c>
    </row>
    <row r="2479" spans="7:9" x14ac:dyDescent="0.25">
      <c r="G2479" s="25">
        <v>40803</v>
      </c>
      <c r="H2479" s="25">
        <v>40808</v>
      </c>
      <c r="I2479">
        <f t="shared" si="38"/>
        <v>5</v>
      </c>
    </row>
    <row r="2480" spans="7:9" x14ac:dyDescent="0.25">
      <c r="G2480" s="24">
        <v>41763</v>
      </c>
      <c r="H2480" s="24">
        <v>41767</v>
      </c>
      <c r="I2480">
        <f t="shared" si="38"/>
        <v>4</v>
      </c>
    </row>
    <row r="2481" spans="7:9" x14ac:dyDescent="0.25">
      <c r="G2481" s="25">
        <v>41763</v>
      </c>
      <c r="H2481" s="25">
        <v>41767</v>
      </c>
      <c r="I2481">
        <f t="shared" si="38"/>
        <v>4</v>
      </c>
    </row>
    <row r="2482" spans="7:9" x14ac:dyDescent="0.25">
      <c r="G2482" s="24">
        <v>40597</v>
      </c>
      <c r="H2482" s="24">
        <v>40599</v>
      </c>
      <c r="I2482">
        <f t="shared" si="38"/>
        <v>2</v>
      </c>
    </row>
    <row r="2483" spans="7:9" x14ac:dyDescent="0.25">
      <c r="G2483" s="25">
        <v>41940</v>
      </c>
      <c r="H2483" s="25">
        <v>41942</v>
      </c>
      <c r="I2483">
        <f t="shared" si="38"/>
        <v>2</v>
      </c>
    </row>
    <row r="2484" spans="7:9" x14ac:dyDescent="0.25">
      <c r="G2484" s="24">
        <v>41940</v>
      </c>
      <c r="H2484" s="24">
        <v>41942</v>
      </c>
      <c r="I2484">
        <f t="shared" si="38"/>
        <v>2</v>
      </c>
    </row>
    <row r="2485" spans="7:9" x14ac:dyDescent="0.25">
      <c r="G2485" s="25">
        <v>40872</v>
      </c>
      <c r="H2485" s="25">
        <v>40876</v>
      </c>
      <c r="I2485">
        <f t="shared" si="38"/>
        <v>4</v>
      </c>
    </row>
    <row r="2486" spans="7:9" x14ac:dyDescent="0.25">
      <c r="G2486" s="24">
        <v>40872</v>
      </c>
      <c r="H2486" s="24">
        <v>40876</v>
      </c>
      <c r="I2486">
        <f t="shared" si="38"/>
        <v>4</v>
      </c>
    </row>
    <row r="2487" spans="7:9" x14ac:dyDescent="0.25">
      <c r="G2487" s="25">
        <v>40872</v>
      </c>
      <c r="H2487" s="25">
        <v>40876</v>
      </c>
      <c r="I2487">
        <f t="shared" si="38"/>
        <v>4</v>
      </c>
    </row>
    <row r="2488" spans="7:9" x14ac:dyDescent="0.25">
      <c r="G2488" s="24">
        <v>41234</v>
      </c>
      <c r="H2488" s="24">
        <v>41236</v>
      </c>
      <c r="I2488">
        <f t="shared" si="38"/>
        <v>2</v>
      </c>
    </row>
    <row r="2489" spans="7:9" x14ac:dyDescent="0.25">
      <c r="G2489" s="25">
        <v>41234</v>
      </c>
      <c r="H2489" s="25">
        <v>41236</v>
      </c>
      <c r="I2489">
        <f t="shared" si="38"/>
        <v>2</v>
      </c>
    </row>
    <row r="2490" spans="7:9" x14ac:dyDescent="0.25">
      <c r="G2490" s="24">
        <v>41234</v>
      </c>
      <c r="H2490" s="24">
        <v>41236</v>
      </c>
      <c r="I2490">
        <f t="shared" si="38"/>
        <v>2</v>
      </c>
    </row>
    <row r="2491" spans="7:9" x14ac:dyDescent="0.25">
      <c r="G2491" s="25">
        <v>41554</v>
      </c>
      <c r="H2491" s="25">
        <v>41555</v>
      </c>
      <c r="I2491">
        <f t="shared" si="38"/>
        <v>1</v>
      </c>
    </row>
    <row r="2492" spans="7:9" x14ac:dyDescent="0.25">
      <c r="G2492" s="24">
        <v>41554</v>
      </c>
      <c r="H2492" s="24">
        <v>41555</v>
      </c>
      <c r="I2492">
        <f t="shared" si="38"/>
        <v>1</v>
      </c>
    </row>
    <row r="2493" spans="7:9" x14ac:dyDescent="0.25">
      <c r="G2493" s="25">
        <v>41554</v>
      </c>
      <c r="H2493" s="25">
        <v>41555</v>
      </c>
      <c r="I2493">
        <f t="shared" si="38"/>
        <v>1</v>
      </c>
    </row>
    <row r="2494" spans="7:9" x14ac:dyDescent="0.25">
      <c r="G2494" s="24">
        <v>41554</v>
      </c>
      <c r="H2494" s="24">
        <v>41555</v>
      </c>
      <c r="I2494">
        <f t="shared" si="38"/>
        <v>1</v>
      </c>
    </row>
    <row r="2495" spans="7:9" x14ac:dyDescent="0.25">
      <c r="G2495" s="25">
        <v>41004</v>
      </c>
      <c r="H2495" s="25">
        <v>41010</v>
      </c>
      <c r="I2495">
        <f t="shared" si="38"/>
        <v>6</v>
      </c>
    </row>
    <row r="2496" spans="7:9" x14ac:dyDescent="0.25">
      <c r="G2496" s="24">
        <v>41349</v>
      </c>
      <c r="H2496" s="24">
        <v>41350</v>
      </c>
      <c r="I2496">
        <f t="shared" si="38"/>
        <v>1</v>
      </c>
    </row>
    <row r="2497" spans="7:9" x14ac:dyDescent="0.25">
      <c r="G2497" s="25">
        <v>41349</v>
      </c>
      <c r="H2497" s="25">
        <v>41350</v>
      </c>
      <c r="I2497">
        <f t="shared" si="38"/>
        <v>1</v>
      </c>
    </row>
    <row r="2498" spans="7:9" x14ac:dyDescent="0.25">
      <c r="G2498" s="24">
        <v>41243</v>
      </c>
      <c r="H2498" s="24">
        <v>41245</v>
      </c>
      <c r="I2498">
        <f t="shared" si="38"/>
        <v>2</v>
      </c>
    </row>
    <row r="2499" spans="7:9" x14ac:dyDescent="0.25">
      <c r="G2499" s="25">
        <v>41243</v>
      </c>
      <c r="H2499" s="25">
        <v>41245</v>
      </c>
      <c r="I2499">
        <f t="shared" si="38"/>
        <v>2</v>
      </c>
    </row>
    <row r="2500" spans="7:9" x14ac:dyDescent="0.25">
      <c r="G2500" s="24">
        <v>40648</v>
      </c>
      <c r="H2500" s="24">
        <v>40648</v>
      </c>
      <c r="I2500">
        <f t="shared" si="38"/>
        <v>0</v>
      </c>
    </row>
    <row r="2501" spans="7:9" x14ac:dyDescent="0.25">
      <c r="G2501" s="25">
        <v>40648</v>
      </c>
      <c r="H2501" s="25">
        <v>40648</v>
      </c>
      <c r="I2501">
        <f t="shared" ref="I2501:I2564" si="39">H2501-G2501</f>
        <v>0</v>
      </c>
    </row>
    <row r="2502" spans="7:9" x14ac:dyDescent="0.25">
      <c r="G2502" s="24">
        <v>41912</v>
      </c>
      <c r="H2502" s="24">
        <v>41914</v>
      </c>
      <c r="I2502">
        <f t="shared" si="39"/>
        <v>2</v>
      </c>
    </row>
    <row r="2503" spans="7:9" x14ac:dyDescent="0.25">
      <c r="G2503" s="25">
        <v>41766</v>
      </c>
      <c r="H2503" s="25">
        <v>41769</v>
      </c>
      <c r="I2503">
        <f t="shared" si="39"/>
        <v>3</v>
      </c>
    </row>
    <row r="2504" spans="7:9" x14ac:dyDescent="0.25">
      <c r="G2504" s="24">
        <v>40906</v>
      </c>
      <c r="H2504" s="24">
        <v>40911</v>
      </c>
      <c r="I2504">
        <f t="shared" si="39"/>
        <v>5</v>
      </c>
    </row>
    <row r="2505" spans="7:9" x14ac:dyDescent="0.25">
      <c r="G2505" s="25">
        <v>40906</v>
      </c>
      <c r="H2505" s="25">
        <v>40911</v>
      </c>
      <c r="I2505">
        <f t="shared" si="39"/>
        <v>5</v>
      </c>
    </row>
    <row r="2506" spans="7:9" x14ac:dyDescent="0.25">
      <c r="G2506" s="24">
        <v>41356</v>
      </c>
      <c r="H2506" s="24">
        <v>41356</v>
      </c>
      <c r="I2506">
        <f t="shared" si="39"/>
        <v>0</v>
      </c>
    </row>
    <row r="2507" spans="7:9" x14ac:dyDescent="0.25">
      <c r="G2507" s="25">
        <v>41928</v>
      </c>
      <c r="H2507" s="25">
        <v>41932</v>
      </c>
      <c r="I2507">
        <f t="shared" si="39"/>
        <v>4</v>
      </c>
    </row>
    <row r="2508" spans="7:9" x14ac:dyDescent="0.25">
      <c r="G2508" s="24">
        <v>41001</v>
      </c>
      <c r="H2508" s="24">
        <v>41006</v>
      </c>
      <c r="I2508">
        <f t="shared" si="39"/>
        <v>5</v>
      </c>
    </row>
    <row r="2509" spans="7:9" x14ac:dyDescent="0.25">
      <c r="G2509" s="25">
        <v>40882</v>
      </c>
      <c r="H2509" s="25">
        <v>40884</v>
      </c>
      <c r="I2509">
        <f t="shared" si="39"/>
        <v>2</v>
      </c>
    </row>
    <row r="2510" spans="7:9" x14ac:dyDescent="0.25">
      <c r="G2510" s="24">
        <v>40914</v>
      </c>
      <c r="H2510" s="24">
        <v>40920</v>
      </c>
      <c r="I2510">
        <f t="shared" si="39"/>
        <v>6</v>
      </c>
    </row>
    <row r="2511" spans="7:9" x14ac:dyDescent="0.25">
      <c r="G2511" s="25">
        <v>40914</v>
      </c>
      <c r="H2511" s="25">
        <v>40920</v>
      </c>
      <c r="I2511">
        <f t="shared" si="39"/>
        <v>6</v>
      </c>
    </row>
    <row r="2512" spans="7:9" x14ac:dyDescent="0.25">
      <c r="G2512" s="24">
        <v>41892</v>
      </c>
      <c r="H2512" s="24">
        <v>41897</v>
      </c>
      <c r="I2512">
        <f t="shared" si="39"/>
        <v>5</v>
      </c>
    </row>
    <row r="2513" spans="7:9" x14ac:dyDescent="0.25">
      <c r="G2513" s="25">
        <v>41746</v>
      </c>
      <c r="H2513" s="25">
        <v>41750</v>
      </c>
      <c r="I2513">
        <f t="shared" si="39"/>
        <v>4</v>
      </c>
    </row>
    <row r="2514" spans="7:9" x14ac:dyDescent="0.25">
      <c r="G2514" s="24">
        <v>41804</v>
      </c>
      <c r="H2514" s="24">
        <v>41810</v>
      </c>
      <c r="I2514">
        <f t="shared" si="39"/>
        <v>6</v>
      </c>
    </row>
    <row r="2515" spans="7:9" x14ac:dyDescent="0.25">
      <c r="G2515" s="25">
        <v>41898</v>
      </c>
      <c r="H2515" s="25">
        <v>41903</v>
      </c>
      <c r="I2515">
        <f t="shared" si="39"/>
        <v>5</v>
      </c>
    </row>
    <row r="2516" spans="7:9" x14ac:dyDescent="0.25">
      <c r="G2516" s="24">
        <v>41509</v>
      </c>
      <c r="H2516" s="24">
        <v>41513</v>
      </c>
      <c r="I2516">
        <f t="shared" si="39"/>
        <v>4</v>
      </c>
    </row>
    <row r="2517" spans="7:9" x14ac:dyDescent="0.25">
      <c r="G2517" s="25">
        <v>40868</v>
      </c>
      <c r="H2517" s="25">
        <v>40873</v>
      </c>
      <c r="I2517">
        <f t="shared" si="39"/>
        <v>5</v>
      </c>
    </row>
    <row r="2518" spans="7:9" x14ac:dyDescent="0.25">
      <c r="G2518" s="24">
        <v>40868</v>
      </c>
      <c r="H2518" s="24">
        <v>40873</v>
      </c>
      <c r="I2518">
        <f t="shared" si="39"/>
        <v>5</v>
      </c>
    </row>
    <row r="2519" spans="7:9" x14ac:dyDescent="0.25">
      <c r="G2519" s="25">
        <v>41176</v>
      </c>
      <c r="H2519" s="25">
        <v>41178</v>
      </c>
      <c r="I2519">
        <f t="shared" si="39"/>
        <v>2</v>
      </c>
    </row>
    <row r="2520" spans="7:9" x14ac:dyDescent="0.25">
      <c r="G2520" s="24">
        <v>41872</v>
      </c>
      <c r="H2520" s="24">
        <v>41879</v>
      </c>
      <c r="I2520">
        <f t="shared" si="39"/>
        <v>7</v>
      </c>
    </row>
    <row r="2521" spans="7:9" x14ac:dyDescent="0.25">
      <c r="G2521" s="25">
        <v>41909</v>
      </c>
      <c r="H2521" s="25">
        <v>41911</v>
      </c>
      <c r="I2521">
        <f t="shared" si="39"/>
        <v>2</v>
      </c>
    </row>
    <row r="2522" spans="7:9" x14ac:dyDescent="0.25">
      <c r="G2522" s="24">
        <v>41145</v>
      </c>
      <c r="H2522" s="24">
        <v>41147</v>
      </c>
      <c r="I2522">
        <f t="shared" si="39"/>
        <v>2</v>
      </c>
    </row>
    <row r="2523" spans="7:9" x14ac:dyDescent="0.25">
      <c r="G2523" s="25">
        <v>41488</v>
      </c>
      <c r="H2523" s="25">
        <v>41488</v>
      </c>
      <c r="I2523">
        <f t="shared" si="39"/>
        <v>0</v>
      </c>
    </row>
    <row r="2524" spans="7:9" x14ac:dyDescent="0.25">
      <c r="G2524" s="24">
        <v>41488</v>
      </c>
      <c r="H2524" s="24">
        <v>41488</v>
      </c>
      <c r="I2524">
        <f t="shared" si="39"/>
        <v>0</v>
      </c>
    </row>
    <row r="2525" spans="7:9" x14ac:dyDescent="0.25">
      <c r="G2525" s="25">
        <v>41378</v>
      </c>
      <c r="H2525" s="25">
        <v>41380</v>
      </c>
      <c r="I2525">
        <f t="shared" si="39"/>
        <v>2</v>
      </c>
    </row>
    <row r="2526" spans="7:9" x14ac:dyDescent="0.25">
      <c r="G2526" s="24">
        <v>40904</v>
      </c>
      <c r="H2526" s="24">
        <v>40908</v>
      </c>
      <c r="I2526">
        <f t="shared" si="39"/>
        <v>4</v>
      </c>
    </row>
    <row r="2527" spans="7:9" x14ac:dyDescent="0.25">
      <c r="G2527" s="25">
        <v>40904</v>
      </c>
      <c r="H2527" s="25">
        <v>40908</v>
      </c>
      <c r="I2527">
        <f t="shared" si="39"/>
        <v>4</v>
      </c>
    </row>
    <row r="2528" spans="7:9" x14ac:dyDescent="0.25">
      <c r="G2528" s="24">
        <v>40904</v>
      </c>
      <c r="H2528" s="24">
        <v>40908</v>
      </c>
      <c r="I2528">
        <f t="shared" si="39"/>
        <v>4</v>
      </c>
    </row>
    <row r="2529" spans="7:9" x14ac:dyDescent="0.25">
      <c r="G2529" s="25">
        <v>40904</v>
      </c>
      <c r="H2529" s="25">
        <v>40908</v>
      </c>
      <c r="I2529">
        <f t="shared" si="39"/>
        <v>4</v>
      </c>
    </row>
    <row r="2530" spans="7:9" x14ac:dyDescent="0.25">
      <c r="G2530" s="24">
        <v>41255</v>
      </c>
      <c r="H2530" s="24">
        <v>41258</v>
      </c>
      <c r="I2530">
        <f t="shared" si="39"/>
        <v>3</v>
      </c>
    </row>
    <row r="2531" spans="7:9" x14ac:dyDescent="0.25">
      <c r="G2531" s="25">
        <v>41255</v>
      </c>
      <c r="H2531" s="25">
        <v>41258</v>
      </c>
      <c r="I2531">
        <f t="shared" si="39"/>
        <v>3</v>
      </c>
    </row>
    <row r="2532" spans="7:9" x14ac:dyDescent="0.25">
      <c r="G2532" s="24">
        <v>40626</v>
      </c>
      <c r="H2532" s="24">
        <v>40631</v>
      </c>
      <c r="I2532">
        <f t="shared" si="39"/>
        <v>5</v>
      </c>
    </row>
    <row r="2533" spans="7:9" x14ac:dyDescent="0.25">
      <c r="G2533" s="25">
        <v>41799</v>
      </c>
      <c r="H2533" s="25">
        <v>41801</v>
      </c>
      <c r="I2533">
        <f t="shared" si="39"/>
        <v>2</v>
      </c>
    </row>
    <row r="2534" spans="7:9" x14ac:dyDescent="0.25">
      <c r="G2534" s="24">
        <v>41799</v>
      </c>
      <c r="H2534" s="24">
        <v>41801</v>
      </c>
      <c r="I2534">
        <f t="shared" si="39"/>
        <v>2</v>
      </c>
    </row>
    <row r="2535" spans="7:9" x14ac:dyDescent="0.25">
      <c r="G2535" s="25">
        <v>41569</v>
      </c>
      <c r="H2535" s="25">
        <v>41574</v>
      </c>
      <c r="I2535">
        <f t="shared" si="39"/>
        <v>5</v>
      </c>
    </row>
    <row r="2536" spans="7:9" x14ac:dyDescent="0.25">
      <c r="G2536" s="24">
        <v>41569</v>
      </c>
      <c r="H2536" s="24">
        <v>41574</v>
      </c>
      <c r="I2536">
        <f t="shared" si="39"/>
        <v>5</v>
      </c>
    </row>
    <row r="2537" spans="7:9" x14ac:dyDescent="0.25">
      <c r="G2537" s="25">
        <v>41569</v>
      </c>
      <c r="H2537" s="25">
        <v>41574</v>
      </c>
      <c r="I2537">
        <f t="shared" si="39"/>
        <v>5</v>
      </c>
    </row>
    <row r="2538" spans="7:9" x14ac:dyDescent="0.25">
      <c r="G2538" s="24">
        <v>41666</v>
      </c>
      <c r="H2538" s="24">
        <v>41670</v>
      </c>
      <c r="I2538">
        <f t="shared" si="39"/>
        <v>4</v>
      </c>
    </row>
    <row r="2539" spans="7:9" x14ac:dyDescent="0.25">
      <c r="G2539" s="25">
        <v>40679</v>
      </c>
      <c r="H2539" s="25">
        <v>40686</v>
      </c>
      <c r="I2539">
        <f t="shared" si="39"/>
        <v>7</v>
      </c>
    </row>
    <row r="2540" spans="7:9" x14ac:dyDescent="0.25">
      <c r="G2540" s="24">
        <v>41025</v>
      </c>
      <c r="H2540" s="24">
        <v>41030</v>
      </c>
      <c r="I2540">
        <f t="shared" si="39"/>
        <v>5</v>
      </c>
    </row>
    <row r="2541" spans="7:9" x14ac:dyDescent="0.25">
      <c r="G2541" s="25">
        <v>41025</v>
      </c>
      <c r="H2541" s="25">
        <v>41030</v>
      </c>
      <c r="I2541">
        <f t="shared" si="39"/>
        <v>5</v>
      </c>
    </row>
    <row r="2542" spans="7:9" x14ac:dyDescent="0.25">
      <c r="G2542" s="24">
        <v>41025</v>
      </c>
      <c r="H2542" s="24">
        <v>41030</v>
      </c>
      <c r="I2542">
        <f t="shared" si="39"/>
        <v>5</v>
      </c>
    </row>
    <row r="2543" spans="7:9" x14ac:dyDescent="0.25">
      <c r="G2543" s="25">
        <v>41025</v>
      </c>
      <c r="H2543" s="25">
        <v>41030</v>
      </c>
      <c r="I2543">
        <f t="shared" si="39"/>
        <v>5</v>
      </c>
    </row>
    <row r="2544" spans="7:9" x14ac:dyDescent="0.25">
      <c r="G2544" s="24">
        <v>41012</v>
      </c>
      <c r="H2544" s="24">
        <v>41016</v>
      </c>
      <c r="I2544">
        <f t="shared" si="39"/>
        <v>4</v>
      </c>
    </row>
    <row r="2545" spans="7:9" x14ac:dyDescent="0.25">
      <c r="G2545" s="25">
        <v>41012</v>
      </c>
      <c r="H2545" s="25">
        <v>41016</v>
      </c>
      <c r="I2545">
        <f t="shared" si="39"/>
        <v>4</v>
      </c>
    </row>
    <row r="2546" spans="7:9" x14ac:dyDescent="0.25">
      <c r="G2546" s="24">
        <v>41177</v>
      </c>
      <c r="H2546" s="24">
        <v>41182</v>
      </c>
      <c r="I2546">
        <f t="shared" si="39"/>
        <v>5</v>
      </c>
    </row>
    <row r="2547" spans="7:9" x14ac:dyDescent="0.25">
      <c r="G2547" s="25">
        <v>41177</v>
      </c>
      <c r="H2547" s="25">
        <v>41182</v>
      </c>
      <c r="I2547">
        <f t="shared" si="39"/>
        <v>5</v>
      </c>
    </row>
    <row r="2548" spans="7:9" x14ac:dyDescent="0.25">
      <c r="G2548" s="24">
        <v>41177</v>
      </c>
      <c r="H2548" s="24">
        <v>41182</v>
      </c>
      <c r="I2548">
        <f t="shared" si="39"/>
        <v>5</v>
      </c>
    </row>
    <row r="2549" spans="7:9" x14ac:dyDescent="0.25">
      <c r="G2549" s="25">
        <v>41268</v>
      </c>
      <c r="H2549" s="25">
        <v>41272</v>
      </c>
      <c r="I2549">
        <f t="shared" si="39"/>
        <v>4</v>
      </c>
    </row>
    <row r="2550" spans="7:9" x14ac:dyDescent="0.25">
      <c r="G2550" s="24">
        <v>41194</v>
      </c>
      <c r="H2550" s="24">
        <v>41199</v>
      </c>
      <c r="I2550">
        <f t="shared" si="39"/>
        <v>5</v>
      </c>
    </row>
    <row r="2551" spans="7:9" x14ac:dyDescent="0.25">
      <c r="G2551" s="25">
        <v>41194</v>
      </c>
      <c r="H2551" s="25">
        <v>41199</v>
      </c>
      <c r="I2551">
        <f t="shared" si="39"/>
        <v>5</v>
      </c>
    </row>
    <row r="2552" spans="7:9" x14ac:dyDescent="0.25">
      <c r="G2552" s="24">
        <v>41104</v>
      </c>
      <c r="H2552" s="24">
        <v>41109</v>
      </c>
      <c r="I2552">
        <f t="shared" si="39"/>
        <v>5</v>
      </c>
    </row>
    <row r="2553" spans="7:9" x14ac:dyDescent="0.25">
      <c r="G2553" s="25">
        <v>41104</v>
      </c>
      <c r="H2553" s="25">
        <v>41109</v>
      </c>
      <c r="I2553">
        <f t="shared" si="39"/>
        <v>5</v>
      </c>
    </row>
    <row r="2554" spans="7:9" x14ac:dyDescent="0.25">
      <c r="G2554" s="24">
        <v>41104</v>
      </c>
      <c r="H2554" s="24">
        <v>41109</v>
      </c>
      <c r="I2554">
        <f t="shared" si="39"/>
        <v>5</v>
      </c>
    </row>
    <row r="2555" spans="7:9" x14ac:dyDescent="0.25">
      <c r="G2555" s="25">
        <v>41104</v>
      </c>
      <c r="H2555" s="25">
        <v>41109</v>
      </c>
      <c r="I2555">
        <f t="shared" si="39"/>
        <v>5</v>
      </c>
    </row>
    <row r="2556" spans="7:9" x14ac:dyDescent="0.25">
      <c r="G2556" s="24">
        <v>40866</v>
      </c>
      <c r="H2556" s="24">
        <v>40871</v>
      </c>
      <c r="I2556">
        <f t="shared" si="39"/>
        <v>5</v>
      </c>
    </row>
    <row r="2557" spans="7:9" x14ac:dyDescent="0.25">
      <c r="G2557" s="25">
        <v>41422</v>
      </c>
      <c r="H2557" s="25">
        <v>41428</v>
      </c>
      <c r="I2557">
        <f t="shared" si="39"/>
        <v>6</v>
      </c>
    </row>
    <row r="2558" spans="7:9" x14ac:dyDescent="0.25">
      <c r="G2558" s="24">
        <v>41551</v>
      </c>
      <c r="H2558" s="24">
        <v>41555</v>
      </c>
      <c r="I2558">
        <f t="shared" si="39"/>
        <v>4</v>
      </c>
    </row>
    <row r="2559" spans="7:9" x14ac:dyDescent="0.25">
      <c r="G2559" s="25">
        <v>41551</v>
      </c>
      <c r="H2559" s="25">
        <v>41555</v>
      </c>
      <c r="I2559">
        <f t="shared" si="39"/>
        <v>4</v>
      </c>
    </row>
    <row r="2560" spans="7:9" x14ac:dyDescent="0.25">
      <c r="G2560" s="24">
        <v>41551</v>
      </c>
      <c r="H2560" s="24">
        <v>41555</v>
      </c>
      <c r="I2560">
        <f t="shared" si="39"/>
        <v>4</v>
      </c>
    </row>
    <row r="2561" spans="7:9" x14ac:dyDescent="0.25">
      <c r="G2561" s="25">
        <v>41551</v>
      </c>
      <c r="H2561" s="25">
        <v>41555</v>
      </c>
      <c r="I2561">
        <f t="shared" si="39"/>
        <v>4</v>
      </c>
    </row>
    <row r="2562" spans="7:9" x14ac:dyDescent="0.25">
      <c r="G2562" s="24">
        <v>41892</v>
      </c>
      <c r="H2562" s="24">
        <v>41898</v>
      </c>
      <c r="I2562">
        <f t="shared" si="39"/>
        <v>6</v>
      </c>
    </row>
    <row r="2563" spans="7:9" x14ac:dyDescent="0.25">
      <c r="G2563" s="25">
        <v>41892</v>
      </c>
      <c r="H2563" s="25">
        <v>41898</v>
      </c>
      <c r="I2563">
        <f t="shared" si="39"/>
        <v>6</v>
      </c>
    </row>
    <row r="2564" spans="7:9" x14ac:dyDescent="0.25">
      <c r="G2564" s="24">
        <v>41977</v>
      </c>
      <c r="H2564" s="24">
        <v>41980</v>
      </c>
      <c r="I2564">
        <f t="shared" si="39"/>
        <v>3</v>
      </c>
    </row>
    <row r="2565" spans="7:9" x14ac:dyDescent="0.25">
      <c r="G2565" s="25">
        <v>41977</v>
      </c>
      <c r="H2565" s="25">
        <v>41980</v>
      </c>
      <c r="I2565">
        <f t="shared" ref="I2565:I2628" si="40">H2565-G2565</f>
        <v>3</v>
      </c>
    </row>
    <row r="2566" spans="7:9" x14ac:dyDescent="0.25">
      <c r="G2566" s="24">
        <v>41977</v>
      </c>
      <c r="H2566" s="24">
        <v>41980</v>
      </c>
      <c r="I2566">
        <f t="shared" si="40"/>
        <v>3</v>
      </c>
    </row>
    <row r="2567" spans="7:9" x14ac:dyDescent="0.25">
      <c r="G2567" s="25">
        <v>41977</v>
      </c>
      <c r="H2567" s="25">
        <v>41980</v>
      </c>
      <c r="I2567">
        <f t="shared" si="40"/>
        <v>3</v>
      </c>
    </row>
    <row r="2568" spans="7:9" x14ac:dyDescent="0.25">
      <c r="G2568" s="24">
        <v>41977</v>
      </c>
      <c r="H2568" s="24">
        <v>41980</v>
      </c>
      <c r="I2568">
        <f t="shared" si="40"/>
        <v>3</v>
      </c>
    </row>
    <row r="2569" spans="7:9" x14ac:dyDescent="0.25">
      <c r="G2569" s="25">
        <v>41977</v>
      </c>
      <c r="H2569" s="25">
        <v>41980</v>
      </c>
      <c r="I2569">
        <f t="shared" si="40"/>
        <v>3</v>
      </c>
    </row>
    <row r="2570" spans="7:9" x14ac:dyDescent="0.25">
      <c r="G2570" s="24">
        <v>41977</v>
      </c>
      <c r="H2570" s="24">
        <v>41980</v>
      </c>
      <c r="I2570">
        <f t="shared" si="40"/>
        <v>3</v>
      </c>
    </row>
    <row r="2571" spans="7:9" x14ac:dyDescent="0.25">
      <c r="G2571" s="25">
        <v>41977</v>
      </c>
      <c r="H2571" s="25">
        <v>41980</v>
      </c>
      <c r="I2571">
        <f t="shared" si="40"/>
        <v>3</v>
      </c>
    </row>
    <row r="2572" spans="7:9" x14ac:dyDescent="0.25">
      <c r="G2572" s="24">
        <v>41503</v>
      </c>
      <c r="H2572" s="24">
        <v>41509</v>
      </c>
      <c r="I2572">
        <f t="shared" si="40"/>
        <v>6</v>
      </c>
    </row>
    <row r="2573" spans="7:9" x14ac:dyDescent="0.25">
      <c r="G2573" s="25">
        <v>41486</v>
      </c>
      <c r="H2573" s="25">
        <v>41489</v>
      </c>
      <c r="I2573">
        <f t="shared" si="40"/>
        <v>3</v>
      </c>
    </row>
    <row r="2574" spans="7:9" x14ac:dyDescent="0.25">
      <c r="G2574" s="24">
        <v>41612</v>
      </c>
      <c r="H2574" s="24">
        <v>41616</v>
      </c>
      <c r="I2574">
        <f t="shared" si="40"/>
        <v>4</v>
      </c>
    </row>
    <row r="2575" spans="7:9" x14ac:dyDescent="0.25">
      <c r="G2575" s="25">
        <v>41612</v>
      </c>
      <c r="H2575" s="25">
        <v>41616</v>
      </c>
      <c r="I2575">
        <f t="shared" si="40"/>
        <v>4</v>
      </c>
    </row>
    <row r="2576" spans="7:9" x14ac:dyDescent="0.25">
      <c r="G2576" s="24">
        <v>41612</v>
      </c>
      <c r="H2576" s="24">
        <v>41616</v>
      </c>
      <c r="I2576">
        <f t="shared" si="40"/>
        <v>4</v>
      </c>
    </row>
    <row r="2577" spans="7:9" x14ac:dyDescent="0.25">
      <c r="G2577" s="25">
        <v>41612</v>
      </c>
      <c r="H2577" s="25">
        <v>41616</v>
      </c>
      <c r="I2577">
        <f t="shared" si="40"/>
        <v>4</v>
      </c>
    </row>
    <row r="2578" spans="7:9" x14ac:dyDescent="0.25">
      <c r="G2578" s="24">
        <v>41094</v>
      </c>
      <c r="H2578" s="24">
        <v>41098</v>
      </c>
      <c r="I2578">
        <f t="shared" si="40"/>
        <v>4</v>
      </c>
    </row>
    <row r="2579" spans="7:9" x14ac:dyDescent="0.25">
      <c r="G2579" s="25">
        <v>41471</v>
      </c>
      <c r="H2579" s="25">
        <v>41476</v>
      </c>
      <c r="I2579">
        <f t="shared" si="40"/>
        <v>5</v>
      </c>
    </row>
    <row r="2580" spans="7:9" x14ac:dyDescent="0.25">
      <c r="G2580" s="24">
        <v>41471</v>
      </c>
      <c r="H2580" s="24">
        <v>41476</v>
      </c>
      <c r="I2580">
        <f t="shared" si="40"/>
        <v>5</v>
      </c>
    </row>
    <row r="2581" spans="7:9" x14ac:dyDescent="0.25">
      <c r="G2581" s="25">
        <v>41869</v>
      </c>
      <c r="H2581" s="25">
        <v>41876</v>
      </c>
      <c r="I2581">
        <f t="shared" si="40"/>
        <v>7</v>
      </c>
    </row>
    <row r="2582" spans="7:9" x14ac:dyDescent="0.25">
      <c r="G2582" s="24">
        <v>41869</v>
      </c>
      <c r="H2582" s="24">
        <v>41876</v>
      </c>
      <c r="I2582">
        <f t="shared" si="40"/>
        <v>7</v>
      </c>
    </row>
    <row r="2583" spans="7:9" x14ac:dyDescent="0.25">
      <c r="G2583" s="25">
        <v>41869</v>
      </c>
      <c r="H2583" s="25">
        <v>41876</v>
      </c>
      <c r="I2583">
        <f t="shared" si="40"/>
        <v>7</v>
      </c>
    </row>
    <row r="2584" spans="7:9" x14ac:dyDescent="0.25">
      <c r="G2584" s="24">
        <v>41869</v>
      </c>
      <c r="H2584" s="24">
        <v>41876</v>
      </c>
      <c r="I2584">
        <f t="shared" si="40"/>
        <v>7</v>
      </c>
    </row>
    <row r="2585" spans="7:9" x14ac:dyDescent="0.25">
      <c r="G2585" s="25">
        <v>41869</v>
      </c>
      <c r="H2585" s="25">
        <v>41876</v>
      </c>
      <c r="I2585">
        <f t="shared" si="40"/>
        <v>7</v>
      </c>
    </row>
    <row r="2586" spans="7:9" x14ac:dyDescent="0.25">
      <c r="G2586" s="24">
        <v>41869</v>
      </c>
      <c r="H2586" s="24">
        <v>41876</v>
      </c>
      <c r="I2586">
        <f t="shared" si="40"/>
        <v>7</v>
      </c>
    </row>
    <row r="2587" spans="7:9" x14ac:dyDescent="0.25">
      <c r="G2587" s="25">
        <v>41869</v>
      </c>
      <c r="H2587" s="25">
        <v>41876</v>
      </c>
      <c r="I2587">
        <f t="shared" si="40"/>
        <v>7</v>
      </c>
    </row>
    <row r="2588" spans="7:9" x14ac:dyDescent="0.25">
      <c r="G2588" s="24">
        <v>41623</v>
      </c>
      <c r="H2588" s="24">
        <v>41626</v>
      </c>
      <c r="I2588">
        <f t="shared" si="40"/>
        <v>3</v>
      </c>
    </row>
    <row r="2589" spans="7:9" x14ac:dyDescent="0.25">
      <c r="G2589" s="25">
        <v>41623</v>
      </c>
      <c r="H2589" s="25">
        <v>41626</v>
      </c>
      <c r="I2589">
        <f t="shared" si="40"/>
        <v>3</v>
      </c>
    </row>
    <row r="2590" spans="7:9" x14ac:dyDescent="0.25">
      <c r="G2590" s="24">
        <v>41918</v>
      </c>
      <c r="H2590" s="24">
        <v>41923</v>
      </c>
      <c r="I2590">
        <f t="shared" si="40"/>
        <v>5</v>
      </c>
    </row>
    <row r="2591" spans="7:9" x14ac:dyDescent="0.25">
      <c r="G2591" s="25">
        <v>41918</v>
      </c>
      <c r="H2591" s="25">
        <v>41923</v>
      </c>
      <c r="I2591">
        <f t="shared" si="40"/>
        <v>5</v>
      </c>
    </row>
    <row r="2592" spans="7:9" x14ac:dyDescent="0.25">
      <c r="G2592" s="24">
        <v>41918</v>
      </c>
      <c r="H2592" s="24">
        <v>41923</v>
      </c>
      <c r="I2592">
        <f t="shared" si="40"/>
        <v>5</v>
      </c>
    </row>
    <row r="2593" spans="7:9" x14ac:dyDescent="0.25">
      <c r="G2593" s="25">
        <v>41918</v>
      </c>
      <c r="H2593" s="25">
        <v>41923</v>
      </c>
      <c r="I2593">
        <f t="shared" si="40"/>
        <v>5</v>
      </c>
    </row>
    <row r="2594" spans="7:9" x14ac:dyDescent="0.25">
      <c r="G2594" s="24">
        <v>41918</v>
      </c>
      <c r="H2594" s="24">
        <v>41923</v>
      </c>
      <c r="I2594">
        <f t="shared" si="40"/>
        <v>5</v>
      </c>
    </row>
    <row r="2595" spans="7:9" x14ac:dyDescent="0.25">
      <c r="G2595" s="25">
        <v>41918</v>
      </c>
      <c r="H2595" s="25">
        <v>41923</v>
      </c>
      <c r="I2595">
        <f t="shared" si="40"/>
        <v>5</v>
      </c>
    </row>
    <row r="2596" spans="7:9" x14ac:dyDescent="0.25">
      <c r="G2596" s="24">
        <v>40991</v>
      </c>
      <c r="H2596" s="24">
        <v>40998</v>
      </c>
      <c r="I2596">
        <f t="shared" si="40"/>
        <v>7</v>
      </c>
    </row>
    <row r="2597" spans="7:9" x14ac:dyDescent="0.25">
      <c r="G2597" s="25">
        <v>41558</v>
      </c>
      <c r="H2597" s="25">
        <v>41560</v>
      </c>
      <c r="I2597">
        <f t="shared" si="40"/>
        <v>2</v>
      </c>
    </row>
    <row r="2598" spans="7:9" x14ac:dyDescent="0.25">
      <c r="G2598" s="24">
        <v>41558</v>
      </c>
      <c r="H2598" s="24">
        <v>41560</v>
      </c>
      <c r="I2598">
        <f t="shared" si="40"/>
        <v>2</v>
      </c>
    </row>
    <row r="2599" spans="7:9" x14ac:dyDescent="0.25">
      <c r="G2599" s="25">
        <v>41558</v>
      </c>
      <c r="H2599" s="25">
        <v>41560</v>
      </c>
      <c r="I2599">
        <f t="shared" si="40"/>
        <v>2</v>
      </c>
    </row>
    <row r="2600" spans="7:9" x14ac:dyDescent="0.25">
      <c r="G2600" s="24">
        <v>41148</v>
      </c>
      <c r="H2600" s="24">
        <v>41152</v>
      </c>
      <c r="I2600">
        <f t="shared" si="40"/>
        <v>4</v>
      </c>
    </row>
    <row r="2601" spans="7:9" x14ac:dyDescent="0.25">
      <c r="G2601" s="25">
        <v>41386</v>
      </c>
      <c r="H2601" s="25">
        <v>41389</v>
      </c>
      <c r="I2601">
        <f t="shared" si="40"/>
        <v>3</v>
      </c>
    </row>
    <row r="2602" spans="7:9" x14ac:dyDescent="0.25">
      <c r="G2602" s="24">
        <v>41233</v>
      </c>
      <c r="H2602" s="24">
        <v>41236</v>
      </c>
      <c r="I2602">
        <f t="shared" si="40"/>
        <v>3</v>
      </c>
    </row>
    <row r="2603" spans="7:9" x14ac:dyDescent="0.25">
      <c r="G2603" s="25">
        <v>41233</v>
      </c>
      <c r="H2603" s="25">
        <v>41236</v>
      </c>
      <c r="I2603">
        <f t="shared" si="40"/>
        <v>3</v>
      </c>
    </row>
    <row r="2604" spans="7:9" x14ac:dyDescent="0.25">
      <c r="G2604" s="24">
        <v>41233</v>
      </c>
      <c r="H2604" s="24">
        <v>41236</v>
      </c>
      <c r="I2604">
        <f t="shared" si="40"/>
        <v>3</v>
      </c>
    </row>
    <row r="2605" spans="7:9" x14ac:dyDescent="0.25">
      <c r="G2605" s="25">
        <v>41947</v>
      </c>
      <c r="H2605" s="25">
        <v>41949</v>
      </c>
      <c r="I2605">
        <f t="shared" si="40"/>
        <v>2</v>
      </c>
    </row>
    <row r="2606" spans="7:9" x14ac:dyDescent="0.25">
      <c r="G2606" s="24">
        <v>41947</v>
      </c>
      <c r="H2606" s="24">
        <v>41949</v>
      </c>
      <c r="I2606">
        <f t="shared" si="40"/>
        <v>2</v>
      </c>
    </row>
    <row r="2607" spans="7:9" x14ac:dyDescent="0.25">
      <c r="G2607" s="25">
        <v>40667</v>
      </c>
      <c r="H2607" s="25">
        <v>40670</v>
      </c>
      <c r="I2607">
        <f t="shared" si="40"/>
        <v>3</v>
      </c>
    </row>
    <row r="2608" spans="7:9" x14ac:dyDescent="0.25">
      <c r="G2608" s="24">
        <v>40667</v>
      </c>
      <c r="H2608" s="24">
        <v>40670</v>
      </c>
      <c r="I2608">
        <f t="shared" si="40"/>
        <v>3</v>
      </c>
    </row>
    <row r="2609" spans="7:9" x14ac:dyDescent="0.25">
      <c r="G2609" s="25">
        <v>41255</v>
      </c>
      <c r="H2609" s="25">
        <v>41258</v>
      </c>
      <c r="I2609">
        <f t="shared" si="40"/>
        <v>3</v>
      </c>
    </row>
    <row r="2610" spans="7:9" x14ac:dyDescent="0.25">
      <c r="G2610" s="24">
        <v>41255</v>
      </c>
      <c r="H2610" s="24">
        <v>41258</v>
      </c>
      <c r="I2610">
        <f t="shared" si="40"/>
        <v>3</v>
      </c>
    </row>
    <row r="2611" spans="7:9" x14ac:dyDescent="0.25">
      <c r="G2611" s="25">
        <v>41555</v>
      </c>
      <c r="H2611" s="25">
        <v>41559</v>
      </c>
      <c r="I2611">
        <f t="shared" si="40"/>
        <v>4</v>
      </c>
    </row>
    <row r="2612" spans="7:9" x14ac:dyDescent="0.25">
      <c r="G2612" s="24">
        <v>41080</v>
      </c>
      <c r="H2612" s="24">
        <v>41083</v>
      </c>
      <c r="I2612">
        <f t="shared" si="40"/>
        <v>3</v>
      </c>
    </row>
    <row r="2613" spans="7:9" x14ac:dyDescent="0.25">
      <c r="G2613" s="25">
        <v>41930</v>
      </c>
      <c r="H2613" s="25">
        <v>41932</v>
      </c>
      <c r="I2613">
        <f t="shared" si="40"/>
        <v>2</v>
      </c>
    </row>
    <row r="2614" spans="7:9" x14ac:dyDescent="0.25">
      <c r="G2614" s="24">
        <v>41821</v>
      </c>
      <c r="H2614" s="24">
        <v>41823</v>
      </c>
      <c r="I2614">
        <f t="shared" si="40"/>
        <v>2</v>
      </c>
    </row>
    <row r="2615" spans="7:9" x14ac:dyDescent="0.25">
      <c r="G2615" s="25">
        <v>41873</v>
      </c>
      <c r="H2615" s="25">
        <v>41877</v>
      </c>
      <c r="I2615">
        <f t="shared" si="40"/>
        <v>4</v>
      </c>
    </row>
    <row r="2616" spans="7:9" x14ac:dyDescent="0.25">
      <c r="G2616" s="24">
        <v>41873</v>
      </c>
      <c r="H2616" s="24">
        <v>41877</v>
      </c>
      <c r="I2616">
        <f t="shared" si="40"/>
        <v>4</v>
      </c>
    </row>
    <row r="2617" spans="7:9" x14ac:dyDescent="0.25">
      <c r="G2617" s="25">
        <v>41873</v>
      </c>
      <c r="H2617" s="25">
        <v>41877</v>
      </c>
      <c r="I2617">
        <f t="shared" si="40"/>
        <v>4</v>
      </c>
    </row>
    <row r="2618" spans="7:9" x14ac:dyDescent="0.25">
      <c r="G2618" s="24">
        <v>41898</v>
      </c>
      <c r="H2618" s="24">
        <v>41900</v>
      </c>
      <c r="I2618">
        <f t="shared" si="40"/>
        <v>2</v>
      </c>
    </row>
    <row r="2619" spans="7:9" x14ac:dyDescent="0.25">
      <c r="G2619" s="25">
        <v>41149</v>
      </c>
      <c r="H2619" s="25">
        <v>41156</v>
      </c>
      <c r="I2619">
        <f t="shared" si="40"/>
        <v>7</v>
      </c>
    </row>
    <row r="2620" spans="7:9" x14ac:dyDescent="0.25">
      <c r="G2620" s="24">
        <v>41149</v>
      </c>
      <c r="H2620" s="24">
        <v>41156</v>
      </c>
      <c r="I2620">
        <f t="shared" si="40"/>
        <v>7</v>
      </c>
    </row>
    <row r="2621" spans="7:9" x14ac:dyDescent="0.25">
      <c r="G2621" s="25">
        <v>41149</v>
      </c>
      <c r="H2621" s="25">
        <v>41156</v>
      </c>
      <c r="I2621">
        <f t="shared" si="40"/>
        <v>7</v>
      </c>
    </row>
    <row r="2622" spans="7:9" x14ac:dyDescent="0.25">
      <c r="G2622" s="24">
        <v>41149</v>
      </c>
      <c r="H2622" s="24">
        <v>41156</v>
      </c>
      <c r="I2622">
        <f t="shared" si="40"/>
        <v>7</v>
      </c>
    </row>
    <row r="2623" spans="7:9" x14ac:dyDescent="0.25">
      <c r="G2623" s="25">
        <v>41149</v>
      </c>
      <c r="H2623" s="25">
        <v>41156</v>
      </c>
      <c r="I2623">
        <f t="shared" si="40"/>
        <v>7</v>
      </c>
    </row>
    <row r="2624" spans="7:9" x14ac:dyDescent="0.25">
      <c r="G2624" s="24">
        <v>41149</v>
      </c>
      <c r="H2624" s="24">
        <v>41156</v>
      </c>
      <c r="I2624">
        <f t="shared" si="40"/>
        <v>7</v>
      </c>
    </row>
    <row r="2625" spans="7:9" x14ac:dyDescent="0.25">
      <c r="G2625" s="25">
        <v>41202</v>
      </c>
      <c r="H2625" s="25">
        <v>41206</v>
      </c>
      <c r="I2625">
        <f t="shared" si="40"/>
        <v>4</v>
      </c>
    </row>
    <row r="2626" spans="7:9" x14ac:dyDescent="0.25">
      <c r="G2626" s="24">
        <v>41202</v>
      </c>
      <c r="H2626" s="24">
        <v>41206</v>
      </c>
      <c r="I2626">
        <f t="shared" si="40"/>
        <v>4</v>
      </c>
    </row>
    <row r="2627" spans="7:9" x14ac:dyDescent="0.25">
      <c r="G2627" s="25">
        <v>41208</v>
      </c>
      <c r="H2627" s="25">
        <v>41214</v>
      </c>
      <c r="I2627">
        <f t="shared" si="40"/>
        <v>6</v>
      </c>
    </row>
    <row r="2628" spans="7:9" x14ac:dyDescent="0.25">
      <c r="G2628" s="24">
        <v>41208</v>
      </c>
      <c r="H2628" s="24">
        <v>41214</v>
      </c>
      <c r="I2628">
        <f t="shared" si="40"/>
        <v>6</v>
      </c>
    </row>
    <row r="2629" spans="7:9" x14ac:dyDescent="0.25">
      <c r="G2629" s="25">
        <v>41208</v>
      </c>
      <c r="H2629" s="25">
        <v>41214</v>
      </c>
      <c r="I2629">
        <f t="shared" ref="I2629:I2692" si="41">H2629-G2629</f>
        <v>6</v>
      </c>
    </row>
    <row r="2630" spans="7:9" x14ac:dyDescent="0.25">
      <c r="G2630" s="24">
        <v>41208</v>
      </c>
      <c r="H2630" s="24">
        <v>41214</v>
      </c>
      <c r="I2630">
        <f t="shared" si="41"/>
        <v>6</v>
      </c>
    </row>
    <row r="2631" spans="7:9" x14ac:dyDescent="0.25">
      <c r="G2631" s="25">
        <v>41208</v>
      </c>
      <c r="H2631" s="25">
        <v>41214</v>
      </c>
      <c r="I2631">
        <f t="shared" si="41"/>
        <v>6</v>
      </c>
    </row>
    <row r="2632" spans="7:9" x14ac:dyDescent="0.25">
      <c r="G2632" s="24">
        <v>41547</v>
      </c>
      <c r="H2632" s="24">
        <v>41549</v>
      </c>
      <c r="I2632">
        <f t="shared" si="41"/>
        <v>2</v>
      </c>
    </row>
    <row r="2633" spans="7:9" x14ac:dyDescent="0.25">
      <c r="G2633" s="25">
        <v>41100</v>
      </c>
      <c r="H2633" s="25">
        <v>41104</v>
      </c>
      <c r="I2633">
        <f t="shared" si="41"/>
        <v>4</v>
      </c>
    </row>
    <row r="2634" spans="7:9" x14ac:dyDescent="0.25">
      <c r="G2634" s="24">
        <v>40884</v>
      </c>
      <c r="H2634" s="24">
        <v>40890</v>
      </c>
      <c r="I2634">
        <f t="shared" si="41"/>
        <v>6</v>
      </c>
    </row>
    <row r="2635" spans="7:9" x14ac:dyDescent="0.25">
      <c r="G2635" s="25">
        <v>41253</v>
      </c>
      <c r="H2635" s="25">
        <v>41257</v>
      </c>
      <c r="I2635">
        <f t="shared" si="41"/>
        <v>4</v>
      </c>
    </row>
    <row r="2636" spans="7:9" x14ac:dyDescent="0.25">
      <c r="G2636" s="24">
        <v>41848</v>
      </c>
      <c r="H2636" s="24">
        <v>41853</v>
      </c>
      <c r="I2636">
        <f t="shared" si="41"/>
        <v>5</v>
      </c>
    </row>
    <row r="2637" spans="7:9" x14ac:dyDescent="0.25">
      <c r="G2637" s="25">
        <v>41848</v>
      </c>
      <c r="H2637" s="25">
        <v>41853</v>
      </c>
      <c r="I2637">
        <f t="shared" si="41"/>
        <v>5</v>
      </c>
    </row>
    <row r="2638" spans="7:9" x14ac:dyDescent="0.25">
      <c r="G2638" s="24">
        <v>41848</v>
      </c>
      <c r="H2638" s="24">
        <v>41853</v>
      </c>
      <c r="I2638">
        <f t="shared" si="41"/>
        <v>5</v>
      </c>
    </row>
    <row r="2639" spans="7:9" x14ac:dyDescent="0.25">
      <c r="G2639" s="25">
        <v>41848</v>
      </c>
      <c r="H2639" s="25">
        <v>41853</v>
      </c>
      <c r="I2639">
        <f t="shared" si="41"/>
        <v>5</v>
      </c>
    </row>
    <row r="2640" spans="7:9" x14ac:dyDescent="0.25">
      <c r="G2640" s="24">
        <v>42002</v>
      </c>
      <c r="H2640" s="24">
        <v>42006</v>
      </c>
      <c r="I2640">
        <f t="shared" si="41"/>
        <v>4</v>
      </c>
    </row>
    <row r="2641" spans="7:9" x14ac:dyDescent="0.25">
      <c r="G2641" s="25">
        <v>42002</v>
      </c>
      <c r="H2641" s="25">
        <v>42006</v>
      </c>
      <c r="I2641">
        <f t="shared" si="41"/>
        <v>4</v>
      </c>
    </row>
    <row r="2642" spans="7:9" x14ac:dyDescent="0.25">
      <c r="G2642" s="24">
        <v>41344</v>
      </c>
      <c r="H2642" s="24">
        <v>41347</v>
      </c>
      <c r="I2642">
        <f t="shared" si="41"/>
        <v>3</v>
      </c>
    </row>
    <row r="2643" spans="7:9" x14ac:dyDescent="0.25">
      <c r="G2643" s="25">
        <v>41344</v>
      </c>
      <c r="H2643" s="25">
        <v>41347</v>
      </c>
      <c r="I2643">
        <f t="shared" si="41"/>
        <v>3</v>
      </c>
    </row>
    <row r="2644" spans="7:9" x14ac:dyDescent="0.25">
      <c r="G2644" s="24">
        <v>41051</v>
      </c>
      <c r="H2644" s="24">
        <v>41055</v>
      </c>
      <c r="I2644">
        <f t="shared" si="41"/>
        <v>4</v>
      </c>
    </row>
    <row r="2645" spans="7:9" x14ac:dyDescent="0.25">
      <c r="G2645" s="25">
        <v>41051</v>
      </c>
      <c r="H2645" s="25">
        <v>41055</v>
      </c>
      <c r="I2645">
        <f t="shared" si="41"/>
        <v>4</v>
      </c>
    </row>
    <row r="2646" spans="7:9" x14ac:dyDescent="0.25">
      <c r="G2646" s="24">
        <v>41051</v>
      </c>
      <c r="H2646" s="24">
        <v>41055</v>
      </c>
      <c r="I2646">
        <f t="shared" si="41"/>
        <v>4</v>
      </c>
    </row>
    <row r="2647" spans="7:9" x14ac:dyDescent="0.25">
      <c r="G2647" s="25">
        <v>41051</v>
      </c>
      <c r="H2647" s="25">
        <v>41055</v>
      </c>
      <c r="I2647">
        <f t="shared" si="41"/>
        <v>4</v>
      </c>
    </row>
    <row r="2648" spans="7:9" x14ac:dyDescent="0.25">
      <c r="G2648" s="24">
        <v>41881</v>
      </c>
      <c r="H2648" s="24">
        <v>41887</v>
      </c>
      <c r="I2648">
        <f t="shared" si="41"/>
        <v>6</v>
      </c>
    </row>
    <row r="2649" spans="7:9" x14ac:dyDescent="0.25">
      <c r="G2649" s="25">
        <v>41821</v>
      </c>
      <c r="H2649" s="25">
        <v>41826</v>
      </c>
      <c r="I2649">
        <f t="shared" si="41"/>
        <v>5</v>
      </c>
    </row>
    <row r="2650" spans="7:9" x14ac:dyDescent="0.25">
      <c r="G2650" s="24">
        <v>41590</v>
      </c>
      <c r="H2650" s="24">
        <v>41595</v>
      </c>
      <c r="I2650">
        <f t="shared" si="41"/>
        <v>5</v>
      </c>
    </row>
    <row r="2651" spans="7:9" x14ac:dyDescent="0.25">
      <c r="G2651" s="25">
        <v>41590</v>
      </c>
      <c r="H2651" s="25">
        <v>41595</v>
      </c>
      <c r="I2651">
        <f t="shared" si="41"/>
        <v>5</v>
      </c>
    </row>
    <row r="2652" spans="7:9" x14ac:dyDescent="0.25">
      <c r="G2652" s="24">
        <v>41590</v>
      </c>
      <c r="H2652" s="24">
        <v>41595</v>
      </c>
      <c r="I2652">
        <f t="shared" si="41"/>
        <v>5</v>
      </c>
    </row>
    <row r="2653" spans="7:9" x14ac:dyDescent="0.25">
      <c r="G2653" s="25">
        <v>41890</v>
      </c>
      <c r="H2653" s="25">
        <v>41895</v>
      </c>
      <c r="I2653">
        <f t="shared" si="41"/>
        <v>5</v>
      </c>
    </row>
    <row r="2654" spans="7:9" x14ac:dyDescent="0.25">
      <c r="G2654" s="24">
        <v>40744</v>
      </c>
      <c r="H2654" s="24">
        <v>40747</v>
      </c>
      <c r="I2654">
        <f t="shared" si="41"/>
        <v>3</v>
      </c>
    </row>
    <row r="2655" spans="7:9" x14ac:dyDescent="0.25">
      <c r="G2655" s="25">
        <v>40744</v>
      </c>
      <c r="H2655" s="25">
        <v>40747</v>
      </c>
      <c r="I2655">
        <f t="shared" si="41"/>
        <v>3</v>
      </c>
    </row>
    <row r="2656" spans="7:9" x14ac:dyDescent="0.25">
      <c r="G2656" s="24">
        <v>40744</v>
      </c>
      <c r="H2656" s="24">
        <v>40747</v>
      </c>
      <c r="I2656">
        <f t="shared" si="41"/>
        <v>3</v>
      </c>
    </row>
    <row r="2657" spans="7:9" x14ac:dyDescent="0.25">
      <c r="G2657" s="25">
        <v>40744</v>
      </c>
      <c r="H2657" s="25">
        <v>40747</v>
      </c>
      <c r="I2657">
        <f t="shared" si="41"/>
        <v>3</v>
      </c>
    </row>
    <row r="2658" spans="7:9" x14ac:dyDescent="0.25">
      <c r="G2658" s="24">
        <v>40955</v>
      </c>
      <c r="H2658" s="24">
        <v>40960</v>
      </c>
      <c r="I2658">
        <f t="shared" si="41"/>
        <v>5</v>
      </c>
    </row>
    <row r="2659" spans="7:9" x14ac:dyDescent="0.25">
      <c r="G2659" s="25">
        <v>40955</v>
      </c>
      <c r="H2659" s="25">
        <v>40960</v>
      </c>
      <c r="I2659">
        <f t="shared" si="41"/>
        <v>5</v>
      </c>
    </row>
    <row r="2660" spans="7:9" x14ac:dyDescent="0.25">
      <c r="G2660" s="24">
        <v>41310</v>
      </c>
      <c r="H2660" s="24">
        <v>41315</v>
      </c>
      <c r="I2660">
        <f t="shared" si="41"/>
        <v>5</v>
      </c>
    </row>
    <row r="2661" spans="7:9" x14ac:dyDescent="0.25">
      <c r="G2661" s="25">
        <v>41310</v>
      </c>
      <c r="H2661" s="25">
        <v>41315</v>
      </c>
      <c r="I2661">
        <f t="shared" si="41"/>
        <v>5</v>
      </c>
    </row>
    <row r="2662" spans="7:9" x14ac:dyDescent="0.25">
      <c r="G2662" s="24">
        <v>41310</v>
      </c>
      <c r="H2662" s="24">
        <v>41315</v>
      </c>
      <c r="I2662">
        <f t="shared" si="41"/>
        <v>5</v>
      </c>
    </row>
    <row r="2663" spans="7:9" x14ac:dyDescent="0.25">
      <c r="G2663" s="25">
        <v>41310</v>
      </c>
      <c r="H2663" s="25">
        <v>41315</v>
      </c>
      <c r="I2663">
        <f t="shared" si="41"/>
        <v>5</v>
      </c>
    </row>
    <row r="2664" spans="7:9" x14ac:dyDescent="0.25">
      <c r="G2664" s="24">
        <v>41636</v>
      </c>
      <c r="H2664" s="24">
        <v>41640</v>
      </c>
      <c r="I2664">
        <f t="shared" si="41"/>
        <v>4</v>
      </c>
    </row>
    <row r="2665" spans="7:9" x14ac:dyDescent="0.25">
      <c r="G2665" s="25">
        <v>41722</v>
      </c>
      <c r="H2665" s="25">
        <v>41724</v>
      </c>
      <c r="I2665">
        <f t="shared" si="41"/>
        <v>2</v>
      </c>
    </row>
    <row r="2666" spans="7:9" x14ac:dyDescent="0.25">
      <c r="G2666" s="24">
        <v>41722</v>
      </c>
      <c r="H2666" s="24">
        <v>41724</v>
      </c>
      <c r="I2666">
        <f t="shared" si="41"/>
        <v>2</v>
      </c>
    </row>
    <row r="2667" spans="7:9" x14ac:dyDescent="0.25">
      <c r="G2667" s="25">
        <v>41722</v>
      </c>
      <c r="H2667" s="25">
        <v>41724</v>
      </c>
      <c r="I2667">
        <f t="shared" si="41"/>
        <v>2</v>
      </c>
    </row>
    <row r="2668" spans="7:9" x14ac:dyDescent="0.25">
      <c r="G2668" s="24">
        <v>41597</v>
      </c>
      <c r="H2668" s="24">
        <v>41601</v>
      </c>
      <c r="I2668">
        <f t="shared" si="41"/>
        <v>4</v>
      </c>
    </row>
    <row r="2669" spans="7:9" x14ac:dyDescent="0.25">
      <c r="G2669" s="25">
        <v>41215</v>
      </c>
      <c r="H2669" s="25">
        <v>41219</v>
      </c>
      <c r="I2669">
        <f t="shared" si="41"/>
        <v>4</v>
      </c>
    </row>
    <row r="2670" spans="7:9" x14ac:dyDescent="0.25">
      <c r="G2670" s="24">
        <v>41215</v>
      </c>
      <c r="H2670" s="24">
        <v>41219</v>
      </c>
      <c r="I2670">
        <f t="shared" si="41"/>
        <v>4</v>
      </c>
    </row>
    <row r="2671" spans="7:9" x14ac:dyDescent="0.25">
      <c r="G2671" s="25">
        <v>41215</v>
      </c>
      <c r="H2671" s="25">
        <v>41219</v>
      </c>
      <c r="I2671">
        <f t="shared" si="41"/>
        <v>4</v>
      </c>
    </row>
    <row r="2672" spans="7:9" x14ac:dyDescent="0.25">
      <c r="G2672" s="24">
        <v>41215</v>
      </c>
      <c r="H2672" s="24">
        <v>41219</v>
      </c>
      <c r="I2672">
        <f t="shared" si="41"/>
        <v>4</v>
      </c>
    </row>
    <row r="2673" spans="7:9" x14ac:dyDescent="0.25">
      <c r="G2673" s="25">
        <v>41487</v>
      </c>
      <c r="H2673" s="25">
        <v>41492</v>
      </c>
      <c r="I2673">
        <f t="shared" si="41"/>
        <v>5</v>
      </c>
    </row>
    <row r="2674" spans="7:9" x14ac:dyDescent="0.25">
      <c r="G2674" s="24">
        <v>41950</v>
      </c>
      <c r="H2674" s="24">
        <v>41957</v>
      </c>
      <c r="I2674">
        <f t="shared" si="41"/>
        <v>7</v>
      </c>
    </row>
    <row r="2675" spans="7:9" x14ac:dyDescent="0.25">
      <c r="G2675" s="25">
        <v>41950</v>
      </c>
      <c r="H2675" s="25">
        <v>41957</v>
      </c>
      <c r="I2675">
        <f t="shared" si="41"/>
        <v>7</v>
      </c>
    </row>
    <row r="2676" spans="7:9" x14ac:dyDescent="0.25">
      <c r="G2676" s="24">
        <v>41950</v>
      </c>
      <c r="H2676" s="24">
        <v>41957</v>
      </c>
      <c r="I2676">
        <f t="shared" si="41"/>
        <v>7</v>
      </c>
    </row>
    <row r="2677" spans="7:9" x14ac:dyDescent="0.25">
      <c r="G2677" s="25">
        <v>40733</v>
      </c>
      <c r="H2677" s="25">
        <v>40737</v>
      </c>
      <c r="I2677">
        <f t="shared" si="41"/>
        <v>4</v>
      </c>
    </row>
    <row r="2678" spans="7:9" x14ac:dyDescent="0.25">
      <c r="G2678" s="24">
        <v>40733</v>
      </c>
      <c r="H2678" s="24">
        <v>40737</v>
      </c>
      <c r="I2678">
        <f t="shared" si="41"/>
        <v>4</v>
      </c>
    </row>
    <row r="2679" spans="7:9" x14ac:dyDescent="0.25">
      <c r="G2679" s="25">
        <v>40733</v>
      </c>
      <c r="H2679" s="25">
        <v>40737</v>
      </c>
      <c r="I2679">
        <f t="shared" si="41"/>
        <v>4</v>
      </c>
    </row>
    <row r="2680" spans="7:9" x14ac:dyDescent="0.25">
      <c r="G2680" s="24">
        <v>41996</v>
      </c>
      <c r="H2680" s="24">
        <v>41998</v>
      </c>
      <c r="I2680">
        <f t="shared" si="41"/>
        <v>2</v>
      </c>
    </row>
    <row r="2681" spans="7:9" x14ac:dyDescent="0.25">
      <c r="G2681" s="25">
        <v>41520</v>
      </c>
      <c r="H2681" s="25">
        <v>41526</v>
      </c>
      <c r="I2681">
        <f t="shared" si="41"/>
        <v>6</v>
      </c>
    </row>
    <row r="2682" spans="7:9" x14ac:dyDescent="0.25">
      <c r="G2682" s="24">
        <v>41123</v>
      </c>
      <c r="H2682" s="24">
        <v>41127</v>
      </c>
      <c r="I2682">
        <f t="shared" si="41"/>
        <v>4</v>
      </c>
    </row>
    <row r="2683" spans="7:9" x14ac:dyDescent="0.25">
      <c r="G2683" s="25">
        <v>41249</v>
      </c>
      <c r="H2683" s="25">
        <v>41254</v>
      </c>
      <c r="I2683">
        <f t="shared" si="41"/>
        <v>5</v>
      </c>
    </row>
    <row r="2684" spans="7:9" x14ac:dyDescent="0.25">
      <c r="G2684" s="24">
        <v>41438</v>
      </c>
      <c r="H2684" s="24">
        <v>41442</v>
      </c>
      <c r="I2684">
        <f t="shared" si="41"/>
        <v>4</v>
      </c>
    </row>
    <row r="2685" spans="7:9" x14ac:dyDescent="0.25">
      <c r="G2685" s="25">
        <v>41438</v>
      </c>
      <c r="H2685" s="25">
        <v>41442</v>
      </c>
      <c r="I2685">
        <f t="shared" si="41"/>
        <v>4</v>
      </c>
    </row>
    <row r="2686" spans="7:9" x14ac:dyDescent="0.25">
      <c r="G2686" s="24">
        <v>40808</v>
      </c>
      <c r="H2686" s="24">
        <v>40814</v>
      </c>
      <c r="I2686">
        <f t="shared" si="41"/>
        <v>6</v>
      </c>
    </row>
    <row r="2687" spans="7:9" x14ac:dyDescent="0.25">
      <c r="G2687" s="25">
        <v>40808</v>
      </c>
      <c r="H2687" s="25">
        <v>40814</v>
      </c>
      <c r="I2687">
        <f t="shared" si="41"/>
        <v>6</v>
      </c>
    </row>
    <row r="2688" spans="7:9" x14ac:dyDescent="0.25">
      <c r="G2688" s="24">
        <v>40767</v>
      </c>
      <c r="H2688" s="24">
        <v>40771</v>
      </c>
      <c r="I2688">
        <f t="shared" si="41"/>
        <v>4</v>
      </c>
    </row>
    <row r="2689" spans="7:9" x14ac:dyDescent="0.25">
      <c r="G2689" s="25">
        <v>40767</v>
      </c>
      <c r="H2689" s="25">
        <v>40771</v>
      </c>
      <c r="I2689">
        <f t="shared" si="41"/>
        <v>4</v>
      </c>
    </row>
    <row r="2690" spans="7:9" x14ac:dyDescent="0.25">
      <c r="G2690" s="24">
        <v>41864</v>
      </c>
      <c r="H2690" s="24">
        <v>41871</v>
      </c>
      <c r="I2690">
        <f t="shared" si="41"/>
        <v>7</v>
      </c>
    </row>
    <row r="2691" spans="7:9" x14ac:dyDescent="0.25">
      <c r="G2691" s="25">
        <v>41864</v>
      </c>
      <c r="H2691" s="25">
        <v>41871</v>
      </c>
      <c r="I2691">
        <f t="shared" si="41"/>
        <v>7</v>
      </c>
    </row>
    <row r="2692" spans="7:9" x14ac:dyDescent="0.25">
      <c r="G2692" s="24">
        <v>41864</v>
      </c>
      <c r="H2692" s="24">
        <v>41871</v>
      </c>
      <c r="I2692">
        <f t="shared" si="41"/>
        <v>7</v>
      </c>
    </row>
    <row r="2693" spans="7:9" x14ac:dyDescent="0.25">
      <c r="G2693" s="25">
        <v>41864</v>
      </c>
      <c r="H2693" s="25">
        <v>41871</v>
      </c>
      <c r="I2693">
        <f t="shared" ref="I2693:I2756" si="42">H2693-G2693</f>
        <v>7</v>
      </c>
    </row>
    <row r="2694" spans="7:9" x14ac:dyDescent="0.25">
      <c r="G2694" s="24">
        <v>41864</v>
      </c>
      <c r="H2694" s="24">
        <v>41871</v>
      </c>
      <c r="I2694">
        <f t="shared" si="42"/>
        <v>7</v>
      </c>
    </row>
    <row r="2695" spans="7:9" x14ac:dyDescent="0.25">
      <c r="G2695" s="25">
        <v>41864</v>
      </c>
      <c r="H2695" s="25">
        <v>41871</v>
      </c>
      <c r="I2695">
        <f t="shared" si="42"/>
        <v>7</v>
      </c>
    </row>
    <row r="2696" spans="7:9" x14ac:dyDescent="0.25">
      <c r="G2696" s="24">
        <v>41568</v>
      </c>
      <c r="H2696" s="24">
        <v>41573</v>
      </c>
      <c r="I2696">
        <f t="shared" si="42"/>
        <v>5</v>
      </c>
    </row>
    <row r="2697" spans="7:9" x14ac:dyDescent="0.25">
      <c r="G2697" s="25">
        <v>41947</v>
      </c>
      <c r="H2697" s="25">
        <v>41951</v>
      </c>
      <c r="I2697">
        <f t="shared" si="42"/>
        <v>4</v>
      </c>
    </row>
    <row r="2698" spans="7:9" x14ac:dyDescent="0.25">
      <c r="G2698" s="24">
        <v>40613</v>
      </c>
      <c r="H2698" s="24">
        <v>40617</v>
      </c>
      <c r="I2698">
        <f t="shared" si="42"/>
        <v>4</v>
      </c>
    </row>
    <row r="2699" spans="7:9" x14ac:dyDescent="0.25">
      <c r="G2699" s="25">
        <v>41847</v>
      </c>
      <c r="H2699" s="25">
        <v>41853</v>
      </c>
      <c r="I2699">
        <f t="shared" si="42"/>
        <v>6</v>
      </c>
    </row>
    <row r="2700" spans="7:9" x14ac:dyDescent="0.25">
      <c r="G2700" s="24">
        <v>41847</v>
      </c>
      <c r="H2700" s="24">
        <v>41853</v>
      </c>
      <c r="I2700">
        <f t="shared" si="42"/>
        <v>6</v>
      </c>
    </row>
    <row r="2701" spans="7:9" x14ac:dyDescent="0.25">
      <c r="G2701" s="25">
        <v>40847</v>
      </c>
      <c r="H2701" s="25">
        <v>40849</v>
      </c>
      <c r="I2701">
        <f t="shared" si="42"/>
        <v>2</v>
      </c>
    </row>
    <row r="2702" spans="7:9" x14ac:dyDescent="0.25">
      <c r="G2702" s="24">
        <v>41947</v>
      </c>
      <c r="H2702" s="24">
        <v>41953</v>
      </c>
      <c r="I2702">
        <f t="shared" si="42"/>
        <v>6</v>
      </c>
    </row>
    <row r="2703" spans="7:9" x14ac:dyDescent="0.25">
      <c r="G2703" s="25">
        <v>41481</v>
      </c>
      <c r="H2703" s="25">
        <v>41481</v>
      </c>
      <c r="I2703">
        <f t="shared" si="42"/>
        <v>0</v>
      </c>
    </row>
    <row r="2704" spans="7:9" x14ac:dyDescent="0.25">
      <c r="G2704" s="24">
        <v>41743</v>
      </c>
      <c r="H2704" s="24">
        <v>41747</v>
      </c>
      <c r="I2704">
        <f t="shared" si="42"/>
        <v>4</v>
      </c>
    </row>
    <row r="2705" spans="7:9" x14ac:dyDescent="0.25">
      <c r="G2705" s="25">
        <v>41802</v>
      </c>
      <c r="H2705" s="25">
        <v>41805</v>
      </c>
      <c r="I2705">
        <f t="shared" si="42"/>
        <v>3</v>
      </c>
    </row>
    <row r="2706" spans="7:9" x14ac:dyDescent="0.25">
      <c r="G2706" s="24">
        <v>40644</v>
      </c>
      <c r="H2706" s="24">
        <v>40651</v>
      </c>
      <c r="I2706">
        <f t="shared" si="42"/>
        <v>7</v>
      </c>
    </row>
    <row r="2707" spans="7:9" x14ac:dyDescent="0.25">
      <c r="G2707" s="25">
        <v>40644</v>
      </c>
      <c r="H2707" s="25">
        <v>40651</v>
      </c>
      <c r="I2707">
        <f t="shared" si="42"/>
        <v>7</v>
      </c>
    </row>
    <row r="2708" spans="7:9" x14ac:dyDescent="0.25">
      <c r="G2708" s="24">
        <v>40644</v>
      </c>
      <c r="H2708" s="24">
        <v>40651</v>
      </c>
      <c r="I2708">
        <f t="shared" si="42"/>
        <v>7</v>
      </c>
    </row>
    <row r="2709" spans="7:9" x14ac:dyDescent="0.25">
      <c r="G2709" s="25">
        <v>41670</v>
      </c>
      <c r="H2709" s="25">
        <v>41673</v>
      </c>
      <c r="I2709">
        <f t="shared" si="42"/>
        <v>3</v>
      </c>
    </row>
    <row r="2710" spans="7:9" x14ac:dyDescent="0.25">
      <c r="G2710" s="24">
        <v>40793</v>
      </c>
      <c r="H2710" s="24">
        <v>40798</v>
      </c>
      <c r="I2710">
        <f t="shared" si="42"/>
        <v>5</v>
      </c>
    </row>
    <row r="2711" spans="7:9" x14ac:dyDescent="0.25">
      <c r="G2711" s="25">
        <v>40793</v>
      </c>
      <c r="H2711" s="25">
        <v>40798</v>
      </c>
      <c r="I2711">
        <f t="shared" si="42"/>
        <v>5</v>
      </c>
    </row>
    <row r="2712" spans="7:9" x14ac:dyDescent="0.25">
      <c r="G2712" s="24">
        <v>40793</v>
      </c>
      <c r="H2712" s="24">
        <v>40798</v>
      </c>
      <c r="I2712">
        <f t="shared" si="42"/>
        <v>5</v>
      </c>
    </row>
    <row r="2713" spans="7:9" x14ac:dyDescent="0.25">
      <c r="G2713" s="25">
        <v>41437</v>
      </c>
      <c r="H2713" s="25">
        <v>41442</v>
      </c>
      <c r="I2713">
        <f t="shared" si="42"/>
        <v>5</v>
      </c>
    </row>
    <row r="2714" spans="7:9" x14ac:dyDescent="0.25">
      <c r="G2714" s="24">
        <v>41565</v>
      </c>
      <c r="H2714" s="24">
        <v>41569</v>
      </c>
      <c r="I2714">
        <f t="shared" si="42"/>
        <v>4</v>
      </c>
    </row>
    <row r="2715" spans="7:9" x14ac:dyDescent="0.25">
      <c r="G2715" s="25">
        <v>41603</v>
      </c>
      <c r="H2715" s="25">
        <v>41610</v>
      </c>
      <c r="I2715">
        <f t="shared" si="42"/>
        <v>7</v>
      </c>
    </row>
    <row r="2716" spans="7:9" x14ac:dyDescent="0.25">
      <c r="G2716" s="24">
        <v>41589</v>
      </c>
      <c r="H2716" s="24">
        <v>41592</v>
      </c>
      <c r="I2716">
        <f t="shared" si="42"/>
        <v>3</v>
      </c>
    </row>
    <row r="2717" spans="7:9" x14ac:dyDescent="0.25">
      <c r="G2717" s="25">
        <v>40913</v>
      </c>
      <c r="H2717" s="25">
        <v>40918</v>
      </c>
      <c r="I2717">
        <f t="shared" si="42"/>
        <v>5</v>
      </c>
    </row>
    <row r="2718" spans="7:9" x14ac:dyDescent="0.25">
      <c r="G2718" s="24">
        <v>40913</v>
      </c>
      <c r="H2718" s="24">
        <v>40918</v>
      </c>
      <c r="I2718">
        <f t="shared" si="42"/>
        <v>5</v>
      </c>
    </row>
    <row r="2719" spans="7:9" x14ac:dyDescent="0.25">
      <c r="G2719" s="25">
        <v>41351</v>
      </c>
      <c r="H2719" s="25">
        <v>41353</v>
      </c>
      <c r="I2719">
        <f t="shared" si="42"/>
        <v>2</v>
      </c>
    </row>
    <row r="2720" spans="7:9" x14ac:dyDescent="0.25">
      <c r="G2720" s="24">
        <v>41887</v>
      </c>
      <c r="H2720" s="24">
        <v>41891</v>
      </c>
      <c r="I2720">
        <f t="shared" si="42"/>
        <v>4</v>
      </c>
    </row>
    <row r="2721" spans="7:9" x14ac:dyDescent="0.25">
      <c r="G2721" s="25">
        <v>41978</v>
      </c>
      <c r="H2721" s="25">
        <v>41980</v>
      </c>
      <c r="I2721">
        <f t="shared" si="42"/>
        <v>2</v>
      </c>
    </row>
    <row r="2722" spans="7:9" x14ac:dyDescent="0.25">
      <c r="G2722" s="24">
        <v>41012</v>
      </c>
      <c r="H2722" s="24">
        <v>41017</v>
      </c>
      <c r="I2722">
        <f t="shared" si="42"/>
        <v>5</v>
      </c>
    </row>
    <row r="2723" spans="7:9" x14ac:dyDescent="0.25">
      <c r="G2723" s="25">
        <v>41306</v>
      </c>
      <c r="H2723" s="25">
        <v>41312</v>
      </c>
      <c r="I2723">
        <f t="shared" si="42"/>
        <v>6</v>
      </c>
    </row>
    <row r="2724" spans="7:9" x14ac:dyDescent="0.25">
      <c r="G2724" s="24">
        <v>41254</v>
      </c>
      <c r="H2724" s="24">
        <v>41260</v>
      </c>
      <c r="I2724">
        <f t="shared" si="42"/>
        <v>6</v>
      </c>
    </row>
    <row r="2725" spans="7:9" x14ac:dyDescent="0.25">
      <c r="G2725" s="25">
        <v>41769</v>
      </c>
      <c r="H2725" s="25">
        <v>41771</v>
      </c>
      <c r="I2725">
        <f t="shared" si="42"/>
        <v>2</v>
      </c>
    </row>
    <row r="2726" spans="7:9" x14ac:dyDescent="0.25">
      <c r="G2726" s="24">
        <v>41769</v>
      </c>
      <c r="H2726" s="24">
        <v>41771</v>
      </c>
      <c r="I2726">
        <f t="shared" si="42"/>
        <v>2</v>
      </c>
    </row>
    <row r="2727" spans="7:9" x14ac:dyDescent="0.25">
      <c r="G2727" s="25">
        <v>41769</v>
      </c>
      <c r="H2727" s="25">
        <v>41771</v>
      </c>
      <c r="I2727">
        <f t="shared" si="42"/>
        <v>2</v>
      </c>
    </row>
    <row r="2728" spans="7:9" x14ac:dyDescent="0.25">
      <c r="G2728" s="24">
        <v>41769</v>
      </c>
      <c r="H2728" s="24">
        <v>41771</v>
      </c>
      <c r="I2728">
        <f t="shared" si="42"/>
        <v>2</v>
      </c>
    </row>
    <row r="2729" spans="7:9" x14ac:dyDescent="0.25">
      <c r="G2729" s="25">
        <v>41769</v>
      </c>
      <c r="H2729" s="25">
        <v>41771</v>
      </c>
      <c r="I2729">
        <f t="shared" si="42"/>
        <v>2</v>
      </c>
    </row>
    <row r="2730" spans="7:9" x14ac:dyDescent="0.25">
      <c r="G2730" s="24">
        <v>41184</v>
      </c>
      <c r="H2730" s="24">
        <v>41189</v>
      </c>
      <c r="I2730">
        <f t="shared" si="42"/>
        <v>5</v>
      </c>
    </row>
    <row r="2731" spans="7:9" x14ac:dyDescent="0.25">
      <c r="G2731" s="25">
        <v>41956</v>
      </c>
      <c r="H2731" s="25">
        <v>41960</v>
      </c>
      <c r="I2731">
        <f t="shared" si="42"/>
        <v>4</v>
      </c>
    </row>
    <row r="2732" spans="7:9" x14ac:dyDescent="0.25">
      <c r="G2732" s="24">
        <v>41172</v>
      </c>
      <c r="H2732" s="24">
        <v>41178</v>
      </c>
      <c r="I2732">
        <f t="shared" si="42"/>
        <v>6</v>
      </c>
    </row>
    <row r="2733" spans="7:9" x14ac:dyDescent="0.25">
      <c r="G2733" s="25">
        <v>40691</v>
      </c>
      <c r="H2733" s="25">
        <v>40695</v>
      </c>
      <c r="I2733">
        <f t="shared" si="42"/>
        <v>4</v>
      </c>
    </row>
    <row r="2734" spans="7:9" x14ac:dyDescent="0.25">
      <c r="G2734" s="24">
        <v>41766</v>
      </c>
      <c r="H2734" s="24">
        <v>41770</v>
      </c>
      <c r="I2734">
        <f t="shared" si="42"/>
        <v>4</v>
      </c>
    </row>
    <row r="2735" spans="7:9" x14ac:dyDescent="0.25">
      <c r="G2735" s="25">
        <v>40661</v>
      </c>
      <c r="H2735" s="25">
        <v>40663</v>
      </c>
      <c r="I2735">
        <f t="shared" si="42"/>
        <v>2</v>
      </c>
    </row>
    <row r="2736" spans="7:9" x14ac:dyDescent="0.25">
      <c r="G2736" s="24">
        <v>41417</v>
      </c>
      <c r="H2736" s="24">
        <v>41424</v>
      </c>
      <c r="I2736">
        <f t="shared" si="42"/>
        <v>7</v>
      </c>
    </row>
    <row r="2737" spans="7:9" x14ac:dyDescent="0.25">
      <c r="G2737" s="25">
        <v>40630</v>
      </c>
      <c r="H2737" s="25">
        <v>40634</v>
      </c>
      <c r="I2737">
        <f t="shared" si="42"/>
        <v>4</v>
      </c>
    </row>
    <row r="2738" spans="7:9" x14ac:dyDescent="0.25">
      <c r="G2738" s="24">
        <v>41039</v>
      </c>
      <c r="H2738" s="24">
        <v>41044</v>
      </c>
      <c r="I2738">
        <f t="shared" si="42"/>
        <v>5</v>
      </c>
    </row>
    <row r="2739" spans="7:9" x14ac:dyDescent="0.25">
      <c r="G2739" s="25">
        <v>41537</v>
      </c>
      <c r="H2739" s="25">
        <v>41541</v>
      </c>
      <c r="I2739">
        <f t="shared" si="42"/>
        <v>4</v>
      </c>
    </row>
    <row r="2740" spans="7:9" x14ac:dyDescent="0.25">
      <c r="G2740" s="24">
        <v>41940</v>
      </c>
      <c r="H2740" s="24">
        <v>41945</v>
      </c>
      <c r="I2740">
        <f t="shared" si="42"/>
        <v>5</v>
      </c>
    </row>
    <row r="2741" spans="7:9" x14ac:dyDescent="0.25">
      <c r="G2741" s="25">
        <v>41992</v>
      </c>
      <c r="H2741" s="25">
        <v>41998</v>
      </c>
      <c r="I2741">
        <f t="shared" si="42"/>
        <v>6</v>
      </c>
    </row>
    <row r="2742" spans="7:9" x14ac:dyDescent="0.25">
      <c r="G2742" s="24">
        <v>41346</v>
      </c>
      <c r="H2742" s="24">
        <v>41350</v>
      </c>
      <c r="I2742">
        <f t="shared" si="42"/>
        <v>4</v>
      </c>
    </row>
    <row r="2743" spans="7:9" x14ac:dyDescent="0.25">
      <c r="G2743" s="25">
        <v>41907</v>
      </c>
      <c r="H2743" s="25">
        <v>41907</v>
      </c>
      <c r="I2743">
        <f t="shared" si="42"/>
        <v>0</v>
      </c>
    </row>
    <row r="2744" spans="7:9" x14ac:dyDescent="0.25">
      <c r="G2744" s="24">
        <v>41726</v>
      </c>
      <c r="H2744" s="24">
        <v>41730</v>
      </c>
      <c r="I2744">
        <f t="shared" si="42"/>
        <v>4</v>
      </c>
    </row>
    <row r="2745" spans="7:9" x14ac:dyDescent="0.25">
      <c r="G2745" s="25">
        <v>41726</v>
      </c>
      <c r="H2745" s="25">
        <v>41730</v>
      </c>
      <c r="I2745">
        <f t="shared" si="42"/>
        <v>4</v>
      </c>
    </row>
    <row r="2746" spans="7:9" x14ac:dyDescent="0.25">
      <c r="G2746" s="24">
        <v>41726</v>
      </c>
      <c r="H2746" s="24">
        <v>41730</v>
      </c>
      <c r="I2746">
        <f t="shared" si="42"/>
        <v>4</v>
      </c>
    </row>
    <row r="2747" spans="7:9" x14ac:dyDescent="0.25">
      <c r="G2747" s="25">
        <v>41828</v>
      </c>
      <c r="H2747" s="25">
        <v>41832</v>
      </c>
      <c r="I2747">
        <f t="shared" si="42"/>
        <v>4</v>
      </c>
    </row>
    <row r="2748" spans="7:9" x14ac:dyDescent="0.25">
      <c r="G2748" s="24">
        <v>41611</v>
      </c>
      <c r="H2748" s="24">
        <v>41617</v>
      </c>
      <c r="I2748">
        <f t="shared" si="42"/>
        <v>6</v>
      </c>
    </row>
    <row r="2749" spans="7:9" x14ac:dyDescent="0.25">
      <c r="G2749" s="25">
        <v>40968</v>
      </c>
      <c r="H2749" s="25">
        <v>40971</v>
      </c>
      <c r="I2749">
        <f t="shared" si="42"/>
        <v>3</v>
      </c>
    </row>
    <row r="2750" spans="7:9" x14ac:dyDescent="0.25">
      <c r="G2750" s="24">
        <v>40968</v>
      </c>
      <c r="H2750" s="24">
        <v>40971</v>
      </c>
      <c r="I2750">
        <f t="shared" si="42"/>
        <v>3</v>
      </c>
    </row>
    <row r="2751" spans="7:9" x14ac:dyDescent="0.25">
      <c r="G2751" s="25">
        <v>40595</v>
      </c>
      <c r="H2751" s="25">
        <v>40599</v>
      </c>
      <c r="I2751">
        <f t="shared" si="42"/>
        <v>4</v>
      </c>
    </row>
    <row r="2752" spans="7:9" x14ac:dyDescent="0.25">
      <c r="G2752" s="24">
        <v>41904</v>
      </c>
      <c r="H2752" s="24">
        <v>41908</v>
      </c>
      <c r="I2752">
        <f t="shared" si="42"/>
        <v>4</v>
      </c>
    </row>
    <row r="2753" spans="7:9" x14ac:dyDescent="0.25">
      <c r="G2753" s="25">
        <v>41954</v>
      </c>
      <c r="H2753" s="25">
        <v>41961</v>
      </c>
      <c r="I2753">
        <f t="shared" si="42"/>
        <v>7</v>
      </c>
    </row>
    <row r="2754" spans="7:9" x14ac:dyDescent="0.25">
      <c r="G2754" s="24">
        <v>40679</v>
      </c>
      <c r="H2754" s="24">
        <v>40683</v>
      </c>
      <c r="I2754">
        <f t="shared" si="42"/>
        <v>4</v>
      </c>
    </row>
    <row r="2755" spans="7:9" x14ac:dyDescent="0.25">
      <c r="G2755" s="25">
        <v>41708</v>
      </c>
      <c r="H2755" s="25">
        <v>41712</v>
      </c>
      <c r="I2755">
        <f t="shared" si="42"/>
        <v>4</v>
      </c>
    </row>
    <row r="2756" spans="7:9" x14ac:dyDescent="0.25">
      <c r="G2756" s="24">
        <v>41708</v>
      </c>
      <c r="H2756" s="24">
        <v>41712</v>
      </c>
      <c r="I2756">
        <f t="shared" si="42"/>
        <v>4</v>
      </c>
    </row>
    <row r="2757" spans="7:9" x14ac:dyDescent="0.25">
      <c r="G2757" s="25">
        <v>41248</v>
      </c>
      <c r="H2757" s="25">
        <v>41253</v>
      </c>
      <c r="I2757">
        <f t="shared" ref="I2757:I2820" si="43">H2757-G2757</f>
        <v>5</v>
      </c>
    </row>
    <row r="2758" spans="7:9" x14ac:dyDescent="0.25">
      <c r="G2758" s="24">
        <v>41248</v>
      </c>
      <c r="H2758" s="24">
        <v>41253</v>
      </c>
      <c r="I2758">
        <f t="shared" si="43"/>
        <v>5</v>
      </c>
    </row>
    <row r="2759" spans="7:9" x14ac:dyDescent="0.25">
      <c r="G2759" s="25">
        <v>41163</v>
      </c>
      <c r="H2759" s="25">
        <v>41164</v>
      </c>
      <c r="I2759">
        <f t="shared" si="43"/>
        <v>1</v>
      </c>
    </row>
    <row r="2760" spans="7:9" x14ac:dyDescent="0.25">
      <c r="G2760" s="24">
        <v>40805</v>
      </c>
      <c r="H2760" s="24">
        <v>40805</v>
      </c>
      <c r="I2760">
        <f t="shared" si="43"/>
        <v>0</v>
      </c>
    </row>
    <row r="2761" spans="7:9" x14ac:dyDescent="0.25">
      <c r="G2761" s="25">
        <v>40579</v>
      </c>
      <c r="H2761" s="25">
        <v>40583</v>
      </c>
      <c r="I2761">
        <f t="shared" si="43"/>
        <v>4</v>
      </c>
    </row>
    <row r="2762" spans="7:9" x14ac:dyDescent="0.25">
      <c r="G2762" s="24">
        <v>41832</v>
      </c>
      <c r="H2762" s="24">
        <v>41839</v>
      </c>
      <c r="I2762">
        <f t="shared" si="43"/>
        <v>7</v>
      </c>
    </row>
    <row r="2763" spans="7:9" x14ac:dyDescent="0.25">
      <c r="G2763" s="25">
        <v>41832</v>
      </c>
      <c r="H2763" s="25">
        <v>41839</v>
      </c>
      <c r="I2763">
        <f t="shared" si="43"/>
        <v>7</v>
      </c>
    </row>
    <row r="2764" spans="7:9" x14ac:dyDescent="0.25">
      <c r="G2764" s="24">
        <v>41753</v>
      </c>
      <c r="H2764" s="24">
        <v>41756</v>
      </c>
      <c r="I2764">
        <f t="shared" si="43"/>
        <v>3</v>
      </c>
    </row>
    <row r="2765" spans="7:9" x14ac:dyDescent="0.25">
      <c r="G2765" s="25">
        <v>41753</v>
      </c>
      <c r="H2765" s="25">
        <v>41756</v>
      </c>
      <c r="I2765">
        <f t="shared" si="43"/>
        <v>3</v>
      </c>
    </row>
    <row r="2766" spans="7:9" x14ac:dyDescent="0.25">
      <c r="G2766" s="24">
        <v>41575</v>
      </c>
      <c r="H2766" s="24">
        <v>41579</v>
      </c>
      <c r="I2766">
        <f t="shared" si="43"/>
        <v>4</v>
      </c>
    </row>
    <row r="2767" spans="7:9" x14ac:dyDescent="0.25">
      <c r="G2767" s="25">
        <v>40873</v>
      </c>
      <c r="H2767" s="25">
        <v>40878</v>
      </c>
      <c r="I2767">
        <f t="shared" si="43"/>
        <v>5</v>
      </c>
    </row>
    <row r="2768" spans="7:9" x14ac:dyDescent="0.25">
      <c r="G2768" s="24">
        <v>40873</v>
      </c>
      <c r="H2768" s="24">
        <v>40878</v>
      </c>
      <c r="I2768">
        <f t="shared" si="43"/>
        <v>5</v>
      </c>
    </row>
    <row r="2769" spans="7:9" x14ac:dyDescent="0.25">
      <c r="G2769" s="25">
        <v>40873</v>
      </c>
      <c r="H2769" s="25">
        <v>40878</v>
      </c>
      <c r="I2769">
        <f t="shared" si="43"/>
        <v>5</v>
      </c>
    </row>
    <row r="2770" spans="7:9" x14ac:dyDescent="0.25">
      <c r="G2770" s="24">
        <v>40873</v>
      </c>
      <c r="H2770" s="24">
        <v>40878</v>
      </c>
      <c r="I2770">
        <f t="shared" si="43"/>
        <v>5</v>
      </c>
    </row>
    <row r="2771" spans="7:9" x14ac:dyDescent="0.25">
      <c r="G2771" s="25">
        <v>40908</v>
      </c>
      <c r="H2771" s="25">
        <v>40908</v>
      </c>
      <c r="I2771">
        <f t="shared" si="43"/>
        <v>0</v>
      </c>
    </row>
    <row r="2772" spans="7:9" x14ac:dyDescent="0.25">
      <c r="G2772" s="24">
        <v>41957</v>
      </c>
      <c r="H2772" s="24">
        <v>41961</v>
      </c>
      <c r="I2772">
        <f t="shared" si="43"/>
        <v>4</v>
      </c>
    </row>
    <row r="2773" spans="7:9" x14ac:dyDescent="0.25">
      <c r="G2773" s="25">
        <v>41302</v>
      </c>
      <c r="H2773" s="25">
        <v>41306</v>
      </c>
      <c r="I2773">
        <f t="shared" si="43"/>
        <v>4</v>
      </c>
    </row>
    <row r="2774" spans="7:9" x14ac:dyDescent="0.25">
      <c r="G2774" s="24">
        <v>41588</v>
      </c>
      <c r="H2774" s="24">
        <v>41593</v>
      </c>
      <c r="I2774">
        <f t="shared" si="43"/>
        <v>5</v>
      </c>
    </row>
    <row r="2775" spans="7:9" x14ac:dyDescent="0.25">
      <c r="G2775" s="25">
        <v>41528</v>
      </c>
      <c r="H2775" s="25">
        <v>41532</v>
      </c>
      <c r="I2775">
        <f t="shared" si="43"/>
        <v>4</v>
      </c>
    </row>
    <row r="2776" spans="7:9" x14ac:dyDescent="0.25">
      <c r="G2776" s="24">
        <v>41528</v>
      </c>
      <c r="H2776" s="24">
        <v>41532</v>
      </c>
      <c r="I2776">
        <f t="shared" si="43"/>
        <v>4</v>
      </c>
    </row>
    <row r="2777" spans="7:9" x14ac:dyDescent="0.25">
      <c r="G2777" s="25">
        <v>41528</v>
      </c>
      <c r="H2777" s="25">
        <v>41532</v>
      </c>
      <c r="I2777">
        <f t="shared" si="43"/>
        <v>4</v>
      </c>
    </row>
    <row r="2778" spans="7:9" x14ac:dyDescent="0.25">
      <c r="G2778" s="24">
        <v>41528</v>
      </c>
      <c r="H2778" s="24">
        <v>41532</v>
      </c>
      <c r="I2778">
        <f t="shared" si="43"/>
        <v>4</v>
      </c>
    </row>
    <row r="2779" spans="7:9" x14ac:dyDescent="0.25">
      <c r="G2779" s="25">
        <v>41702</v>
      </c>
      <c r="H2779" s="25">
        <v>41707</v>
      </c>
      <c r="I2779">
        <f t="shared" si="43"/>
        <v>5</v>
      </c>
    </row>
    <row r="2780" spans="7:9" x14ac:dyDescent="0.25">
      <c r="G2780" s="24">
        <v>41606</v>
      </c>
      <c r="H2780" s="24">
        <v>41610</v>
      </c>
      <c r="I2780">
        <f t="shared" si="43"/>
        <v>4</v>
      </c>
    </row>
    <row r="2781" spans="7:9" x14ac:dyDescent="0.25">
      <c r="G2781" s="25">
        <v>41251</v>
      </c>
      <c r="H2781" s="25">
        <v>41255</v>
      </c>
      <c r="I2781">
        <f t="shared" si="43"/>
        <v>4</v>
      </c>
    </row>
    <row r="2782" spans="7:9" x14ac:dyDescent="0.25">
      <c r="G2782" s="24">
        <v>41757</v>
      </c>
      <c r="H2782" s="24">
        <v>41762</v>
      </c>
      <c r="I2782">
        <f t="shared" si="43"/>
        <v>5</v>
      </c>
    </row>
    <row r="2783" spans="7:9" x14ac:dyDescent="0.25">
      <c r="G2783" s="25">
        <v>41976</v>
      </c>
      <c r="H2783" s="25">
        <v>41976</v>
      </c>
      <c r="I2783">
        <f t="shared" si="43"/>
        <v>0</v>
      </c>
    </row>
    <row r="2784" spans="7:9" x14ac:dyDescent="0.25">
      <c r="G2784" s="24">
        <v>41604</v>
      </c>
      <c r="H2784" s="24">
        <v>41608</v>
      </c>
      <c r="I2784">
        <f t="shared" si="43"/>
        <v>4</v>
      </c>
    </row>
    <row r="2785" spans="7:9" x14ac:dyDescent="0.25">
      <c r="G2785" s="25">
        <v>40799</v>
      </c>
      <c r="H2785" s="25">
        <v>40799</v>
      </c>
      <c r="I2785">
        <f t="shared" si="43"/>
        <v>0</v>
      </c>
    </row>
    <row r="2786" spans="7:9" x14ac:dyDescent="0.25">
      <c r="G2786" s="24">
        <v>40799</v>
      </c>
      <c r="H2786" s="24">
        <v>40799</v>
      </c>
      <c r="I2786">
        <f t="shared" si="43"/>
        <v>0</v>
      </c>
    </row>
    <row r="2787" spans="7:9" x14ac:dyDescent="0.25">
      <c r="G2787" s="25">
        <v>40799</v>
      </c>
      <c r="H2787" s="25">
        <v>40799</v>
      </c>
      <c r="I2787">
        <f t="shared" si="43"/>
        <v>0</v>
      </c>
    </row>
    <row r="2788" spans="7:9" x14ac:dyDescent="0.25">
      <c r="G2788" s="24">
        <v>40799</v>
      </c>
      <c r="H2788" s="24">
        <v>40799</v>
      </c>
      <c r="I2788">
        <f t="shared" si="43"/>
        <v>0</v>
      </c>
    </row>
    <row r="2789" spans="7:9" x14ac:dyDescent="0.25">
      <c r="G2789" s="25">
        <v>40799</v>
      </c>
      <c r="H2789" s="25">
        <v>40799</v>
      </c>
      <c r="I2789">
        <f t="shared" si="43"/>
        <v>0</v>
      </c>
    </row>
    <row r="2790" spans="7:9" x14ac:dyDescent="0.25">
      <c r="G2790" s="24">
        <v>40799</v>
      </c>
      <c r="H2790" s="24">
        <v>40799</v>
      </c>
      <c r="I2790">
        <f t="shared" si="43"/>
        <v>0</v>
      </c>
    </row>
    <row r="2791" spans="7:9" x14ac:dyDescent="0.25">
      <c r="G2791" s="25">
        <v>40799</v>
      </c>
      <c r="H2791" s="25">
        <v>40799</v>
      </c>
      <c r="I2791">
        <f t="shared" si="43"/>
        <v>0</v>
      </c>
    </row>
    <row r="2792" spans="7:9" x14ac:dyDescent="0.25">
      <c r="G2792" s="24">
        <v>40799</v>
      </c>
      <c r="H2792" s="24">
        <v>40799</v>
      </c>
      <c r="I2792">
        <f t="shared" si="43"/>
        <v>0</v>
      </c>
    </row>
    <row r="2793" spans="7:9" x14ac:dyDescent="0.25">
      <c r="G2793" s="25">
        <v>41729</v>
      </c>
      <c r="H2793" s="25">
        <v>41731</v>
      </c>
      <c r="I2793">
        <f t="shared" si="43"/>
        <v>2</v>
      </c>
    </row>
    <row r="2794" spans="7:9" x14ac:dyDescent="0.25">
      <c r="G2794" s="24">
        <v>41596</v>
      </c>
      <c r="H2794" s="24">
        <v>41597</v>
      </c>
      <c r="I2794">
        <f t="shared" si="43"/>
        <v>1</v>
      </c>
    </row>
    <row r="2795" spans="7:9" x14ac:dyDescent="0.25">
      <c r="G2795" s="25">
        <v>41631</v>
      </c>
      <c r="H2795" s="25">
        <v>41633</v>
      </c>
      <c r="I2795">
        <f t="shared" si="43"/>
        <v>2</v>
      </c>
    </row>
    <row r="2796" spans="7:9" x14ac:dyDescent="0.25">
      <c r="G2796" s="24">
        <v>41631</v>
      </c>
      <c r="H2796" s="24">
        <v>41633</v>
      </c>
      <c r="I2796">
        <f t="shared" si="43"/>
        <v>2</v>
      </c>
    </row>
    <row r="2797" spans="7:9" x14ac:dyDescent="0.25">
      <c r="G2797" s="25">
        <v>41263</v>
      </c>
      <c r="H2797" s="25">
        <v>41268</v>
      </c>
      <c r="I2797">
        <f t="shared" si="43"/>
        <v>5</v>
      </c>
    </row>
    <row r="2798" spans="7:9" x14ac:dyDescent="0.25">
      <c r="G2798" s="24">
        <v>41969</v>
      </c>
      <c r="H2798" s="24">
        <v>41975</v>
      </c>
      <c r="I2798">
        <f t="shared" si="43"/>
        <v>6</v>
      </c>
    </row>
    <row r="2799" spans="7:9" x14ac:dyDescent="0.25">
      <c r="G2799" s="25">
        <v>41625</v>
      </c>
      <c r="H2799" s="25">
        <v>41632</v>
      </c>
      <c r="I2799">
        <f t="shared" si="43"/>
        <v>7</v>
      </c>
    </row>
    <row r="2800" spans="7:9" x14ac:dyDescent="0.25">
      <c r="G2800" s="24">
        <v>41452</v>
      </c>
      <c r="H2800" s="24">
        <v>41452</v>
      </c>
      <c r="I2800">
        <f t="shared" si="43"/>
        <v>0</v>
      </c>
    </row>
    <row r="2801" spans="7:9" x14ac:dyDescent="0.25">
      <c r="G2801" s="25">
        <v>41452</v>
      </c>
      <c r="H2801" s="25">
        <v>41452</v>
      </c>
      <c r="I2801">
        <f t="shared" si="43"/>
        <v>0</v>
      </c>
    </row>
    <row r="2802" spans="7:9" x14ac:dyDescent="0.25">
      <c r="G2802" s="24">
        <v>41452</v>
      </c>
      <c r="H2802" s="24">
        <v>41452</v>
      </c>
      <c r="I2802">
        <f t="shared" si="43"/>
        <v>0</v>
      </c>
    </row>
    <row r="2803" spans="7:9" x14ac:dyDescent="0.25">
      <c r="G2803" s="25">
        <v>41572</v>
      </c>
      <c r="H2803" s="25">
        <v>41576</v>
      </c>
      <c r="I2803">
        <f t="shared" si="43"/>
        <v>4</v>
      </c>
    </row>
    <row r="2804" spans="7:9" x14ac:dyDescent="0.25">
      <c r="G2804" s="24">
        <v>41898</v>
      </c>
      <c r="H2804" s="24">
        <v>41900</v>
      </c>
      <c r="I2804">
        <f t="shared" si="43"/>
        <v>2</v>
      </c>
    </row>
    <row r="2805" spans="7:9" x14ac:dyDescent="0.25">
      <c r="G2805" s="25">
        <v>40817</v>
      </c>
      <c r="H2805" s="25">
        <v>40821</v>
      </c>
      <c r="I2805">
        <f t="shared" si="43"/>
        <v>4</v>
      </c>
    </row>
    <row r="2806" spans="7:9" x14ac:dyDescent="0.25">
      <c r="G2806" s="24">
        <v>40863</v>
      </c>
      <c r="H2806" s="24">
        <v>40865</v>
      </c>
      <c r="I2806">
        <f t="shared" si="43"/>
        <v>2</v>
      </c>
    </row>
    <row r="2807" spans="7:9" x14ac:dyDescent="0.25">
      <c r="G2807" s="25">
        <v>40863</v>
      </c>
      <c r="H2807" s="25">
        <v>40865</v>
      </c>
      <c r="I2807">
        <f t="shared" si="43"/>
        <v>2</v>
      </c>
    </row>
    <row r="2808" spans="7:9" x14ac:dyDescent="0.25">
      <c r="G2808" s="24">
        <v>40863</v>
      </c>
      <c r="H2808" s="24">
        <v>40865</v>
      </c>
      <c r="I2808">
        <f t="shared" si="43"/>
        <v>2</v>
      </c>
    </row>
    <row r="2809" spans="7:9" x14ac:dyDescent="0.25">
      <c r="G2809" s="25">
        <v>40605</v>
      </c>
      <c r="H2809" s="25">
        <v>40609</v>
      </c>
      <c r="I2809">
        <f t="shared" si="43"/>
        <v>4</v>
      </c>
    </row>
    <row r="2810" spans="7:9" x14ac:dyDescent="0.25">
      <c r="G2810" s="24">
        <v>41246</v>
      </c>
      <c r="H2810" s="24">
        <v>41250</v>
      </c>
      <c r="I2810">
        <f t="shared" si="43"/>
        <v>4</v>
      </c>
    </row>
    <row r="2811" spans="7:9" x14ac:dyDescent="0.25">
      <c r="G2811" s="25">
        <v>41832</v>
      </c>
      <c r="H2811" s="25">
        <v>41837</v>
      </c>
      <c r="I2811">
        <f t="shared" si="43"/>
        <v>5</v>
      </c>
    </row>
    <row r="2812" spans="7:9" x14ac:dyDescent="0.25">
      <c r="G2812" s="24">
        <v>41832</v>
      </c>
      <c r="H2812" s="24">
        <v>41837</v>
      </c>
      <c r="I2812">
        <f t="shared" si="43"/>
        <v>5</v>
      </c>
    </row>
    <row r="2813" spans="7:9" x14ac:dyDescent="0.25">
      <c r="G2813" s="25">
        <v>41717</v>
      </c>
      <c r="H2813" s="25">
        <v>41722</v>
      </c>
      <c r="I2813">
        <f t="shared" si="43"/>
        <v>5</v>
      </c>
    </row>
    <row r="2814" spans="7:9" x14ac:dyDescent="0.25">
      <c r="G2814" s="24">
        <v>41818</v>
      </c>
      <c r="H2814" s="24">
        <v>41820</v>
      </c>
      <c r="I2814">
        <f t="shared" si="43"/>
        <v>2</v>
      </c>
    </row>
    <row r="2815" spans="7:9" x14ac:dyDescent="0.25">
      <c r="G2815" s="25">
        <v>41818</v>
      </c>
      <c r="H2815" s="25">
        <v>41820</v>
      </c>
      <c r="I2815">
        <f t="shared" si="43"/>
        <v>2</v>
      </c>
    </row>
    <row r="2816" spans="7:9" x14ac:dyDescent="0.25">
      <c r="G2816" s="24">
        <v>41818</v>
      </c>
      <c r="H2816" s="24">
        <v>41820</v>
      </c>
      <c r="I2816">
        <f t="shared" si="43"/>
        <v>2</v>
      </c>
    </row>
    <row r="2817" spans="7:9" x14ac:dyDescent="0.25">
      <c r="G2817" s="25">
        <v>41184</v>
      </c>
      <c r="H2817" s="25">
        <v>41186</v>
      </c>
      <c r="I2817">
        <f t="shared" si="43"/>
        <v>2</v>
      </c>
    </row>
    <row r="2818" spans="7:9" x14ac:dyDescent="0.25">
      <c r="G2818" s="24">
        <v>41184</v>
      </c>
      <c r="H2818" s="24">
        <v>41186</v>
      </c>
      <c r="I2818">
        <f t="shared" si="43"/>
        <v>2</v>
      </c>
    </row>
    <row r="2819" spans="7:9" x14ac:dyDescent="0.25">
      <c r="G2819" s="25">
        <v>41673</v>
      </c>
      <c r="H2819" s="25">
        <v>41678</v>
      </c>
      <c r="I2819">
        <f t="shared" si="43"/>
        <v>5</v>
      </c>
    </row>
    <row r="2820" spans="7:9" x14ac:dyDescent="0.25">
      <c r="G2820" s="24">
        <v>41673</v>
      </c>
      <c r="H2820" s="24">
        <v>41678</v>
      </c>
      <c r="I2820">
        <f t="shared" si="43"/>
        <v>5</v>
      </c>
    </row>
    <row r="2821" spans="7:9" x14ac:dyDescent="0.25">
      <c r="G2821" s="25">
        <v>41673</v>
      </c>
      <c r="H2821" s="25">
        <v>41678</v>
      </c>
      <c r="I2821">
        <f t="shared" ref="I2821:I2884" si="44">H2821-G2821</f>
        <v>5</v>
      </c>
    </row>
    <row r="2822" spans="7:9" x14ac:dyDescent="0.25">
      <c r="G2822" s="24">
        <v>41638</v>
      </c>
      <c r="H2822" s="24">
        <v>41642</v>
      </c>
      <c r="I2822">
        <f t="shared" si="44"/>
        <v>4</v>
      </c>
    </row>
    <row r="2823" spans="7:9" x14ac:dyDescent="0.25">
      <c r="G2823" s="25">
        <v>41638</v>
      </c>
      <c r="H2823" s="25">
        <v>41642</v>
      </c>
      <c r="I2823">
        <f t="shared" si="44"/>
        <v>4</v>
      </c>
    </row>
    <row r="2824" spans="7:9" x14ac:dyDescent="0.25">
      <c r="G2824" s="24">
        <v>41530</v>
      </c>
      <c r="H2824" s="24">
        <v>41531</v>
      </c>
      <c r="I2824">
        <f t="shared" si="44"/>
        <v>1</v>
      </c>
    </row>
    <row r="2825" spans="7:9" x14ac:dyDescent="0.25">
      <c r="G2825" s="25">
        <v>41530</v>
      </c>
      <c r="H2825" s="25">
        <v>41531</v>
      </c>
      <c r="I2825">
        <f t="shared" si="44"/>
        <v>1</v>
      </c>
    </row>
    <row r="2826" spans="7:9" x14ac:dyDescent="0.25">
      <c r="G2826" s="24">
        <v>40988</v>
      </c>
      <c r="H2826" s="24">
        <v>40990</v>
      </c>
      <c r="I2826">
        <f t="shared" si="44"/>
        <v>2</v>
      </c>
    </row>
    <row r="2827" spans="7:9" x14ac:dyDescent="0.25">
      <c r="G2827" s="25">
        <v>41533</v>
      </c>
      <c r="H2827" s="25">
        <v>41538</v>
      </c>
      <c r="I2827">
        <f t="shared" si="44"/>
        <v>5</v>
      </c>
    </row>
    <row r="2828" spans="7:9" x14ac:dyDescent="0.25">
      <c r="G2828" s="24">
        <v>41533</v>
      </c>
      <c r="H2828" s="24">
        <v>41538</v>
      </c>
      <c r="I2828">
        <f t="shared" si="44"/>
        <v>5</v>
      </c>
    </row>
    <row r="2829" spans="7:9" x14ac:dyDescent="0.25">
      <c r="G2829" s="25">
        <v>41788</v>
      </c>
      <c r="H2829" s="25">
        <v>41793</v>
      </c>
      <c r="I2829">
        <f t="shared" si="44"/>
        <v>5</v>
      </c>
    </row>
    <row r="2830" spans="7:9" x14ac:dyDescent="0.25">
      <c r="G2830" s="24">
        <v>41788</v>
      </c>
      <c r="H2830" s="24">
        <v>41793</v>
      </c>
      <c r="I2830">
        <f t="shared" si="44"/>
        <v>5</v>
      </c>
    </row>
    <row r="2831" spans="7:9" x14ac:dyDescent="0.25">
      <c r="G2831" s="25">
        <v>41788</v>
      </c>
      <c r="H2831" s="25">
        <v>41793</v>
      </c>
      <c r="I2831">
        <f t="shared" si="44"/>
        <v>5</v>
      </c>
    </row>
    <row r="2832" spans="7:9" x14ac:dyDescent="0.25">
      <c r="G2832" s="24">
        <v>40896</v>
      </c>
      <c r="H2832" s="24">
        <v>40898</v>
      </c>
      <c r="I2832">
        <f t="shared" si="44"/>
        <v>2</v>
      </c>
    </row>
    <row r="2833" spans="7:9" x14ac:dyDescent="0.25">
      <c r="G2833" s="25">
        <v>40896</v>
      </c>
      <c r="H2833" s="25">
        <v>40898</v>
      </c>
      <c r="I2833">
        <f t="shared" si="44"/>
        <v>2</v>
      </c>
    </row>
    <row r="2834" spans="7:9" x14ac:dyDescent="0.25">
      <c r="G2834" s="24">
        <v>40896</v>
      </c>
      <c r="H2834" s="24">
        <v>40898</v>
      </c>
      <c r="I2834">
        <f t="shared" si="44"/>
        <v>2</v>
      </c>
    </row>
    <row r="2835" spans="7:9" x14ac:dyDescent="0.25">
      <c r="G2835" s="25">
        <v>40896</v>
      </c>
      <c r="H2835" s="25">
        <v>40898</v>
      </c>
      <c r="I2835">
        <f t="shared" si="44"/>
        <v>2</v>
      </c>
    </row>
    <row r="2836" spans="7:9" x14ac:dyDescent="0.25">
      <c r="G2836" s="24">
        <v>41463</v>
      </c>
      <c r="H2836" s="24">
        <v>41469</v>
      </c>
      <c r="I2836">
        <f t="shared" si="44"/>
        <v>6</v>
      </c>
    </row>
    <row r="2837" spans="7:9" x14ac:dyDescent="0.25">
      <c r="G2837" s="25">
        <v>41463</v>
      </c>
      <c r="H2837" s="25">
        <v>41469</v>
      </c>
      <c r="I2837">
        <f t="shared" si="44"/>
        <v>6</v>
      </c>
    </row>
    <row r="2838" spans="7:9" x14ac:dyDescent="0.25">
      <c r="G2838" s="24">
        <v>41871</v>
      </c>
      <c r="H2838" s="24">
        <v>41875</v>
      </c>
      <c r="I2838">
        <f t="shared" si="44"/>
        <v>4</v>
      </c>
    </row>
    <row r="2839" spans="7:9" x14ac:dyDescent="0.25">
      <c r="G2839" s="25">
        <v>41790</v>
      </c>
      <c r="H2839" s="25">
        <v>41795</v>
      </c>
      <c r="I2839">
        <f t="shared" si="44"/>
        <v>5</v>
      </c>
    </row>
    <row r="2840" spans="7:9" x14ac:dyDescent="0.25">
      <c r="G2840" s="24">
        <v>41116</v>
      </c>
      <c r="H2840" s="24">
        <v>41121</v>
      </c>
      <c r="I2840">
        <f t="shared" si="44"/>
        <v>5</v>
      </c>
    </row>
    <row r="2841" spans="7:9" x14ac:dyDescent="0.25">
      <c r="G2841" s="25">
        <v>41508</v>
      </c>
      <c r="H2841" s="25">
        <v>41511</v>
      </c>
      <c r="I2841">
        <f t="shared" si="44"/>
        <v>3</v>
      </c>
    </row>
    <row r="2842" spans="7:9" x14ac:dyDescent="0.25">
      <c r="G2842" s="24">
        <v>40639</v>
      </c>
      <c r="H2842" s="24">
        <v>40643</v>
      </c>
      <c r="I2842">
        <f t="shared" si="44"/>
        <v>4</v>
      </c>
    </row>
    <row r="2843" spans="7:9" x14ac:dyDescent="0.25">
      <c r="G2843" s="25">
        <v>40639</v>
      </c>
      <c r="H2843" s="25">
        <v>40643</v>
      </c>
      <c r="I2843">
        <f t="shared" si="44"/>
        <v>4</v>
      </c>
    </row>
    <row r="2844" spans="7:9" x14ac:dyDescent="0.25">
      <c r="G2844" s="24">
        <v>40639</v>
      </c>
      <c r="H2844" s="24">
        <v>40643</v>
      </c>
      <c r="I2844">
        <f t="shared" si="44"/>
        <v>4</v>
      </c>
    </row>
    <row r="2845" spans="7:9" x14ac:dyDescent="0.25">
      <c r="G2845" s="25">
        <v>41314</v>
      </c>
      <c r="H2845" s="25">
        <v>41318</v>
      </c>
      <c r="I2845">
        <f t="shared" si="44"/>
        <v>4</v>
      </c>
    </row>
    <row r="2846" spans="7:9" x14ac:dyDescent="0.25">
      <c r="G2846" s="24">
        <v>41314</v>
      </c>
      <c r="H2846" s="24">
        <v>41318</v>
      </c>
      <c r="I2846">
        <f t="shared" si="44"/>
        <v>4</v>
      </c>
    </row>
    <row r="2847" spans="7:9" x14ac:dyDescent="0.25">
      <c r="G2847" s="25">
        <v>41998</v>
      </c>
      <c r="H2847" s="25">
        <v>42004</v>
      </c>
      <c r="I2847">
        <f t="shared" si="44"/>
        <v>6</v>
      </c>
    </row>
    <row r="2848" spans="7:9" x14ac:dyDescent="0.25">
      <c r="G2848" s="24">
        <v>41926</v>
      </c>
      <c r="H2848" s="24">
        <v>41933</v>
      </c>
      <c r="I2848">
        <f t="shared" si="44"/>
        <v>7</v>
      </c>
    </row>
    <row r="2849" spans="7:9" x14ac:dyDescent="0.25">
      <c r="G2849" s="25">
        <v>41926</v>
      </c>
      <c r="H2849" s="25">
        <v>41933</v>
      </c>
      <c r="I2849">
        <f t="shared" si="44"/>
        <v>7</v>
      </c>
    </row>
    <row r="2850" spans="7:9" x14ac:dyDescent="0.25">
      <c r="G2850" s="24">
        <v>41926</v>
      </c>
      <c r="H2850" s="24">
        <v>41933</v>
      </c>
      <c r="I2850">
        <f t="shared" si="44"/>
        <v>7</v>
      </c>
    </row>
    <row r="2851" spans="7:9" x14ac:dyDescent="0.25">
      <c r="G2851" s="25">
        <v>41583</v>
      </c>
      <c r="H2851" s="25">
        <v>41587</v>
      </c>
      <c r="I2851">
        <f t="shared" si="44"/>
        <v>4</v>
      </c>
    </row>
    <row r="2852" spans="7:9" x14ac:dyDescent="0.25">
      <c r="G2852" s="24">
        <v>41975</v>
      </c>
      <c r="H2852" s="24">
        <v>41980</v>
      </c>
      <c r="I2852">
        <f t="shared" si="44"/>
        <v>5</v>
      </c>
    </row>
    <row r="2853" spans="7:9" x14ac:dyDescent="0.25">
      <c r="G2853" s="25">
        <v>41975</v>
      </c>
      <c r="H2853" s="25">
        <v>41980</v>
      </c>
      <c r="I2853">
        <f t="shared" si="44"/>
        <v>5</v>
      </c>
    </row>
    <row r="2854" spans="7:9" x14ac:dyDescent="0.25">
      <c r="G2854" s="24">
        <v>41975</v>
      </c>
      <c r="H2854" s="24">
        <v>41980</v>
      </c>
      <c r="I2854">
        <f t="shared" si="44"/>
        <v>5</v>
      </c>
    </row>
    <row r="2855" spans="7:9" x14ac:dyDescent="0.25">
      <c r="G2855" s="25">
        <v>40991</v>
      </c>
      <c r="H2855" s="25">
        <v>40993</v>
      </c>
      <c r="I2855">
        <f t="shared" si="44"/>
        <v>2</v>
      </c>
    </row>
    <row r="2856" spans="7:9" x14ac:dyDescent="0.25">
      <c r="G2856" s="24">
        <v>40991</v>
      </c>
      <c r="H2856" s="24">
        <v>40993</v>
      </c>
      <c r="I2856">
        <f t="shared" si="44"/>
        <v>2</v>
      </c>
    </row>
    <row r="2857" spans="7:9" x14ac:dyDescent="0.25">
      <c r="G2857" s="25">
        <v>40751</v>
      </c>
      <c r="H2857" s="25">
        <v>40754</v>
      </c>
      <c r="I2857">
        <f t="shared" si="44"/>
        <v>3</v>
      </c>
    </row>
    <row r="2858" spans="7:9" x14ac:dyDescent="0.25">
      <c r="G2858" s="24">
        <v>41975</v>
      </c>
      <c r="H2858" s="24">
        <v>41981</v>
      </c>
      <c r="I2858">
        <f t="shared" si="44"/>
        <v>6</v>
      </c>
    </row>
    <row r="2859" spans="7:9" x14ac:dyDescent="0.25">
      <c r="G2859" s="25">
        <v>41244</v>
      </c>
      <c r="H2859" s="25">
        <v>41249</v>
      </c>
      <c r="I2859">
        <f t="shared" si="44"/>
        <v>5</v>
      </c>
    </row>
    <row r="2860" spans="7:9" x14ac:dyDescent="0.25">
      <c r="G2860" s="24">
        <v>41502</v>
      </c>
      <c r="H2860" s="24">
        <v>41509</v>
      </c>
      <c r="I2860">
        <f t="shared" si="44"/>
        <v>7</v>
      </c>
    </row>
    <row r="2861" spans="7:9" x14ac:dyDescent="0.25">
      <c r="G2861" s="25">
        <v>41502</v>
      </c>
      <c r="H2861" s="25">
        <v>41509</v>
      </c>
      <c r="I2861">
        <f t="shared" si="44"/>
        <v>7</v>
      </c>
    </row>
    <row r="2862" spans="7:9" x14ac:dyDescent="0.25">
      <c r="G2862" s="24">
        <v>41502</v>
      </c>
      <c r="H2862" s="24">
        <v>41509</v>
      </c>
      <c r="I2862">
        <f t="shared" si="44"/>
        <v>7</v>
      </c>
    </row>
    <row r="2863" spans="7:9" x14ac:dyDescent="0.25">
      <c r="G2863" s="25">
        <v>41502</v>
      </c>
      <c r="H2863" s="25">
        <v>41509</v>
      </c>
      <c r="I2863">
        <f t="shared" si="44"/>
        <v>7</v>
      </c>
    </row>
    <row r="2864" spans="7:9" x14ac:dyDescent="0.25">
      <c r="G2864" s="24">
        <v>41627</v>
      </c>
      <c r="H2864" s="24">
        <v>41629</v>
      </c>
      <c r="I2864">
        <f t="shared" si="44"/>
        <v>2</v>
      </c>
    </row>
    <row r="2865" spans="7:9" x14ac:dyDescent="0.25">
      <c r="G2865" s="25">
        <v>40934</v>
      </c>
      <c r="H2865" s="25">
        <v>40940</v>
      </c>
      <c r="I2865">
        <f t="shared" si="44"/>
        <v>6</v>
      </c>
    </row>
    <row r="2866" spans="7:9" x14ac:dyDescent="0.25">
      <c r="G2866" s="24">
        <v>41179</v>
      </c>
      <c r="H2866" s="24">
        <v>41181</v>
      </c>
      <c r="I2866">
        <f t="shared" si="44"/>
        <v>2</v>
      </c>
    </row>
    <row r="2867" spans="7:9" x14ac:dyDescent="0.25">
      <c r="G2867" s="25">
        <v>41260</v>
      </c>
      <c r="H2867" s="25">
        <v>41262</v>
      </c>
      <c r="I2867">
        <f t="shared" si="44"/>
        <v>2</v>
      </c>
    </row>
    <row r="2868" spans="7:9" x14ac:dyDescent="0.25">
      <c r="G2868" s="24">
        <v>41260</v>
      </c>
      <c r="H2868" s="24">
        <v>41262</v>
      </c>
      <c r="I2868">
        <f t="shared" si="44"/>
        <v>2</v>
      </c>
    </row>
    <row r="2869" spans="7:9" x14ac:dyDescent="0.25">
      <c r="G2869" s="25">
        <v>41260</v>
      </c>
      <c r="H2869" s="25">
        <v>41262</v>
      </c>
      <c r="I2869">
        <f t="shared" si="44"/>
        <v>2</v>
      </c>
    </row>
    <row r="2870" spans="7:9" x14ac:dyDescent="0.25">
      <c r="G2870" s="24">
        <v>41260</v>
      </c>
      <c r="H2870" s="24">
        <v>41262</v>
      </c>
      <c r="I2870">
        <f t="shared" si="44"/>
        <v>2</v>
      </c>
    </row>
    <row r="2871" spans="7:9" x14ac:dyDescent="0.25">
      <c r="G2871" s="25">
        <v>41582</v>
      </c>
      <c r="H2871" s="25">
        <v>41584</v>
      </c>
      <c r="I2871">
        <f t="shared" si="44"/>
        <v>2</v>
      </c>
    </row>
    <row r="2872" spans="7:9" x14ac:dyDescent="0.25">
      <c r="G2872" s="24">
        <v>41582</v>
      </c>
      <c r="H2872" s="24">
        <v>41584</v>
      </c>
      <c r="I2872">
        <f t="shared" si="44"/>
        <v>2</v>
      </c>
    </row>
    <row r="2873" spans="7:9" x14ac:dyDescent="0.25">
      <c r="G2873" s="25">
        <v>40884</v>
      </c>
      <c r="H2873" s="25">
        <v>40885</v>
      </c>
      <c r="I2873">
        <f t="shared" si="44"/>
        <v>1</v>
      </c>
    </row>
    <row r="2874" spans="7:9" x14ac:dyDescent="0.25">
      <c r="G2874" s="24">
        <v>40862</v>
      </c>
      <c r="H2874" s="24">
        <v>40864</v>
      </c>
      <c r="I2874">
        <f t="shared" si="44"/>
        <v>2</v>
      </c>
    </row>
    <row r="2875" spans="7:9" x14ac:dyDescent="0.25">
      <c r="G2875" s="25">
        <v>40901</v>
      </c>
      <c r="H2875" s="25">
        <v>40903</v>
      </c>
      <c r="I2875">
        <f t="shared" si="44"/>
        <v>2</v>
      </c>
    </row>
    <row r="2876" spans="7:9" x14ac:dyDescent="0.25">
      <c r="G2876" s="24">
        <v>40806</v>
      </c>
      <c r="H2876" s="24">
        <v>40810</v>
      </c>
      <c r="I2876">
        <f t="shared" si="44"/>
        <v>4</v>
      </c>
    </row>
    <row r="2877" spans="7:9" x14ac:dyDescent="0.25">
      <c r="G2877" s="25">
        <v>41755</v>
      </c>
      <c r="H2877" s="25">
        <v>41757</v>
      </c>
      <c r="I2877">
        <f t="shared" si="44"/>
        <v>2</v>
      </c>
    </row>
    <row r="2878" spans="7:9" x14ac:dyDescent="0.25">
      <c r="G2878" s="24">
        <v>41914</v>
      </c>
      <c r="H2878" s="24">
        <v>41919</v>
      </c>
      <c r="I2878">
        <f t="shared" si="44"/>
        <v>5</v>
      </c>
    </row>
    <row r="2879" spans="7:9" x14ac:dyDescent="0.25">
      <c r="G2879" s="25">
        <v>40716</v>
      </c>
      <c r="H2879" s="25">
        <v>40716</v>
      </c>
      <c r="I2879">
        <f t="shared" si="44"/>
        <v>0</v>
      </c>
    </row>
    <row r="2880" spans="7:9" x14ac:dyDescent="0.25">
      <c r="G2880" s="24">
        <v>41004</v>
      </c>
      <c r="H2880" s="24">
        <v>41005</v>
      </c>
      <c r="I2880">
        <f t="shared" si="44"/>
        <v>1</v>
      </c>
    </row>
    <row r="2881" spans="7:9" x14ac:dyDescent="0.25">
      <c r="G2881" s="25">
        <v>41004</v>
      </c>
      <c r="H2881" s="25">
        <v>41005</v>
      </c>
      <c r="I2881">
        <f t="shared" si="44"/>
        <v>1</v>
      </c>
    </row>
    <row r="2882" spans="7:9" x14ac:dyDescent="0.25">
      <c r="G2882" s="24">
        <v>41717</v>
      </c>
      <c r="H2882" s="24">
        <v>41721</v>
      </c>
      <c r="I2882">
        <f t="shared" si="44"/>
        <v>4</v>
      </c>
    </row>
    <row r="2883" spans="7:9" x14ac:dyDescent="0.25">
      <c r="G2883" s="25">
        <v>41717</v>
      </c>
      <c r="H2883" s="25">
        <v>41721</v>
      </c>
      <c r="I2883">
        <f t="shared" si="44"/>
        <v>4</v>
      </c>
    </row>
    <row r="2884" spans="7:9" x14ac:dyDescent="0.25">
      <c r="G2884" s="24">
        <v>41626</v>
      </c>
      <c r="H2884" s="24">
        <v>41632</v>
      </c>
      <c r="I2884">
        <f t="shared" si="44"/>
        <v>6</v>
      </c>
    </row>
    <row r="2885" spans="7:9" x14ac:dyDescent="0.25">
      <c r="G2885" s="25">
        <v>41626</v>
      </c>
      <c r="H2885" s="25">
        <v>41632</v>
      </c>
      <c r="I2885">
        <f t="shared" ref="I2885:I2948" si="45">H2885-G2885</f>
        <v>6</v>
      </c>
    </row>
    <row r="2886" spans="7:9" x14ac:dyDescent="0.25">
      <c r="G2886" s="24">
        <v>41360</v>
      </c>
      <c r="H2886" s="24">
        <v>41362</v>
      </c>
      <c r="I2886">
        <f t="shared" si="45"/>
        <v>2</v>
      </c>
    </row>
    <row r="2887" spans="7:9" x14ac:dyDescent="0.25">
      <c r="G2887" s="25">
        <v>41360</v>
      </c>
      <c r="H2887" s="25">
        <v>41362</v>
      </c>
      <c r="I2887">
        <f t="shared" si="45"/>
        <v>2</v>
      </c>
    </row>
    <row r="2888" spans="7:9" x14ac:dyDescent="0.25">
      <c r="G2888" s="24">
        <v>41509</v>
      </c>
      <c r="H2888" s="24">
        <v>41510</v>
      </c>
      <c r="I2888">
        <f t="shared" si="45"/>
        <v>1</v>
      </c>
    </row>
    <row r="2889" spans="7:9" x14ac:dyDescent="0.25">
      <c r="G2889" s="25">
        <v>41884</v>
      </c>
      <c r="H2889" s="25">
        <v>41884</v>
      </c>
      <c r="I2889">
        <f t="shared" si="45"/>
        <v>0</v>
      </c>
    </row>
    <row r="2890" spans="7:9" x14ac:dyDescent="0.25">
      <c r="G2890" s="24">
        <v>41884</v>
      </c>
      <c r="H2890" s="24">
        <v>41884</v>
      </c>
      <c r="I2890">
        <f t="shared" si="45"/>
        <v>0</v>
      </c>
    </row>
    <row r="2891" spans="7:9" x14ac:dyDescent="0.25">
      <c r="G2891" s="25">
        <v>40805</v>
      </c>
      <c r="H2891" s="25">
        <v>40810</v>
      </c>
      <c r="I2891">
        <f t="shared" si="45"/>
        <v>5</v>
      </c>
    </row>
    <row r="2892" spans="7:9" x14ac:dyDescent="0.25">
      <c r="G2892" s="24">
        <v>41174</v>
      </c>
      <c r="H2892" s="24">
        <v>41178</v>
      </c>
      <c r="I2892">
        <f t="shared" si="45"/>
        <v>4</v>
      </c>
    </row>
    <row r="2893" spans="7:9" x14ac:dyDescent="0.25">
      <c r="G2893" s="25">
        <v>41586</v>
      </c>
      <c r="H2893" s="25">
        <v>41592</v>
      </c>
      <c r="I2893">
        <f t="shared" si="45"/>
        <v>6</v>
      </c>
    </row>
    <row r="2894" spans="7:9" x14ac:dyDescent="0.25">
      <c r="G2894" s="24">
        <v>41990</v>
      </c>
      <c r="H2894" s="24">
        <v>41994</v>
      </c>
      <c r="I2894">
        <f t="shared" si="45"/>
        <v>4</v>
      </c>
    </row>
    <row r="2895" spans="7:9" x14ac:dyDescent="0.25">
      <c r="G2895" s="25">
        <v>41990</v>
      </c>
      <c r="H2895" s="25">
        <v>41994</v>
      </c>
      <c r="I2895">
        <f t="shared" si="45"/>
        <v>4</v>
      </c>
    </row>
    <row r="2896" spans="7:9" x14ac:dyDescent="0.25">
      <c r="G2896" s="24">
        <v>41990</v>
      </c>
      <c r="H2896" s="24">
        <v>41994</v>
      </c>
      <c r="I2896">
        <f t="shared" si="45"/>
        <v>4</v>
      </c>
    </row>
    <row r="2897" spans="7:9" x14ac:dyDescent="0.25">
      <c r="G2897" s="25">
        <v>41990</v>
      </c>
      <c r="H2897" s="25">
        <v>41994</v>
      </c>
      <c r="I2897">
        <f t="shared" si="45"/>
        <v>4</v>
      </c>
    </row>
    <row r="2898" spans="7:9" x14ac:dyDescent="0.25">
      <c r="G2898" s="24">
        <v>41990</v>
      </c>
      <c r="H2898" s="24">
        <v>41994</v>
      </c>
      <c r="I2898">
        <f t="shared" si="45"/>
        <v>4</v>
      </c>
    </row>
    <row r="2899" spans="7:9" x14ac:dyDescent="0.25">
      <c r="G2899" s="25">
        <v>41047</v>
      </c>
      <c r="H2899" s="25">
        <v>41051</v>
      </c>
      <c r="I2899">
        <f t="shared" si="45"/>
        <v>4</v>
      </c>
    </row>
    <row r="2900" spans="7:9" x14ac:dyDescent="0.25">
      <c r="G2900" s="24">
        <v>40628</v>
      </c>
      <c r="H2900" s="24">
        <v>40633</v>
      </c>
      <c r="I2900">
        <f t="shared" si="45"/>
        <v>5</v>
      </c>
    </row>
    <row r="2901" spans="7:9" x14ac:dyDescent="0.25">
      <c r="G2901" s="25">
        <v>40628</v>
      </c>
      <c r="H2901" s="25">
        <v>40633</v>
      </c>
      <c r="I2901">
        <f t="shared" si="45"/>
        <v>5</v>
      </c>
    </row>
    <row r="2902" spans="7:9" x14ac:dyDescent="0.25">
      <c r="G2902" s="24">
        <v>40628</v>
      </c>
      <c r="H2902" s="24">
        <v>40633</v>
      </c>
      <c r="I2902">
        <f t="shared" si="45"/>
        <v>5</v>
      </c>
    </row>
    <row r="2903" spans="7:9" x14ac:dyDescent="0.25">
      <c r="G2903" s="25">
        <v>41905</v>
      </c>
      <c r="H2903" s="25">
        <v>41911</v>
      </c>
      <c r="I2903">
        <f t="shared" si="45"/>
        <v>6</v>
      </c>
    </row>
    <row r="2904" spans="7:9" x14ac:dyDescent="0.25">
      <c r="G2904" s="24">
        <v>41164</v>
      </c>
      <c r="H2904" s="24">
        <v>41169</v>
      </c>
      <c r="I2904">
        <f t="shared" si="45"/>
        <v>5</v>
      </c>
    </row>
    <row r="2905" spans="7:9" x14ac:dyDescent="0.25">
      <c r="G2905" s="25">
        <v>41202</v>
      </c>
      <c r="H2905" s="25">
        <v>41206</v>
      </c>
      <c r="I2905">
        <f t="shared" si="45"/>
        <v>4</v>
      </c>
    </row>
    <row r="2906" spans="7:9" x14ac:dyDescent="0.25">
      <c r="G2906" s="24">
        <v>41202</v>
      </c>
      <c r="H2906" s="24">
        <v>41206</v>
      </c>
      <c r="I2906">
        <f t="shared" si="45"/>
        <v>4</v>
      </c>
    </row>
    <row r="2907" spans="7:9" x14ac:dyDescent="0.25">
      <c r="G2907" s="25">
        <v>41440</v>
      </c>
      <c r="H2907" s="25">
        <v>41444</v>
      </c>
      <c r="I2907">
        <f t="shared" si="45"/>
        <v>4</v>
      </c>
    </row>
    <row r="2908" spans="7:9" x14ac:dyDescent="0.25">
      <c r="G2908" s="24">
        <v>41233</v>
      </c>
      <c r="H2908" s="24">
        <v>41234</v>
      </c>
      <c r="I2908">
        <f t="shared" si="45"/>
        <v>1</v>
      </c>
    </row>
    <row r="2909" spans="7:9" x14ac:dyDescent="0.25">
      <c r="G2909" s="25">
        <v>41233</v>
      </c>
      <c r="H2909" s="25">
        <v>41234</v>
      </c>
      <c r="I2909">
        <f t="shared" si="45"/>
        <v>1</v>
      </c>
    </row>
    <row r="2910" spans="7:9" x14ac:dyDescent="0.25">
      <c r="G2910" s="24">
        <v>41520</v>
      </c>
      <c r="H2910" s="24">
        <v>41523</v>
      </c>
      <c r="I2910">
        <f t="shared" si="45"/>
        <v>3</v>
      </c>
    </row>
    <row r="2911" spans="7:9" x14ac:dyDescent="0.25">
      <c r="G2911" s="25">
        <v>41520</v>
      </c>
      <c r="H2911" s="25">
        <v>41523</v>
      </c>
      <c r="I2911">
        <f t="shared" si="45"/>
        <v>3</v>
      </c>
    </row>
    <row r="2912" spans="7:9" x14ac:dyDescent="0.25">
      <c r="G2912" s="24">
        <v>41894</v>
      </c>
      <c r="H2912" s="24">
        <v>41896</v>
      </c>
      <c r="I2912">
        <f t="shared" si="45"/>
        <v>2</v>
      </c>
    </row>
    <row r="2913" spans="7:9" x14ac:dyDescent="0.25">
      <c r="G2913" s="25">
        <v>41894</v>
      </c>
      <c r="H2913" s="25">
        <v>41896</v>
      </c>
      <c r="I2913">
        <f t="shared" si="45"/>
        <v>2</v>
      </c>
    </row>
    <row r="2914" spans="7:9" x14ac:dyDescent="0.25">
      <c r="G2914" s="24">
        <v>41528</v>
      </c>
      <c r="H2914" s="24">
        <v>41530</v>
      </c>
      <c r="I2914">
        <f t="shared" si="45"/>
        <v>2</v>
      </c>
    </row>
    <row r="2915" spans="7:9" x14ac:dyDescent="0.25">
      <c r="G2915" s="25">
        <v>41312</v>
      </c>
      <c r="H2915" s="25">
        <v>41315</v>
      </c>
      <c r="I2915">
        <f t="shared" si="45"/>
        <v>3</v>
      </c>
    </row>
    <row r="2916" spans="7:9" x14ac:dyDescent="0.25">
      <c r="G2916" s="24">
        <v>41432</v>
      </c>
      <c r="H2916" s="24">
        <v>41438</v>
      </c>
      <c r="I2916">
        <f t="shared" si="45"/>
        <v>6</v>
      </c>
    </row>
    <row r="2917" spans="7:9" x14ac:dyDescent="0.25">
      <c r="G2917" s="25">
        <v>41432</v>
      </c>
      <c r="H2917" s="25">
        <v>41438</v>
      </c>
      <c r="I2917">
        <f t="shared" si="45"/>
        <v>6</v>
      </c>
    </row>
    <row r="2918" spans="7:9" x14ac:dyDescent="0.25">
      <c r="G2918" s="24">
        <v>41717</v>
      </c>
      <c r="H2918" s="24">
        <v>41719</v>
      </c>
      <c r="I2918">
        <f t="shared" si="45"/>
        <v>2</v>
      </c>
    </row>
    <row r="2919" spans="7:9" x14ac:dyDescent="0.25">
      <c r="G2919" s="25">
        <v>41968</v>
      </c>
      <c r="H2919" s="25">
        <v>41968</v>
      </c>
      <c r="I2919">
        <f t="shared" si="45"/>
        <v>0</v>
      </c>
    </row>
    <row r="2920" spans="7:9" x14ac:dyDescent="0.25">
      <c r="G2920" s="24">
        <v>41241</v>
      </c>
      <c r="H2920" s="24">
        <v>41246</v>
      </c>
      <c r="I2920">
        <f t="shared" si="45"/>
        <v>5</v>
      </c>
    </row>
    <row r="2921" spans="7:9" x14ac:dyDescent="0.25">
      <c r="G2921" s="25">
        <v>41887</v>
      </c>
      <c r="H2921" s="25">
        <v>41888</v>
      </c>
      <c r="I2921">
        <f t="shared" si="45"/>
        <v>1</v>
      </c>
    </row>
    <row r="2922" spans="7:9" x14ac:dyDescent="0.25">
      <c r="G2922" s="24">
        <v>41152</v>
      </c>
      <c r="H2922" s="24">
        <v>41156</v>
      </c>
      <c r="I2922">
        <f t="shared" si="45"/>
        <v>4</v>
      </c>
    </row>
    <row r="2923" spans="7:9" x14ac:dyDescent="0.25">
      <c r="G2923" s="25">
        <v>41913</v>
      </c>
      <c r="H2923" s="25">
        <v>41915</v>
      </c>
      <c r="I2923">
        <f t="shared" si="45"/>
        <v>2</v>
      </c>
    </row>
    <row r="2924" spans="7:9" x14ac:dyDescent="0.25">
      <c r="G2924" s="24">
        <v>41780</v>
      </c>
      <c r="H2924" s="24">
        <v>41786</v>
      </c>
      <c r="I2924">
        <f t="shared" si="45"/>
        <v>6</v>
      </c>
    </row>
    <row r="2925" spans="7:9" x14ac:dyDescent="0.25">
      <c r="G2925" s="25">
        <v>41780</v>
      </c>
      <c r="H2925" s="25">
        <v>41786</v>
      </c>
      <c r="I2925">
        <f t="shared" si="45"/>
        <v>6</v>
      </c>
    </row>
    <row r="2926" spans="7:9" x14ac:dyDescent="0.25">
      <c r="G2926" s="24">
        <v>41780</v>
      </c>
      <c r="H2926" s="24">
        <v>41786</v>
      </c>
      <c r="I2926">
        <f t="shared" si="45"/>
        <v>6</v>
      </c>
    </row>
    <row r="2927" spans="7:9" x14ac:dyDescent="0.25">
      <c r="G2927" s="25">
        <v>41176</v>
      </c>
      <c r="H2927" s="25">
        <v>41181</v>
      </c>
      <c r="I2927">
        <f t="shared" si="45"/>
        <v>5</v>
      </c>
    </row>
    <row r="2928" spans="7:9" x14ac:dyDescent="0.25">
      <c r="G2928" s="24">
        <v>41176</v>
      </c>
      <c r="H2928" s="24">
        <v>41181</v>
      </c>
      <c r="I2928">
        <f t="shared" si="45"/>
        <v>5</v>
      </c>
    </row>
    <row r="2929" spans="7:9" x14ac:dyDescent="0.25">
      <c r="G2929" s="25">
        <v>41176</v>
      </c>
      <c r="H2929" s="25">
        <v>41181</v>
      </c>
      <c r="I2929">
        <f t="shared" si="45"/>
        <v>5</v>
      </c>
    </row>
    <row r="2930" spans="7:9" x14ac:dyDescent="0.25">
      <c r="G2930" s="24">
        <v>40567</v>
      </c>
      <c r="H2930" s="24">
        <v>40572</v>
      </c>
      <c r="I2930">
        <f t="shared" si="45"/>
        <v>5</v>
      </c>
    </row>
    <row r="2931" spans="7:9" x14ac:dyDescent="0.25">
      <c r="G2931" s="25">
        <v>41450</v>
      </c>
      <c r="H2931" s="25">
        <v>41452</v>
      </c>
      <c r="I2931">
        <f t="shared" si="45"/>
        <v>2</v>
      </c>
    </row>
    <row r="2932" spans="7:9" x14ac:dyDescent="0.25">
      <c r="G2932" s="24">
        <v>41450</v>
      </c>
      <c r="H2932" s="24">
        <v>41452</v>
      </c>
      <c r="I2932">
        <f t="shared" si="45"/>
        <v>2</v>
      </c>
    </row>
    <row r="2933" spans="7:9" x14ac:dyDescent="0.25">
      <c r="G2933" s="25">
        <v>41450</v>
      </c>
      <c r="H2933" s="25">
        <v>41452</v>
      </c>
      <c r="I2933">
        <f t="shared" si="45"/>
        <v>2</v>
      </c>
    </row>
    <row r="2934" spans="7:9" x14ac:dyDescent="0.25">
      <c r="G2934" s="24">
        <v>41610</v>
      </c>
      <c r="H2934" s="24">
        <v>41610</v>
      </c>
      <c r="I2934">
        <f t="shared" si="45"/>
        <v>0</v>
      </c>
    </row>
    <row r="2935" spans="7:9" x14ac:dyDescent="0.25">
      <c r="G2935" s="25">
        <v>41610</v>
      </c>
      <c r="H2935" s="25">
        <v>41610</v>
      </c>
      <c r="I2935">
        <f t="shared" si="45"/>
        <v>0</v>
      </c>
    </row>
    <row r="2936" spans="7:9" x14ac:dyDescent="0.25">
      <c r="G2936" s="24">
        <v>41610</v>
      </c>
      <c r="H2936" s="24">
        <v>41610</v>
      </c>
      <c r="I2936">
        <f t="shared" si="45"/>
        <v>0</v>
      </c>
    </row>
    <row r="2937" spans="7:9" x14ac:dyDescent="0.25">
      <c r="G2937" s="25">
        <v>41610</v>
      </c>
      <c r="H2937" s="25">
        <v>41610</v>
      </c>
      <c r="I2937">
        <f t="shared" si="45"/>
        <v>0</v>
      </c>
    </row>
    <row r="2938" spans="7:9" x14ac:dyDescent="0.25">
      <c r="G2938" s="24">
        <v>41803</v>
      </c>
      <c r="H2938" s="24">
        <v>41805</v>
      </c>
      <c r="I2938">
        <f t="shared" si="45"/>
        <v>2</v>
      </c>
    </row>
    <row r="2939" spans="7:9" x14ac:dyDescent="0.25">
      <c r="G2939" s="25">
        <v>41803</v>
      </c>
      <c r="H2939" s="25">
        <v>41805</v>
      </c>
      <c r="I2939">
        <f t="shared" si="45"/>
        <v>2</v>
      </c>
    </row>
    <row r="2940" spans="7:9" x14ac:dyDescent="0.25">
      <c r="G2940" s="24">
        <v>41859</v>
      </c>
      <c r="H2940" s="24">
        <v>41863</v>
      </c>
      <c r="I2940">
        <f t="shared" si="45"/>
        <v>4</v>
      </c>
    </row>
    <row r="2941" spans="7:9" x14ac:dyDescent="0.25">
      <c r="G2941" s="25">
        <v>41859</v>
      </c>
      <c r="H2941" s="25">
        <v>41863</v>
      </c>
      <c r="I2941">
        <f t="shared" si="45"/>
        <v>4</v>
      </c>
    </row>
    <row r="2942" spans="7:9" x14ac:dyDescent="0.25">
      <c r="G2942" s="24">
        <v>41859</v>
      </c>
      <c r="H2942" s="24">
        <v>41863</v>
      </c>
      <c r="I2942">
        <f t="shared" si="45"/>
        <v>4</v>
      </c>
    </row>
    <row r="2943" spans="7:9" x14ac:dyDescent="0.25">
      <c r="G2943" s="25">
        <v>41859</v>
      </c>
      <c r="H2943" s="25">
        <v>41863</v>
      </c>
      <c r="I2943">
        <f t="shared" si="45"/>
        <v>4</v>
      </c>
    </row>
    <row r="2944" spans="7:9" x14ac:dyDescent="0.25">
      <c r="G2944" s="24">
        <v>41859</v>
      </c>
      <c r="H2944" s="24">
        <v>41863</v>
      </c>
      <c r="I2944">
        <f t="shared" si="45"/>
        <v>4</v>
      </c>
    </row>
    <row r="2945" spans="7:9" x14ac:dyDescent="0.25">
      <c r="G2945" s="25">
        <v>41859</v>
      </c>
      <c r="H2945" s="25">
        <v>41863</v>
      </c>
      <c r="I2945">
        <f t="shared" si="45"/>
        <v>4</v>
      </c>
    </row>
    <row r="2946" spans="7:9" x14ac:dyDescent="0.25">
      <c r="G2946" s="24">
        <v>41859</v>
      </c>
      <c r="H2946" s="24">
        <v>41863</v>
      </c>
      <c r="I2946">
        <f t="shared" si="45"/>
        <v>4</v>
      </c>
    </row>
    <row r="2947" spans="7:9" x14ac:dyDescent="0.25">
      <c r="G2947" s="25">
        <v>41859</v>
      </c>
      <c r="H2947" s="25">
        <v>41863</v>
      </c>
      <c r="I2947">
        <f t="shared" si="45"/>
        <v>4</v>
      </c>
    </row>
    <row r="2948" spans="7:9" x14ac:dyDescent="0.25">
      <c r="G2948" s="24">
        <v>40877</v>
      </c>
      <c r="H2948" s="24">
        <v>40883</v>
      </c>
      <c r="I2948">
        <f t="shared" si="45"/>
        <v>6</v>
      </c>
    </row>
    <row r="2949" spans="7:9" x14ac:dyDescent="0.25">
      <c r="G2949" s="25">
        <v>40877</v>
      </c>
      <c r="H2949" s="25">
        <v>40883</v>
      </c>
      <c r="I2949">
        <f t="shared" ref="I2949:I3012" si="46">H2949-G2949</f>
        <v>6</v>
      </c>
    </row>
    <row r="2950" spans="7:9" x14ac:dyDescent="0.25">
      <c r="G2950" s="24">
        <v>40673</v>
      </c>
      <c r="H2950" s="24">
        <v>40678</v>
      </c>
      <c r="I2950">
        <f t="shared" si="46"/>
        <v>5</v>
      </c>
    </row>
    <row r="2951" spans="7:9" x14ac:dyDescent="0.25">
      <c r="G2951" s="25">
        <v>40673</v>
      </c>
      <c r="H2951" s="25">
        <v>40678</v>
      </c>
      <c r="I2951">
        <f t="shared" si="46"/>
        <v>5</v>
      </c>
    </row>
    <row r="2952" spans="7:9" x14ac:dyDescent="0.25">
      <c r="G2952" s="24">
        <v>40673</v>
      </c>
      <c r="H2952" s="24">
        <v>40678</v>
      </c>
      <c r="I2952">
        <f t="shared" si="46"/>
        <v>5</v>
      </c>
    </row>
    <row r="2953" spans="7:9" x14ac:dyDescent="0.25">
      <c r="G2953" s="25">
        <v>40673</v>
      </c>
      <c r="H2953" s="25">
        <v>40678</v>
      </c>
      <c r="I2953">
        <f t="shared" si="46"/>
        <v>5</v>
      </c>
    </row>
    <row r="2954" spans="7:9" x14ac:dyDescent="0.25">
      <c r="G2954" s="24">
        <v>41610</v>
      </c>
      <c r="H2954" s="24">
        <v>41614</v>
      </c>
      <c r="I2954">
        <f t="shared" si="46"/>
        <v>4</v>
      </c>
    </row>
    <row r="2955" spans="7:9" x14ac:dyDescent="0.25">
      <c r="G2955" s="25">
        <v>41855</v>
      </c>
      <c r="H2955" s="25">
        <v>41860</v>
      </c>
      <c r="I2955">
        <f t="shared" si="46"/>
        <v>5</v>
      </c>
    </row>
    <row r="2956" spans="7:9" x14ac:dyDescent="0.25">
      <c r="G2956" s="24">
        <v>40982</v>
      </c>
      <c r="H2956" s="24">
        <v>40987</v>
      </c>
      <c r="I2956">
        <f t="shared" si="46"/>
        <v>5</v>
      </c>
    </row>
    <row r="2957" spans="7:9" x14ac:dyDescent="0.25">
      <c r="G2957" s="25">
        <v>40885</v>
      </c>
      <c r="H2957" s="25">
        <v>40892</v>
      </c>
      <c r="I2957">
        <f t="shared" si="46"/>
        <v>7</v>
      </c>
    </row>
    <row r="2958" spans="7:9" x14ac:dyDescent="0.25">
      <c r="G2958" s="24">
        <v>40885</v>
      </c>
      <c r="H2958" s="24">
        <v>40892</v>
      </c>
      <c r="I2958">
        <f t="shared" si="46"/>
        <v>7</v>
      </c>
    </row>
    <row r="2959" spans="7:9" x14ac:dyDescent="0.25">
      <c r="G2959" s="25">
        <v>41600</v>
      </c>
      <c r="H2959" s="25">
        <v>41605</v>
      </c>
      <c r="I2959">
        <f t="shared" si="46"/>
        <v>5</v>
      </c>
    </row>
    <row r="2960" spans="7:9" x14ac:dyDescent="0.25">
      <c r="G2960" s="24">
        <v>41718</v>
      </c>
      <c r="H2960" s="24">
        <v>41723</v>
      </c>
      <c r="I2960">
        <f t="shared" si="46"/>
        <v>5</v>
      </c>
    </row>
    <row r="2961" spans="7:9" x14ac:dyDescent="0.25">
      <c r="G2961" s="25">
        <v>40850</v>
      </c>
      <c r="H2961" s="25">
        <v>40850</v>
      </c>
      <c r="I2961">
        <f t="shared" si="46"/>
        <v>0</v>
      </c>
    </row>
    <row r="2962" spans="7:9" x14ac:dyDescent="0.25">
      <c r="G2962" s="24">
        <v>41844</v>
      </c>
      <c r="H2962" s="24">
        <v>41847</v>
      </c>
      <c r="I2962">
        <f t="shared" si="46"/>
        <v>3</v>
      </c>
    </row>
    <row r="2963" spans="7:9" x14ac:dyDescent="0.25">
      <c r="G2963" s="25">
        <v>41844</v>
      </c>
      <c r="H2963" s="25">
        <v>41847</v>
      </c>
      <c r="I2963">
        <f t="shared" si="46"/>
        <v>3</v>
      </c>
    </row>
    <row r="2964" spans="7:9" x14ac:dyDescent="0.25">
      <c r="G2964" s="24">
        <v>40904</v>
      </c>
      <c r="H2964" s="24">
        <v>40908</v>
      </c>
      <c r="I2964">
        <f t="shared" si="46"/>
        <v>4</v>
      </c>
    </row>
    <row r="2965" spans="7:9" x14ac:dyDescent="0.25">
      <c r="G2965" s="25">
        <v>41520</v>
      </c>
      <c r="H2965" s="25">
        <v>41524</v>
      </c>
      <c r="I2965">
        <f t="shared" si="46"/>
        <v>4</v>
      </c>
    </row>
    <row r="2966" spans="7:9" x14ac:dyDescent="0.25">
      <c r="G2966" s="24">
        <v>41520</v>
      </c>
      <c r="H2966" s="24">
        <v>41524</v>
      </c>
      <c r="I2966">
        <f t="shared" si="46"/>
        <v>4</v>
      </c>
    </row>
    <row r="2967" spans="7:9" x14ac:dyDescent="0.25">
      <c r="G2967" s="25">
        <v>41520</v>
      </c>
      <c r="H2967" s="25">
        <v>41524</v>
      </c>
      <c r="I2967">
        <f t="shared" si="46"/>
        <v>4</v>
      </c>
    </row>
    <row r="2968" spans="7:9" x14ac:dyDescent="0.25">
      <c r="G2968" s="24">
        <v>41520</v>
      </c>
      <c r="H2968" s="24">
        <v>41524</v>
      </c>
      <c r="I2968">
        <f t="shared" si="46"/>
        <v>4</v>
      </c>
    </row>
    <row r="2969" spans="7:9" x14ac:dyDescent="0.25">
      <c r="G2969" s="25">
        <v>41520</v>
      </c>
      <c r="H2969" s="25">
        <v>41524</v>
      </c>
      <c r="I2969">
        <f t="shared" si="46"/>
        <v>4</v>
      </c>
    </row>
    <row r="2970" spans="7:9" x14ac:dyDescent="0.25">
      <c r="G2970" s="24">
        <v>41520</v>
      </c>
      <c r="H2970" s="24">
        <v>41524</v>
      </c>
      <c r="I2970">
        <f t="shared" si="46"/>
        <v>4</v>
      </c>
    </row>
    <row r="2971" spans="7:9" x14ac:dyDescent="0.25">
      <c r="G2971" s="25">
        <v>40733</v>
      </c>
      <c r="H2971" s="25">
        <v>40738</v>
      </c>
      <c r="I2971">
        <f t="shared" si="46"/>
        <v>5</v>
      </c>
    </row>
    <row r="2972" spans="7:9" x14ac:dyDescent="0.25">
      <c r="G2972" s="24">
        <v>40733</v>
      </c>
      <c r="H2972" s="24">
        <v>40738</v>
      </c>
      <c r="I2972">
        <f t="shared" si="46"/>
        <v>5</v>
      </c>
    </row>
    <row r="2973" spans="7:9" x14ac:dyDescent="0.25">
      <c r="G2973" s="25">
        <v>40733</v>
      </c>
      <c r="H2973" s="25">
        <v>40738</v>
      </c>
      <c r="I2973">
        <f t="shared" si="46"/>
        <v>5</v>
      </c>
    </row>
    <row r="2974" spans="7:9" x14ac:dyDescent="0.25">
      <c r="G2974" s="24">
        <v>40733</v>
      </c>
      <c r="H2974" s="24">
        <v>40738</v>
      </c>
      <c r="I2974">
        <f t="shared" si="46"/>
        <v>5</v>
      </c>
    </row>
    <row r="2975" spans="7:9" x14ac:dyDescent="0.25">
      <c r="G2975" s="25">
        <v>41782</v>
      </c>
      <c r="H2975" s="25">
        <v>41786</v>
      </c>
      <c r="I2975">
        <f t="shared" si="46"/>
        <v>4</v>
      </c>
    </row>
    <row r="2976" spans="7:9" x14ac:dyDescent="0.25">
      <c r="G2976" s="24">
        <v>41782</v>
      </c>
      <c r="H2976" s="24">
        <v>41786</v>
      </c>
      <c r="I2976">
        <f t="shared" si="46"/>
        <v>4</v>
      </c>
    </row>
    <row r="2977" spans="7:9" x14ac:dyDescent="0.25">
      <c r="G2977" s="25">
        <v>41701</v>
      </c>
      <c r="H2977" s="25">
        <v>41707</v>
      </c>
      <c r="I2977">
        <f t="shared" si="46"/>
        <v>6</v>
      </c>
    </row>
    <row r="2978" spans="7:9" x14ac:dyDescent="0.25">
      <c r="G2978" s="24">
        <v>41885</v>
      </c>
      <c r="H2978" s="24">
        <v>41885</v>
      </c>
      <c r="I2978">
        <f t="shared" si="46"/>
        <v>0</v>
      </c>
    </row>
    <row r="2979" spans="7:9" x14ac:dyDescent="0.25">
      <c r="G2979" s="25">
        <v>40583</v>
      </c>
      <c r="H2979" s="25">
        <v>40584</v>
      </c>
      <c r="I2979">
        <f t="shared" si="46"/>
        <v>1</v>
      </c>
    </row>
    <row r="2980" spans="7:9" x14ac:dyDescent="0.25">
      <c r="G2980" s="24">
        <v>40826</v>
      </c>
      <c r="H2980" s="24">
        <v>40826</v>
      </c>
      <c r="I2980">
        <f t="shared" si="46"/>
        <v>0</v>
      </c>
    </row>
    <row r="2981" spans="7:9" x14ac:dyDescent="0.25">
      <c r="G2981" s="25">
        <v>41538</v>
      </c>
      <c r="H2981" s="25">
        <v>41542</v>
      </c>
      <c r="I2981">
        <f t="shared" si="46"/>
        <v>4</v>
      </c>
    </row>
    <row r="2982" spans="7:9" x14ac:dyDescent="0.25">
      <c r="G2982" s="24">
        <v>41885</v>
      </c>
      <c r="H2982" s="24">
        <v>41887</v>
      </c>
      <c r="I2982">
        <f t="shared" si="46"/>
        <v>2</v>
      </c>
    </row>
    <row r="2983" spans="7:9" x14ac:dyDescent="0.25">
      <c r="G2983" s="25">
        <v>40656</v>
      </c>
      <c r="H2983" s="25">
        <v>40659</v>
      </c>
      <c r="I2983">
        <f t="shared" si="46"/>
        <v>3</v>
      </c>
    </row>
    <row r="2984" spans="7:9" x14ac:dyDescent="0.25">
      <c r="G2984" s="24">
        <v>41171</v>
      </c>
      <c r="H2984" s="24">
        <v>41176</v>
      </c>
      <c r="I2984">
        <f t="shared" si="46"/>
        <v>5</v>
      </c>
    </row>
    <row r="2985" spans="7:9" x14ac:dyDescent="0.25">
      <c r="G2985" s="25">
        <v>40627</v>
      </c>
      <c r="H2985" s="25">
        <v>40632</v>
      </c>
      <c r="I2985">
        <f t="shared" si="46"/>
        <v>5</v>
      </c>
    </row>
    <row r="2986" spans="7:9" x14ac:dyDescent="0.25">
      <c r="G2986" s="24">
        <v>40627</v>
      </c>
      <c r="H2986" s="24">
        <v>40632</v>
      </c>
      <c r="I2986">
        <f t="shared" si="46"/>
        <v>5</v>
      </c>
    </row>
    <row r="2987" spans="7:9" x14ac:dyDescent="0.25">
      <c r="G2987" s="25">
        <v>40627</v>
      </c>
      <c r="H2987" s="25">
        <v>40632</v>
      </c>
      <c r="I2987">
        <f t="shared" si="46"/>
        <v>5</v>
      </c>
    </row>
    <row r="2988" spans="7:9" x14ac:dyDescent="0.25">
      <c r="G2988" s="24">
        <v>40627</v>
      </c>
      <c r="H2988" s="24">
        <v>40632</v>
      </c>
      <c r="I2988">
        <f t="shared" si="46"/>
        <v>5</v>
      </c>
    </row>
    <row r="2989" spans="7:9" x14ac:dyDescent="0.25">
      <c r="G2989" s="25">
        <v>41906</v>
      </c>
      <c r="H2989" s="25">
        <v>41912</v>
      </c>
      <c r="I2989">
        <f t="shared" si="46"/>
        <v>6</v>
      </c>
    </row>
    <row r="2990" spans="7:9" x14ac:dyDescent="0.25">
      <c r="G2990" s="24">
        <v>41906</v>
      </c>
      <c r="H2990" s="24">
        <v>41912</v>
      </c>
      <c r="I2990">
        <f t="shared" si="46"/>
        <v>6</v>
      </c>
    </row>
    <row r="2991" spans="7:9" x14ac:dyDescent="0.25">
      <c r="G2991" s="25">
        <v>41906</v>
      </c>
      <c r="H2991" s="25">
        <v>41912</v>
      </c>
      <c r="I2991">
        <f t="shared" si="46"/>
        <v>6</v>
      </c>
    </row>
    <row r="2992" spans="7:9" x14ac:dyDescent="0.25">
      <c r="G2992" s="24">
        <v>41890</v>
      </c>
      <c r="H2992" s="24">
        <v>41893</v>
      </c>
      <c r="I2992">
        <f t="shared" si="46"/>
        <v>3</v>
      </c>
    </row>
    <row r="2993" spans="7:9" x14ac:dyDescent="0.25">
      <c r="G2993" s="25">
        <v>41890</v>
      </c>
      <c r="H2993" s="25">
        <v>41893</v>
      </c>
      <c r="I2993">
        <f t="shared" si="46"/>
        <v>3</v>
      </c>
    </row>
    <row r="2994" spans="7:9" x14ac:dyDescent="0.25">
      <c r="G2994" s="24">
        <v>41890</v>
      </c>
      <c r="H2994" s="24">
        <v>41893</v>
      </c>
      <c r="I2994">
        <f t="shared" si="46"/>
        <v>3</v>
      </c>
    </row>
    <row r="2995" spans="7:9" x14ac:dyDescent="0.25">
      <c r="G2995" s="25">
        <v>41241</v>
      </c>
      <c r="H2995" s="25">
        <v>41243</v>
      </c>
      <c r="I2995">
        <f t="shared" si="46"/>
        <v>2</v>
      </c>
    </row>
    <row r="2996" spans="7:9" x14ac:dyDescent="0.25">
      <c r="G2996" s="24">
        <v>41547</v>
      </c>
      <c r="H2996" s="24">
        <v>41551</v>
      </c>
      <c r="I2996">
        <f t="shared" si="46"/>
        <v>4</v>
      </c>
    </row>
    <row r="2997" spans="7:9" x14ac:dyDescent="0.25">
      <c r="G2997" s="25">
        <v>41899</v>
      </c>
      <c r="H2997" s="25">
        <v>41903</v>
      </c>
      <c r="I2997">
        <f t="shared" si="46"/>
        <v>4</v>
      </c>
    </row>
    <row r="2998" spans="7:9" x14ac:dyDescent="0.25">
      <c r="G2998" s="24">
        <v>40835</v>
      </c>
      <c r="H2998" s="24">
        <v>40838</v>
      </c>
      <c r="I2998">
        <f t="shared" si="46"/>
        <v>3</v>
      </c>
    </row>
    <row r="2999" spans="7:9" x14ac:dyDescent="0.25">
      <c r="G2999" s="25">
        <v>40835</v>
      </c>
      <c r="H2999" s="25">
        <v>40838</v>
      </c>
      <c r="I2999">
        <f t="shared" si="46"/>
        <v>3</v>
      </c>
    </row>
    <row r="3000" spans="7:9" x14ac:dyDescent="0.25">
      <c r="G3000" s="24">
        <v>40835</v>
      </c>
      <c r="H3000" s="24">
        <v>40838</v>
      </c>
      <c r="I3000">
        <f t="shared" si="46"/>
        <v>3</v>
      </c>
    </row>
    <row r="3001" spans="7:9" x14ac:dyDescent="0.25">
      <c r="G3001" s="25">
        <v>40835</v>
      </c>
      <c r="H3001" s="25">
        <v>40838</v>
      </c>
      <c r="I3001">
        <f t="shared" si="46"/>
        <v>3</v>
      </c>
    </row>
    <row r="3002" spans="7:9" x14ac:dyDescent="0.25">
      <c r="G3002" s="24">
        <v>40835</v>
      </c>
      <c r="H3002" s="24">
        <v>40838</v>
      </c>
      <c r="I3002">
        <f t="shared" si="46"/>
        <v>3</v>
      </c>
    </row>
    <row r="3003" spans="7:9" x14ac:dyDescent="0.25">
      <c r="G3003" s="25">
        <v>41347</v>
      </c>
      <c r="H3003" s="25">
        <v>41352</v>
      </c>
      <c r="I3003">
        <f t="shared" si="46"/>
        <v>5</v>
      </c>
    </row>
    <row r="3004" spans="7:9" x14ac:dyDescent="0.25">
      <c r="G3004" s="24">
        <v>41631</v>
      </c>
      <c r="H3004" s="24">
        <v>41637</v>
      </c>
      <c r="I3004">
        <f t="shared" si="46"/>
        <v>6</v>
      </c>
    </row>
    <row r="3005" spans="7:9" x14ac:dyDescent="0.25">
      <c r="G3005" s="25">
        <v>41631</v>
      </c>
      <c r="H3005" s="25">
        <v>41637</v>
      </c>
      <c r="I3005">
        <f t="shared" si="46"/>
        <v>6</v>
      </c>
    </row>
    <row r="3006" spans="7:9" x14ac:dyDescent="0.25">
      <c r="G3006" s="24">
        <v>41541</v>
      </c>
      <c r="H3006" s="24">
        <v>41545</v>
      </c>
      <c r="I3006">
        <f t="shared" si="46"/>
        <v>4</v>
      </c>
    </row>
    <row r="3007" spans="7:9" x14ac:dyDescent="0.25">
      <c r="G3007" s="25">
        <v>41541</v>
      </c>
      <c r="H3007" s="25">
        <v>41545</v>
      </c>
      <c r="I3007">
        <f t="shared" si="46"/>
        <v>4</v>
      </c>
    </row>
    <row r="3008" spans="7:9" x14ac:dyDescent="0.25">
      <c r="G3008" s="24">
        <v>41720</v>
      </c>
      <c r="H3008" s="24">
        <v>41724</v>
      </c>
      <c r="I3008">
        <f t="shared" si="46"/>
        <v>4</v>
      </c>
    </row>
    <row r="3009" spans="7:9" x14ac:dyDescent="0.25">
      <c r="G3009" s="25">
        <v>41720</v>
      </c>
      <c r="H3009" s="25">
        <v>41724</v>
      </c>
      <c r="I3009">
        <f t="shared" si="46"/>
        <v>4</v>
      </c>
    </row>
    <row r="3010" spans="7:9" x14ac:dyDescent="0.25">
      <c r="G3010" s="24">
        <v>41720</v>
      </c>
      <c r="H3010" s="24">
        <v>41724</v>
      </c>
      <c r="I3010">
        <f t="shared" si="46"/>
        <v>4</v>
      </c>
    </row>
    <row r="3011" spans="7:9" x14ac:dyDescent="0.25">
      <c r="G3011" s="25">
        <v>41720</v>
      </c>
      <c r="H3011" s="25">
        <v>41724</v>
      </c>
      <c r="I3011">
        <f t="shared" si="46"/>
        <v>4</v>
      </c>
    </row>
    <row r="3012" spans="7:9" x14ac:dyDescent="0.25">
      <c r="G3012" s="24">
        <v>41767</v>
      </c>
      <c r="H3012" s="24">
        <v>41771</v>
      </c>
      <c r="I3012">
        <f t="shared" si="46"/>
        <v>4</v>
      </c>
    </row>
    <row r="3013" spans="7:9" x14ac:dyDescent="0.25">
      <c r="G3013" s="25">
        <v>41431</v>
      </c>
      <c r="H3013" s="25">
        <v>41435</v>
      </c>
      <c r="I3013">
        <f t="shared" ref="I3013:I3076" si="47">H3013-G3013</f>
        <v>4</v>
      </c>
    </row>
    <row r="3014" spans="7:9" x14ac:dyDescent="0.25">
      <c r="G3014" s="24">
        <v>41257</v>
      </c>
      <c r="H3014" s="24">
        <v>41262</v>
      </c>
      <c r="I3014">
        <f t="shared" si="47"/>
        <v>5</v>
      </c>
    </row>
    <row r="3015" spans="7:9" x14ac:dyDescent="0.25">
      <c r="G3015" s="25">
        <v>41879</v>
      </c>
      <c r="H3015" s="25">
        <v>41883</v>
      </c>
      <c r="I3015">
        <f t="shared" si="47"/>
        <v>4</v>
      </c>
    </row>
    <row r="3016" spans="7:9" x14ac:dyDescent="0.25">
      <c r="G3016" s="24">
        <v>41207</v>
      </c>
      <c r="H3016" s="24">
        <v>41207</v>
      </c>
      <c r="I3016">
        <f t="shared" si="47"/>
        <v>0</v>
      </c>
    </row>
    <row r="3017" spans="7:9" x14ac:dyDescent="0.25">
      <c r="G3017" s="25">
        <v>40718</v>
      </c>
      <c r="H3017" s="25">
        <v>40722</v>
      </c>
      <c r="I3017">
        <f t="shared" si="47"/>
        <v>4</v>
      </c>
    </row>
    <row r="3018" spans="7:9" x14ac:dyDescent="0.25">
      <c r="G3018" s="24">
        <v>41344</v>
      </c>
      <c r="H3018" s="24">
        <v>41348</v>
      </c>
      <c r="I3018">
        <f t="shared" si="47"/>
        <v>4</v>
      </c>
    </row>
    <row r="3019" spans="7:9" x14ac:dyDescent="0.25">
      <c r="G3019" s="25">
        <v>40935</v>
      </c>
      <c r="H3019" s="25">
        <v>40937</v>
      </c>
      <c r="I3019">
        <f t="shared" si="47"/>
        <v>2</v>
      </c>
    </row>
    <row r="3020" spans="7:9" x14ac:dyDescent="0.25">
      <c r="G3020" s="24">
        <v>41200</v>
      </c>
      <c r="H3020" s="24">
        <v>41204</v>
      </c>
      <c r="I3020">
        <f t="shared" si="47"/>
        <v>4</v>
      </c>
    </row>
    <row r="3021" spans="7:9" x14ac:dyDescent="0.25">
      <c r="G3021" s="25">
        <v>41200</v>
      </c>
      <c r="H3021" s="25">
        <v>41204</v>
      </c>
      <c r="I3021">
        <f t="shared" si="47"/>
        <v>4</v>
      </c>
    </row>
    <row r="3022" spans="7:9" x14ac:dyDescent="0.25">
      <c r="G3022" s="24">
        <v>41200</v>
      </c>
      <c r="H3022" s="24">
        <v>41204</v>
      </c>
      <c r="I3022">
        <f t="shared" si="47"/>
        <v>4</v>
      </c>
    </row>
    <row r="3023" spans="7:9" x14ac:dyDescent="0.25">
      <c r="G3023" s="25">
        <v>40747</v>
      </c>
      <c r="H3023" s="25">
        <v>40751</v>
      </c>
      <c r="I3023">
        <f t="shared" si="47"/>
        <v>4</v>
      </c>
    </row>
    <row r="3024" spans="7:9" x14ac:dyDescent="0.25">
      <c r="G3024" s="24">
        <v>40747</v>
      </c>
      <c r="H3024" s="24">
        <v>40751</v>
      </c>
      <c r="I3024">
        <f t="shared" si="47"/>
        <v>4</v>
      </c>
    </row>
    <row r="3025" spans="7:9" x14ac:dyDescent="0.25">
      <c r="G3025" s="25">
        <v>40747</v>
      </c>
      <c r="H3025" s="25">
        <v>40751</v>
      </c>
      <c r="I3025">
        <f t="shared" si="47"/>
        <v>4</v>
      </c>
    </row>
    <row r="3026" spans="7:9" x14ac:dyDescent="0.25">
      <c r="G3026" s="24">
        <v>40747</v>
      </c>
      <c r="H3026" s="24">
        <v>40751</v>
      </c>
      <c r="I3026">
        <f t="shared" si="47"/>
        <v>4</v>
      </c>
    </row>
    <row r="3027" spans="7:9" x14ac:dyDescent="0.25">
      <c r="G3027" s="25">
        <v>41533</v>
      </c>
      <c r="H3027" s="25">
        <v>41538</v>
      </c>
      <c r="I3027">
        <f t="shared" si="47"/>
        <v>5</v>
      </c>
    </row>
    <row r="3028" spans="7:9" x14ac:dyDescent="0.25">
      <c r="G3028" s="24">
        <v>41138</v>
      </c>
      <c r="H3028" s="24">
        <v>41144</v>
      </c>
      <c r="I3028">
        <f t="shared" si="47"/>
        <v>6</v>
      </c>
    </row>
    <row r="3029" spans="7:9" x14ac:dyDescent="0.25">
      <c r="G3029" s="25">
        <v>41138</v>
      </c>
      <c r="H3029" s="25">
        <v>41144</v>
      </c>
      <c r="I3029">
        <f t="shared" si="47"/>
        <v>6</v>
      </c>
    </row>
    <row r="3030" spans="7:9" x14ac:dyDescent="0.25">
      <c r="G3030" s="24">
        <v>41138</v>
      </c>
      <c r="H3030" s="24">
        <v>41144</v>
      </c>
      <c r="I3030">
        <f t="shared" si="47"/>
        <v>6</v>
      </c>
    </row>
    <row r="3031" spans="7:9" x14ac:dyDescent="0.25">
      <c r="G3031" s="25">
        <v>41138</v>
      </c>
      <c r="H3031" s="25">
        <v>41144</v>
      </c>
      <c r="I3031">
        <f t="shared" si="47"/>
        <v>6</v>
      </c>
    </row>
    <row r="3032" spans="7:9" x14ac:dyDescent="0.25">
      <c r="G3032" s="24">
        <v>41786</v>
      </c>
      <c r="H3032" s="24">
        <v>41791</v>
      </c>
      <c r="I3032">
        <f t="shared" si="47"/>
        <v>5</v>
      </c>
    </row>
    <row r="3033" spans="7:9" x14ac:dyDescent="0.25">
      <c r="G3033" s="25">
        <v>41535</v>
      </c>
      <c r="H3033" s="25">
        <v>41541</v>
      </c>
      <c r="I3033">
        <f t="shared" si="47"/>
        <v>6</v>
      </c>
    </row>
    <row r="3034" spans="7:9" x14ac:dyDescent="0.25">
      <c r="G3034" s="24">
        <v>40794</v>
      </c>
      <c r="H3034" s="24">
        <v>40799</v>
      </c>
      <c r="I3034">
        <f t="shared" si="47"/>
        <v>5</v>
      </c>
    </row>
    <row r="3035" spans="7:9" x14ac:dyDescent="0.25">
      <c r="G3035" s="25">
        <v>41794</v>
      </c>
      <c r="H3035" s="25">
        <v>41798</v>
      </c>
      <c r="I3035">
        <f t="shared" si="47"/>
        <v>4</v>
      </c>
    </row>
    <row r="3036" spans="7:9" x14ac:dyDescent="0.25">
      <c r="G3036" s="24">
        <v>41180</v>
      </c>
      <c r="H3036" s="24">
        <v>41187</v>
      </c>
      <c r="I3036">
        <f t="shared" si="47"/>
        <v>7</v>
      </c>
    </row>
    <row r="3037" spans="7:9" x14ac:dyDescent="0.25">
      <c r="G3037" s="25">
        <v>41180</v>
      </c>
      <c r="H3037" s="25">
        <v>41187</v>
      </c>
      <c r="I3037">
        <f t="shared" si="47"/>
        <v>7</v>
      </c>
    </row>
    <row r="3038" spans="7:9" x14ac:dyDescent="0.25">
      <c r="G3038" s="24">
        <v>41180</v>
      </c>
      <c r="H3038" s="24">
        <v>41187</v>
      </c>
      <c r="I3038">
        <f t="shared" si="47"/>
        <v>7</v>
      </c>
    </row>
    <row r="3039" spans="7:9" x14ac:dyDescent="0.25">
      <c r="G3039" s="25">
        <v>41180</v>
      </c>
      <c r="H3039" s="25">
        <v>41187</v>
      </c>
      <c r="I3039">
        <f t="shared" si="47"/>
        <v>7</v>
      </c>
    </row>
    <row r="3040" spans="7:9" x14ac:dyDescent="0.25">
      <c r="G3040" s="24">
        <v>40825</v>
      </c>
      <c r="H3040" s="24">
        <v>40830</v>
      </c>
      <c r="I3040">
        <f t="shared" si="47"/>
        <v>5</v>
      </c>
    </row>
    <row r="3041" spans="7:9" x14ac:dyDescent="0.25">
      <c r="G3041" s="25">
        <v>40825</v>
      </c>
      <c r="H3041" s="25">
        <v>40830</v>
      </c>
      <c r="I3041">
        <f t="shared" si="47"/>
        <v>5</v>
      </c>
    </row>
    <row r="3042" spans="7:9" x14ac:dyDescent="0.25">
      <c r="G3042" s="24">
        <v>40835</v>
      </c>
      <c r="H3042" s="24">
        <v>40840</v>
      </c>
      <c r="I3042">
        <f t="shared" si="47"/>
        <v>5</v>
      </c>
    </row>
    <row r="3043" spans="7:9" x14ac:dyDescent="0.25">
      <c r="G3043" s="25">
        <v>41598</v>
      </c>
      <c r="H3043" s="25">
        <v>41602</v>
      </c>
      <c r="I3043">
        <f t="shared" si="47"/>
        <v>4</v>
      </c>
    </row>
    <row r="3044" spans="7:9" x14ac:dyDescent="0.25">
      <c r="G3044" s="24">
        <v>40746</v>
      </c>
      <c r="H3044" s="24">
        <v>40752</v>
      </c>
      <c r="I3044">
        <f t="shared" si="47"/>
        <v>6</v>
      </c>
    </row>
    <row r="3045" spans="7:9" x14ac:dyDescent="0.25">
      <c r="G3045" s="25">
        <v>41183</v>
      </c>
      <c r="H3045" s="25">
        <v>41186</v>
      </c>
      <c r="I3045">
        <f t="shared" si="47"/>
        <v>3</v>
      </c>
    </row>
    <row r="3046" spans="7:9" x14ac:dyDescent="0.25">
      <c r="G3046" s="24">
        <v>41643</v>
      </c>
      <c r="H3046" s="24">
        <v>41647</v>
      </c>
      <c r="I3046">
        <f t="shared" si="47"/>
        <v>4</v>
      </c>
    </row>
    <row r="3047" spans="7:9" x14ac:dyDescent="0.25">
      <c r="G3047" s="25">
        <v>41643</v>
      </c>
      <c r="H3047" s="25">
        <v>41647</v>
      </c>
      <c r="I3047">
        <f t="shared" si="47"/>
        <v>4</v>
      </c>
    </row>
    <row r="3048" spans="7:9" x14ac:dyDescent="0.25">
      <c r="G3048" s="24">
        <v>41407</v>
      </c>
      <c r="H3048" s="24">
        <v>41411</v>
      </c>
      <c r="I3048">
        <f t="shared" si="47"/>
        <v>4</v>
      </c>
    </row>
    <row r="3049" spans="7:9" x14ac:dyDescent="0.25">
      <c r="G3049" s="25">
        <v>41407</v>
      </c>
      <c r="H3049" s="25">
        <v>41411</v>
      </c>
      <c r="I3049">
        <f t="shared" si="47"/>
        <v>4</v>
      </c>
    </row>
    <row r="3050" spans="7:9" x14ac:dyDescent="0.25">
      <c r="G3050" s="24">
        <v>41233</v>
      </c>
      <c r="H3050" s="24">
        <v>41237</v>
      </c>
      <c r="I3050">
        <f t="shared" si="47"/>
        <v>4</v>
      </c>
    </row>
    <row r="3051" spans="7:9" x14ac:dyDescent="0.25">
      <c r="G3051" s="25">
        <v>41768</v>
      </c>
      <c r="H3051" s="25">
        <v>41772</v>
      </c>
      <c r="I3051">
        <f t="shared" si="47"/>
        <v>4</v>
      </c>
    </row>
    <row r="3052" spans="7:9" x14ac:dyDescent="0.25">
      <c r="G3052" s="24">
        <v>41309</v>
      </c>
      <c r="H3052" s="24">
        <v>41314</v>
      </c>
      <c r="I3052">
        <f t="shared" si="47"/>
        <v>5</v>
      </c>
    </row>
    <row r="3053" spans="7:9" x14ac:dyDescent="0.25">
      <c r="G3053" s="25">
        <v>41979</v>
      </c>
      <c r="H3053" s="25">
        <v>41980</v>
      </c>
      <c r="I3053">
        <f t="shared" si="47"/>
        <v>1</v>
      </c>
    </row>
    <row r="3054" spans="7:9" x14ac:dyDescent="0.25">
      <c r="G3054" s="24">
        <v>41979</v>
      </c>
      <c r="H3054" s="24">
        <v>41980</v>
      </c>
      <c r="I3054">
        <f t="shared" si="47"/>
        <v>1</v>
      </c>
    </row>
    <row r="3055" spans="7:9" x14ac:dyDescent="0.25">
      <c r="G3055" s="25">
        <v>41979</v>
      </c>
      <c r="H3055" s="25">
        <v>41980</v>
      </c>
      <c r="I3055">
        <f t="shared" si="47"/>
        <v>1</v>
      </c>
    </row>
    <row r="3056" spans="7:9" x14ac:dyDescent="0.25">
      <c r="G3056" s="24">
        <v>41979</v>
      </c>
      <c r="H3056" s="24">
        <v>41980</v>
      </c>
      <c r="I3056">
        <f t="shared" si="47"/>
        <v>1</v>
      </c>
    </row>
    <row r="3057" spans="7:9" x14ac:dyDescent="0.25">
      <c r="G3057" s="25">
        <v>41979</v>
      </c>
      <c r="H3057" s="25">
        <v>41980</v>
      </c>
      <c r="I3057">
        <f t="shared" si="47"/>
        <v>1</v>
      </c>
    </row>
    <row r="3058" spans="7:9" x14ac:dyDescent="0.25">
      <c r="G3058" s="24">
        <v>41829</v>
      </c>
      <c r="H3058" s="24">
        <v>41833</v>
      </c>
      <c r="I3058">
        <f t="shared" si="47"/>
        <v>4</v>
      </c>
    </row>
    <row r="3059" spans="7:9" x14ac:dyDescent="0.25">
      <c r="G3059" s="25">
        <v>41543</v>
      </c>
      <c r="H3059" s="25">
        <v>41545</v>
      </c>
      <c r="I3059">
        <f t="shared" si="47"/>
        <v>2</v>
      </c>
    </row>
    <row r="3060" spans="7:9" x14ac:dyDescent="0.25">
      <c r="G3060" s="24">
        <v>41040</v>
      </c>
      <c r="H3060" s="24">
        <v>41045</v>
      </c>
      <c r="I3060">
        <f t="shared" si="47"/>
        <v>5</v>
      </c>
    </row>
    <row r="3061" spans="7:9" x14ac:dyDescent="0.25">
      <c r="G3061" s="25">
        <v>41032</v>
      </c>
      <c r="H3061" s="25">
        <v>41035</v>
      </c>
      <c r="I3061">
        <f t="shared" si="47"/>
        <v>3</v>
      </c>
    </row>
    <row r="3062" spans="7:9" x14ac:dyDescent="0.25">
      <c r="G3062" s="24">
        <v>41540</v>
      </c>
      <c r="H3062" s="24">
        <v>41545</v>
      </c>
      <c r="I3062">
        <f t="shared" si="47"/>
        <v>5</v>
      </c>
    </row>
    <row r="3063" spans="7:9" x14ac:dyDescent="0.25">
      <c r="G3063" s="25">
        <v>41061</v>
      </c>
      <c r="H3063" s="25">
        <v>41068</v>
      </c>
      <c r="I3063">
        <f t="shared" si="47"/>
        <v>7</v>
      </c>
    </row>
    <row r="3064" spans="7:9" x14ac:dyDescent="0.25">
      <c r="G3064" s="24">
        <v>41134</v>
      </c>
      <c r="H3064" s="24">
        <v>41134</v>
      </c>
      <c r="I3064">
        <f t="shared" si="47"/>
        <v>0</v>
      </c>
    </row>
    <row r="3065" spans="7:9" x14ac:dyDescent="0.25">
      <c r="G3065" s="25">
        <v>41597</v>
      </c>
      <c r="H3065" s="25">
        <v>41597</v>
      </c>
      <c r="I3065">
        <f t="shared" si="47"/>
        <v>0</v>
      </c>
    </row>
    <row r="3066" spans="7:9" x14ac:dyDescent="0.25">
      <c r="G3066" s="24">
        <v>41664</v>
      </c>
      <c r="H3066" s="24">
        <v>41669</v>
      </c>
      <c r="I3066">
        <f t="shared" si="47"/>
        <v>5</v>
      </c>
    </row>
    <row r="3067" spans="7:9" x14ac:dyDescent="0.25">
      <c r="G3067" s="25">
        <v>41664</v>
      </c>
      <c r="H3067" s="25">
        <v>41669</v>
      </c>
      <c r="I3067">
        <f t="shared" si="47"/>
        <v>5</v>
      </c>
    </row>
    <row r="3068" spans="7:9" x14ac:dyDescent="0.25">
      <c r="G3068" s="24">
        <v>41664</v>
      </c>
      <c r="H3068" s="24">
        <v>41669</v>
      </c>
      <c r="I3068">
        <f t="shared" si="47"/>
        <v>5</v>
      </c>
    </row>
    <row r="3069" spans="7:9" x14ac:dyDescent="0.25">
      <c r="G3069" s="25">
        <v>41171</v>
      </c>
      <c r="H3069" s="25">
        <v>41175</v>
      </c>
      <c r="I3069">
        <f t="shared" si="47"/>
        <v>4</v>
      </c>
    </row>
    <row r="3070" spans="7:9" x14ac:dyDescent="0.25">
      <c r="G3070" s="24">
        <v>41013</v>
      </c>
      <c r="H3070" s="24">
        <v>41017</v>
      </c>
      <c r="I3070">
        <f t="shared" si="47"/>
        <v>4</v>
      </c>
    </row>
    <row r="3071" spans="7:9" x14ac:dyDescent="0.25">
      <c r="G3071" s="25">
        <v>41411</v>
      </c>
      <c r="H3071" s="25">
        <v>41414</v>
      </c>
      <c r="I3071">
        <f t="shared" si="47"/>
        <v>3</v>
      </c>
    </row>
    <row r="3072" spans="7:9" x14ac:dyDescent="0.25">
      <c r="G3072" s="24">
        <v>41411</v>
      </c>
      <c r="H3072" s="24">
        <v>41414</v>
      </c>
      <c r="I3072">
        <f t="shared" si="47"/>
        <v>3</v>
      </c>
    </row>
    <row r="3073" spans="7:9" x14ac:dyDescent="0.25">
      <c r="G3073" s="25">
        <v>41536</v>
      </c>
      <c r="H3073" s="25">
        <v>41540</v>
      </c>
      <c r="I3073">
        <f t="shared" si="47"/>
        <v>4</v>
      </c>
    </row>
    <row r="3074" spans="7:9" x14ac:dyDescent="0.25">
      <c r="G3074" s="24">
        <v>40858</v>
      </c>
      <c r="H3074" s="24">
        <v>40860</v>
      </c>
      <c r="I3074">
        <f t="shared" si="47"/>
        <v>2</v>
      </c>
    </row>
    <row r="3075" spans="7:9" x14ac:dyDescent="0.25">
      <c r="G3075" s="25">
        <v>40858</v>
      </c>
      <c r="H3075" s="25">
        <v>40860</v>
      </c>
      <c r="I3075">
        <f t="shared" si="47"/>
        <v>2</v>
      </c>
    </row>
    <row r="3076" spans="7:9" x14ac:dyDescent="0.25">
      <c r="G3076" s="24">
        <v>40858</v>
      </c>
      <c r="H3076" s="24">
        <v>40860</v>
      </c>
      <c r="I3076">
        <f t="shared" si="47"/>
        <v>2</v>
      </c>
    </row>
    <row r="3077" spans="7:9" x14ac:dyDescent="0.25">
      <c r="G3077" s="25">
        <v>41509</v>
      </c>
      <c r="H3077" s="25">
        <v>41516</v>
      </c>
      <c r="I3077">
        <f t="shared" ref="I3077:I3140" si="48">H3077-G3077</f>
        <v>7</v>
      </c>
    </row>
    <row r="3078" spans="7:9" x14ac:dyDescent="0.25">
      <c r="G3078" s="24">
        <v>40865</v>
      </c>
      <c r="H3078" s="24">
        <v>40872</v>
      </c>
      <c r="I3078">
        <f t="shared" si="48"/>
        <v>7</v>
      </c>
    </row>
    <row r="3079" spans="7:9" x14ac:dyDescent="0.25">
      <c r="G3079" s="25">
        <v>40865</v>
      </c>
      <c r="H3079" s="25">
        <v>40872</v>
      </c>
      <c r="I3079">
        <f t="shared" si="48"/>
        <v>7</v>
      </c>
    </row>
    <row r="3080" spans="7:9" x14ac:dyDescent="0.25">
      <c r="G3080" s="24">
        <v>41956</v>
      </c>
      <c r="H3080" s="24">
        <v>41959</v>
      </c>
      <c r="I3080">
        <f t="shared" si="48"/>
        <v>3</v>
      </c>
    </row>
    <row r="3081" spans="7:9" x14ac:dyDescent="0.25">
      <c r="G3081" s="25">
        <v>40609</v>
      </c>
      <c r="H3081" s="25">
        <v>40614</v>
      </c>
      <c r="I3081">
        <f t="shared" si="48"/>
        <v>5</v>
      </c>
    </row>
    <row r="3082" spans="7:9" x14ac:dyDescent="0.25">
      <c r="G3082" s="24">
        <v>40609</v>
      </c>
      <c r="H3082" s="24">
        <v>40614</v>
      </c>
      <c r="I3082">
        <f t="shared" si="48"/>
        <v>5</v>
      </c>
    </row>
    <row r="3083" spans="7:9" x14ac:dyDescent="0.25">
      <c r="G3083" s="25">
        <v>40609</v>
      </c>
      <c r="H3083" s="25">
        <v>40614</v>
      </c>
      <c r="I3083">
        <f t="shared" si="48"/>
        <v>5</v>
      </c>
    </row>
    <row r="3084" spans="7:9" x14ac:dyDescent="0.25">
      <c r="G3084" s="24">
        <v>40609</v>
      </c>
      <c r="H3084" s="24">
        <v>40614</v>
      </c>
      <c r="I3084">
        <f t="shared" si="48"/>
        <v>5</v>
      </c>
    </row>
    <row r="3085" spans="7:9" x14ac:dyDescent="0.25">
      <c r="G3085" s="25">
        <v>41799</v>
      </c>
      <c r="H3085" s="25">
        <v>41804</v>
      </c>
      <c r="I3085">
        <f t="shared" si="48"/>
        <v>5</v>
      </c>
    </row>
    <row r="3086" spans="7:9" x14ac:dyDescent="0.25">
      <c r="G3086" s="24">
        <v>41799</v>
      </c>
      <c r="H3086" s="24">
        <v>41804</v>
      </c>
      <c r="I3086">
        <f t="shared" si="48"/>
        <v>5</v>
      </c>
    </row>
    <row r="3087" spans="7:9" x14ac:dyDescent="0.25">
      <c r="G3087" s="25">
        <v>41799</v>
      </c>
      <c r="H3087" s="25">
        <v>41804</v>
      </c>
      <c r="I3087">
        <f t="shared" si="48"/>
        <v>5</v>
      </c>
    </row>
    <row r="3088" spans="7:9" x14ac:dyDescent="0.25">
      <c r="G3088" s="24">
        <v>41605</v>
      </c>
      <c r="H3088" s="24">
        <v>41609</v>
      </c>
      <c r="I3088">
        <f t="shared" si="48"/>
        <v>4</v>
      </c>
    </row>
    <row r="3089" spans="7:9" x14ac:dyDescent="0.25">
      <c r="G3089" s="25">
        <v>41605</v>
      </c>
      <c r="H3089" s="25">
        <v>41609</v>
      </c>
      <c r="I3089">
        <f t="shared" si="48"/>
        <v>4</v>
      </c>
    </row>
    <row r="3090" spans="7:9" x14ac:dyDescent="0.25">
      <c r="G3090" s="24">
        <v>41605</v>
      </c>
      <c r="H3090" s="24">
        <v>41609</v>
      </c>
      <c r="I3090">
        <f t="shared" si="48"/>
        <v>4</v>
      </c>
    </row>
    <row r="3091" spans="7:9" x14ac:dyDescent="0.25">
      <c r="G3091" s="25">
        <v>41605</v>
      </c>
      <c r="H3091" s="25">
        <v>41609</v>
      </c>
      <c r="I3091">
        <f t="shared" si="48"/>
        <v>4</v>
      </c>
    </row>
    <row r="3092" spans="7:9" x14ac:dyDescent="0.25">
      <c r="G3092" s="24">
        <v>41663</v>
      </c>
      <c r="H3092" s="24">
        <v>41667</v>
      </c>
      <c r="I3092">
        <f t="shared" si="48"/>
        <v>4</v>
      </c>
    </row>
    <row r="3093" spans="7:9" x14ac:dyDescent="0.25">
      <c r="G3093" s="25">
        <v>41663</v>
      </c>
      <c r="H3093" s="25">
        <v>41667</v>
      </c>
      <c r="I3093">
        <f t="shared" si="48"/>
        <v>4</v>
      </c>
    </row>
    <row r="3094" spans="7:9" x14ac:dyDescent="0.25">
      <c r="G3094" s="24">
        <v>40628</v>
      </c>
      <c r="H3094" s="24">
        <v>40632</v>
      </c>
      <c r="I3094">
        <f t="shared" si="48"/>
        <v>4</v>
      </c>
    </row>
    <row r="3095" spans="7:9" x14ac:dyDescent="0.25">
      <c r="G3095" s="25">
        <v>41432</v>
      </c>
      <c r="H3095" s="25">
        <v>41437</v>
      </c>
      <c r="I3095">
        <f t="shared" si="48"/>
        <v>5</v>
      </c>
    </row>
    <row r="3096" spans="7:9" x14ac:dyDescent="0.25">
      <c r="G3096" s="24">
        <v>41432</v>
      </c>
      <c r="H3096" s="24">
        <v>41437</v>
      </c>
      <c r="I3096">
        <f t="shared" si="48"/>
        <v>5</v>
      </c>
    </row>
    <row r="3097" spans="7:9" x14ac:dyDescent="0.25">
      <c r="G3097" s="25">
        <v>41432</v>
      </c>
      <c r="H3097" s="25">
        <v>41437</v>
      </c>
      <c r="I3097">
        <f t="shared" si="48"/>
        <v>5</v>
      </c>
    </row>
    <row r="3098" spans="7:9" x14ac:dyDescent="0.25">
      <c r="G3098" s="24">
        <v>41883</v>
      </c>
      <c r="H3098" s="24">
        <v>41888</v>
      </c>
      <c r="I3098">
        <f t="shared" si="48"/>
        <v>5</v>
      </c>
    </row>
    <row r="3099" spans="7:9" x14ac:dyDescent="0.25">
      <c r="G3099" s="25">
        <v>41250</v>
      </c>
      <c r="H3099" s="25">
        <v>41250</v>
      </c>
      <c r="I3099">
        <f t="shared" si="48"/>
        <v>0</v>
      </c>
    </row>
    <row r="3100" spans="7:9" x14ac:dyDescent="0.25">
      <c r="G3100" s="24">
        <v>41960</v>
      </c>
      <c r="H3100" s="24">
        <v>41964</v>
      </c>
      <c r="I3100">
        <f t="shared" si="48"/>
        <v>4</v>
      </c>
    </row>
    <row r="3101" spans="7:9" x14ac:dyDescent="0.25">
      <c r="G3101" s="25">
        <v>41960</v>
      </c>
      <c r="H3101" s="25">
        <v>41964</v>
      </c>
      <c r="I3101">
        <f t="shared" si="48"/>
        <v>4</v>
      </c>
    </row>
    <row r="3102" spans="7:9" x14ac:dyDescent="0.25">
      <c r="G3102" s="24">
        <v>41388</v>
      </c>
      <c r="H3102" s="24">
        <v>41392</v>
      </c>
      <c r="I3102">
        <f t="shared" si="48"/>
        <v>4</v>
      </c>
    </row>
    <row r="3103" spans="7:9" x14ac:dyDescent="0.25">
      <c r="G3103" s="25">
        <v>41388</v>
      </c>
      <c r="H3103" s="25">
        <v>41392</v>
      </c>
      <c r="I3103">
        <f t="shared" si="48"/>
        <v>4</v>
      </c>
    </row>
    <row r="3104" spans="7:9" x14ac:dyDescent="0.25">
      <c r="G3104" s="24">
        <v>41957</v>
      </c>
      <c r="H3104" s="24">
        <v>41963</v>
      </c>
      <c r="I3104">
        <f t="shared" si="48"/>
        <v>6</v>
      </c>
    </row>
    <row r="3105" spans="7:9" x14ac:dyDescent="0.25">
      <c r="G3105" s="25">
        <v>41401</v>
      </c>
      <c r="H3105" s="25">
        <v>41405</v>
      </c>
      <c r="I3105">
        <f t="shared" si="48"/>
        <v>4</v>
      </c>
    </row>
    <row r="3106" spans="7:9" x14ac:dyDescent="0.25">
      <c r="G3106" s="24">
        <v>41270</v>
      </c>
      <c r="H3106" s="24">
        <v>41274</v>
      </c>
      <c r="I3106">
        <f t="shared" si="48"/>
        <v>4</v>
      </c>
    </row>
    <row r="3107" spans="7:9" x14ac:dyDescent="0.25">
      <c r="G3107" s="25">
        <v>41270</v>
      </c>
      <c r="H3107" s="25">
        <v>41274</v>
      </c>
      <c r="I3107">
        <f t="shared" si="48"/>
        <v>4</v>
      </c>
    </row>
    <row r="3108" spans="7:9" x14ac:dyDescent="0.25">
      <c r="G3108" s="24">
        <v>41987</v>
      </c>
      <c r="H3108" s="24">
        <v>41992</v>
      </c>
      <c r="I3108">
        <f t="shared" si="48"/>
        <v>5</v>
      </c>
    </row>
    <row r="3109" spans="7:9" x14ac:dyDescent="0.25">
      <c r="G3109" s="25">
        <v>41987</v>
      </c>
      <c r="H3109" s="25">
        <v>41992</v>
      </c>
      <c r="I3109">
        <f t="shared" si="48"/>
        <v>5</v>
      </c>
    </row>
    <row r="3110" spans="7:9" x14ac:dyDescent="0.25">
      <c r="G3110" s="24">
        <v>41987</v>
      </c>
      <c r="H3110" s="24">
        <v>41992</v>
      </c>
      <c r="I3110">
        <f t="shared" si="48"/>
        <v>5</v>
      </c>
    </row>
    <row r="3111" spans="7:9" x14ac:dyDescent="0.25">
      <c r="G3111" s="25">
        <v>41987</v>
      </c>
      <c r="H3111" s="25">
        <v>41992</v>
      </c>
      <c r="I3111">
        <f t="shared" si="48"/>
        <v>5</v>
      </c>
    </row>
    <row r="3112" spans="7:9" x14ac:dyDescent="0.25">
      <c r="G3112" s="24">
        <v>41642</v>
      </c>
      <c r="H3112" s="24">
        <v>41644</v>
      </c>
      <c r="I3112">
        <f t="shared" si="48"/>
        <v>2</v>
      </c>
    </row>
    <row r="3113" spans="7:9" x14ac:dyDescent="0.25">
      <c r="G3113" s="25">
        <v>41790</v>
      </c>
      <c r="H3113" s="25">
        <v>41794</v>
      </c>
      <c r="I3113">
        <f t="shared" si="48"/>
        <v>4</v>
      </c>
    </row>
    <row r="3114" spans="7:9" x14ac:dyDescent="0.25">
      <c r="G3114" s="24">
        <v>41907</v>
      </c>
      <c r="H3114" s="24">
        <v>41911</v>
      </c>
      <c r="I3114">
        <f t="shared" si="48"/>
        <v>4</v>
      </c>
    </row>
    <row r="3115" spans="7:9" x14ac:dyDescent="0.25">
      <c r="G3115" s="25">
        <v>41907</v>
      </c>
      <c r="H3115" s="25">
        <v>41911</v>
      </c>
      <c r="I3115">
        <f t="shared" si="48"/>
        <v>4</v>
      </c>
    </row>
    <row r="3116" spans="7:9" x14ac:dyDescent="0.25">
      <c r="G3116" s="24">
        <v>41989</v>
      </c>
      <c r="H3116" s="24">
        <v>41993</v>
      </c>
      <c r="I3116">
        <f t="shared" si="48"/>
        <v>4</v>
      </c>
    </row>
    <row r="3117" spans="7:9" x14ac:dyDescent="0.25">
      <c r="G3117" s="25">
        <v>41989</v>
      </c>
      <c r="H3117" s="25">
        <v>41993</v>
      </c>
      <c r="I3117">
        <f t="shared" si="48"/>
        <v>4</v>
      </c>
    </row>
    <row r="3118" spans="7:9" x14ac:dyDescent="0.25">
      <c r="G3118" s="24">
        <v>41989</v>
      </c>
      <c r="H3118" s="24">
        <v>41993</v>
      </c>
      <c r="I3118">
        <f t="shared" si="48"/>
        <v>4</v>
      </c>
    </row>
    <row r="3119" spans="7:9" x14ac:dyDescent="0.25">
      <c r="G3119" s="25">
        <v>41578</v>
      </c>
      <c r="H3119" s="25">
        <v>41583</v>
      </c>
      <c r="I3119">
        <f t="shared" si="48"/>
        <v>5</v>
      </c>
    </row>
    <row r="3120" spans="7:9" x14ac:dyDescent="0.25">
      <c r="G3120" s="24">
        <v>41932</v>
      </c>
      <c r="H3120" s="24">
        <v>41936</v>
      </c>
      <c r="I3120">
        <f t="shared" si="48"/>
        <v>4</v>
      </c>
    </row>
    <row r="3121" spans="7:9" x14ac:dyDescent="0.25">
      <c r="G3121" s="25">
        <v>41569</v>
      </c>
      <c r="H3121" s="25">
        <v>41575</v>
      </c>
      <c r="I3121">
        <f t="shared" si="48"/>
        <v>6</v>
      </c>
    </row>
    <row r="3122" spans="7:9" x14ac:dyDescent="0.25">
      <c r="G3122" s="24">
        <v>41569</v>
      </c>
      <c r="H3122" s="24">
        <v>41575</v>
      </c>
      <c r="I3122">
        <f t="shared" si="48"/>
        <v>6</v>
      </c>
    </row>
    <row r="3123" spans="7:9" x14ac:dyDescent="0.25">
      <c r="G3123" s="25">
        <v>41569</v>
      </c>
      <c r="H3123" s="25">
        <v>41575</v>
      </c>
      <c r="I3123">
        <f t="shared" si="48"/>
        <v>6</v>
      </c>
    </row>
    <row r="3124" spans="7:9" x14ac:dyDescent="0.25">
      <c r="G3124" s="24">
        <v>41569</v>
      </c>
      <c r="H3124" s="24">
        <v>41575</v>
      </c>
      <c r="I3124">
        <f t="shared" si="48"/>
        <v>6</v>
      </c>
    </row>
    <row r="3125" spans="7:9" x14ac:dyDescent="0.25">
      <c r="G3125" s="25">
        <v>41586</v>
      </c>
      <c r="H3125" s="25">
        <v>41591</v>
      </c>
      <c r="I3125">
        <f t="shared" si="48"/>
        <v>5</v>
      </c>
    </row>
    <row r="3126" spans="7:9" x14ac:dyDescent="0.25">
      <c r="G3126" s="24">
        <v>41900</v>
      </c>
      <c r="H3126" s="24">
        <v>41903</v>
      </c>
      <c r="I3126">
        <f t="shared" si="48"/>
        <v>3</v>
      </c>
    </row>
    <row r="3127" spans="7:9" x14ac:dyDescent="0.25">
      <c r="G3127" s="25">
        <v>40815</v>
      </c>
      <c r="H3127" s="25">
        <v>40820</v>
      </c>
      <c r="I3127">
        <f t="shared" si="48"/>
        <v>5</v>
      </c>
    </row>
    <row r="3128" spans="7:9" x14ac:dyDescent="0.25">
      <c r="G3128" s="24">
        <v>40815</v>
      </c>
      <c r="H3128" s="24">
        <v>40820</v>
      </c>
      <c r="I3128">
        <f t="shared" si="48"/>
        <v>5</v>
      </c>
    </row>
    <row r="3129" spans="7:9" x14ac:dyDescent="0.25">
      <c r="G3129" s="25">
        <v>41958</v>
      </c>
      <c r="H3129" s="25">
        <v>41963</v>
      </c>
      <c r="I3129">
        <f t="shared" si="48"/>
        <v>5</v>
      </c>
    </row>
    <row r="3130" spans="7:9" x14ac:dyDescent="0.25">
      <c r="G3130" s="24">
        <v>41715</v>
      </c>
      <c r="H3130" s="24">
        <v>41720</v>
      </c>
      <c r="I3130">
        <f t="shared" si="48"/>
        <v>5</v>
      </c>
    </row>
    <row r="3131" spans="7:9" x14ac:dyDescent="0.25">
      <c r="G3131" s="25">
        <v>41715</v>
      </c>
      <c r="H3131" s="25">
        <v>41720</v>
      </c>
      <c r="I3131">
        <f t="shared" si="48"/>
        <v>5</v>
      </c>
    </row>
    <row r="3132" spans="7:9" x14ac:dyDescent="0.25">
      <c r="G3132" s="24">
        <v>41715</v>
      </c>
      <c r="H3132" s="24">
        <v>41720</v>
      </c>
      <c r="I3132">
        <f t="shared" si="48"/>
        <v>5</v>
      </c>
    </row>
    <row r="3133" spans="7:9" x14ac:dyDescent="0.25">
      <c r="G3133" s="25">
        <v>41715</v>
      </c>
      <c r="H3133" s="25">
        <v>41720</v>
      </c>
      <c r="I3133">
        <f t="shared" si="48"/>
        <v>5</v>
      </c>
    </row>
    <row r="3134" spans="7:9" x14ac:dyDescent="0.25">
      <c r="G3134" s="24">
        <v>41972</v>
      </c>
      <c r="H3134" s="24">
        <v>41976</v>
      </c>
      <c r="I3134">
        <f t="shared" si="48"/>
        <v>4</v>
      </c>
    </row>
    <row r="3135" spans="7:9" x14ac:dyDescent="0.25">
      <c r="G3135" s="25">
        <v>41968</v>
      </c>
      <c r="H3135" s="25">
        <v>41968</v>
      </c>
      <c r="I3135">
        <f t="shared" si="48"/>
        <v>0</v>
      </c>
    </row>
    <row r="3136" spans="7:9" x14ac:dyDescent="0.25">
      <c r="G3136" s="24">
        <v>41968</v>
      </c>
      <c r="H3136" s="24">
        <v>41968</v>
      </c>
      <c r="I3136">
        <f t="shared" si="48"/>
        <v>0</v>
      </c>
    </row>
    <row r="3137" spans="7:9" x14ac:dyDescent="0.25">
      <c r="G3137" s="25">
        <v>41457</v>
      </c>
      <c r="H3137" s="25">
        <v>41458</v>
      </c>
      <c r="I3137">
        <f t="shared" si="48"/>
        <v>1</v>
      </c>
    </row>
    <row r="3138" spans="7:9" x14ac:dyDescent="0.25">
      <c r="G3138" s="24">
        <v>41579</v>
      </c>
      <c r="H3138" s="24">
        <v>41584</v>
      </c>
      <c r="I3138">
        <f t="shared" si="48"/>
        <v>5</v>
      </c>
    </row>
    <row r="3139" spans="7:9" x14ac:dyDescent="0.25">
      <c r="G3139" s="25">
        <v>40589</v>
      </c>
      <c r="H3139" s="25">
        <v>40593</v>
      </c>
      <c r="I3139">
        <f t="shared" si="48"/>
        <v>4</v>
      </c>
    </row>
    <row r="3140" spans="7:9" x14ac:dyDescent="0.25">
      <c r="G3140" s="24">
        <v>40589</v>
      </c>
      <c r="H3140" s="24">
        <v>40593</v>
      </c>
      <c r="I3140">
        <f t="shared" si="48"/>
        <v>4</v>
      </c>
    </row>
    <row r="3141" spans="7:9" x14ac:dyDescent="0.25">
      <c r="G3141" s="25">
        <v>40589</v>
      </c>
      <c r="H3141" s="25">
        <v>40593</v>
      </c>
      <c r="I3141">
        <f t="shared" ref="I3141:I3204" si="49">H3141-G3141</f>
        <v>4</v>
      </c>
    </row>
    <row r="3142" spans="7:9" x14ac:dyDescent="0.25">
      <c r="G3142" s="24">
        <v>40712</v>
      </c>
      <c r="H3142" s="24">
        <v>40717</v>
      </c>
      <c r="I3142">
        <f t="shared" si="49"/>
        <v>5</v>
      </c>
    </row>
    <row r="3143" spans="7:9" x14ac:dyDescent="0.25">
      <c r="G3143" s="25">
        <v>41981</v>
      </c>
      <c r="H3143" s="25">
        <v>41988</v>
      </c>
      <c r="I3143">
        <f t="shared" si="49"/>
        <v>7</v>
      </c>
    </row>
    <row r="3144" spans="7:9" x14ac:dyDescent="0.25">
      <c r="G3144" s="24">
        <v>41912</v>
      </c>
      <c r="H3144" s="24">
        <v>41919</v>
      </c>
      <c r="I3144">
        <f t="shared" si="49"/>
        <v>7</v>
      </c>
    </row>
    <row r="3145" spans="7:9" x14ac:dyDescent="0.25">
      <c r="G3145" s="25">
        <v>40854</v>
      </c>
      <c r="H3145" s="25">
        <v>40858</v>
      </c>
      <c r="I3145">
        <f t="shared" si="49"/>
        <v>4</v>
      </c>
    </row>
    <row r="3146" spans="7:9" x14ac:dyDescent="0.25">
      <c r="G3146" s="24">
        <v>40854</v>
      </c>
      <c r="H3146" s="24">
        <v>40858</v>
      </c>
      <c r="I3146">
        <f t="shared" si="49"/>
        <v>4</v>
      </c>
    </row>
    <row r="3147" spans="7:9" x14ac:dyDescent="0.25">
      <c r="G3147" s="25">
        <v>40770</v>
      </c>
      <c r="H3147" s="25">
        <v>40774</v>
      </c>
      <c r="I3147">
        <f t="shared" si="49"/>
        <v>4</v>
      </c>
    </row>
    <row r="3148" spans="7:9" x14ac:dyDescent="0.25">
      <c r="G3148" s="24">
        <v>40770</v>
      </c>
      <c r="H3148" s="24">
        <v>40774</v>
      </c>
      <c r="I3148">
        <f t="shared" si="49"/>
        <v>4</v>
      </c>
    </row>
    <row r="3149" spans="7:9" x14ac:dyDescent="0.25">
      <c r="G3149" s="25">
        <v>40770</v>
      </c>
      <c r="H3149" s="25">
        <v>40774</v>
      </c>
      <c r="I3149">
        <f t="shared" si="49"/>
        <v>4</v>
      </c>
    </row>
    <row r="3150" spans="7:9" x14ac:dyDescent="0.25">
      <c r="G3150" s="24">
        <v>40770</v>
      </c>
      <c r="H3150" s="24">
        <v>40774</v>
      </c>
      <c r="I3150">
        <f t="shared" si="49"/>
        <v>4</v>
      </c>
    </row>
    <row r="3151" spans="7:9" x14ac:dyDescent="0.25">
      <c r="G3151" s="25">
        <v>40770</v>
      </c>
      <c r="H3151" s="25">
        <v>40774</v>
      </c>
      <c r="I3151">
        <f t="shared" si="49"/>
        <v>4</v>
      </c>
    </row>
    <row r="3152" spans="7:9" x14ac:dyDescent="0.25">
      <c r="G3152" s="24">
        <v>41543</v>
      </c>
      <c r="H3152" s="24">
        <v>41549</v>
      </c>
      <c r="I3152">
        <f t="shared" si="49"/>
        <v>6</v>
      </c>
    </row>
    <row r="3153" spans="7:9" x14ac:dyDescent="0.25">
      <c r="G3153" s="25">
        <v>41543</v>
      </c>
      <c r="H3153" s="25">
        <v>41549</v>
      </c>
      <c r="I3153">
        <f t="shared" si="49"/>
        <v>6</v>
      </c>
    </row>
    <row r="3154" spans="7:9" x14ac:dyDescent="0.25">
      <c r="G3154" s="24">
        <v>41543</v>
      </c>
      <c r="H3154" s="24">
        <v>41549</v>
      </c>
      <c r="I3154">
        <f t="shared" si="49"/>
        <v>6</v>
      </c>
    </row>
    <row r="3155" spans="7:9" x14ac:dyDescent="0.25">
      <c r="G3155" s="25">
        <v>41543</v>
      </c>
      <c r="H3155" s="25">
        <v>41549</v>
      </c>
      <c r="I3155">
        <f t="shared" si="49"/>
        <v>6</v>
      </c>
    </row>
    <row r="3156" spans="7:9" x14ac:dyDescent="0.25">
      <c r="G3156" s="24">
        <v>41543</v>
      </c>
      <c r="H3156" s="24">
        <v>41549</v>
      </c>
      <c r="I3156">
        <f t="shared" si="49"/>
        <v>6</v>
      </c>
    </row>
    <row r="3157" spans="7:9" x14ac:dyDescent="0.25">
      <c r="G3157" s="25">
        <v>41543</v>
      </c>
      <c r="H3157" s="25">
        <v>41549</v>
      </c>
      <c r="I3157">
        <f t="shared" si="49"/>
        <v>6</v>
      </c>
    </row>
    <row r="3158" spans="7:9" x14ac:dyDescent="0.25">
      <c r="G3158" s="24">
        <v>41543</v>
      </c>
      <c r="H3158" s="24">
        <v>41549</v>
      </c>
      <c r="I3158">
        <f t="shared" si="49"/>
        <v>6</v>
      </c>
    </row>
    <row r="3159" spans="7:9" x14ac:dyDescent="0.25">
      <c r="G3159" s="25">
        <v>41885</v>
      </c>
      <c r="H3159" s="25">
        <v>41887</v>
      </c>
      <c r="I3159">
        <f t="shared" si="49"/>
        <v>2</v>
      </c>
    </row>
    <row r="3160" spans="7:9" x14ac:dyDescent="0.25">
      <c r="G3160" s="24">
        <v>41885</v>
      </c>
      <c r="H3160" s="24">
        <v>41887</v>
      </c>
      <c r="I3160">
        <f t="shared" si="49"/>
        <v>2</v>
      </c>
    </row>
    <row r="3161" spans="7:9" x14ac:dyDescent="0.25">
      <c r="G3161" s="25">
        <v>41885</v>
      </c>
      <c r="H3161" s="25">
        <v>41887</v>
      </c>
      <c r="I3161">
        <f t="shared" si="49"/>
        <v>2</v>
      </c>
    </row>
    <row r="3162" spans="7:9" x14ac:dyDescent="0.25">
      <c r="G3162" s="24">
        <v>40645</v>
      </c>
      <c r="H3162" s="24">
        <v>40651</v>
      </c>
      <c r="I3162">
        <f t="shared" si="49"/>
        <v>6</v>
      </c>
    </row>
    <row r="3163" spans="7:9" x14ac:dyDescent="0.25">
      <c r="G3163" s="25">
        <v>41810</v>
      </c>
      <c r="H3163" s="25">
        <v>41814</v>
      </c>
      <c r="I3163">
        <f t="shared" si="49"/>
        <v>4</v>
      </c>
    </row>
    <row r="3164" spans="7:9" x14ac:dyDescent="0.25">
      <c r="G3164" s="24">
        <v>41810</v>
      </c>
      <c r="H3164" s="24">
        <v>41814</v>
      </c>
      <c r="I3164">
        <f t="shared" si="49"/>
        <v>4</v>
      </c>
    </row>
    <row r="3165" spans="7:9" x14ac:dyDescent="0.25">
      <c r="G3165" s="25">
        <v>40994</v>
      </c>
      <c r="H3165" s="25">
        <v>40998</v>
      </c>
      <c r="I3165">
        <f t="shared" si="49"/>
        <v>4</v>
      </c>
    </row>
    <row r="3166" spans="7:9" x14ac:dyDescent="0.25">
      <c r="G3166" s="24">
        <v>40636</v>
      </c>
      <c r="H3166" s="24">
        <v>40641</v>
      </c>
      <c r="I3166">
        <f t="shared" si="49"/>
        <v>5</v>
      </c>
    </row>
    <row r="3167" spans="7:9" x14ac:dyDescent="0.25">
      <c r="G3167" s="25">
        <v>40636</v>
      </c>
      <c r="H3167" s="25">
        <v>40641</v>
      </c>
      <c r="I3167">
        <f t="shared" si="49"/>
        <v>5</v>
      </c>
    </row>
    <row r="3168" spans="7:9" x14ac:dyDescent="0.25">
      <c r="G3168" s="24">
        <v>40636</v>
      </c>
      <c r="H3168" s="24">
        <v>40641</v>
      </c>
      <c r="I3168">
        <f t="shared" si="49"/>
        <v>5</v>
      </c>
    </row>
    <row r="3169" spans="7:9" x14ac:dyDescent="0.25">
      <c r="G3169" s="25">
        <v>41873</v>
      </c>
      <c r="H3169" s="25">
        <v>41877</v>
      </c>
      <c r="I3169">
        <f t="shared" si="49"/>
        <v>4</v>
      </c>
    </row>
    <row r="3170" spans="7:9" x14ac:dyDescent="0.25">
      <c r="G3170" s="24">
        <v>41873</v>
      </c>
      <c r="H3170" s="24">
        <v>41877</v>
      </c>
      <c r="I3170">
        <f t="shared" si="49"/>
        <v>4</v>
      </c>
    </row>
    <row r="3171" spans="7:9" x14ac:dyDescent="0.25">
      <c r="G3171" s="25">
        <v>41873</v>
      </c>
      <c r="H3171" s="25">
        <v>41877</v>
      </c>
      <c r="I3171">
        <f t="shared" si="49"/>
        <v>4</v>
      </c>
    </row>
    <row r="3172" spans="7:9" x14ac:dyDescent="0.25">
      <c r="G3172" s="24">
        <v>41165</v>
      </c>
      <c r="H3172" s="24">
        <v>41167</v>
      </c>
      <c r="I3172">
        <f t="shared" si="49"/>
        <v>2</v>
      </c>
    </row>
    <row r="3173" spans="7:9" x14ac:dyDescent="0.25">
      <c r="G3173" s="25">
        <v>41165</v>
      </c>
      <c r="H3173" s="25">
        <v>41167</v>
      </c>
      <c r="I3173">
        <f t="shared" si="49"/>
        <v>2</v>
      </c>
    </row>
    <row r="3174" spans="7:9" x14ac:dyDescent="0.25">
      <c r="G3174" s="24">
        <v>41165</v>
      </c>
      <c r="H3174" s="24">
        <v>41167</v>
      </c>
      <c r="I3174">
        <f t="shared" si="49"/>
        <v>2</v>
      </c>
    </row>
    <row r="3175" spans="7:9" x14ac:dyDescent="0.25">
      <c r="G3175" s="25">
        <v>41165</v>
      </c>
      <c r="H3175" s="25">
        <v>41167</v>
      </c>
      <c r="I3175">
        <f t="shared" si="49"/>
        <v>2</v>
      </c>
    </row>
    <row r="3176" spans="7:9" x14ac:dyDescent="0.25">
      <c r="G3176" s="24">
        <v>41165</v>
      </c>
      <c r="H3176" s="24">
        <v>41167</v>
      </c>
      <c r="I3176">
        <f t="shared" si="49"/>
        <v>2</v>
      </c>
    </row>
    <row r="3177" spans="7:9" x14ac:dyDescent="0.25">
      <c r="G3177" s="25">
        <v>41165</v>
      </c>
      <c r="H3177" s="25">
        <v>41167</v>
      </c>
      <c r="I3177">
        <f t="shared" si="49"/>
        <v>2</v>
      </c>
    </row>
    <row r="3178" spans="7:9" x14ac:dyDescent="0.25">
      <c r="G3178" s="24">
        <v>41192</v>
      </c>
      <c r="H3178" s="24">
        <v>41194</v>
      </c>
      <c r="I3178">
        <f t="shared" si="49"/>
        <v>2</v>
      </c>
    </row>
    <row r="3179" spans="7:9" x14ac:dyDescent="0.25">
      <c r="G3179" s="25">
        <v>41192</v>
      </c>
      <c r="H3179" s="25">
        <v>41194</v>
      </c>
      <c r="I3179">
        <f t="shared" si="49"/>
        <v>2</v>
      </c>
    </row>
    <row r="3180" spans="7:9" x14ac:dyDescent="0.25">
      <c r="G3180" s="24">
        <v>41522</v>
      </c>
      <c r="H3180" s="24">
        <v>41522</v>
      </c>
      <c r="I3180">
        <f t="shared" si="49"/>
        <v>0</v>
      </c>
    </row>
    <row r="3181" spans="7:9" x14ac:dyDescent="0.25">
      <c r="G3181" s="25">
        <v>41522</v>
      </c>
      <c r="H3181" s="25">
        <v>41522</v>
      </c>
      <c r="I3181">
        <f t="shared" si="49"/>
        <v>0</v>
      </c>
    </row>
    <row r="3182" spans="7:9" x14ac:dyDescent="0.25">
      <c r="G3182" s="24">
        <v>41226</v>
      </c>
      <c r="H3182" s="24">
        <v>41230</v>
      </c>
      <c r="I3182">
        <f t="shared" si="49"/>
        <v>4</v>
      </c>
    </row>
    <row r="3183" spans="7:9" x14ac:dyDescent="0.25">
      <c r="G3183" s="25">
        <v>41226</v>
      </c>
      <c r="H3183" s="25">
        <v>41230</v>
      </c>
      <c r="I3183">
        <f t="shared" si="49"/>
        <v>4</v>
      </c>
    </row>
    <row r="3184" spans="7:9" x14ac:dyDescent="0.25">
      <c r="G3184" s="24">
        <v>41226</v>
      </c>
      <c r="H3184" s="24">
        <v>41230</v>
      </c>
      <c r="I3184">
        <f t="shared" si="49"/>
        <v>4</v>
      </c>
    </row>
    <row r="3185" spans="7:9" x14ac:dyDescent="0.25">
      <c r="G3185" s="25">
        <v>41429</v>
      </c>
      <c r="H3185" s="25">
        <v>41432</v>
      </c>
      <c r="I3185">
        <f t="shared" si="49"/>
        <v>3</v>
      </c>
    </row>
    <row r="3186" spans="7:9" x14ac:dyDescent="0.25">
      <c r="G3186" s="24">
        <v>41968</v>
      </c>
      <c r="H3186" s="24">
        <v>41974</v>
      </c>
      <c r="I3186">
        <f t="shared" si="49"/>
        <v>6</v>
      </c>
    </row>
    <row r="3187" spans="7:9" x14ac:dyDescent="0.25">
      <c r="G3187" s="25">
        <v>40905</v>
      </c>
      <c r="H3187" s="25">
        <v>40911</v>
      </c>
      <c r="I3187">
        <f t="shared" si="49"/>
        <v>6</v>
      </c>
    </row>
    <row r="3188" spans="7:9" x14ac:dyDescent="0.25">
      <c r="G3188" s="24">
        <v>40905</v>
      </c>
      <c r="H3188" s="24">
        <v>40911</v>
      </c>
      <c r="I3188">
        <f t="shared" si="49"/>
        <v>6</v>
      </c>
    </row>
    <row r="3189" spans="7:9" x14ac:dyDescent="0.25">
      <c r="G3189" s="25">
        <v>41011</v>
      </c>
      <c r="H3189" s="25">
        <v>41016</v>
      </c>
      <c r="I3189">
        <f t="shared" si="49"/>
        <v>5</v>
      </c>
    </row>
    <row r="3190" spans="7:9" x14ac:dyDescent="0.25">
      <c r="G3190" s="24">
        <v>41257</v>
      </c>
      <c r="H3190" s="24">
        <v>41259</v>
      </c>
      <c r="I3190">
        <f t="shared" si="49"/>
        <v>2</v>
      </c>
    </row>
    <row r="3191" spans="7:9" x14ac:dyDescent="0.25">
      <c r="G3191" s="25">
        <v>41257</v>
      </c>
      <c r="H3191" s="25">
        <v>41259</v>
      </c>
      <c r="I3191">
        <f t="shared" si="49"/>
        <v>2</v>
      </c>
    </row>
    <row r="3192" spans="7:9" x14ac:dyDescent="0.25">
      <c r="G3192" s="24">
        <v>41257</v>
      </c>
      <c r="H3192" s="24">
        <v>41259</v>
      </c>
      <c r="I3192">
        <f t="shared" si="49"/>
        <v>2</v>
      </c>
    </row>
    <row r="3193" spans="7:9" x14ac:dyDescent="0.25">
      <c r="G3193" s="25">
        <v>41257</v>
      </c>
      <c r="H3193" s="25">
        <v>41259</v>
      </c>
      <c r="I3193">
        <f t="shared" si="49"/>
        <v>2</v>
      </c>
    </row>
    <row r="3194" spans="7:9" x14ac:dyDescent="0.25">
      <c r="G3194" s="24">
        <v>41919</v>
      </c>
      <c r="H3194" s="24">
        <v>41924</v>
      </c>
      <c r="I3194">
        <f t="shared" si="49"/>
        <v>5</v>
      </c>
    </row>
    <row r="3195" spans="7:9" x14ac:dyDescent="0.25">
      <c r="G3195" s="25">
        <v>41615</v>
      </c>
      <c r="H3195" s="25">
        <v>41619</v>
      </c>
      <c r="I3195">
        <f t="shared" si="49"/>
        <v>4</v>
      </c>
    </row>
    <row r="3196" spans="7:9" x14ac:dyDescent="0.25">
      <c r="G3196" s="24">
        <v>41615</v>
      </c>
      <c r="H3196" s="24">
        <v>41619</v>
      </c>
      <c r="I3196">
        <f t="shared" si="49"/>
        <v>4</v>
      </c>
    </row>
    <row r="3197" spans="7:9" x14ac:dyDescent="0.25">
      <c r="G3197" s="25">
        <v>41615</v>
      </c>
      <c r="H3197" s="25">
        <v>41619</v>
      </c>
      <c r="I3197">
        <f t="shared" si="49"/>
        <v>4</v>
      </c>
    </row>
    <row r="3198" spans="7:9" x14ac:dyDescent="0.25">
      <c r="G3198" s="24">
        <v>41615</v>
      </c>
      <c r="H3198" s="24">
        <v>41619</v>
      </c>
      <c r="I3198">
        <f t="shared" si="49"/>
        <v>4</v>
      </c>
    </row>
    <row r="3199" spans="7:9" x14ac:dyDescent="0.25">
      <c r="G3199" s="25">
        <v>41615</v>
      </c>
      <c r="H3199" s="25">
        <v>41619</v>
      </c>
      <c r="I3199">
        <f t="shared" si="49"/>
        <v>4</v>
      </c>
    </row>
    <row r="3200" spans="7:9" x14ac:dyDescent="0.25">
      <c r="G3200" s="24">
        <v>41615</v>
      </c>
      <c r="H3200" s="24">
        <v>41619</v>
      </c>
      <c r="I3200">
        <f t="shared" si="49"/>
        <v>4</v>
      </c>
    </row>
    <row r="3201" spans="7:9" x14ac:dyDescent="0.25">
      <c r="G3201" s="25">
        <v>41615</v>
      </c>
      <c r="H3201" s="25">
        <v>41619</v>
      </c>
      <c r="I3201">
        <f t="shared" si="49"/>
        <v>4</v>
      </c>
    </row>
    <row r="3202" spans="7:9" x14ac:dyDescent="0.25">
      <c r="G3202" s="24">
        <v>41547</v>
      </c>
      <c r="H3202" s="24">
        <v>41551</v>
      </c>
      <c r="I3202">
        <f t="shared" si="49"/>
        <v>4</v>
      </c>
    </row>
    <row r="3203" spans="7:9" x14ac:dyDescent="0.25">
      <c r="G3203" s="25">
        <v>41697</v>
      </c>
      <c r="H3203" s="25">
        <v>41702</v>
      </c>
      <c r="I3203">
        <f t="shared" si="49"/>
        <v>5</v>
      </c>
    </row>
    <row r="3204" spans="7:9" x14ac:dyDescent="0.25">
      <c r="G3204" s="24">
        <v>41697</v>
      </c>
      <c r="H3204" s="24">
        <v>41702</v>
      </c>
      <c r="I3204">
        <f t="shared" si="49"/>
        <v>5</v>
      </c>
    </row>
    <row r="3205" spans="7:9" x14ac:dyDescent="0.25">
      <c r="G3205" s="25">
        <v>41697</v>
      </c>
      <c r="H3205" s="25">
        <v>41702</v>
      </c>
      <c r="I3205">
        <f t="shared" ref="I3205:I3206" si="50">H3205-G3205</f>
        <v>5</v>
      </c>
    </row>
    <row r="3206" spans="7:9" x14ac:dyDescent="0.25">
      <c r="G3206" s="24">
        <v>41764</v>
      </c>
      <c r="H3206" s="24">
        <v>41769</v>
      </c>
      <c r="I3206">
        <f t="shared" si="50"/>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8F379-E846-4ADB-9F0D-33CA271DA1EF}">
  <dimension ref="A3:AY1615"/>
  <sheetViews>
    <sheetView tabSelected="1" topLeftCell="S1" zoomScaleNormal="100" workbookViewId="0">
      <selection activeCell="AV8" sqref="AV8"/>
    </sheetView>
  </sheetViews>
  <sheetFormatPr defaultRowHeight="15" x14ac:dyDescent="0.25"/>
  <cols>
    <col min="1" max="1" width="15" bestFit="1" customWidth="1"/>
    <col min="2" max="2" width="12.140625" bestFit="1" customWidth="1"/>
    <col min="3" max="3" width="12.5703125" bestFit="1" customWidth="1"/>
    <col min="4" max="4" width="12.5703125" customWidth="1"/>
    <col min="5" max="5" width="99.140625" bestFit="1" customWidth="1"/>
    <col min="6" max="6" width="12.140625" bestFit="1" customWidth="1"/>
    <col min="16" max="16" width="40.5703125" bestFit="1" customWidth="1"/>
    <col min="17" max="17" width="12.140625" bestFit="1" customWidth="1"/>
    <col min="27" max="27" width="11.28515625" bestFit="1" customWidth="1"/>
    <col min="28" max="28" width="9.5703125" bestFit="1" customWidth="1"/>
    <col min="38" max="38" width="15" bestFit="1" customWidth="1"/>
    <col min="39" max="39" width="8.5703125" bestFit="1" customWidth="1"/>
    <col min="49" max="49" width="15" bestFit="1" customWidth="1"/>
    <col min="50" max="50" width="7.5703125" bestFit="1" customWidth="1"/>
    <col min="51" max="51" width="6.5703125" bestFit="1" customWidth="1"/>
  </cols>
  <sheetData>
    <row r="3" spans="1:51" x14ac:dyDescent="0.25">
      <c r="A3" s="3" t="s">
        <v>3988</v>
      </c>
      <c r="B3" t="s">
        <v>3990</v>
      </c>
      <c r="C3" t="s">
        <v>4005</v>
      </c>
      <c r="E3" s="5" t="s">
        <v>3988</v>
      </c>
      <c r="F3" s="5" t="s">
        <v>3990</v>
      </c>
      <c r="P3" s="5" t="s">
        <v>3130</v>
      </c>
      <c r="Q3" s="5" t="s">
        <v>5</v>
      </c>
    </row>
    <row r="4" spans="1:51" x14ac:dyDescent="0.25">
      <c r="A4" s="4" t="s">
        <v>11</v>
      </c>
      <c r="B4" s="1">
        <v>114.9</v>
      </c>
      <c r="C4" s="1">
        <v>34.47</v>
      </c>
      <c r="D4" s="1"/>
      <c r="E4" s="4" t="s">
        <v>2734</v>
      </c>
      <c r="F4" s="1">
        <v>13999.96</v>
      </c>
      <c r="P4" s="4" t="s">
        <v>3131</v>
      </c>
      <c r="Q4" s="1">
        <v>175851.34099999999</v>
      </c>
      <c r="AA4" s="5" t="s">
        <v>3</v>
      </c>
      <c r="AB4" s="5" t="s">
        <v>5</v>
      </c>
      <c r="AL4" s="5" t="s">
        <v>0</v>
      </c>
      <c r="AM4" s="5" t="s">
        <v>5</v>
      </c>
      <c r="AW4" s="5" t="s">
        <v>0</v>
      </c>
      <c r="AX4" s="5" t="s">
        <v>5</v>
      </c>
      <c r="AY4" s="5" t="s">
        <v>7</v>
      </c>
    </row>
    <row r="5" spans="1:51" x14ac:dyDescent="0.25">
      <c r="A5" s="4" t="s">
        <v>2366</v>
      </c>
      <c r="B5" s="1">
        <v>32.432000000000002</v>
      </c>
      <c r="C5" s="1">
        <v>3.2431999999999999</v>
      </c>
      <c r="D5" s="1"/>
      <c r="E5" s="4" t="s">
        <v>1071</v>
      </c>
      <c r="F5" s="1">
        <v>13100.24</v>
      </c>
      <c r="P5" s="4" t="s">
        <v>3132</v>
      </c>
      <c r="Q5" s="1">
        <v>119540.742</v>
      </c>
      <c r="AA5" s="4" t="s">
        <v>38</v>
      </c>
      <c r="AB5" s="1">
        <v>61114.116000000024</v>
      </c>
      <c r="AL5" s="4" t="s">
        <v>2260</v>
      </c>
      <c r="AM5" s="1">
        <v>699.19200000000001</v>
      </c>
      <c r="AW5" s="4" t="s">
        <v>11</v>
      </c>
      <c r="AX5" s="1">
        <v>114.9</v>
      </c>
      <c r="AY5" s="1">
        <v>34.47</v>
      </c>
    </row>
    <row r="6" spans="1:51" x14ac:dyDescent="0.25">
      <c r="A6" s="4" t="s">
        <v>3091</v>
      </c>
      <c r="B6" s="1">
        <v>81.96</v>
      </c>
      <c r="C6" s="1">
        <v>22.948799999999999</v>
      </c>
      <c r="D6" s="1"/>
      <c r="E6" s="4" t="s">
        <v>249</v>
      </c>
      <c r="F6" s="1">
        <v>10019.600000000002</v>
      </c>
      <c r="P6" s="4" t="s">
        <v>3134</v>
      </c>
      <c r="Q6" s="1">
        <v>112669.09199999992</v>
      </c>
      <c r="AA6" s="4" t="s">
        <v>20</v>
      </c>
      <c r="AB6" s="1">
        <v>30236.335999999988</v>
      </c>
      <c r="AL6" s="4" t="s">
        <v>1482</v>
      </c>
      <c r="AM6" s="1">
        <v>21.375999999999998</v>
      </c>
      <c r="AW6" s="4" t="s">
        <v>2366</v>
      </c>
      <c r="AX6" s="1">
        <v>32.432000000000002</v>
      </c>
      <c r="AY6" s="1">
        <v>3.2431999999999999</v>
      </c>
    </row>
    <row r="7" spans="1:51" x14ac:dyDescent="0.25">
      <c r="A7" s="4" t="s">
        <v>1962</v>
      </c>
      <c r="B7" s="1">
        <v>64.864000000000004</v>
      </c>
      <c r="C7" s="1">
        <v>6.4863999999999997</v>
      </c>
      <c r="D7" s="1"/>
      <c r="E7" s="4" t="s">
        <v>959</v>
      </c>
      <c r="F7" s="1">
        <v>8134.3360000000002</v>
      </c>
      <c r="P7" s="4" t="s">
        <v>3149</v>
      </c>
      <c r="Q7" s="1">
        <v>47521.028999999995</v>
      </c>
      <c r="AA7" s="4" t="s">
        <v>14</v>
      </c>
      <c r="AB7" s="1">
        <v>9212.0660000000025</v>
      </c>
      <c r="AL7" s="4" t="s">
        <v>3058</v>
      </c>
      <c r="AM7" s="1">
        <v>18.75</v>
      </c>
      <c r="AW7" s="4" t="s">
        <v>3091</v>
      </c>
      <c r="AX7" s="1">
        <v>81.96</v>
      </c>
      <c r="AY7" s="1">
        <v>22.948799999999999</v>
      </c>
    </row>
    <row r="8" spans="1:51" x14ac:dyDescent="0.25">
      <c r="A8" s="4" t="s">
        <v>603</v>
      </c>
      <c r="B8" s="1">
        <v>1089.75</v>
      </c>
      <c r="C8" s="1">
        <v>305.13</v>
      </c>
      <c r="D8" s="1"/>
      <c r="E8" s="4" t="s">
        <v>532</v>
      </c>
      <c r="F8" s="1">
        <v>8030.0160000000005</v>
      </c>
      <c r="P8" s="4" t="s">
        <v>3146</v>
      </c>
      <c r="Q8" s="1">
        <v>12198.793000000001</v>
      </c>
      <c r="AA8" s="4" t="s">
        <v>18</v>
      </c>
      <c r="AB8" s="1">
        <v>55961.113000000012</v>
      </c>
      <c r="AL8" s="4" t="s">
        <v>3018</v>
      </c>
      <c r="AM8" s="1">
        <v>321.55200000000002</v>
      </c>
      <c r="AW8" s="4" t="s">
        <v>1962</v>
      </c>
      <c r="AX8" s="1">
        <v>64.864000000000004</v>
      </c>
      <c r="AY8" s="1">
        <v>6.4863999999999997</v>
      </c>
    </row>
    <row r="9" spans="1:51" x14ac:dyDescent="0.25">
      <c r="A9" s="4" t="s">
        <v>951</v>
      </c>
      <c r="B9" s="1">
        <v>52.98</v>
      </c>
      <c r="C9" s="1">
        <v>14.8344</v>
      </c>
      <c r="D9" s="1"/>
      <c r="E9" s="4" t="s">
        <v>2719</v>
      </c>
      <c r="F9" s="1">
        <v>7834.4</v>
      </c>
      <c r="P9" s="4" t="s">
        <v>3139</v>
      </c>
      <c r="Q9" s="1">
        <v>11000.257</v>
      </c>
      <c r="AA9" s="4" t="s">
        <v>198</v>
      </c>
      <c r="AB9" s="1">
        <v>36004.123500000016</v>
      </c>
      <c r="AL9" s="4" t="s">
        <v>2790</v>
      </c>
      <c r="AM9" s="1">
        <v>302.37599999999998</v>
      </c>
      <c r="AW9" s="4" t="s">
        <v>603</v>
      </c>
      <c r="AX9" s="1">
        <v>1089.75</v>
      </c>
      <c r="AY9" s="1">
        <v>305.13</v>
      </c>
    </row>
    <row r="10" spans="1:51" x14ac:dyDescent="0.25">
      <c r="A10" s="4" t="s">
        <v>3048</v>
      </c>
      <c r="B10" s="1">
        <v>22.98</v>
      </c>
      <c r="C10" s="1">
        <v>6.8940000000000001</v>
      </c>
      <c r="D10" s="1"/>
      <c r="E10" s="4" t="s">
        <v>549</v>
      </c>
      <c r="F10" s="1">
        <v>7710.665</v>
      </c>
      <c r="P10" s="4" t="s">
        <v>3199</v>
      </c>
      <c r="Q10" s="1">
        <v>9801.0019999999986</v>
      </c>
      <c r="AA10" s="4" t="s">
        <v>72</v>
      </c>
      <c r="AB10" s="1">
        <v>101781.32799999989</v>
      </c>
      <c r="AL10" s="4" t="s">
        <v>2666</v>
      </c>
      <c r="AM10" s="1">
        <v>166.44</v>
      </c>
      <c r="AW10" s="4" t="s">
        <v>951</v>
      </c>
      <c r="AX10" s="1">
        <v>52.98</v>
      </c>
      <c r="AY10" s="1">
        <v>14.8344</v>
      </c>
    </row>
    <row r="11" spans="1:51" x14ac:dyDescent="0.25">
      <c r="A11" s="4" t="s">
        <v>307</v>
      </c>
      <c r="B11" s="1">
        <v>76.12</v>
      </c>
      <c r="C11" s="1">
        <v>22.0748</v>
      </c>
      <c r="D11" s="1"/>
      <c r="E11" s="4" t="s">
        <v>131</v>
      </c>
      <c r="F11" s="1">
        <v>7467.21</v>
      </c>
      <c r="P11" s="4" t="s">
        <v>3167</v>
      </c>
      <c r="Q11" s="1">
        <v>7986.8700000000008</v>
      </c>
      <c r="AA11" s="4" t="s">
        <v>165</v>
      </c>
      <c r="AB11" s="1">
        <v>49749.241999999998</v>
      </c>
      <c r="AL11" s="4" t="s">
        <v>1707</v>
      </c>
      <c r="AM11" s="1">
        <v>100.70399999999999</v>
      </c>
      <c r="AW11" s="4" t="s">
        <v>3048</v>
      </c>
      <c r="AX11" s="1">
        <v>22.98</v>
      </c>
      <c r="AY11" s="1">
        <v>6.8940000000000001</v>
      </c>
    </row>
    <row r="12" spans="1:51" x14ac:dyDescent="0.25">
      <c r="A12" s="4" t="s">
        <v>2896</v>
      </c>
      <c r="B12" s="1">
        <v>13.97</v>
      </c>
      <c r="C12" s="1">
        <v>3.6322000000000001</v>
      </c>
      <c r="D12" s="1"/>
      <c r="E12" s="4" t="s">
        <v>985</v>
      </c>
      <c r="F12" s="1">
        <v>6719.9040000000005</v>
      </c>
      <c r="P12" s="4" t="s">
        <v>3190</v>
      </c>
      <c r="Q12" s="1">
        <v>7888.5284999999985</v>
      </c>
      <c r="AA12" s="4" t="s">
        <v>87</v>
      </c>
      <c r="AB12" s="1">
        <v>4118.1000000000013</v>
      </c>
      <c r="AL12" s="4" t="s">
        <v>2714</v>
      </c>
      <c r="AM12" s="1">
        <v>269.36</v>
      </c>
      <c r="AW12" s="4" t="s">
        <v>307</v>
      </c>
      <c r="AX12" s="1">
        <v>76.12</v>
      </c>
      <c r="AY12" s="1">
        <v>22.0748</v>
      </c>
    </row>
    <row r="13" spans="1:51" x14ac:dyDescent="0.25">
      <c r="A13" s="4" t="s">
        <v>117</v>
      </c>
      <c r="B13" s="1">
        <v>2.6</v>
      </c>
      <c r="C13" s="1">
        <v>0.29249999999999998</v>
      </c>
      <c r="D13" s="1"/>
      <c r="E13" s="4" t="s">
        <v>166</v>
      </c>
      <c r="F13" s="1">
        <v>6239.8960000000006</v>
      </c>
      <c r="P13" s="4" t="s">
        <v>3224</v>
      </c>
      <c r="Q13" s="1">
        <v>7311.2780000000002</v>
      </c>
      <c r="AA13" s="4" t="s">
        <v>79</v>
      </c>
      <c r="AB13" s="1">
        <v>923.21600000000012</v>
      </c>
      <c r="AL13" s="4" t="s">
        <v>2395</v>
      </c>
      <c r="AM13" s="1">
        <v>59.92</v>
      </c>
      <c r="AW13" s="4" t="s">
        <v>2896</v>
      </c>
      <c r="AX13" s="1">
        <v>13.97</v>
      </c>
      <c r="AY13" s="1">
        <v>3.6322000000000001</v>
      </c>
    </row>
    <row r="14" spans="1:51" x14ac:dyDescent="0.25">
      <c r="A14" s="4" t="s">
        <v>1602</v>
      </c>
      <c r="B14" s="1">
        <v>43.92</v>
      </c>
      <c r="C14" s="1">
        <v>11.8584</v>
      </c>
      <c r="D14" s="1"/>
      <c r="E14" s="4" t="s">
        <v>844</v>
      </c>
      <c r="F14" s="1">
        <v>5744.96</v>
      </c>
      <c r="P14" s="4" t="s">
        <v>3157</v>
      </c>
      <c r="Q14" s="1">
        <v>6313.0159999999996</v>
      </c>
      <c r="AA14" s="4" t="s">
        <v>12</v>
      </c>
      <c r="AB14" s="1">
        <v>30072.729999999978</v>
      </c>
      <c r="AL14" s="4" t="s">
        <v>1488</v>
      </c>
      <c r="AM14" s="1">
        <v>1252.6020000000001</v>
      </c>
      <c r="AW14" s="4" t="s">
        <v>117</v>
      </c>
      <c r="AX14" s="1">
        <v>2.6</v>
      </c>
      <c r="AY14" s="1">
        <v>0.29249999999999998</v>
      </c>
    </row>
    <row r="15" spans="1:51" x14ac:dyDescent="0.25">
      <c r="A15" s="4" t="s">
        <v>1331</v>
      </c>
      <c r="B15" s="1">
        <v>241.44</v>
      </c>
      <c r="C15" s="1">
        <v>72.432000000000002</v>
      </c>
      <c r="D15" s="1"/>
      <c r="E15" s="4" t="s">
        <v>2183</v>
      </c>
      <c r="F15" s="1">
        <v>5521.88</v>
      </c>
      <c r="P15" s="4" t="s">
        <v>3143</v>
      </c>
      <c r="Q15" s="1">
        <v>6071.2289999999994</v>
      </c>
      <c r="AA15" s="4" t="s">
        <v>9</v>
      </c>
      <c r="AB15" s="1">
        <v>5078.7260000000006</v>
      </c>
      <c r="AL15" s="4" t="s">
        <v>1832</v>
      </c>
      <c r="AM15" s="1">
        <v>29.24</v>
      </c>
      <c r="AW15" s="4" t="s">
        <v>1602</v>
      </c>
      <c r="AX15" s="1">
        <v>43.92</v>
      </c>
      <c r="AY15" s="1">
        <v>11.8584</v>
      </c>
    </row>
    <row r="16" spans="1:51" x14ac:dyDescent="0.25">
      <c r="A16" s="4" t="s">
        <v>2165</v>
      </c>
      <c r="B16" s="1">
        <v>7.78</v>
      </c>
      <c r="C16" s="1">
        <v>2.0228000000000002</v>
      </c>
      <c r="D16" s="1"/>
      <c r="E16" s="4" t="s">
        <v>1227</v>
      </c>
      <c r="F16" s="1">
        <v>5375.8719999999994</v>
      </c>
      <c r="P16" s="4" t="s">
        <v>3185</v>
      </c>
      <c r="Q16" s="1">
        <v>5964.4180000000006</v>
      </c>
      <c r="AA16" s="4" t="s">
        <v>510</v>
      </c>
      <c r="AB16" s="1">
        <v>42444.122000000003</v>
      </c>
      <c r="AL16" s="4" t="s">
        <v>1011</v>
      </c>
      <c r="AM16" s="1">
        <v>120.712</v>
      </c>
      <c r="AW16" s="4" t="s">
        <v>1331</v>
      </c>
      <c r="AX16" s="1">
        <v>241.44</v>
      </c>
      <c r="AY16" s="1">
        <v>72.432000000000002</v>
      </c>
    </row>
    <row r="17" spans="1:51" x14ac:dyDescent="0.25">
      <c r="A17" s="4" t="s">
        <v>2818</v>
      </c>
      <c r="B17" s="1">
        <v>40.54</v>
      </c>
      <c r="C17" s="1">
        <v>11.3512</v>
      </c>
      <c r="D17" s="1"/>
      <c r="E17" s="4" t="s">
        <v>2187</v>
      </c>
      <c r="F17" s="1">
        <v>5198.6400000000003</v>
      </c>
      <c r="P17" s="4" t="s">
        <v>3211</v>
      </c>
      <c r="Q17" s="1">
        <v>5761.2650000000003</v>
      </c>
      <c r="AA17" s="4" t="s">
        <v>45</v>
      </c>
      <c r="AB17" s="1">
        <v>26663.717999999983</v>
      </c>
      <c r="AL17" s="4" t="s">
        <v>2620</v>
      </c>
      <c r="AM17" s="1">
        <v>408.76800000000003</v>
      </c>
      <c r="AW17" s="4" t="s">
        <v>2165</v>
      </c>
      <c r="AX17" s="1">
        <v>7.78</v>
      </c>
      <c r="AY17" s="1">
        <v>2.0228000000000002</v>
      </c>
    </row>
    <row r="18" spans="1:51" x14ac:dyDescent="0.25">
      <c r="A18" s="4" t="s">
        <v>2832</v>
      </c>
      <c r="B18" s="1">
        <v>22.66</v>
      </c>
      <c r="C18" s="1">
        <v>9.7438000000000002</v>
      </c>
      <c r="D18" s="1"/>
      <c r="E18" s="4" t="s">
        <v>902</v>
      </c>
      <c r="F18" s="1">
        <v>5144.2979999999998</v>
      </c>
      <c r="P18" s="4" t="s">
        <v>3150</v>
      </c>
      <c r="Q18" s="1">
        <v>5090.1139999999987</v>
      </c>
      <c r="AA18" s="4" t="s">
        <v>16</v>
      </c>
      <c r="AB18" s="1">
        <v>98684.352000000014</v>
      </c>
      <c r="AL18" s="4" t="s">
        <v>2939</v>
      </c>
      <c r="AM18" s="1">
        <v>40.08</v>
      </c>
      <c r="AW18" s="4" t="s">
        <v>2818</v>
      </c>
      <c r="AX18" s="1">
        <v>40.54</v>
      </c>
      <c r="AY18" s="1">
        <v>11.3512</v>
      </c>
    </row>
    <row r="19" spans="1:51" x14ac:dyDescent="0.25">
      <c r="A19" s="4" t="s">
        <v>2625</v>
      </c>
      <c r="B19" s="1">
        <v>250.26</v>
      </c>
      <c r="C19" s="1">
        <v>72.575400000000002</v>
      </c>
      <c r="D19" s="1"/>
      <c r="E19" s="4" t="s">
        <v>277</v>
      </c>
      <c r="F19" s="1">
        <v>5008.7999999999993</v>
      </c>
      <c r="P19" s="4" t="s">
        <v>3161</v>
      </c>
      <c r="Q19" s="1">
        <v>5070.4160000000002</v>
      </c>
      <c r="AA19" s="4" t="s">
        <v>28</v>
      </c>
      <c r="AB19" s="1">
        <v>70532.851999999984</v>
      </c>
      <c r="AL19" s="4" t="s">
        <v>2188</v>
      </c>
      <c r="AM19" s="1">
        <v>199.98999999999998</v>
      </c>
      <c r="AW19" s="4" t="s">
        <v>2832</v>
      </c>
      <c r="AX19" s="1">
        <v>22.66</v>
      </c>
      <c r="AY19" s="1">
        <v>9.7438000000000002</v>
      </c>
    </row>
    <row r="20" spans="1:51" x14ac:dyDescent="0.25">
      <c r="A20" s="4" t="s">
        <v>384</v>
      </c>
      <c r="B20" s="1">
        <v>213.92</v>
      </c>
      <c r="C20" s="1">
        <v>62.036799999999999</v>
      </c>
      <c r="D20" s="1"/>
      <c r="E20" s="4" t="s">
        <v>948</v>
      </c>
      <c r="F20" s="1">
        <v>4868.8</v>
      </c>
      <c r="P20" s="4" t="s">
        <v>3154</v>
      </c>
      <c r="Q20" s="1">
        <v>4933.8300000000008</v>
      </c>
      <c r="AA20" s="4" t="s">
        <v>82</v>
      </c>
      <c r="AB20" s="1">
        <v>18127.121999999992</v>
      </c>
      <c r="AL20" s="4" t="s">
        <v>2950</v>
      </c>
      <c r="AM20" s="1">
        <v>1769.7840000000001</v>
      </c>
      <c r="AW20" s="4" t="s">
        <v>2625</v>
      </c>
      <c r="AX20" s="1">
        <v>250.26</v>
      </c>
      <c r="AY20" s="1">
        <v>72.575400000000002</v>
      </c>
    </row>
    <row r="21" spans="1:51" x14ac:dyDescent="0.25">
      <c r="A21" s="4" t="s">
        <v>2037</v>
      </c>
      <c r="B21" s="1">
        <v>43.68</v>
      </c>
      <c r="C21" s="1">
        <v>11.7936</v>
      </c>
      <c r="D21" s="1"/>
      <c r="E21" s="4" t="s">
        <v>1594</v>
      </c>
      <c r="F21" s="1">
        <v>4799.9840000000004</v>
      </c>
      <c r="P21" s="4" t="s">
        <v>3165</v>
      </c>
      <c r="Q21" s="1">
        <v>4605.5799999999981</v>
      </c>
      <c r="AA21" s="4" t="s">
        <v>22</v>
      </c>
      <c r="AB21" s="1">
        <v>84754.561999999976</v>
      </c>
      <c r="AL21" s="4" t="s">
        <v>1676</v>
      </c>
      <c r="AM21" s="1">
        <v>12.96</v>
      </c>
      <c r="AW21" s="4" t="s">
        <v>384</v>
      </c>
      <c r="AX21" s="1">
        <v>213.92</v>
      </c>
      <c r="AY21" s="1">
        <v>62.036799999999999</v>
      </c>
    </row>
    <row r="22" spans="1:51" x14ac:dyDescent="0.25">
      <c r="A22" s="4" t="s">
        <v>849</v>
      </c>
      <c r="B22" s="1">
        <v>320.88</v>
      </c>
      <c r="C22" s="1">
        <v>93.055199999999999</v>
      </c>
      <c r="D22" s="1"/>
      <c r="E22" s="4" t="s">
        <v>881</v>
      </c>
      <c r="F22" s="1">
        <v>4798.116</v>
      </c>
      <c r="P22" s="4" t="s">
        <v>3268</v>
      </c>
      <c r="Q22" s="1">
        <v>4289.2340000000004</v>
      </c>
      <c r="AL22" s="4" t="s">
        <v>2315</v>
      </c>
      <c r="AM22" s="1">
        <v>1007.944</v>
      </c>
      <c r="AW22" s="4" t="s">
        <v>2037</v>
      </c>
      <c r="AX22" s="1">
        <v>43.68</v>
      </c>
      <c r="AY22" s="1">
        <v>11.7936</v>
      </c>
    </row>
    <row r="23" spans="1:51" x14ac:dyDescent="0.25">
      <c r="A23" s="4" t="s">
        <v>1641</v>
      </c>
      <c r="B23" s="1">
        <v>270.72000000000003</v>
      </c>
      <c r="C23" s="1">
        <v>78.508799999999994</v>
      </c>
      <c r="D23" s="1"/>
      <c r="E23" s="4" t="s">
        <v>220</v>
      </c>
      <c r="F23" s="1">
        <v>4666.3099999999995</v>
      </c>
      <c r="P23" s="4" t="s">
        <v>3136</v>
      </c>
      <c r="Q23" s="1">
        <v>4172.3820000000005</v>
      </c>
      <c r="AL23" s="4" t="s">
        <v>1515</v>
      </c>
      <c r="AM23" s="1">
        <v>260.79000000000002</v>
      </c>
      <c r="AW23" s="4" t="s">
        <v>849</v>
      </c>
      <c r="AX23" s="1">
        <v>320.88</v>
      </c>
      <c r="AY23" s="1">
        <v>93.055199999999999</v>
      </c>
    </row>
    <row r="24" spans="1:51" x14ac:dyDescent="0.25">
      <c r="A24" s="4" t="s">
        <v>2641</v>
      </c>
      <c r="B24" s="1">
        <v>10.98</v>
      </c>
      <c r="C24" s="1">
        <v>2.9645999999999999</v>
      </c>
      <c r="D24" s="1"/>
      <c r="E24" s="4" t="s">
        <v>2650</v>
      </c>
      <c r="F24" s="1">
        <v>4535.9759999999997</v>
      </c>
      <c r="P24" s="4" t="s">
        <v>3141</v>
      </c>
      <c r="Q24" s="1">
        <v>4112.6880000000001</v>
      </c>
      <c r="AL24" s="4" t="s">
        <v>2155</v>
      </c>
      <c r="AM24" s="1">
        <v>176.14</v>
      </c>
      <c r="AW24" s="4" t="s">
        <v>1641</v>
      </c>
      <c r="AX24" s="1">
        <v>270.72000000000003</v>
      </c>
      <c r="AY24" s="1">
        <v>78.508799999999994</v>
      </c>
    </row>
    <row r="25" spans="1:51" x14ac:dyDescent="0.25">
      <c r="A25" s="4" t="s">
        <v>1386</v>
      </c>
      <c r="B25" s="1">
        <v>56.65</v>
      </c>
      <c r="C25" s="1">
        <v>24.359500000000001</v>
      </c>
      <c r="D25" s="1"/>
      <c r="E25" s="4" t="s">
        <v>1988</v>
      </c>
      <c r="F25" s="1">
        <v>4289.87</v>
      </c>
      <c r="P25" s="4" t="s">
        <v>3138</v>
      </c>
      <c r="Q25" s="1">
        <v>4083.5099999999998</v>
      </c>
      <c r="AL25" s="4" t="s">
        <v>101</v>
      </c>
      <c r="AM25" s="1">
        <v>457.56799999999998</v>
      </c>
      <c r="AW25" s="4" t="s">
        <v>2641</v>
      </c>
      <c r="AX25" s="1">
        <v>10.98</v>
      </c>
      <c r="AY25" s="1">
        <v>2.9645999999999999</v>
      </c>
    </row>
    <row r="26" spans="1:51" x14ac:dyDescent="0.25">
      <c r="A26" s="4" t="s">
        <v>2097</v>
      </c>
      <c r="B26" s="1">
        <v>1158.1199999999999</v>
      </c>
      <c r="C26" s="1">
        <v>335.85480000000001</v>
      </c>
      <c r="D26" s="1"/>
      <c r="E26" s="4" t="s">
        <v>1173</v>
      </c>
      <c r="F26" s="1">
        <v>4211.76</v>
      </c>
      <c r="P26" s="4" t="s">
        <v>3137</v>
      </c>
      <c r="Q26" s="1">
        <v>4051.8689999999997</v>
      </c>
      <c r="AL26" s="4" t="s">
        <v>343</v>
      </c>
      <c r="AM26" s="1">
        <v>133.12799999999999</v>
      </c>
      <c r="AW26" s="4" t="s">
        <v>1386</v>
      </c>
      <c r="AX26" s="1">
        <v>56.65</v>
      </c>
      <c r="AY26" s="1">
        <v>24.359500000000001</v>
      </c>
    </row>
    <row r="27" spans="1:51" x14ac:dyDescent="0.25">
      <c r="A27" s="4" t="s">
        <v>214</v>
      </c>
      <c r="B27" s="1">
        <v>103.92</v>
      </c>
      <c r="C27" s="1">
        <v>36.372</v>
      </c>
      <c r="D27" s="1"/>
      <c r="E27" s="4" t="s">
        <v>1428</v>
      </c>
      <c r="F27" s="1">
        <v>4084.6890000000003</v>
      </c>
      <c r="P27" s="4" t="s">
        <v>3166</v>
      </c>
      <c r="Q27" s="1">
        <v>4037.7400000000011</v>
      </c>
      <c r="AL27" s="4" t="s">
        <v>3053</v>
      </c>
      <c r="AM27" s="1">
        <v>1143.8220000000001</v>
      </c>
      <c r="AW27" s="4" t="s">
        <v>2097</v>
      </c>
      <c r="AX27" s="1">
        <v>1158.1199999999999</v>
      </c>
      <c r="AY27" s="1">
        <v>335.85480000000001</v>
      </c>
    </row>
    <row r="28" spans="1:51" x14ac:dyDescent="0.25">
      <c r="A28" s="4" t="s">
        <v>965</v>
      </c>
      <c r="B28" s="1">
        <v>541.44000000000005</v>
      </c>
      <c r="C28" s="1">
        <v>157.01759999999999</v>
      </c>
      <c r="D28" s="1"/>
      <c r="E28" s="4" t="s">
        <v>272</v>
      </c>
      <c r="F28" s="1">
        <v>3925.4880000000003</v>
      </c>
      <c r="P28" s="4" t="s">
        <v>3197</v>
      </c>
      <c r="Q28" s="1">
        <v>3826.6459999999997</v>
      </c>
      <c r="AL28" s="4" t="s">
        <v>1279</v>
      </c>
      <c r="AM28" s="1">
        <v>31.84</v>
      </c>
      <c r="AW28" s="4" t="s">
        <v>214</v>
      </c>
      <c r="AX28" s="1">
        <v>103.92</v>
      </c>
      <c r="AY28" s="1">
        <v>36.372</v>
      </c>
    </row>
    <row r="29" spans="1:51" x14ac:dyDescent="0.25">
      <c r="A29" s="4" t="s">
        <v>3044</v>
      </c>
      <c r="B29" s="1">
        <v>35.207999999999998</v>
      </c>
      <c r="C29" s="1">
        <v>2.6406000000000001</v>
      </c>
      <c r="D29" s="1"/>
      <c r="E29" s="4" t="s">
        <v>1130</v>
      </c>
      <c r="F29" s="1">
        <v>3839.9520000000002</v>
      </c>
      <c r="P29" s="4" t="s">
        <v>3230</v>
      </c>
      <c r="Q29" s="1">
        <v>3790.24</v>
      </c>
      <c r="AL29" s="4" t="s">
        <v>2813</v>
      </c>
      <c r="AM29" s="1">
        <v>17.248000000000001</v>
      </c>
      <c r="AW29" s="4" t="s">
        <v>965</v>
      </c>
      <c r="AX29" s="1">
        <v>541.44000000000005</v>
      </c>
      <c r="AY29" s="1">
        <v>157.01759999999999</v>
      </c>
    </row>
    <row r="30" spans="1:51" x14ac:dyDescent="0.25">
      <c r="A30" s="4" t="s">
        <v>1568</v>
      </c>
      <c r="B30" s="1">
        <v>73.28</v>
      </c>
      <c r="C30" s="1">
        <v>21.251200000000001</v>
      </c>
      <c r="D30" s="1"/>
      <c r="E30" s="4" t="s">
        <v>913</v>
      </c>
      <c r="F30" s="1">
        <v>3832.4970000000003</v>
      </c>
      <c r="P30" s="4" t="s">
        <v>3152</v>
      </c>
      <c r="Q30" s="1">
        <v>3694.0089999999996</v>
      </c>
      <c r="AL30" s="4" t="s">
        <v>1972</v>
      </c>
      <c r="AM30" s="1">
        <v>21.98</v>
      </c>
      <c r="AW30" s="4" t="s">
        <v>3044</v>
      </c>
      <c r="AX30" s="1">
        <v>35.207999999999998</v>
      </c>
      <c r="AY30" s="1">
        <v>2.6406000000000001</v>
      </c>
    </row>
    <row r="31" spans="1:51" x14ac:dyDescent="0.25">
      <c r="A31" s="4" t="s">
        <v>614</v>
      </c>
      <c r="B31" s="1">
        <v>60.671999999999997</v>
      </c>
      <c r="C31" s="1">
        <v>14.409599999999999</v>
      </c>
      <c r="D31" s="1"/>
      <c r="E31" s="4" t="s">
        <v>719</v>
      </c>
      <c r="F31" s="1">
        <v>3797.5499999999997</v>
      </c>
      <c r="P31" s="4" t="s">
        <v>3151</v>
      </c>
      <c r="Q31" s="1">
        <v>3479.3280000000004</v>
      </c>
      <c r="AL31" s="4" t="s">
        <v>409</v>
      </c>
      <c r="AM31" s="1">
        <v>34.68</v>
      </c>
      <c r="AW31" s="4" t="s">
        <v>1568</v>
      </c>
      <c r="AX31" s="1">
        <v>73.28</v>
      </c>
      <c r="AY31" s="1">
        <v>21.251200000000001</v>
      </c>
    </row>
    <row r="32" spans="1:51" x14ac:dyDescent="0.25">
      <c r="A32" s="4" t="s">
        <v>1158</v>
      </c>
      <c r="B32" s="1">
        <v>60.984000000000002</v>
      </c>
      <c r="C32" s="1">
        <v>4.5738000000000003</v>
      </c>
      <c r="D32" s="1"/>
      <c r="E32" s="4" t="s">
        <v>2231</v>
      </c>
      <c r="F32" s="1">
        <v>3724.7039999999997</v>
      </c>
      <c r="P32" s="4" t="s">
        <v>3158</v>
      </c>
      <c r="Q32" s="1">
        <v>3454.4380000000006</v>
      </c>
      <c r="AL32" s="4" t="s">
        <v>688</v>
      </c>
      <c r="AM32" s="1">
        <v>18.899999999999999</v>
      </c>
      <c r="AW32" s="4" t="s">
        <v>614</v>
      </c>
      <c r="AX32" s="1">
        <v>60.671999999999997</v>
      </c>
      <c r="AY32" s="1">
        <v>14.409599999999999</v>
      </c>
    </row>
    <row r="33" spans="1:51" x14ac:dyDescent="0.25">
      <c r="A33" s="4" t="s">
        <v>3015</v>
      </c>
      <c r="B33" s="1">
        <v>186.15</v>
      </c>
      <c r="C33" s="1">
        <v>55.844999999999999</v>
      </c>
      <c r="D33" s="1"/>
      <c r="E33" s="4" t="s">
        <v>1755</v>
      </c>
      <c r="F33" s="1">
        <v>3497.1320000000001</v>
      </c>
      <c r="P33" s="4" t="s">
        <v>3177</v>
      </c>
      <c r="Q33" s="1">
        <v>3366.31</v>
      </c>
      <c r="AL33" s="4" t="s">
        <v>2019</v>
      </c>
      <c r="AM33" s="1">
        <v>460.09199999999998</v>
      </c>
      <c r="AW33" s="4" t="s">
        <v>1158</v>
      </c>
      <c r="AX33" s="1">
        <v>60.984000000000002</v>
      </c>
      <c r="AY33" s="1">
        <v>4.5738000000000003</v>
      </c>
    </row>
    <row r="34" spans="1:51" x14ac:dyDescent="0.25">
      <c r="A34" s="4" t="s">
        <v>562</v>
      </c>
      <c r="B34" s="1">
        <v>845.72799999999995</v>
      </c>
      <c r="C34" s="1">
        <v>84.572800000000001</v>
      </c>
      <c r="D34" s="1"/>
      <c r="E34" s="4" t="s">
        <v>383</v>
      </c>
      <c r="F34" s="1">
        <v>3471.9440000000004</v>
      </c>
      <c r="P34" s="4" t="s">
        <v>3290</v>
      </c>
      <c r="Q34" s="1">
        <v>3247.1580000000004</v>
      </c>
      <c r="AL34" s="4" t="s">
        <v>2103</v>
      </c>
      <c r="AM34" s="1">
        <v>143.12799999999999</v>
      </c>
      <c r="AW34" s="4" t="s">
        <v>3015</v>
      </c>
      <c r="AX34" s="1">
        <v>186.15</v>
      </c>
      <c r="AY34" s="1">
        <v>55.844999999999999</v>
      </c>
    </row>
    <row r="35" spans="1:51" x14ac:dyDescent="0.25">
      <c r="A35" s="4" t="s">
        <v>419</v>
      </c>
      <c r="B35" s="1">
        <v>134.47999999999999</v>
      </c>
      <c r="C35" s="1">
        <v>34.964799999999997</v>
      </c>
      <c r="D35" s="1"/>
      <c r="E35" s="4" t="s">
        <v>170</v>
      </c>
      <c r="F35" s="1">
        <v>3462.6620000000003</v>
      </c>
      <c r="P35" s="4" t="s">
        <v>3181</v>
      </c>
      <c r="Q35" s="1">
        <v>3132.268</v>
      </c>
      <c r="AL35" s="4" t="s">
        <v>2847</v>
      </c>
      <c r="AM35" s="1">
        <v>626.35199999999998</v>
      </c>
      <c r="AW35" s="4" t="s">
        <v>562</v>
      </c>
      <c r="AX35" s="1">
        <v>845.72799999999995</v>
      </c>
      <c r="AY35" s="1">
        <v>84.572800000000001</v>
      </c>
    </row>
    <row r="36" spans="1:51" x14ac:dyDescent="0.25">
      <c r="A36" s="4" t="s">
        <v>749</v>
      </c>
      <c r="B36" s="1">
        <v>106.96</v>
      </c>
      <c r="C36" s="1">
        <v>31.0184</v>
      </c>
      <c r="D36" s="1"/>
      <c r="E36" s="4" t="s">
        <v>427</v>
      </c>
      <c r="F36" s="1">
        <v>3423.61</v>
      </c>
      <c r="P36" s="4" t="s">
        <v>3135</v>
      </c>
      <c r="Q36" s="1">
        <v>2994.0879999999997</v>
      </c>
      <c r="AL36" s="4" t="s">
        <v>1341</v>
      </c>
      <c r="AM36" s="1">
        <v>15.39</v>
      </c>
      <c r="AW36" s="4" t="s">
        <v>419</v>
      </c>
      <c r="AX36" s="1">
        <v>134.47999999999999</v>
      </c>
      <c r="AY36" s="1">
        <v>34.964799999999997</v>
      </c>
    </row>
    <row r="37" spans="1:51" x14ac:dyDescent="0.25">
      <c r="A37" s="4" t="s">
        <v>2710</v>
      </c>
      <c r="B37" s="1">
        <v>203.88</v>
      </c>
      <c r="C37" s="1">
        <v>20.388000000000002</v>
      </c>
      <c r="D37" s="1"/>
      <c r="E37" s="4" t="s">
        <v>592</v>
      </c>
      <c r="F37" s="1">
        <v>3371.76</v>
      </c>
      <c r="P37" s="4" t="s">
        <v>3196</v>
      </c>
      <c r="Q37" s="1">
        <v>2917.8649999999998</v>
      </c>
      <c r="AL37" s="4" t="s">
        <v>48</v>
      </c>
      <c r="AM37" s="1">
        <v>1280.992</v>
      </c>
      <c r="AW37" s="4" t="s">
        <v>749</v>
      </c>
      <c r="AX37" s="1">
        <v>106.96</v>
      </c>
      <c r="AY37" s="1">
        <v>31.0184</v>
      </c>
    </row>
    <row r="38" spans="1:51" x14ac:dyDescent="0.25">
      <c r="A38" s="4" t="s">
        <v>1372</v>
      </c>
      <c r="B38" s="1">
        <v>43.56</v>
      </c>
      <c r="C38" s="1">
        <v>3.2669999999999999</v>
      </c>
      <c r="D38" s="1"/>
      <c r="E38" s="4" t="s">
        <v>1337</v>
      </c>
      <c r="F38" s="1">
        <v>3359.9520000000002</v>
      </c>
      <c r="P38" s="4" t="s">
        <v>3145</v>
      </c>
      <c r="Q38" s="1">
        <v>2891.0210000000002</v>
      </c>
      <c r="AL38" s="4" t="s">
        <v>871</v>
      </c>
      <c r="AM38" s="1">
        <v>1007.9359999999999</v>
      </c>
      <c r="AW38" s="4" t="s">
        <v>2710</v>
      </c>
      <c r="AX38" s="1">
        <v>203.88</v>
      </c>
      <c r="AY38" s="1">
        <v>20.388000000000002</v>
      </c>
    </row>
    <row r="39" spans="1:51" x14ac:dyDescent="0.25">
      <c r="A39" s="4" t="s">
        <v>1148</v>
      </c>
      <c r="B39" s="1">
        <v>1447.65</v>
      </c>
      <c r="C39" s="1">
        <v>419.81849999999997</v>
      </c>
      <c r="D39" s="1"/>
      <c r="E39" s="4" t="s">
        <v>1673</v>
      </c>
      <c r="F39" s="1">
        <v>3346.3679999999999</v>
      </c>
      <c r="P39" s="4" t="s">
        <v>3194</v>
      </c>
      <c r="Q39" s="1">
        <v>2761.2339999999995</v>
      </c>
      <c r="AL39" s="4" t="s">
        <v>1253</v>
      </c>
      <c r="AM39" s="1">
        <v>8.2880000000000003</v>
      </c>
      <c r="AW39" s="4" t="s">
        <v>1372</v>
      </c>
      <c r="AX39" s="1">
        <v>43.56</v>
      </c>
      <c r="AY39" s="1">
        <v>3.2669999999999999</v>
      </c>
    </row>
    <row r="40" spans="1:51" x14ac:dyDescent="0.25">
      <c r="A40" s="4" t="s">
        <v>2774</v>
      </c>
      <c r="B40" s="1">
        <v>87.36</v>
      </c>
      <c r="C40" s="1">
        <v>23.587199999999999</v>
      </c>
      <c r="D40" s="1"/>
      <c r="E40" s="4" t="s">
        <v>1996</v>
      </c>
      <c r="F40" s="1">
        <v>3281.4</v>
      </c>
      <c r="P40" s="4" t="s">
        <v>3162</v>
      </c>
      <c r="Q40" s="1">
        <v>2602.9279999999999</v>
      </c>
      <c r="AL40" s="4" t="s">
        <v>2463</v>
      </c>
      <c r="AM40" s="1">
        <v>1261.33</v>
      </c>
      <c r="AW40" s="4" t="s">
        <v>1148</v>
      </c>
      <c r="AX40" s="1">
        <v>1447.65</v>
      </c>
      <c r="AY40" s="1">
        <v>419.81849999999997</v>
      </c>
    </row>
    <row r="41" spans="1:51" x14ac:dyDescent="0.25">
      <c r="A41" s="4" t="s">
        <v>1995</v>
      </c>
      <c r="B41" s="1">
        <v>1640.7</v>
      </c>
      <c r="C41" s="1">
        <v>459.39600000000002</v>
      </c>
      <c r="D41" s="1"/>
      <c r="E41" s="4" t="s">
        <v>2383</v>
      </c>
      <c r="F41" s="1">
        <v>3266.3760000000002</v>
      </c>
      <c r="P41" s="4" t="s">
        <v>3227</v>
      </c>
      <c r="Q41" s="1">
        <v>2561.96</v>
      </c>
      <c r="AL41" s="4" t="s">
        <v>1478</v>
      </c>
      <c r="AM41" s="1">
        <v>180.96</v>
      </c>
      <c r="AW41" s="4" t="s">
        <v>2774</v>
      </c>
      <c r="AX41" s="1">
        <v>87.36</v>
      </c>
      <c r="AY41" s="1">
        <v>23.587199999999999</v>
      </c>
    </row>
    <row r="42" spans="1:51" x14ac:dyDescent="0.25">
      <c r="A42" s="4" t="s">
        <v>2982</v>
      </c>
      <c r="B42" s="1">
        <v>45.28</v>
      </c>
      <c r="C42" s="1">
        <v>15.395200000000001</v>
      </c>
      <c r="D42" s="1"/>
      <c r="E42" s="4" t="s">
        <v>726</v>
      </c>
      <c r="F42" s="1">
        <v>3149.93</v>
      </c>
      <c r="P42" s="4" t="s">
        <v>3160</v>
      </c>
      <c r="Q42" s="1">
        <v>2527.8200000000002</v>
      </c>
      <c r="AL42" s="4" t="s">
        <v>679</v>
      </c>
      <c r="AM42" s="1">
        <v>117.136</v>
      </c>
      <c r="AW42" s="4" t="s">
        <v>1995</v>
      </c>
      <c r="AX42" s="1">
        <v>1640.7</v>
      </c>
      <c r="AY42" s="1">
        <v>459.39600000000002</v>
      </c>
    </row>
    <row r="43" spans="1:51" x14ac:dyDescent="0.25">
      <c r="A43" s="4" t="s">
        <v>2447</v>
      </c>
      <c r="B43" s="1">
        <v>31.08</v>
      </c>
      <c r="C43" s="1">
        <v>8.3916000000000004</v>
      </c>
      <c r="D43" s="1"/>
      <c r="E43" s="4" t="s">
        <v>23</v>
      </c>
      <c r="F43" s="1">
        <v>3033.2159999999999</v>
      </c>
      <c r="P43" s="4" t="s">
        <v>3176</v>
      </c>
      <c r="Q43" s="1">
        <v>2523.6920000000005</v>
      </c>
      <c r="AL43" s="4" t="s">
        <v>1803</v>
      </c>
      <c r="AM43" s="1">
        <v>1771.52</v>
      </c>
      <c r="AW43" s="4" t="s">
        <v>2982</v>
      </c>
      <c r="AX43" s="1">
        <v>45.28</v>
      </c>
      <c r="AY43" s="1">
        <v>15.395200000000001</v>
      </c>
    </row>
    <row r="44" spans="1:51" x14ac:dyDescent="0.25">
      <c r="A44" s="4" t="s">
        <v>2049</v>
      </c>
      <c r="B44" s="1">
        <v>7.78</v>
      </c>
      <c r="C44" s="1">
        <v>2.0228000000000002</v>
      </c>
      <c r="D44" s="1"/>
      <c r="E44" s="4" t="s">
        <v>952</v>
      </c>
      <c r="F44" s="1">
        <v>3031.0559999999996</v>
      </c>
      <c r="P44" s="4" t="s">
        <v>3226</v>
      </c>
      <c r="Q44" s="1">
        <v>2220.16</v>
      </c>
      <c r="AL44" s="4" t="s">
        <v>1318</v>
      </c>
      <c r="AM44" s="1">
        <v>598.14399999999989</v>
      </c>
      <c r="AW44" s="4" t="s">
        <v>2447</v>
      </c>
      <c r="AX44" s="1">
        <v>31.08</v>
      </c>
      <c r="AY44" s="1">
        <v>8.3916000000000004</v>
      </c>
    </row>
    <row r="45" spans="1:51" x14ac:dyDescent="0.25">
      <c r="A45" s="4" t="s">
        <v>2911</v>
      </c>
      <c r="B45" s="1">
        <v>61.44</v>
      </c>
      <c r="C45" s="1">
        <v>16.588799999999999</v>
      </c>
      <c r="D45" s="1"/>
      <c r="E45" s="4" t="s">
        <v>1367</v>
      </c>
      <c r="F45" s="1">
        <v>3000.7119999999995</v>
      </c>
      <c r="P45" s="4" t="s">
        <v>3261</v>
      </c>
      <c r="Q45" s="1">
        <v>2201.1120000000001</v>
      </c>
      <c r="AL45" s="4" t="s">
        <v>2786</v>
      </c>
      <c r="AM45" s="1">
        <v>136.96</v>
      </c>
      <c r="AW45" s="4" t="s">
        <v>2049</v>
      </c>
      <c r="AX45" s="1">
        <v>7.78</v>
      </c>
      <c r="AY45" s="1">
        <v>2.0228000000000002</v>
      </c>
    </row>
    <row r="46" spans="1:51" x14ac:dyDescent="0.25">
      <c r="A46" s="4" t="s">
        <v>971</v>
      </c>
      <c r="B46" s="1">
        <v>86.82</v>
      </c>
      <c r="C46" s="1">
        <v>29.521799999999999</v>
      </c>
      <c r="D46" s="1"/>
      <c r="E46" s="4" t="s">
        <v>256</v>
      </c>
      <c r="F46" s="1">
        <v>2999.95</v>
      </c>
      <c r="P46" s="4" t="s">
        <v>3195</v>
      </c>
      <c r="Q46" s="1">
        <v>2138.1779999999999</v>
      </c>
      <c r="AL46" s="4" t="s">
        <v>2348</v>
      </c>
      <c r="AM46" s="1">
        <v>20.04</v>
      </c>
      <c r="AW46" s="4" t="s">
        <v>2911</v>
      </c>
      <c r="AX46" s="1">
        <v>61.44</v>
      </c>
      <c r="AY46" s="1">
        <v>16.588799999999999</v>
      </c>
    </row>
    <row r="47" spans="1:51" x14ac:dyDescent="0.25">
      <c r="A47" s="4" t="s">
        <v>2940</v>
      </c>
      <c r="B47" s="1">
        <v>241.44</v>
      </c>
      <c r="C47" s="1">
        <v>72.432000000000002</v>
      </c>
      <c r="D47" s="1"/>
      <c r="E47" s="4" t="s">
        <v>462</v>
      </c>
      <c r="F47" s="1">
        <v>2913.0660000000003</v>
      </c>
      <c r="P47" s="4" t="s">
        <v>3238</v>
      </c>
      <c r="Q47" s="1">
        <v>2133.424</v>
      </c>
      <c r="AL47" s="4" t="s">
        <v>1290</v>
      </c>
      <c r="AM47" s="1">
        <v>32.4</v>
      </c>
      <c r="AW47" s="4" t="s">
        <v>971</v>
      </c>
      <c r="AX47" s="1">
        <v>86.82</v>
      </c>
      <c r="AY47" s="1">
        <v>29.521799999999999</v>
      </c>
    </row>
    <row r="48" spans="1:51" x14ac:dyDescent="0.25">
      <c r="A48" s="4" t="s">
        <v>328</v>
      </c>
      <c r="B48" s="1">
        <v>30.143999999999998</v>
      </c>
      <c r="C48" s="1">
        <v>3.0144000000000002</v>
      </c>
      <c r="D48" s="1"/>
      <c r="E48" s="4" t="s">
        <v>2403</v>
      </c>
      <c r="F48" s="1">
        <v>2887.056</v>
      </c>
      <c r="P48" s="4" t="s">
        <v>3255</v>
      </c>
      <c r="Q48" s="1">
        <v>2061.0100000000002</v>
      </c>
      <c r="AL48" s="4" t="s">
        <v>2747</v>
      </c>
      <c r="AM48" s="1">
        <v>891.77600000000007</v>
      </c>
      <c r="AW48" s="4" t="s">
        <v>2940</v>
      </c>
      <c r="AX48" s="1">
        <v>241.44</v>
      </c>
      <c r="AY48" s="1">
        <v>72.432000000000002</v>
      </c>
    </row>
    <row r="49" spans="1:51" x14ac:dyDescent="0.25">
      <c r="A49" s="4" t="s">
        <v>3056</v>
      </c>
      <c r="B49" s="1">
        <v>64.959999999999994</v>
      </c>
      <c r="C49" s="1">
        <v>19.488</v>
      </c>
      <c r="D49" s="1"/>
      <c r="E49" s="4" t="s">
        <v>35</v>
      </c>
      <c r="F49" s="1">
        <v>2855.3220000000001</v>
      </c>
      <c r="P49" s="4" t="s">
        <v>3274</v>
      </c>
      <c r="Q49" s="1">
        <v>2050.1780000000003</v>
      </c>
      <c r="AL49" s="4" t="s">
        <v>2766</v>
      </c>
      <c r="AM49" s="1">
        <v>131.84</v>
      </c>
      <c r="AW49" s="4" t="s">
        <v>328</v>
      </c>
      <c r="AX49" s="1">
        <v>30.143999999999998</v>
      </c>
      <c r="AY49" s="1">
        <v>3.0144000000000002</v>
      </c>
    </row>
    <row r="50" spans="1:51" x14ac:dyDescent="0.25">
      <c r="A50" s="4" t="s">
        <v>1394</v>
      </c>
      <c r="B50" s="1">
        <v>487.92</v>
      </c>
      <c r="C50" s="1">
        <v>136.61760000000001</v>
      </c>
      <c r="D50" s="1"/>
      <c r="E50" s="4" t="s">
        <v>996</v>
      </c>
      <c r="F50" s="1">
        <v>2807.92</v>
      </c>
      <c r="P50" s="4" t="s">
        <v>3208</v>
      </c>
      <c r="Q50" s="1">
        <v>2027.9180000000001</v>
      </c>
      <c r="AL50" s="4" t="s">
        <v>538</v>
      </c>
      <c r="AM50" s="1">
        <v>505.68600000000004</v>
      </c>
      <c r="AW50" s="4" t="s">
        <v>3056</v>
      </c>
      <c r="AX50" s="1">
        <v>64.959999999999994</v>
      </c>
      <c r="AY50" s="1">
        <v>19.488</v>
      </c>
    </row>
    <row r="51" spans="1:51" x14ac:dyDescent="0.25">
      <c r="A51" s="4" t="s">
        <v>1669</v>
      </c>
      <c r="B51" s="1">
        <v>43.32</v>
      </c>
      <c r="C51" s="1">
        <v>14.2956</v>
      </c>
      <c r="D51" s="1"/>
      <c r="E51" s="4" t="s">
        <v>1283</v>
      </c>
      <c r="F51" s="1">
        <v>2792</v>
      </c>
      <c r="P51" s="4" t="s">
        <v>3236</v>
      </c>
      <c r="Q51" s="1">
        <v>1959.8029999999999</v>
      </c>
      <c r="AL51" s="4" t="s">
        <v>766</v>
      </c>
      <c r="AM51" s="1">
        <v>20.88</v>
      </c>
      <c r="AW51" s="4" t="s">
        <v>1394</v>
      </c>
      <c r="AX51" s="1">
        <v>487.92</v>
      </c>
      <c r="AY51" s="1">
        <v>136.61760000000001</v>
      </c>
    </row>
    <row r="52" spans="1:51" x14ac:dyDescent="0.25">
      <c r="A52" s="4" t="s">
        <v>218</v>
      </c>
      <c r="B52" s="1">
        <v>78.272000000000006</v>
      </c>
      <c r="C52" s="1">
        <v>5.8704000000000001</v>
      </c>
      <c r="D52" s="1"/>
      <c r="E52" s="4" t="s">
        <v>548</v>
      </c>
      <c r="F52" s="1">
        <v>2771.9940000000001</v>
      </c>
      <c r="P52" s="4" t="s">
        <v>3180</v>
      </c>
      <c r="Q52" s="1">
        <v>1944.2459999999999</v>
      </c>
      <c r="AL52" s="4" t="s">
        <v>2764</v>
      </c>
      <c r="AM52" s="1">
        <v>410.10399999999998</v>
      </c>
      <c r="AW52" s="4" t="s">
        <v>1669</v>
      </c>
      <c r="AX52" s="1">
        <v>43.32</v>
      </c>
      <c r="AY52" s="1">
        <v>14.2956</v>
      </c>
    </row>
    <row r="53" spans="1:51" x14ac:dyDescent="0.25">
      <c r="A53" s="4" t="s">
        <v>2499</v>
      </c>
      <c r="B53" s="1">
        <v>151.62</v>
      </c>
      <c r="C53" s="1">
        <v>50.034599999999998</v>
      </c>
      <c r="D53" s="1"/>
      <c r="E53" s="4" t="s">
        <v>2005</v>
      </c>
      <c r="F53" s="1">
        <v>2771.76</v>
      </c>
      <c r="P53" s="4" t="s">
        <v>3240</v>
      </c>
      <c r="Q53" s="1">
        <v>1915.0810000000001</v>
      </c>
      <c r="AL53" s="4" t="s">
        <v>1548</v>
      </c>
      <c r="AM53" s="1">
        <v>1365.6299999999999</v>
      </c>
      <c r="AW53" s="4" t="s">
        <v>218</v>
      </c>
      <c r="AX53" s="1">
        <v>78.272000000000006</v>
      </c>
      <c r="AY53" s="1">
        <v>5.8704000000000001</v>
      </c>
    </row>
    <row r="54" spans="1:51" x14ac:dyDescent="0.25">
      <c r="A54" s="4" t="s">
        <v>2026</v>
      </c>
      <c r="B54" s="1">
        <v>58.24</v>
      </c>
      <c r="C54" s="1">
        <v>15.7248</v>
      </c>
      <c r="D54" s="1"/>
      <c r="E54" s="4" t="s">
        <v>1019</v>
      </c>
      <c r="F54" s="1">
        <v>2759.9079999999999</v>
      </c>
      <c r="P54" s="4" t="s">
        <v>3207</v>
      </c>
      <c r="Q54" s="1">
        <v>1888.0580000000002</v>
      </c>
      <c r="AL54" s="4" t="s">
        <v>1401</v>
      </c>
      <c r="AM54" s="1">
        <v>323.45800000000003</v>
      </c>
      <c r="AW54" s="4" t="s">
        <v>2499</v>
      </c>
      <c r="AX54" s="1">
        <v>151.62</v>
      </c>
      <c r="AY54" s="1">
        <v>50.034599999999998</v>
      </c>
    </row>
    <row r="55" spans="1:51" x14ac:dyDescent="0.25">
      <c r="A55" s="4" t="s">
        <v>2674</v>
      </c>
      <c r="B55" s="1">
        <v>715.64</v>
      </c>
      <c r="C55" s="1">
        <v>178.91</v>
      </c>
      <c r="D55" s="1"/>
      <c r="E55" s="4" t="s">
        <v>365</v>
      </c>
      <c r="F55" s="1">
        <v>2720.04</v>
      </c>
      <c r="P55" s="4" t="s">
        <v>3159</v>
      </c>
      <c r="Q55" s="1">
        <v>1834.02</v>
      </c>
      <c r="AL55" s="4" t="s">
        <v>666</v>
      </c>
      <c r="AM55" s="1">
        <v>97.112000000000009</v>
      </c>
      <c r="AW55" s="4" t="s">
        <v>2026</v>
      </c>
      <c r="AX55" s="1">
        <v>58.24</v>
      </c>
      <c r="AY55" s="1">
        <v>15.7248</v>
      </c>
    </row>
    <row r="56" spans="1:51" x14ac:dyDescent="0.25">
      <c r="A56" s="4" t="s">
        <v>1052</v>
      </c>
      <c r="B56" s="1">
        <v>1101.48</v>
      </c>
      <c r="C56" s="1">
        <v>429.5772</v>
      </c>
      <c r="D56" s="1"/>
      <c r="E56" s="4" t="s">
        <v>816</v>
      </c>
      <c r="F56" s="1">
        <v>2683.9120000000003</v>
      </c>
      <c r="P56" s="4" t="s">
        <v>3191</v>
      </c>
      <c r="Q56" s="1">
        <v>1686.9380000000001</v>
      </c>
      <c r="AL56" s="4" t="s">
        <v>1901</v>
      </c>
      <c r="AM56" s="1">
        <v>1367.84</v>
      </c>
      <c r="AW56" s="4" t="s">
        <v>2674</v>
      </c>
      <c r="AX56" s="1">
        <v>715.64</v>
      </c>
      <c r="AY56" s="1">
        <v>178.91</v>
      </c>
    </row>
    <row r="57" spans="1:51" x14ac:dyDescent="0.25">
      <c r="A57" s="4" t="s">
        <v>932</v>
      </c>
      <c r="B57" s="1">
        <v>60.81</v>
      </c>
      <c r="C57" s="1">
        <v>17.026800000000001</v>
      </c>
      <c r="D57" s="1"/>
      <c r="E57" s="4" t="s">
        <v>2431</v>
      </c>
      <c r="F57" s="1">
        <v>2620.6319999999996</v>
      </c>
      <c r="P57" s="4" t="s">
        <v>3272</v>
      </c>
      <c r="Q57" s="1">
        <v>1625.5359999999998</v>
      </c>
      <c r="AL57" s="4" t="s">
        <v>148</v>
      </c>
      <c r="AM57" s="1">
        <v>855.27200000000005</v>
      </c>
      <c r="AW57" s="4" t="s">
        <v>1052</v>
      </c>
      <c r="AX57" s="1">
        <v>1101.48</v>
      </c>
      <c r="AY57" s="1">
        <v>429.5772</v>
      </c>
    </row>
    <row r="58" spans="1:51" x14ac:dyDescent="0.25">
      <c r="A58" s="4" t="s">
        <v>2510</v>
      </c>
      <c r="B58" s="1">
        <v>17.48</v>
      </c>
      <c r="C58" s="1">
        <v>4.5448000000000004</v>
      </c>
      <c r="D58" s="1"/>
      <c r="E58" s="4" t="s">
        <v>1151</v>
      </c>
      <c r="F58" s="1">
        <v>2605.77</v>
      </c>
      <c r="P58" s="4" t="s">
        <v>3275</v>
      </c>
      <c r="Q58" s="1">
        <v>1603.136</v>
      </c>
      <c r="AL58" s="4" t="s">
        <v>2975</v>
      </c>
      <c r="AM58" s="1">
        <v>48.91</v>
      </c>
      <c r="AW58" s="4" t="s">
        <v>932</v>
      </c>
      <c r="AX58" s="1">
        <v>60.81</v>
      </c>
      <c r="AY58" s="1">
        <v>17.026800000000001</v>
      </c>
    </row>
    <row r="59" spans="1:51" x14ac:dyDescent="0.25">
      <c r="A59" s="4" t="s">
        <v>2367</v>
      </c>
      <c r="B59" s="1">
        <v>113.76</v>
      </c>
      <c r="C59" s="1">
        <v>44.366399999999999</v>
      </c>
      <c r="D59" s="1"/>
      <c r="E59" s="4" t="s">
        <v>1083</v>
      </c>
      <c r="F59" s="1">
        <v>2602.6909999999998</v>
      </c>
      <c r="P59" s="4" t="s">
        <v>3249</v>
      </c>
      <c r="Q59" s="1">
        <v>1583.683</v>
      </c>
      <c r="AL59" s="4" t="s">
        <v>2221</v>
      </c>
      <c r="AM59" s="1">
        <v>1198.33</v>
      </c>
      <c r="AW59" s="4" t="s">
        <v>2510</v>
      </c>
      <c r="AX59" s="1">
        <v>17.48</v>
      </c>
      <c r="AY59" s="1">
        <v>4.5448000000000004</v>
      </c>
    </row>
    <row r="60" spans="1:51" x14ac:dyDescent="0.25">
      <c r="A60" s="4" t="s">
        <v>2160</v>
      </c>
      <c r="B60" s="1">
        <v>154.9</v>
      </c>
      <c r="C60" s="1">
        <v>40.274000000000001</v>
      </c>
      <c r="D60" s="1"/>
      <c r="E60" s="4" t="s">
        <v>452</v>
      </c>
      <c r="F60" s="1">
        <v>2584.7999999999997</v>
      </c>
      <c r="P60" s="4" t="s">
        <v>3281</v>
      </c>
      <c r="Q60" s="1">
        <v>1558.1000000000001</v>
      </c>
      <c r="AL60" s="4" t="s">
        <v>3083</v>
      </c>
      <c r="AM60" s="1">
        <v>817.798</v>
      </c>
      <c r="AW60" s="4" t="s">
        <v>2367</v>
      </c>
      <c r="AX60" s="1">
        <v>113.76</v>
      </c>
      <c r="AY60" s="1">
        <v>44.366399999999999</v>
      </c>
    </row>
    <row r="61" spans="1:51" x14ac:dyDescent="0.25">
      <c r="A61" s="4" t="s">
        <v>934</v>
      </c>
      <c r="B61" s="1">
        <v>100.44</v>
      </c>
      <c r="C61" s="1">
        <v>35.153999999999996</v>
      </c>
      <c r="D61" s="1"/>
      <c r="E61" s="4" t="s">
        <v>782</v>
      </c>
      <c r="F61" s="1">
        <v>2575.944</v>
      </c>
      <c r="P61" s="4" t="s">
        <v>3262</v>
      </c>
      <c r="Q61" s="1">
        <v>1516.7260000000001</v>
      </c>
      <c r="AL61" s="4" t="s">
        <v>3108</v>
      </c>
      <c r="AM61" s="1">
        <v>233.45</v>
      </c>
      <c r="AW61" s="4" t="s">
        <v>2160</v>
      </c>
      <c r="AX61" s="1">
        <v>154.9</v>
      </c>
      <c r="AY61" s="1">
        <v>40.274000000000001</v>
      </c>
    </row>
    <row r="62" spans="1:51" x14ac:dyDescent="0.25">
      <c r="A62" s="4" t="s">
        <v>1721</v>
      </c>
      <c r="B62" s="1">
        <v>7.9</v>
      </c>
      <c r="C62" s="1">
        <v>2.0539999999999998</v>
      </c>
      <c r="D62" s="1"/>
      <c r="E62" s="4" t="s">
        <v>1249</v>
      </c>
      <c r="F62" s="1">
        <v>2549.9850000000001</v>
      </c>
      <c r="P62" s="4" t="s">
        <v>3163</v>
      </c>
      <c r="Q62" s="1">
        <v>1497.6699999999998</v>
      </c>
      <c r="AL62" s="4" t="s">
        <v>2271</v>
      </c>
      <c r="AM62" s="1">
        <v>127.95</v>
      </c>
      <c r="AW62" s="4" t="s">
        <v>934</v>
      </c>
      <c r="AX62" s="1">
        <v>100.44</v>
      </c>
      <c r="AY62" s="1">
        <v>35.153999999999996</v>
      </c>
    </row>
    <row r="63" spans="1:51" x14ac:dyDescent="0.25">
      <c r="A63" s="4" t="s">
        <v>1373</v>
      </c>
      <c r="B63" s="1">
        <v>262.24</v>
      </c>
      <c r="C63" s="1">
        <v>78.671999999999997</v>
      </c>
      <c r="D63" s="1"/>
      <c r="E63" s="4" t="s">
        <v>2682</v>
      </c>
      <c r="F63" s="1">
        <v>2518.29</v>
      </c>
      <c r="P63" s="4" t="s">
        <v>3198</v>
      </c>
      <c r="Q63" s="1">
        <v>1482.502</v>
      </c>
      <c r="AL63" s="4" t="s">
        <v>1774</v>
      </c>
      <c r="AM63" s="1">
        <v>182.94</v>
      </c>
      <c r="AW63" s="4" t="s">
        <v>1721</v>
      </c>
      <c r="AX63" s="1">
        <v>7.9</v>
      </c>
      <c r="AY63" s="1">
        <v>2.0539999999999998</v>
      </c>
    </row>
    <row r="64" spans="1:51" x14ac:dyDescent="0.25">
      <c r="A64" s="4" t="s">
        <v>2040</v>
      </c>
      <c r="B64" s="1">
        <v>56.52</v>
      </c>
      <c r="C64" s="1">
        <v>15.8256</v>
      </c>
      <c r="D64" s="1"/>
      <c r="E64" s="4" t="s">
        <v>1758</v>
      </c>
      <c r="F64" s="1">
        <v>2435.58</v>
      </c>
      <c r="P64" s="4" t="s">
        <v>3192</v>
      </c>
      <c r="Q64" s="1">
        <v>1470.5839999999998</v>
      </c>
      <c r="AL64" s="4" t="s">
        <v>2963</v>
      </c>
      <c r="AM64" s="1">
        <v>172.09700000000001</v>
      </c>
      <c r="AW64" s="4" t="s">
        <v>1373</v>
      </c>
      <c r="AX64" s="1">
        <v>262.24</v>
      </c>
      <c r="AY64" s="1">
        <v>78.671999999999997</v>
      </c>
    </row>
    <row r="65" spans="1:51" x14ac:dyDescent="0.25">
      <c r="A65" s="4" t="s">
        <v>2565</v>
      </c>
      <c r="B65" s="1">
        <v>87.84</v>
      </c>
      <c r="C65" s="1">
        <v>23.716799999999999</v>
      </c>
      <c r="D65" s="1"/>
      <c r="E65" s="4" t="s">
        <v>1460</v>
      </c>
      <c r="F65" s="1">
        <v>2423.6400000000003</v>
      </c>
      <c r="P65" s="4" t="s">
        <v>3288</v>
      </c>
      <c r="Q65" s="1">
        <v>1467.5174999999999</v>
      </c>
      <c r="AL65" s="4" t="s">
        <v>1806</v>
      </c>
      <c r="AM65" s="1">
        <v>30.72</v>
      </c>
      <c r="AW65" s="4" t="s">
        <v>2040</v>
      </c>
      <c r="AX65" s="1">
        <v>56.52</v>
      </c>
      <c r="AY65" s="1">
        <v>15.8256</v>
      </c>
    </row>
    <row r="66" spans="1:51" x14ac:dyDescent="0.25">
      <c r="A66" s="4" t="s">
        <v>568</v>
      </c>
      <c r="B66" s="1">
        <v>21.78</v>
      </c>
      <c r="C66" s="1">
        <v>5.6627999999999998</v>
      </c>
      <c r="D66" s="1"/>
      <c r="E66" s="4" t="s">
        <v>1289</v>
      </c>
      <c r="F66" s="1">
        <v>2407.84</v>
      </c>
      <c r="P66" s="4" t="s">
        <v>3142</v>
      </c>
      <c r="Q66" s="1">
        <v>1466.307</v>
      </c>
      <c r="AL66" s="4" t="s">
        <v>1063</v>
      </c>
      <c r="AM66" s="1">
        <v>90.24</v>
      </c>
      <c r="AW66" s="4" t="s">
        <v>2565</v>
      </c>
      <c r="AX66" s="1">
        <v>87.84</v>
      </c>
      <c r="AY66" s="1">
        <v>23.716799999999999</v>
      </c>
    </row>
    <row r="67" spans="1:51" x14ac:dyDescent="0.25">
      <c r="A67" s="4" t="s">
        <v>1974</v>
      </c>
      <c r="B67" s="1">
        <v>39</v>
      </c>
      <c r="C67" s="1">
        <v>11.31</v>
      </c>
      <c r="D67" s="1"/>
      <c r="E67" s="4" t="s">
        <v>192</v>
      </c>
      <c r="F67" s="1">
        <v>2399.9520000000002</v>
      </c>
      <c r="P67" s="4" t="s">
        <v>3280</v>
      </c>
      <c r="Q67" s="1">
        <v>1465.0319999999999</v>
      </c>
      <c r="AL67" s="4" t="s">
        <v>1955</v>
      </c>
      <c r="AM67" s="1">
        <v>287.45600000000002</v>
      </c>
      <c r="AW67" s="4" t="s">
        <v>568</v>
      </c>
      <c r="AX67" s="1">
        <v>21.78</v>
      </c>
      <c r="AY67" s="1">
        <v>5.6627999999999998</v>
      </c>
    </row>
    <row r="68" spans="1:51" x14ac:dyDescent="0.25">
      <c r="A68" s="4" t="s">
        <v>1282</v>
      </c>
      <c r="B68" s="1">
        <v>43.1</v>
      </c>
      <c r="C68" s="1">
        <v>11.206</v>
      </c>
      <c r="D68" s="1"/>
      <c r="E68" s="4" t="s">
        <v>389</v>
      </c>
      <c r="F68" s="1">
        <v>2399.88</v>
      </c>
      <c r="P68" s="4" t="s">
        <v>3169</v>
      </c>
      <c r="Q68" s="1">
        <v>1404.6949999999999</v>
      </c>
      <c r="AL68" s="4" t="s">
        <v>2740</v>
      </c>
      <c r="AM68" s="1">
        <v>68.704000000000008</v>
      </c>
      <c r="AW68" s="4" t="s">
        <v>1974</v>
      </c>
      <c r="AX68" s="1">
        <v>39</v>
      </c>
      <c r="AY68" s="1">
        <v>11.31</v>
      </c>
    </row>
    <row r="69" spans="1:51" x14ac:dyDescent="0.25">
      <c r="A69" s="4" t="s">
        <v>1467</v>
      </c>
      <c r="B69" s="1">
        <v>18.72</v>
      </c>
      <c r="C69" s="1">
        <v>3.51</v>
      </c>
      <c r="D69" s="1"/>
      <c r="E69" s="4" t="s">
        <v>1991</v>
      </c>
      <c r="F69" s="1">
        <v>2396.66</v>
      </c>
      <c r="P69" s="4" t="s">
        <v>3204</v>
      </c>
      <c r="Q69" s="1">
        <v>1393.7819999999999</v>
      </c>
      <c r="AL69" s="4" t="s">
        <v>1317</v>
      </c>
      <c r="AM69" s="1">
        <v>149.97</v>
      </c>
      <c r="AW69" s="4" t="s">
        <v>1282</v>
      </c>
      <c r="AX69" s="1">
        <v>43.1</v>
      </c>
      <c r="AY69" s="1">
        <v>11.206</v>
      </c>
    </row>
    <row r="70" spans="1:51" x14ac:dyDescent="0.25">
      <c r="A70" s="4" t="s">
        <v>2639</v>
      </c>
      <c r="B70" s="1">
        <v>45.96</v>
      </c>
      <c r="C70" s="1">
        <v>13.788</v>
      </c>
      <c r="D70" s="1"/>
      <c r="E70" s="4" t="s">
        <v>1036</v>
      </c>
      <c r="F70" s="1">
        <v>2396.4</v>
      </c>
      <c r="P70" s="4" t="s">
        <v>3235</v>
      </c>
      <c r="Q70" s="1">
        <v>1377.29</v>
      </c>
      <c r="AL70" s="4" t="s">
        <v>1744</v>
      </c>
      <c r="AM70" s="1">
        <v>280.27600000000001</v>
      </c>
      <c r="AW70" s="4" t="s">
        <v>1467</v>
      </c>
      <c r="AX70" s="1">
        <v>18.72</v>
      </c>
      <c r="AY70" s="1">
        <v>3.51</v>
      </c>
    </row>
    <row r="71" spans="1:51" x14ac:dyDescent="0.25">
      <c r="A71" s="4" t="s">
        <v>1644</v>
      </c>
      <c r="B71" s="1">
        <v>43.92</v>
      </c>
      <c r="C71" s="1">
        <v>11.8584</v>
      </c>
      <c r="D71" s="1"/>
      <c r="E71" s="4" t="s">
        <v>1416</v>
      </c>
      <c r="F71" s="1">
        <v>2395.1999999999998</v>
      </c>
      <c r="P71" s="4" t="s">
        <v>3203</v>
      </c>
      <c r="Q71" s="1">
        <v>1351.2540000000004</v>
      </c>
      <c r="AL71" s="4" t="s">
        <v>795</v>
      </c>
      <c r="AM71" s="1">
        <v>14.52</v>
      </c>
      <c r="AW71" s="4" t="s">
        <v>2639</v>
      </c>
      <c r="AX71" s="1">
        <v>45.96</v>
      </c>
      <c r="AY71" s="1">
        <v>13.788</v>
      </c>
    </row>
    <row r="72" spans="1:51" x14ac:dyDescent="0.25">
      <c r="A72" s="4" t="s">
        <v>1867</v>
      </c>
      <c r="B72" s="1">
        <v>129.91999999999999</v>
      </c>
      <c r="C72" s="1">
        <v>38.975999999999999</v>
      </c>
      <c r="D72" s="1"/>
      <c r="E72" s="4" t="s">
        <v>819</v>
      </c>
      <c r="F72" s="1">
        <v>2392.4</v>
      </c>
      <c r="P72" s="4" t="s">
        <v>3271</v>
      </c>
      <c r="Q72" s="1">
        <v>1344.942</v>
      </c>
      <c r="AL72" s="4" t="s">
        <v>1360</v>
      </c>
      <c r="AM72" s="1">
        <v>290.666</v>
      </c>
      <c r="AW72" s="4" t="s">
        <v>1644</v>
      </c>
      <c r="AX72" s="1">
        <v>43.92</v>
      </c>
      <c r="AY72" s="1">
        <v>11.8584</v>
      </c>
    </row>
    <row r="73" spans="1:51" x14ac:dyDescent="0.25">
      <c r="A73" s="4" t="s">
        <v>92</v>
      </c>
      <c r="B73" s="1">
        <v>157.91999999999999</v>
      </c>
      <c r="C73" s="1">
        <v>17.765999999999998</v>
      </c>
      <c r="D73" s="1"/>
      <c r="E73" s="4" t="s">
        <v>2476</v>
      </c>
      <c r="F73" s="1">
        <v>2360.232</v>
      </c>
      <c r="P73" s="4" t="s">
        <v>3215</v>
      </c>
      <c r="Q73" s="1">
        <v>1341.3519999999999</v>
      </c>
      <c r="AL73" s="4" t="s">
        <v>11</v>
      </c>
      <c r="AM73" s="1">
        <v>3714.3040000000001</v>
      </c>
      <c r="AW73" s="4" t="s">
        <v>1867</v>
      </c>
      <c r="AX73" s="1">
        <v>129.91999999999999</v>
      </c>
      <c r="AY73" s="1">
        <v>38.975999999999999</v>
      </c>
    </row>
    <row r="74" spans="1:51" x14ac:dyDescent="0.25">
      <c r="A74" s="4" t="s">
        <v>2457</v>
      </c>
      <c r="B74" s="1">
        <v>83.42</v>
      </c>
      <c r="C74" s="1">
        <v>24.191800000000001</v>
      </c>
      <c r="D74" s="1"/>
      <c r="E74" s="4" t="s">
        <v>225</v>
      </c>
      <c r="F74" s="1">
        <v>2340.9839999999999</v>
      </c>
      <c r="P74" s="4" t="s">
        <v>3263</v>
      </c>
      <c r="Q74" s="1">
        <v>1262.4659999999999</v>
      </c>
      <c r="AL74" s="4" t="s">
        <v>2579</v>
      </c>
      <c r="AM74" s="1">
        <v>409.30400000000003</v>
      </c>
      <c r="AW74" s="4" t="s">
        <v>92</v>
      </c>
      <c r="AX74" s="1">
        <v>157.91999999999999</v>
      </c>
      <c r="AY74" s="1">
        <v>17.765999999999998</v>
      </c>
    </row>
    <row r="75" spans="1:51" x14ac:dyDescent="0.25">
      <c r="A75" s="4" t="s">
        <v>1839</v>
      </c>
      <c r="B75" s="1">
        <v>67.84</v>
      </c>
      <c r="C75" s="1">
        <v>18.316800000000001</v>
      </c>
      <c r="D75" s="1"/>
      <c r="E75" s="4" t="s">
        <v>144</v>
      </c>
      <c r="F75" s="1">
        <v>2337.39</v>
      </c>
      <c r="P75" s="4" t="s">
        <v>3282</v>
      </c>
      <c r="Q75" s="1">
        <v>1242.6319999999998</v>
      </c>
      <c r="AL75" s="4" t="s">
        <v>2043</v>
      </c>
      <c r="AM75" s="1">
        <v>6.16</v>
      </c>
      <c r="AW75" s="4" t="s">
        <v>2457</v>
      </c>
      <c r="AX75" s="1">
        <v>83.42</v>
      </c>
      <c r="AY75" s="1">
        <v>24.191800000000001</v>
      </c>
    </row>
    <row r="76" spans="1:51" x14ac:dyDescent="0.25">
      <c r="A76" s="4" t="s">
        <v>1546</v>
      </c>
      <c r="B76" s="1">
        <v>236.88</v>
      </c>
      <c r="C76" s="1">
        <v>66.326400000000007</v>
      </c>
      <c r="D76" s="1"/>
      <c r="E76" s="4" t="s">
        <v>1262</v>
      </c>
      <c r="F76" s="1">
        <v>2311.056</v>
      </c>
      <c r="P76" s="4" t="s">
        <v>3218</v>
      </c>
      <c r="Q76" s="1">
        <v>1227.5999999999999</v>
      </c>
      <c r="AL76" s="4" t="s">
        <v>2491</v>
      </c>
      <c r="AM76" s="1">
        <v>34</v>
      </c>
      <c r="AW76" s="4" t="s">
        <v>1839</v>
      </c>
      <c r="AX76" s="1">
        <v>67.84</v>
      </c>
      <c r="AY76" s="1">
        <v>18.316800000000001</v>
      </c>
    </row>
    <row r="77" spans="1:51" x14ac:dyDescent="0.25">
      <c r="A77" s="4" t="s">
        <v>1612</v>
      </c>
      <c r="B77" s="1">
        <v>189</v>
      </c>
      <c r="C77" s="1">
        <v>68.040000000000006</v>
      </c>
      <c r="D77" s="1"/>
      <c r="E77" s="4" t="s">
        <v>102</v>
      </c>
      <c r="F77" s="1">
        <v>2287.84</v>
      </c>
      <c r="P77" s="4" t="s">
        <v>3170</v>
      </c>
      <c r="Q77" s="1">
        <v>1221.4099999999999</v>
      </c>
      <c r="AL77" s="4" t="s">
        <v>1537</v>
      </c>
      <c r="AM77" s="1">
        <v>408.47</v>
      </c>
      <c r="AW77" s="4" t="s">
        <v>1546</v>
      </c>
      <c r="AX77" s="1">
        <v>236.88</v>
      </c>
      <c r="AY77" s="1">
        <v>66.326400000000007</v>
      </c>
    </row>
    <row r="78" spans="1:51" x14ac:dyDescent="0.25">
      <c r="A78" s="4" t="s">
        <v>961</v>
      </c>
      <c r="B78" s="1">
        <v>8.6199999999999992</v>
      </c>
      <c r="C78" s="1">
        <v>2.2412000000000001</v>
      </c>
      <c r="D78" s="1"/>
      <c r="E78" s="4" t="s">
        <v>596</v>
      </c>
      <c r="F78" s="1">
        <v>2261.8890000000001</v>
      </c>
      <c r="P78" s="4" t="s">
        <v>3155</v>
      </c>
      <c r="Q78" s="1">
        <v>1213.1714999999999</v>
      </c>
      <c r="AL78" s="4" t="s">
        <v>801</v>
      </c>
      <c r="AM78" s="1">
        <v>1173.616</v>
      </c>
      <c r="AW78" s="4" t="s">
        <v>1612</v>
      </c>
      <c r="AX78" s="1">
        <v>189</v>
      </c>
      <c r="AY78" s="1">
        <v>68.040000000000006</v>
      </c>
    </row>
    <row r="79" spans="1:51" x14ac:dyDescent="0.25">
      <c r="A79" s="4" t="s">
        <v>3041</v>
      </c>
      <c r="B79" s="1">
        <v>25.86</v>
      </c>
      <c r="C79" s="1">
        <v>6.7236000000000002</v>
      </c>
      <c r="D79" s="1"/>
      <c r="E79" s="4" t="s">
        <v>554</v>
      </c>
      <c r="F79" s="1">
        <v>2257.1880000000001</v>
      </c>
      <c r="P79" s="4" t="s">
        <v>3257</v>
      </c>
      <c r="Q79" s="1">
        <v>1158.8820000000001</v>
      </c>
      <c r="AL79" s="4" t="s">
        <v>700</v>
      </c>
      <c r="AM79" s="1">
        <v>13.44</v>
      </c>
      <c r="AW79" s="4" t="s">
        <v>961</v>
      </c>
      <c r="AX79" s="1">
        <v>8.6199999999999992</v>
      </c>
      <c r="AY79" s="1">
        <v>2.2412000000000001</v>
      </c>
    </row>
    <row r="80" spans="1:51" x14ac:dyDescent="0.25">
      <c r="A80" s="4" t="s">
        <v>2390</v>
      </c>
      <c r="B80" s="1">
        <v>1640.7</v>
      </c>
      <c r="C80" s="1">
        <v>459.39600000000002</v>
      </c>
      <c r="D80" s="1"/>
      <c r="E80" s="4" t="s">
        <v>1817</v>
      </c>
      <c r="F80" s="1">
        <v>2235.84</v>
      </c>
      <c r="P80" s="4" t="s">
        <v>3296</v>
      </c>
      <c r="Q80" s="1">
        <v>1148.806</v>
      </c>
      <c r="AL80" s="4" t="s">
        <v>2484</v>
      </c>
      <c r="AM80" s="1">
        <v>1136.0920000000001</v>
      </c>
      <c r="AW80" s="4" t="s">
        <v>3041</v>
      </c>
      <c r="AX80" s="1">
        <v>25.86</v>
      </c>
      <c r="AY80" s="1">
        <v>6.7236000000000002</v>
      </c>
    </row>
    <row r="81" spans="1:51" x14ac:dyDescent="0.25">
      <c r="A81" s="4" t="s">
        <v>1005</v>
      </c>
      <c r="B81" s="1">
        <v>79.47</v>
      </c>
      <c r="C81" s="1">
        <v>22.2516</v>
      </c>
      <c r="D81" s="1"/>
      <c r="E81" s="4" t="s">
        <v>360</v>
      </c>
      <c r="F81" s="1">
        <v>2199.9560000000001</v>
      </c>
      <c r="P81" s="4" t="s">
        <v>3284</v>
      </c>
      <c r="Q81" s="1">
        <v>1114.192</v>
      </c>
      <c r="AL81" s="4" t="s">
        <v>109</v>
      </c>
      <c r="AM81" s="1">
        <v>472.04399999999998</v>
      </c>
      <c r="AW81" s="4" t="s">
        <v>2390</v>
      </c>
      <c r="AX81" s="1">
        <v>1640.7</v>
      </c>
      <c r="AY81" s="1">
        <v>459.39600000000002</v>
      </c>
    </row>
    <row r="82" spans="1:51" x14ac:dyDescent="0.25">
      <c r="A82" s="4" t="s">
        <v>1180</v>
      </c>
      <c r="B82" s="1">
        <v>10.89</v>
      </c>
      <c r="C82" s="1">
        <v>2.8313999999999999</v>
      </c>
      <c r="D82" s="1"/>
      <c r="E82" s="4" t="s">
        <v>17</v>
      </c>
      <c r="F82" s="1">
        <v>2116.6880000000001</v>
      </c>
      <c r="P82" s="4" t="s">
        <v>3251</v>
      </c>
      <c r="Q82" s="1">
        <v>1094.4699999999998</v>
      </c>
      <c r="AL82" s="4" t="s">
        <v>2846</v>
      </c>
      <c r="AM82" s="1">
        <v>730.85249999999996</v>
      </c>
      <c r="AW82" s="4" t="s">
        <v>1005</v>
      </c>
      <c r="AX82" s="1">
        <v>79.47</v>
      </c>
      <c r="AY82" s="1">
        <v>22.2516</v>
      </c>
    </row>
    <row r="83" spans="1:51" x14ac:dyDescent="0.25">
      <c r="A83" s="4" t="s">
        <v>529</v>
      </c>
      <c r="B83" s="1">
        <v>81.92</v>
      </c>
      <c r="C83" s="1">
        <v>22.118400000000001</v>
      </c>
      <c r="D83" s="1"/>
      <c r="E83" s="4" t="s">
        <v>531</v>
      </c>
      <c r="F83" s="1">
        <v>2112.6480000000001</v>
      </c>
      <c r="P83" s="4" t="s">
        <v>3265</v>
      </c>
      <c r="Q83" s="1">
        <v>1076.7470000000001</v>
      </c>
      <c r="AL83" s="4" t="s">
        <v>2366</v>
      </c>
      <c r="AM83" s="1">
        <v>209.96800000000002</v>
      </c>
      <c r="AW83" s="4" t="s">
        <v>1180</v>
      </c>
      <c r="AX83" s="1">
        <v>10.89</v>
      </c>
      <c r="AY83" s="1">
        <v>2.8313999999999999</v>
      </c>
    </row>
    <row r="84" spans="1:51" x14ac:dyDescent="0.25">
      <c r="A84" s="4" t="s">
        <v>2115</v>
      </c>
      <c r="B84" s="1">
        <v>7.77</v>
      </c>
      <c r="C84" s="1">
        <v>2.0979000000000001</v>
      </c>
      <c r="D84" s="1"/>
      <c r="E84" s="4" t="s">
        <v>358</v>
      </c>
      <c r="F84" s="1">
        <v>2102.0219999999999</v>
      </c>
      <c r="P84" s="4" t="s">
        <v>3200</v>
      </c>
      <c r="Q84" s="1">
        <v>1070.3019999999999</v>
      </c>
      <c r="AL84" s="4" t="s">
        <v>523</v>
      </c>
      <c r="AM84" s="1">
        <v>11.56</v>
      </c>
      <c r="AW84" s="4" t="s">
        <v>529</v>
      </c>
      <c r="AX84" s="1">
        <v>81.92</v>
      </c>
      <c r="AY84" s="1">
        <v>22.118400000000001</v>
      </c>
    </row>
    <row r="85" spans="1:51" x14ac:dyDescent="0.25">
      <c r="A85" s="4" t="s">
        <v>1835</v>
      </c>
      <c r="B85" s="1">
        <v>69.48</v>
      </c>
      <c r="C85" s="1">
        <v>20.844000000000001</v>
      </c>
      <c r="D85" s="1"/>
      <c r="E85" s="4" t="s">
        <v>156</v>
      </c>
      <c r="F85" s="1">
        <v>2100.4560000000001</v>
      </c>
      <c r="P85" s="4" t="s">
        <v>3164</v>
      </c>
      <c r="Q85" s="1">
        <v>1067.942</v>
      </c>
      <c r="AL85" s="4" t="s">
        <v>1405</v>
      </c>
      <c r="AM85" s="1">
        <v>935.15199999999993</v>
      </c>
      <c r="AW85" s="4" t="s">
        <v>2115</v>
      </c>
      <c r="AX85" s="1">
        <v>7.77</v>
      </c>
      <c r="AY85" s="1">
        <v>2.0979000000000001</v>
      </c>
    </row>
    <row r="86" spans="1:51" x14ac:dyDescent="0.25">
      <c r="A86" s="4" t="s">
        <v>3129</v>
      </c>
      <c r="B86" s="1">
        <v>243.16</v>
      </c>
      <c r="C86" s="1">
        <v>72.947999999999993</v>
      </c>
      <c r="D86" s="1"/>
      <c r="E86" s="4" t="s">
        <v>244</v>
      </c>
      <c r="F86" s="1">
        <v>2053.328</v>
      </c>
      <c r="P86" s="4" t="s">
        <v>3206</v>
      </c>
      <c r="Q86" s="1">
        <v>1043.027</v>
      </c>
      <c r="AL86" s="4" t="s">
        <v>579</v>
      </c>
      <c r="AM86" s="1">
        <v>140.73599999999999</v>
      </c>
      <c r="AW86" s="4" t="s">
        <v>1835</v>
      </c>
      <c r="AX86" s="1">
        <v>69.48</v>
      </c>
      <c r="AY86" s="1">
        <v>20.844000000000001</v>
      </c>
    </row>
    <row r="87" spans="1:51" x14ac:dyDescent="0.25">
      <c r="A87" s="4" t="s">
        <v>2423</v>
      </c>
      <c r="B87" s="1">
        <v>356.79</v>
      </c>
      <c r="C87" s="1">
        <v>99.901200000000003</v>
      </c>
      <c r="D87" s="1"/>
      <c r="E87" s="4" t="s">
        <v>3023</v>
      </c>
      <c r="F87" s="1">
        <v>2022.2719999999999</v>
      </c>
      <c r="P87" s="4" t="s">
        <v>3247</v>
      </c>
      <c r="Q87" s="1">
        <v>1041.6199999999999</v>
      </c>
      <c r="AL87" s="4" t="s">
        <v>3091</v>
      </c>
      <c r="AM87" s="1">
        <v>560.54999999999995</v>
      </c>
      <c r="AW87" s="4" t="s">
        <v>3129</v>
      </c>
      <c r="AX87" s="1">
        <v>243.16</v>
      </c>
      <c r="AY87" s="1">
        <v>72.947999999999993</v>
      </c>
    </row>
    <row r="88" spans="1:51" x14ac:dyDescent="0.25">
      <c r="A88" s="4" t="s">
        <v>2930</v>
      </c>
      <c r="B88" s="1">
        <v>90.86</v>
      </c>
      <c r="C88" s="1">
        <v>26.349399999999999</v>
      </c>
      <c r="D88" s="1"/>
      <c r="E88" s="4" t="s">
        <v>1646</v>
      </c>
      <c r="F88" s="1">
        <v>1987.568</v>
      </c>
      <c r="P88" s="4" t="s">
        <v>3184</v>
      </c>
      <c r="Q88" s="1">
        <v>1020.448</v>
      </c>
      <c r="AL88" s="4" t="s">
        <v>3020</v>
      </c>
      <c r="AM88" s="1">
        <v>19.68</v>
      </c>
      <c r="AW88" s="4" t="s">
        <v>2423</v>
      </c>
      <c r="AX88" s="1">
        <v>356.79</v>
      </c>
      <c r="AY88" s="1">
        <v>99.901200000000003</v>
      </c>
    </row>
    <row r="89" spans="1:51" x14ac:dyDescent="0.25">
      <c r="A89" s="4" t="s">
        <v>755</v>
      </c>
      <c r="B89" s="1">
        <v>1702.12</v>
      </c>
      <c r="C89" s="1">
        <v>510.63600000000002</v>
      </c>
      <c r="D89" s="1"/>
      <c r="E89" s="4" t="s">
        <v>602</v>
      </c>
      <c r="F89" s="1">
        <v>1971.54</v>
      </c>
      <c r="P89" s="4" t="s">
        <v>3213</v>
      </c>
      <c r="Q89" s="1">
        <v>979.30000000000007</v>
      </c>
      <c r="AL89" s="4" t="s">
        <v>113</v>
      </c>
      <c r="AM89" s="1">
        <v>176.8</v>
      </c>
      <c r="AW89" s="4" t="s">
        <v>2930</v>
      </c>
      <c r="AX89" s="1">
        <v>90.86</v>
      </c>
      <c r="AY89" s="1">
        <v>26.349399999999999</v>
      </c>
    </row>
    <row r="90" spans="1:51" x14ac:dyDescent="0.25">
      <c r="A90" s="4" t="s">
        <v>1364</v>
      </c>
      <c r="B90" s="1">
        <v>160.96</v>
      </c>
      <c r="C90" s="1">
        <v>48.287999999999997</v>
      </c>
      <c r="D90" s="1"/>
      <c r="E90" s="4" t="s">
        <v>237</v>
      </c>
      <c r="F90" s="1">
        <v>1953.8269999999998</v>
      </c>
      <c r="P90" s="4" t="s">
        <v>3259</v>
      </c>
      <c r="Q90" s="1">
        <v>946.80799999999999</v>
      </c>
      <c r="AL90" s="4" t="s">
        <v>904</v>
      </c>
      <c r="AM90" s="1">
        <v>259.13600000000002</v>
      </c>
      <c r="AW90" s="4" t="s">
        <v>755</v>
      </c>
      <c r="AX90" s="1">
        <v>1702.12</v>
      </c>
      <c r="AY90" s="1">
        <v>510.63600000000002</v>
      </c>
    </row>
    <row r="91" spans="1:51" x14ac:dyDescent="0.25">
      <c r="A91" s="4" t="s">
        <v>2908</v>
      </c>
      <c r="B91" s="1">
        <v>314.60000000000002</v>
      </c>
      <c r="C91" s="1">
        <v>103.818</v>
      </c>
      <c r="D91" s="1"/>
      <c r="E91" s="4" t="s">
        <v>760</v>
      </c>
      <c r="F91" s="1">
        <v>1945.28</v>
      </c>
      <c r="P91" s="4" t="s">
        <v>3223</v>
      </c>
      <c r="Q91" s="1">
        <v>935.25199999999995</v>
      </c>
      <c r="AL91" s="4" t="s">
        <v>1761</v>
      </c>
      <c r="AM91" s="1">
        <v>123.14400000000001</v>
      </c>
      <c r="AW91" s="4" t="s">
        <v>1364</v>
      </c>
      <c r="AX91" s="1">
        <v>160.96</v>
      </c>
      <c r="AY91" s="1">
        <v>48.287999999999997</v>
      </c>
    </row>
    <row r="92" spans="1:51" x14ac:dyDescent="0.25">
      <c r="A92" s="4" t="s">
        <v>3085</v>
      </c>
      <c r="B92" s="1">
        <v>140.66999999999999</v>
      </c>
      <c r="C92" s="1">
        <v>54.8613</v>
      </c>
      <c r="D92" s="1"/>
      <c r="E92" s="4" t="s">
        <v>678</v>
      </c>
      <c r="F92" s="1">
        <v>1937.8385000000001</v>
      </c>
      <c r="P92" s="4" t="s">
        <v>3292</v>
      </c>
      <c r="Q92" s="1">
        <v>915.08800000000008</v>
      </c>
      <c r="AL92" s="4" t="s">
        <v>175</v>
      </c>
      <c r="AM92" s="1">
        <v>211.96</v>
      </c>
      <c r="AW92" s="4" t="s">
        <v>2908</v>
      </c>
      <c r="AX92" s="1">
        <v>314.60000000000002</v>
      </c>
      <c r="AY92" s="1">
        <v>103.818</v>
      </c>
    </row>
    <row r="93" spans="1:51" x14ac:dyDescent="0.25">
      <c r="A93" s="4" t="s">
        <v>942</v>
      </c>
      <c r="B93" s="1">
        <v>241.96</v>
      </c>
      <c r="C93" s="1">
        <v>60.49</v>
      </c>
      <c r="D93" s="1"/>
      <c r="E93" s="4" t="s">
        <v>1080</v>
      </c>
      <c r="F93" s="1">
        <v>1879.96</v>
      </c>
      <c r="P93" s="4" t="s">
        <v>3287</v>
      </c>
      <c r="Q93" s="1">
        <v>865.61599999999999</v>
      </c>
      <c r="AL93" s="4" t="s">
        <v>1962</v>
      </c>
      <c r="AM93" s="1">
        <v>64.864000000000004</v>
      </c>
      <c r="AW93" s="4" t="s">
        <v>3085</v>
      </c>
      <c r="AX93" s="1">
        <v>140.66999999999999</v>
      </c>
      <c r="AY93" s="1">
        <v>54.8613</v>
      </c>
    </row>
    <row r="94" spans="1:51" x14ac:dyDescent="0.25">
      <c r="A94" s="4" t="s">
        <v>2684</v>
      </c>
      <c r="B94" s="1">
        <v>15.8</v>
      </c>
      <c r="C94" s="1">
        <v>4.1079999999999997</v>
      </c>
      <c r="D94" s="1"/>
      <c r="E94" s="4" t="s">
        <v>2518</v>
      </c>
      <c r="F94" s="1">
        <v>1879.953</v>
      </c>
      <c r="P94" s="4" t="s">
        <v>3260</v>
      </c>
      <c r="Q94" s="1">
        <v>840.86500000000001</v>
      </c>
      <c r="AL94" s="4" t="s">
        <v>3093</v>
      </c>
      <c r="AM94" s="1">
        <v>139.80000000000001</v>
      </c>
      <c r="AW94" s="4" t="s">
        <v>942</v>
      </c>
      <c r="AX94" s="1">
        <v>241.96</v>
      </c>
      <c r="AY94" s="1">
        <v>60.49</v>
      </c>
    </row>
    <row r="95" spans="1:51" x14ac:dyDescent="0.25">
      <c r="A95" s="4" t="s">
        <v>485</v>
      </c>
      <c r="B95" s="1">
        <v>119.96</v>
      </c>
      <c r="C95" s="1">
        <v>33.588799999999999</v>
      </c>
      <c r="D95" s="1"/>
      <c r="E95" s="4" t="s">
        <v>348</v>
      </c>
      <c r="F95" s="1">
        <v>1862.54</v>
      </c>
      <c r="P95" s="4" t="s">
        <v>3244</v>
      </c>
      <c r="Q95" s="1">
        <v>808.66600000000005</v>
      </c>
      <c r="AL95" s="4" t="s">
        <v>2178</v>
      </c>
      <c r="AM95" s="1">
        <v>93.173999999999992</v>
      </c>
      <c r="AW95" s="4" t="s">
        <v>2684</v>
      </c>
      <c r="AX95" s="1">
        <v>15.8</v>
      </c>
      <c r="AY95" s="1">
        <v>4.1079999999999997</v>
      </c>
    </row>
    <row r="96" spans="1:51" x14ac:dyDescent="0.25">
      <c r="A96" s="4" t="s">
        <v>2618</v>
      </c>
      <c r="B96" s="1">
        <v>152.94</v>
      </c>
      <c r="C96" s="1">
        <v>41.293799999999997</v>
      </c>
      <c r="D96" s="1"/>
      <c r="E96" s="4" t="s">
        <v>470</v>
      </c>
      <c r="F96" s="1">
        <v>1855.84</v>
      </c>
      <c r="P96" s="4" t="s">
        <v>3221</v>
      </c>
      <c r="Q96" s="1">
        <v>802.77600000000007</v>
      </c>
      <c r="AL96" s="4" t="s">
        <v>2421</v>
      </c>
      <c r="AM96" s="1">
        <v>1403.92</v>
      </c>
      <c r="AW96" s="4" t="s">
        <v>485</v>
      </c>
      <c r="AX96" s="1">
        <v>119.96</v>
      </c>
      <c r="AY96" s="1">
        <v>33.588799999999999</v>
      </c>
    </row>
    <row r="97" spans="1:51" x14ac:dyDescent="0.25">
      <c r="A97" s="4" t="s">
        <v>2111</v>
      </c>
      <c r="B97" s="1">
        <v>97.84</v>
      </c>
      <c r="C97" s="1">
        <v>25.438400000000001</v>
      </c>
      <c r="D97" s="1"/>
      <c r="E97" s="4" t="s">
        <v>135</v>
      </c>
      <c r="F97" s="1">
        <v>1814.6000000000001</v>
      </c>
      <c r="P97" s="4" t="s">
        <v>3212</v>
      </c>
      <c r="Q97" s="1">
        <v>793.50400000000002</v>
      </c>
      <c r="AL97" s="4" t="s">
        <v>356</v>
      </c>
      <c r="AM97" s="1">
        <v>926.44</v>
      </c>
      <c r="AW97" s="4" t="s">
        <v>2618</v>
      </c>
      <c r="AX97" s="1">
        <v>152.94</v>
      </c>
      <c r="AY97" s="1">
        <v>41.293799999999997</v>
      </c>
    </row>
    <row r="98" spans="1:51" x14ac:dyDescent="0.25">
      <c r="A98" s="4" t="s">
        <v>2956</v>
      </c>
      <c r="B98" s="1">
        <v>381.36</v>
      </c>
      <c r="C98" s="1">
        <v>106.7808</v>
      </c>
      <c r="D98" s="1"/>
      <c r="E98" s="4" t="s">
        <v>1431</v>
      </c>
      <c r="F98" s="1">
        <v>1813.17</v>
      </c>
      <c r="P98" s="4" t="s">
        <v>3171</v>
      </c>
      <c r="Q98" s="1">
        <v>775.98599999999999</v>
      </c>
      <c r="AL98" s="4" t="s">
        <v>3050</v>
      </c>
      <c r="AM98" s="1">
        <v>867.74</v>
      </c>
      <c r="AW98" s="4" t="s">
        <v>2111</v>
      </c>
      <c r="AX98" s="1">
        <v>97.84</v>
      </c>
      <c r="AY98" s="1">
        <v>25.438400000000001</v>
      </c>
    </row>
    <row r="99" spans="1:51" x14ac:dyDescent="0.25">
      <c r="A99" s="4" t="s">
        <v>2763</v>
      </c>
      <c r="B99" s="1">
        <v>61.44</v>
      </c>
      <c r="C99" s="1">
        <v>16.588799999999999</v>
      </c>
      <c r="D99" s="1"/>
      <c r="E99" s="4" t="s">
        <v>199</v>
      </c>
      <c r="F99" s="1">
        <v>1808.6510000000001</v>
      </c>
      <c r="P99" s="4" t="s">
        <v>3248</v>
      </c>
      <c r="Q99" s="1">
        <v>765.24800000000005</v>
      </c>
      <c r="AL99" s="4" t="s">
        <v>1498</v>
      </c>
      <c r="AM99" s="1">
        <v>238</v>
      </c>
      <c r="AW99" s="4" t="s">
        <v>2956</v>
      </c>
      <c r="AX99" s="1">
        <v>381.36</v>
      </c>
      <c r="AY99" s="1">
        <v>106.7808</v>
      </c>
    </row>
    <row r="100" spans="1:51" x14ac:dyDescent="0.25">
      <c r="A100" s="4" t="s">
        <v>1939</v>
      </c>
      <c r="B100" s="1">
        <v>406.6</v>
      </c>
      <c r="C100" s="1">
        <v>113.848</v>
      </c>
      <c r="D100" s="1"/>
      <c r="E100" s="4" t="s">
        <v>1359</v>
      </c>
      <c r="F100" s="1">
        <v>1803.8389999999999</v>
      </c>
      <c r="P100" s="4" t="s">
        <v>3140</v>
      </c>
      <c r="Q100" s="1">
        <v>734.77600000000007</v>
      </c>
      <c r="AL100" s="4" t="s">
        <v>2451</v>
      </c>
      <c r="AM100" s="1">
        <v>424.37599999999998</v>
      </c>
      <c r="AW100" s="4" t="s">
        <v>2763</v>
      </c>
      <c r="AX100" s="1">
        <v>61.44</v>
      </c>
      <c r="AY100" s="1">
        <v>16.588799999999999</v>
      </c>
    </row>
    <row r="101" spans="1:51" x14ac:dyDescent="0.25">
      <c r="A101" s="4" t="s">
        <v>298</v>
      </c>
      <c r="B101" s="1">
        <v>31.152000000000001</v>
      </c>
      <c r="C101" s="1">
        <v>3.5045999999999999</v>
      </c>
      <c r="D101" s="1"/>
      <c r="E101" s="4" t="s">
        <v>187</v>
      </c>
      <c r="F101" s="1">
        <v>1799.97</v>
      </c>
      <c r="P101" s="4" t="s">
        <v>3178</v>
      </c>
      <c r="Q101" s="1">
        <v>728.89100000000008</v>
      </c>
      <c r="AL101" s="4" t="s">
        <v>2652</v>
      </c>
      <c r="AM101" s="1">
        <v>232.88</v>
      </c>
      <c r="AW101" s="4" t="s">
        <v>1939</v>
      </c>
      <c r="AX101" s="1">
        <v>406.6</v>
      </c>
      <c r="AY101" s="1">
        <v>113.848</v>
      </c>
    </row>
    <row r="102" spans="1:51" x14ac:dyDescent="0.25">
      <c r="A102" s="4" t="s">
        <v>1936</v>
      </c>
      <c r="B102" s="1">
        <v>3.89</v>
      </c>
      <c r="C102" s="1">
        <v>1.0114000000000001</v>
      </c>
      <c r="D102" s="1"/>
      <c r="E102" s="4" t="s">
        <v>917</v>
      </c>
      <c r="F102" s="1">
        <v>1791.84</v>
      </c>
      <c r="P102" s="4" t="s">
        <v>3179</v>
      </c>
      <c r="Q102" s="1">
        <v>718.72</v>
      </c>
      <c r="AL102" s="4" t="s">
        <v>2581</v>
      </c>
      <c r="AM102" s="1">
        <v>1508.768</v>
      </c>
      <c r="AW102" s="4" t="s">
        <v>298</v>
      </c>
      <c r="AX102" s="1">
        <v>31.152000000000001</v>
      </c>
      <c r="AY102" s="1">
        <v>3.5045999999999999</v>
      </c>
    </row>
    <row r="103" spans="1:51" x14ac:dyDescent="0.25">
      <c r="A103" s="4" t="s">
        <v>2232</v>
      </c>
      <c r="B103" s="1">
        <v>76.12</v>
      </c>
      <c r="C103" s="1">
        <v>22.0748</v>
      </c>
      <c r="D103" s="1"/>
      <c r="E103" s="4" t="s">
        <v>1469</v>
      </c>
      <c r="F103" s="1">
        <v>1788.3319999999999</v>
      </c>
      <c r="P103" s="4" t="s">
        <v>3173</v>
      </c>
      <c r="Q103" s="1">
        <v>686.8359999999999</v>
      </c>
      <c r="AL103" s="4" t="s">
        <v>2969</v>
      </c>
      <c r="AM103" s="1">
        <v>14.56</v>
      </c>
      <c r="AW103" s="4" t="s">
        <v>1936</v>
      </c>
      <c r="AX103" s="1">
        <v>3.89</v>
      </c>
      <c r="AY103" s="1">
        <v>1.0114000000000001</v>
      </c>
    </row>
    <row r="104" spans="1:51" x14ac:dyDescent="0.25">
      <c r="A104" s="4" t="s">
        <v>311</v>
      </c>
      <c r="B104" s="1">
        <v>97.16</v>
      </c>
      <c r="C104" s="1">
        <v>28.176400000000001</v>
      </c>
      <c r="D104" s="1"/>
      <c r="E104" s="4" t="s">
        <v>316</v>
      </c>
      <c r="F104" s="1">
        <v>1764.5340000000001</v>
      </c>
      <c r="P104" s="4" t="s">
        <v>3188</v>
      </c>
      <c r="Q104" s="1">
        <v>644.06200000000001</v>
      </c>
      <c r="AL104" s="4" t="s">
        <v>1622</v>
      </c>
      <c r="AM104" s="1">
        <v>1729.4160000000002</v>
      </c>
      <c r="AW104" s="4" t="s">
        <v>2232</v>
      </c>
      <c r="AX104" s="1">
        <v>76.12</v>
      </c>
      <c r="AY104" s="1">
        <v>22.0748</v>
      </c>
    </row>
    <row r="105" spans="1:51" x14ac:dyDescent="0.25">
      <c r="A105" s="4" t="s">
        <v>3076</v>
      </c>
      <c r="B105" s="1">
        <v>54.32</v>
      </c>
      <c r="C105" s="1">
        <v>16.295999999999999</v>
      </c>
      <c r="D105" s="1"/>
      <c r="E105" s="4" t="s">
        <v>2336</v>
      </c>
      <c r="F105" s="1">
        <v>1747.25</v>
      </c>
      <c r="P105" s="4" t="s">
        <v>3219</v>
      </c>
      <c r="Q105" s="1">
        <v>636.20999999999992</v>
      </c>
      <c r="AL105" s="4" t="s">
        <v>603</v>
      </c>
      <c r="AM105" s="1">
        <v>2126.0340000000001</v>
      </c>
      <c r="AW105" s="4" t="s">
        <v>311</v>
      </c>
      <c r="AX105" s="1">
        <v>97.16</v>
      </c>
      <c r="AY105" s="1">
        <v>28.176400000000001</v>
      </c>
    </row>
    <row r="106" spans="1:51" x14ac:dyDescent="0.25">
      <c r="A106" s="4" t="s">
        <v>2944</v>
      </c>
      <c r="B106" s="1">
        <v>1473.1</v>
      </c>
      <c r="C106" s="1">
        <v>412.46800000000002</v>
      </c>
      <c r="D106" s="1"/>
      <c r="E106" s="4" t="s">
        <v>563</v>
      </c>
      <c r="F106" s="1">
        <v>1740.248</v>
      </c>
      <c r="P106" s="4" t="s">
        <v>3186</v>
      </c>
      <c r="Q106" s="1">
        <v>591.98099999999999</v>
      </c>
      <c r="AL106" s="4" t="s">
        <v>2897</v>
      </c>
      <c r="AM106" s="1">
        <v>8.56</v>
      </c>
      <c r="AW106" s="4" t="s">
        <v>3076</v>
      </c>
      <c r="AX106" s="1">
        <v>54.32</v>
      </c>
      <c r="AY106" s="1">
        <v>16.295999999999999</v>
      </c>
    </row>
    <row r="107" spans="1:51" x14ac:dyDescent="0.25">
      <c r="A107" s="4" t="s">
        <v>2093</v>
      </c>
      <c r="B107" s="1">
        <v>542.94000000000005</v>
      </c>
      <c r="C107" s="1">
        <v>152.0232</v>
      </c>
      <c r="D107" s="1"/>
      <c r="E107" s="4" t="s">
        <v>106</v>
      </c>
      <c r="F107" s="1">
        <v>1734.3560000000002</v>
      </c>
      <c r="P107" s="4" t="s">
        <v>3294</v>
      </c>
      <c r="Q107" s="1">
        <v>545.01</v>
      </c>
      <c r="AL107" s="4" t="s">
        <v>518</v>
      </c>
      <c r="AM107" s="1">
        <v>53.94</v>
      </c>
      <c r="AW107" s="4" t="s">
        <v>2944</v>
      </c>
      <c r="AX107" s="1">
        <v>1473.1</v>
      </c>
      <c r="AY107" s="1">
        <v>412.46800000000002</v>
      </c>
    </row>
    <row r="108" spans="1:51" x14ac:dyDescent="0.25">
      <c r="A108" s="4" t="s">
        <v>1893</v>
      </c>
      <c r="B108" s="1">
        <v>46.8</v>
      </c>
      <c r="C108" s="1">
        <v>16.38</v>
      </c>
      <c r="D108" s="1"/>
      <c r="E108" s="4" t="s">
        <v>264</v>
      </c>
      <c r="F108" s="1">
        <v>1716.48</v>
      </c>
      <c r="P108" s="4" t="s">
        <v>3153</v>
      </c>
      <c r="Q108" s="1">
        <v>503.4</v>
      </c>
      <c r="AL108" s="4" t="s">
        <v>2054</v>
      </c>
      <c r="AM108" s="1">
        <v>2354.98</v>
      </c>
      <c r="AW108" s="4" t="s">
        <v>2093</v>
      </c>
      <c r="AX108" s="1">
        <v>542.94000000000005</v>
      </c>
      <c r="AY108" s="1">
        <v>152.0232</v>
      </c>
    </row>
    <row r="109" spans="1:51" x14ac:dyDescent="0.25">
      <c r="A109" s="4" t="s">
        <v>1468</v>
      </c>
      <c r="B109" s="1">
        <v>321.92</v>
      </c>
      <c r="C109" s="1">
        <v>96.575999999999993</v>
      </c>
      <c r="D109" s="1"/>
      <c r="E109" s="4" t="s">
        <v>536</v>
      </c>
      <c r="F109" s="1">
        <v>1706.508</v>
      </c>
      <c r="P109" s="4" t="s">
        <v>3182</v>
      </c>
      <c r="Q109" s="1">
        <v>499.61199999999991</v>
      </c>
      <c r="AL109" s="4" t="s">
        <v>1484</v>
      </c>
      <c r="AM109" s="1">
        <v>1891.316</v>
      </c>
      <c r="AW109" s="4" t="s">
        <v>1893</v>
      </c>
      <c r="AX109" s="1">
        <v>46.8</v>
      </c>
      <c r="AY109" s="1">
        <v>16.38</v>
      </c>
    </row>
    <row r="110" spans="1:51" x14ac:dyDescent="0.25">
      <c r="A110" s="4" t="s">
        <v>2814</v>
      </c>
      <c r="B110" s="1">
        <v>168.1</v>
      </c>
      <c r="C110" s="1">
        <v>43.706000000000003</v>
      </c>
      <c r="D110" s="1"/>
      <c r="E110" s="4" t="s">
        <v>1203</v>
      </c>
      <c r="F110" s="1">
        <v>1705.6599999999999</v>
      </c>
      <c r="P110" s="4" t="s">
        <v>3210</v>
      </c>
      <c r="Q110" s="1">
        <v>487.98399999999998</v>
      </c>
      <c r="AL110" s="4" t="s">
        <v>544</v>
      </c>
      <c r="AM110" s="1">
        <v>76.28</v>
      </c>
      <c r="AW110" s="4" t="s">
        <v>1468</v>
      </c>
      <c r="AX110" s="1">
        <v>321.92</v>
      </c>
      <c r="AY110" s="1">
        <v>96.575999999999993</v>
      </c>
    </row>
    <row r="111" spans="1:51" x14ac:dyDescent="0.25">
      <c r="A111" s="4" t="s">
        <v>2681</v>
      </c>
      <c r="B111" s="1">
        <v>2518.29</v>
      </c>
      <c r="C111" s="1">
        <v>654.75540000000001</v>
      </c>
      <c r="D111" s="1"/>
      <c r="E111" s="4" t="s">
        <v>1712</v>
      </c>
      <c r="F111" s="1">
        <v>1679.944</v>
      </c>
      <c r="P111" s="4" t="s">
        <v>3183</v>
      </c>
      <c r="Q111" s="1">
        <v>484.65</v>
      </c>
      <c r="AL111" s="4" t="s">
        <v>524</v>
      </c>
      <c r="AM111" s="1">
        <v>721.476</v>
      </c>
      <c r="AW111" s="4" t="s">
        <v>2814</v>
      </c>
      <c r="AX111" s="1">
        <v>168.1</v>
      </c>
      <c r="AY111" s="1">
        <v>43.706000000000003</v>
      </c>
    </row>
    <row r="112" spans="1:51" x14ac:dyDescent="0.25">
      <c r="A112" s="4" t="s">
        <v>2669</v>
      </c>
      <c r="B112" s="1">
        <v>11.176</v>
      </c>
      <c r="C112" s="1">
        <v>0.83819999999999995</v>
      </c>
      <c r="D112" s="1"/>
      <c r="E112" s="4" t="s">
        <v>722</v>
      </c>
      <c r="F112" s="1">
        <v>1672.7</v>
      </c>
      <c r="P112" s="4" t="s">
        <v>3174</v>
      </c>
      <c r="Q112" s="1">
        <v>477.44399999999996</v>
      </c>
      <c r="AL112" s="4" t="s">
        <v>1858</v>
      </c>
      <c r="AM112" s="1">
        <v>803.04000000000008</v>
      </c>
      <c r="AW112" s="4" t="s">
        <v>2681</v>
      </c>
      <c r="AX112" s="1">
        <v>2518.29</v>
      </c>
      <c r="AY112" s="1">
        <v>654.75540000000001</v>
      </c>
    </row>
    <row r="113" spans="1:51" x14ac:dyDescent="0.25">
      <c r="A113" s="4" t="s">
        <v>3102</v>
      </c>
      <c r="B113" s="1">
        <v>43.1</v>
      </c>
      <c r="C113" s="1">
        <v>11.206</v>
      </c>
      <c r="D113" s="1"/>
      <c r="E113" s="4" t="s">
        <v>179</v>
      </c>
      <c r="F113" s="1">
        <v>1663.896</v>
      </c>
      <c r="P113" s="4" t="s">
        <v>3276</v>
      </c>
      <c r="Q113" s="1">
        <v>455.63200000000001</v>
      </c>
      <c r="AL113" s="4" t="s">
        <v>1202</v>
      </c>
      <c r="AM113" s="1">
        <v>310.12</v>
      </c>
      <c r="AW113" s="4" t="s">
        <v>2669</v>
      </c>
      <c r="AX113" s="1">
        <v>11.176</v>
      </c>
      <c r="AY113" s="1">
        <v>0.83819999999999995</v>
      </c>
    </row>
    <row r="114" spans="1:51" x14ac:dyDescent="0.25">
      <c r="A114" s="4" t="s">
        <v>2616</v>
      </c>
      <c r="B114" s="1">
        <v>106.96</v>
      </c>
      <c r="C114" s="1">
        <v>31.0184</v>
      </c>
      <c r="D114" s="1"/>
      <c r="E114" s="4" t="s">
        <v>335</v>
      </c>
      <c r="F114" s="1">
        <v>1662.4</v>
      </c>
      <c r="P114" s="4" t="s">
        <v>3220</v>
      </c>
      <c r="Q114" s="1">
        <v>452.18200000000002</v>
      </c>
      <c r="AL114" s="4" t="s">
        <v>2727</v>
      </c>
      <c r="AM114" s="1">
        <v>602.42999999999995</v>
      </c>
      <c r="AW114" s="4" t="s">
        <v>3102</v>
      </c>
      <c r="AX114" s="1">
        <v>43.1</v>
      </c>
      <c r="AY114" s="1">
        <v>11.206</v>
      </c>
    </row>
    <row r="115" spans="1:51" x14ac:dyDescent="0.25">
      <c r="A115" s="4" t="s">
        <v>1680</v>
      </c>
      <c r="B115" s="1">
        <v>361.96</v>
      </c>
      <c r="C115" s="1">
        <v>101.3488</v>
      </c>
      <c r="D115" s="1"/>
      <c r="E115" s="4" t="s">
        <v>194</v>
      </c>
      <c r="F115" s="1">
        <v>1577.752</v>
      </c>
      <c r="P115" s="4" t="s">
        <v>3147</v>
      </c>
      <c r="Q115" s="1">
        <v>444.76799999999997</v>
      </c>
      <c r="AL115" s="4" t="s">
        <v>951</v>
      </c>
      <c r="AM115" s="1">
        <v>726.548</v>
      </c>
      <c r="AW115" s="4" t="s">
        <v>2616</v>
      </c>
      <c r="AX115" s="1">
        <v>106.96</v>
      </c>
      <c r="AY115" s="1">
        <v>31.0184</v>
      </c>
    </row>
    <row r="116" spans="1:51" x14ac:dyDescent="0.25">
      <c r="A116" s="4" t="s">
        <v>2697</v>
      </c>
      <c r="B116" s="1">
        <v>57.68</v>
      </c>
      <c r="C116" s="1">
        <v>19.034400000000002</v>
      </c>
      <c r="D116" s="1"/>
      <c r="E116" s="4" t="s">
        <v>1572</v>
      </c>
      <c r="F116" s="1">
        <v>1575.14</v>
      </c>
      <c r="P116" s="4" t="s">
        <v>3266</v>
      </c>
      <c r="Q116" s="1">
        <v>443.84</v>
      </c>
      <c r="AL116" s="4" t="s">
        <v>2977</v>
      </c>
      <c r="AM116" s="1">
        <v>92.36</v>
      </c>
      <c r="AW116" s="4" t="s">
        <v>1680</v>
      </c>
      <c r="AX116" s="1">
        <v>361.96</v>
      </c>
      <c r="AY116" s="1">
        <v>101.3488</v>
      </c>
    </row>
    <row r="117" spans="1:51" x14ac:dyDescent="0.25">
      <c r="A117" s="4" t="s">
        <v>3099</v>
      </c>
      <c r="B117" s="1">
        <v>152.91</v>
      </c>
      <c r="C117" s="1">
        <v>42.814799999999998</v>
      </c>
      <c r="D117" s="1"/>
      <c r="E117" s="4" t="s">
        <v>299</v>
      </c>
      <c r="F117" s="1">
        <v>1567.9199999999998</v>
      </c>
      <c r="P117" s="4" t="s">
        <v>3233</v>
      </c>
      <c r="Q117" s="1">
        <v>423.28</v>
      </c>
      <c r="AL117" s="4" t="s">
        <v>3048</v>
      </c>
      <c r="AM117" s="1">
        <v>2158.694</v>
      </c>
      <c r="AW117" s="4" t="s">
        <v>2697</v>
      </c>
      <c r="AX117" s="1">
        <v>57.68</v>
      </c>
      <c r="AY117" s="1">
        <v>19.034400000000002</v>
      </c>
    </row>
    <row r="118" spans="1:51" x14ac:dyDescent="0.25">
      <c r="A118" s="4" t="s">
        <v>1342</v>
      </c>
      <c r="B118" s="1">
        <v>121.792</v>
      </c>
      <c r="C118" s="1">
        <v>13.701599999999999</v>
      </c>
      <c r="D118" s="1"/>
      <c r="E118" s="4" t="s">
        <v>1804</v>
      </c>
      <c r="F118" s="1">
        <v>1561.472</v>
      </c>
      <c r="P118" s="4" t="s">
        <v>3144</v>
      </c>
      <c r="Q118" s="1">
        <v>419.34</v>
      </c>
      <c r="AL118" s="4" t="s">
        <v>2233</v>
      </c>
      <c r="AM118" s="1">
        <v>7.64</v>
      </c>
      <c r="AW118" s="4" t="s">
        <v>3099</v>
      </c>
      <c r="AX118" s="1">
        <v>152.91</v>
      </c>
      <c r="AY118" s="1">
        <v>42.814799999999998</v>
      </c>
    </row>
    <row r="119" spans="1:51" x14ac:dyDescent="0.25">
      <c r="A119" s="4" t="s">
        <v>1906</v>
      </c>
      <c r="B119" s="1">
        <v>75.84</v>
      </c>
      <c r="C119" s="1">
        <v>29.5776</v>
      </c>
      <c r="D119" s="1"/>
      <c r="E119" s="4" t="s">
        <v>1008</v>
      </c>
      <c r="F119" s="1">
        <v>1552.8309999999999</v>
      </c>
      <c r="P119" s="4" t="s">
        <v>3250</v>
      </c>
      <c r="Q119" s="1">
        <v>413.67999999999995</v>
      </c>
      <c r="AL119" s="4" t="s">
        <v>2895</v>
      </c>
      <c r="AM119" s="1">
        <v>10.95</v>
      </c>
      <c r="AW119" s="4" t="s">
        <v>1342</v>
      </c>
      <c r="AX119" s="1">
        <v>121.792</v>
      </c>
      <c r="AY119" s="1">
        <v>13.701599999999999</v>
      </c>
    </row>
    <row r="120" spans="1:51" x14ac:dyDescent="0.25">
      <c r="A120" s="4" t="s">
        <v>1113</v>
      </c>
      <c r="B120" s="1">
        <v>105.96</v>
      </c>
      <c r="C120" s="1">
        <v>29.668800000000001</v>
      </c>
      <c r="D120" s="1"/>
      <c r="E120" s="4" t="s">
        <v>1411</v>
      </c>
      <c r="F120" s="1">
        <v>1539.3</v>
      </c>
      <c r="P120" s="4" t="s">
        <v>3270</v>
      </c>
      <c r="Q120" s="1">
        <v>367.53000000000003</v>
      </c>
      <c r="AL120" s="4" t="s">
        <v>1294</v>
      </c>
      <c r="AM120" s="1">
        <v>93.024000000000001</v>
      </c>
      <c r="AW120" s="4" t="s">
        <v>1906</v>
      </c>
      <c r="AX120" s="1">
        <v>75.84</v>
      </c>
      <c r="AY120" s="1">
        <v>29.5776</v>
      </c>
    </row>
    <row r="121" spans="1:51" x14ac:dyDescent="0.25">
      <c r="A121" s="4" t="s">
        <v>2338</v>
      </c>
      <c r="B121" s="1">
        <v>133.47200000000001</v>
      </c>
      <c r="C121" s="1">
        <v>15.015599999999999</v>
      </c>
      <c r="D121" s="1"/>
      <c r="E121" s="4" t="s">
        <v>1607</v>
      </c>
      <c r="F121" s="1">
        <v>1524.9499999999998</v>
      </c>
      <c r="P121" s="4" t="s">
        <v>3273</v>
      </c>
      <c r="Q121" s="1">
        <v>333.57600000000002</v>
      </c>
      <c r="AL121" s="4" t="s">
        <v>1441</v>
      </c>
      <c r="AM121" s="1">
        <v>265.78399999999999</v>
      </c>
      <c r="AW121" s="4" t="s">
        <v>1113</v>
      </c>
      <c r="AX121" s="1">
        <v>105.96</v>
      </c>
      <c r="AY121" s="1">
        <v>29.668800000000001</v>
      </c>
    </row>
    <row r="122" spans="1:51" x14ac:dyDescent="0.25">
      <c r="A122" s="4" t="s">
        <v>2605</v>
      </c>
      <c r="B122" s="1">
        <v>325.63200000000001</v>
      </c>
      <c r="C122" s="1">
        <v>28.492799999999999</v>
      </c>
      <c r="D122" s="1"/>
      <c r="E122" s="4" t="s">
        <v>659</v>
      </c>
      <c r="F122" s="1">
        <v>1507.4639999999999</v>
      </c>
      <c r="P122" s="4" t="s">
        <v>3239</v>
      </c>
      <c r="Q122" s="1">
        <v>329.05200000000002</v>
      </c>
      <c r="AL122" s="4" t="s">
        <v>1153</v>
      </c>
      <c r="AM122" s="1">
        <v>48.4</v>
      </c>
      <c r="AW122" s="4" t="s">
        <v>2338</v>
      </c>
      <c r="AX122" s="1">
        <v>133.47200000000001</v>
      </c>
      <c r="AY122" s="1">
        <v>15.015599999999999</v>
      </c>
    </row>
    <row r="123" spans="1:51" x14ac:dyDescent="0.25">
      <c r="A123" s="4" t="s">
        <v>2146</v>
      </c>
      <c r="B123" s="1">
        <v>59.7</v>
      </c>
      <c r="C123" s="1">
        <v>26.864999999999998</v>
      </c>
      <c r="D123" s="1"/>
      <c r="E123" s="4" t="s">
        <v>290</v>
      </c>
      <c r="F123" s="1">
        <v>1503.84</v>
      </c>
      <c r="P123" s="4" t="s">
        <v>3291</v>
      </c>
      <c r="Q123" s="1">
        <v>326.14999999999998</v>
      </c>
      <c r="AL123" s="4" t="s">
        <v>168</v>
      </c>
      <c r="AM123" s="1">
        <v>706.06399999999996</v>
      </c>
      <c r="AW123" s="4" t="s">
        <v>2605</v>
      </c>
      <c r="AX123" s="1">
        <v>325.63200000000001</v>
      </c>
      <c r="AY123" s="1">
        <v>28.492799999999999</v>
      </c>
    </row>
    <row r="124" spans="1:51" x14ac:dyDescent="0.25">
      <c r="A124" s="4" t="s">
        <v>319</v>
      </c>
      <c r="B124" s="1">
        <v>122.328</v>
      </c>
      <c r="C124" s="1">
        <v>12.232799999999999</v>
      </c>
      <c r="D124" s="1"/>
      <c r="E124" s="4" t="s">
        <v>1062</v>
      </c>
      <c r="F124" s="1">
        <v>1501.83</v>
      </c>
      <c r="P124" s="4" t="s">
        <v>3243</v>
      </c>
      <c r="Q124" s="1">
        <v>318.78000000000003</v>
      </c>
      <c r="AL124" s="4" t="s">
        <v>2330</v>
      </c>
      <c r="AM124" s="1">
        <v>100.36</v>
      </c>
      <c r="AW124" s="4" t="s">
        <v>2146</v>
      </c>
      <c r="AX124" s="1">
        <v>59.7</v>
      </c>
      <c r="AY124" s="1">
        <v>26.864999999999998</v>
      </c>
    </row>
    <row r="125" spans="1:51" x14ac:dyDescent="0.25">
      <c r="A125" s="4" t="s">
        <v>3024</v>
      </c>
      <c r="B125" s="1">
        <v>8.67</v>
      </c>
      <c r="C125" s="1">
        <v>2.3409</v>
      </c>
      <c r="D125" s="1"/>
      <c r="E125" s="4" t="s">
        <v>2645</v>
      </c>
      <c r="F125" s="1">
        <v>1497.6659999999999</v>
      </c>
      <c r="P125" s="4" t="s">
        <v>3133</v>
      </c>
      <c r="Q125" s="1">
        <v>311.85000000000002</v>
      </c>
      <c r="AL125" s="4" t="s">
        <v>1245</v>
      </c>
      <c r="AM125" s="1">
        <v>34.271999999999998</v>
      </c>
      <c r="AW125" s="4" t="s">
        <v>319</v>
      </c>
      <c r="AX125" s="1">
        <v>122.328</v>
      </c>
      <c r="AY125" s="1">
        <v>12.232799999999999</v>
      </c>
    </row>
    <row r="126" spans="1:51" x14ac:dyDescent="0.25">
      <c r="A126" s="4" t="s">
        <v>2341</v>
      </c>
      <c r="B126" s="1">
        <v>87.168000000000006</v>
      </c>
      <c r="C126" s="1">
        <v>8.7167999999999992</v>
      </c>
      <c r="D126" s="1"/>
      <c r="E126" s="4" t="s">
        <v>2275</v>
      </c>
      <c r="F126" s="1">
        <v>1495.8239999999998</v>
      </c>
      <c r="P126" s="4" t="s">
        <v>3201</v>
      </c>
      <c r="Q126" s="1">
        <v>290.983</v>
      </c>
      <c r="AL126" s="4" t="s">
        <v>1950</v>
      </c>
      <c r="AM126" s="1">
        <v>19.440000000000001</v>
      </c>
      <c r="AW126" s="4" t="s">
        <v>3024</v>
      </c>
      <c r="AX126" s="1">
        <v>8.67</v>
      </c>
      <c r="AY126" s="1">
        <v>2.3409</v>
      </c>
    </row>
    <row r="127" spans="1:51" x14ac:dyDescent="0.25">
      <c r="A127" s="4" t="s">
        <v>1184</v>
      </c>
      <c r="B127" s="1">
        <v>83.79</v>
      </c>
      <c r="C127" s="1">
        <v>22.6233</v>
      </c>
      <c r="D127" s="1"/>
      <c r="E127" s="4" t="s">
        <v>978</v>
      </c>
      <c r="F127" s="1">
        <v>1487.88</v>
      </c>
      <c r="P127" s="4" t="s">
        <v>3175</v>
      </c>
      <c r="Q127" s="1">
        <v>283.92</v>
      </c>
      <c r="AL127" s="4" t="s">
        <v>888</v>
      </c>
      <c r="AM127" s="1">
        <v>58.2</v>
      </c>
      <c r="AW127" s="4" t="s">
        <v>2341</v>
      </c>
      <c r="AX127" s="1">
        <v>87.168000000000006</v>
      </c>
      <c r="AY127" s="1">
        <v>8.7167999999999992</v>
      </c>
    </row>
    <row r="128" spans="1:51" x14ac:dyDescent="0.25">
      <c r="A128" s="4" t="s">
        <v>3028</v>
      </c>
      <c r="B128" s="1">
        <v>81.08</v>
      </c>
      <c r="C128" s="1">
        <v>22.702400000000001</v>
      </c>
      <c r="D128" s="1"/>
      <c r="E128" s="4" t="s">
        <v>807</v>
      </c>
      <c r="F128" s="1">
        <v>1475.88</v>
      </c>
      <c r="P128" s="4" t="s">
        <v>3216</v>
      </c>
      <c r="Q128" s="1">
        <v>283.92</v>
      </c>
      <c r="AL128" s="4" t="s">
        <v>2215</v>
      </c>
      <c r="AM128" s="1">
        <v>205.666</v>
      </c>
      <c r="AW128" s="4" t="s">
        <v>1184</v>
      </c>
      <c r="AX128" s="1">
        <v>83.79</v>
      </c>
      <c r="AY128" s="1">
        <v>22.6233</v>
      </c>
    </row>
    <row r="129" spans="1:51" x14ac:dyDescent="0.25">
      <c r="A129" s="4" t="s">
        <v>1348</v>
      </c>
      <c r="B129" s="1">
        <v>203.52</v>
      </c>
      <c r="C129" s="1">
        <v>54.950400000000002</v>
      </c>
      <c r="D129" s="1"/>
      <c r="E129" s="4" t="s">
        <v>2947</v>
      </c>
      <c r="F129" s="1">
        <v>1473.1</v>
      </c>
      <c r="P129" s="4" t="s">
        <v>3258</v>
      </c>
      <c r="Q129" s="1">
        <v>280.27600000000001</v>
      </c>
      <c r="AL129" s="4" t="s">
        <v>1233</v>
      </c>
      <c r="AM129" s="1">
        <v>134.4</v>
      </c>
      <c r="AW129" s="4" t="s">
        <v>3028</v>
      </c>
      <c r="AX129" s="1">
        <v>81.08</v>
      </c>
      <c r="AY129" s="1">
        <v>22.702400000000001</v>
      </c>
    </row>
    <row r="130" spans="1:51" x14ac:dyDescent="0.25">
      <c r="A130" s="4" t="s">
        <v>2384</v>
      </c>
      <c r="B130" s="1">
        <v>168.1</v>
      </c>
      <c r="C130" s="1">
        <v>43.706000000000003</v>
      </c>
      <c r="D130" s="1"/>
      <c r="E130" s="4" t="s">
        <v>1302</v>
      </c>
      <c r="F130" s="1">
        <v>1459.7529999999999</v>
      </c>
      <c r="P130" s="4" t="s">
        <v>3241</v>
      </c>
      <c r="Q130" s="1">
        <v>264.66200000000003</v>
      </c>
      <c r="AL130" s="4" t="s">
        <v>2788</v>
      </c>
      <c r="AM130" s="1">
        <v>1679.96</v>
      </c>
      <c r="AW130" s="4" t="s">
        <v>1348</v>
      </c>
      <c r="AX130" s="1">
        <v>203.52</v>
      </c>
      <c r="AY130" s="1">
        <v>54.950400000000002</v>
      </c>
    </row>
    <row r="131" spans="1:51" x14ac:dyDescent="0.25">
      <c r="A131" s="4" t="s">
        <v>2304</v>
      </c>
      <c r="B131" s="1">
        <v>108.96</v>
      </c>
      <c r="C131" s="1">
        <v>30.508800000000001</v>
      </c>
      <c r="D131" s="1"/>
      <c r="E131" s="4" t="s">
        <v>445</v>
      </c>
      <c r="F131" s="1">
        <v>1449.4079999999999</v>
      </c>
      <c r="P131" s="4" t="s">
        <v>3269</v>
      </c>
      <c r="Q131" s="1">
        <v>263.64999999999998</v>
      </c>
      <c r="AL131" s="4" t="s">
        <v>307</v>
      </c>
      <c r="AM131" s="1">
        <v>2049.8159999999998</v>
      </c>
      <c r="AW131" s="4" t="s">
        <v>2384</v>
      </c>
      <c r="AX131" s="1">
        <v>168.1</v>
      </c>
      <c r="AY131" s="1">
        <v>43.706000000000003</v>
      </c>
    </row>
    <row r="132" spans="1:51" x14ac:dyDescent="0.25">
      <c r="A132" s="4" t="s">
        <v>1015</v>
      </c>
      <c r="B132" s="1">
        <v>176.04</v>
      </c>
      <c r="C132" s="1">
        <v>45.770400000000002</v>
      </c>
      <c r="D132" s="1"/>
      <c r="E132" s="4" t="s">
        <v>1178</v>
      </c>
      <c r="F132" s="1">
        <v>1442.74</v>
      </c>
      <c r="P132" s="4" t="s">
        <v>3225</v>
      </c>
      <c r="Q132" s="1">
        <v>238.804</v>
      </c>
      <c r="AL132" s="4" t="s">
        <v>2597</v>
      </c>
      <c r="AM132" s="1">
        <v>318.29300000000001</v>
      </c>
      <c r="AW132" s="4" t="s">
        <v>2304</v>
      </c>
      <c r="AX132" s="1">
        <v>108.96</v>
      </c>
      <c r="AY132" s="1">
        <v>30.508800000000001</v>
      </c>
    </row>
    <row r="133" spans="1:51" x14ac:dyDescent="0.25">
      <c r="A133" s="4" t="s">
        <v>1664</v>
      </c>
      <c r="B133" s="1">
        <v>209.792</v>
      </c>
      <c r="C133" s="1">
        <v>26.224</v>
      </c>
      <c r="D133" s="1"/>
      <c r="E133" s="4" t="s">
        <v>1034</v>
      </c>
      <c r="F133" s="1">
        <v>1428</v>
      </c>
      <c r="P133" s="4" t="s">
        <v>3217</v>
      </c>
      <c r="Q133" s="1">
        <v>231.852</v>
      </c>
      <c r="AL133" s="4" t="s">
        <v>2010</v>
      </c>
      <c r="AM133" s="1">
        <v>604.99200000000008</v>
      </c>
      <c r="AW133" s="4" t="s">
        <v>1015</v>
      </c>
      <c r="AX133" s="1">
        <v>176.04</v>
      </c>
      <c r="AY133" s="1">
        <v>45.770400000000002</v>
      </c>
    </row>
    <row r="134" spans="1:51" x14ac:dyDescent="0.25">
      <c r="A134" s="4" t="s">
        <v>2528</v>
      </c>
      <c r="B134" s="1">
        <v>400.8</v>
      </c>
      <c r="C134" s="1">
        <v>112.224</v>
      </c>
      <c r="D134" s="1"/>
      <c r="E134" s="4" t="s">
        <v>2707</v>
      </c>
      <c r="F134" s="1">
        <v>1427.76</v>
      </c>
      <c r="P134" s="4" t="s">
        <v>3148</v>
      </c>
      <c r="Q134" s="1">
        <v>222.19200000000001</v>
      </c>
      <c r="AL134" s="4" t="s">
        <v>354</v>
      </c>
      <c r="AM134" s="1">
        <v>49.98</v>
      </c>
      <c r="AW134" s="4" t="s">
        <v>1664</v>
      </c>
      <c r="AX134" s="1">
        <v>209.792</v>
      </c>
      <c r="AY134" s="1">
        <v>26.224</v>
      </c>
    </row>
    <row r="135" spans="1:51" x14ac:dyDescent="0.25">
      <c r="A135" s="4" t="s">
        <v>2629</v>
      </c>
      <c r="B135" s="1">
        <v>40.74</v>
      </c>
      <c r="C135" s="1">
        <v>12.222</v>
      </c>
      <c r="D135" s="1"/>
      <c r="E135" s="4" t="s">
        <v>1259</v>
      </c>
      <c r="F135" s="1">
        <v>1427.4</v>
      </c>
      <c r="P135" s="4" t="s">
        <v>3228</v>
      </c>
      <c r="Q135" s="1">
        <v>163.55000000000001</v>
      </c>
      <c r="AL135" s="4" t="s">
        <v>2542</v>
      </c>
      <c r="AM135" s="1">
        <v>92.52</v>
      </c>
      <c r="AW135" s="4" t="s">
        <v>2528</v>
      </c>
      <c r="AX135" s="1">
        <v>400.8</v>
      </c>
      <c r="AY135" s="1">
        <v>112.224</v>
      </c>
    </row>
    <row r="136" spans="1:51" x14ac:dyDescent="0.25">
      <c r="A136" s="4" t="s">
        <v>1264</v>
      </c>
      <c r="B136" s="1">
        <v>227.84</v>
      </c>
      <c r="C136" s="1">
        <v>66.073599999999999</v>
      </c>
      <c r="D136" s="1"/>
      <c r="E136" s="4" t="s">
        <v>535</v>
      </c>
      <c r="F136" s="1">
        <v>1423.92</v>
      </c>
      <c r="P136" s="4" t="s">
        <v>3283</v>
      </c>
      <c r="Q136" s="1">
        <v>146.352</v>
      </c>
      <c r="AL136" s="4" t="s">
        <v>2896</v>
      </c>
      <c r="AM136" s="1">
        <v>13.97</v>
      </c>
      <c r="AW136" s="4" t="s">
        <v>2629</v>
      </c>
      <c r="AX136" s="1">
        <v>40.74</v>
      </c>
      <c r="AY136" s="1">
        <v>12.222</v>
      </c>
    </row>
    <row r="137" spans="1:51" x14ac:dyDescent="0.25">
      <c r="A137" s="4" t="s">
        <v>2937</v>
      </c>
      <c r="B137" s="1">
        <v>64.900000000000006</v>
      </c>
      <c r="C137" s="1">
        <v>18.821000000000002</v>
      </c>
      <c r="D137" s="1"/>
      <c r="E137" s="4" t="s">
        <v>1172</v>
      </c>
      <c r="F137" s="1">
        <v>1423.8979999999999</v>
      </c>
      <c r="P137" s="4" t="s">
        <v>3234</v>
      </c>
      <c r="Q137" s="1">
        <v>146.31800000000001</v>
      </c>
      <c r="AL137" s="4" t="s">
        <v>2449</v>
      </c>
      <c r="AM137" s="1">
        <v>358.69600000000003</v>
      </c>
      <c r="AW137" s="4" t="s">
        <v>1264</v>
      </c>
      <c r="AX137" s="1">
        <v>227.84</v>
      </c>
      <c r="AY137" s="1">
        <v>66.073599999999999</v>
      </c>
    </row>
    <row r="138" spans="1:51" x14ac:dyDescent="0.25">
      <c r="A138" s="4" t="s">
        <v>3989</v>
      </c>
      <c r="B138" s="1">
        <v>30236.335999999988</v>
      </c>
      <c r="C138" s="1">
        <v>8261.269900000003</v>
      </c>
      <c r="D138" s="1"/>
      <c r="E138" s="4" t="s">
        <v>715</v>
      </c>
      <c r="F138" s="1">
        <v>1415.664</v>
      </c>
      <c r="P138" s="4" t="s">
        <v>3193</v>
      </c>
      <c r="Q138" s="1">
        <v>145.9</v>
      </c>
      <c r="AL138" s="4" t="s">
        <v>2602</v>
      </c>
      <c r="AM138" s="1">
        <v>19.440000000000001</v>
      </c>
      <c r="AW138" s="4" t="s">
        <v>2937</v>
      </c>
      <c r="AX138" s="1">
        <v>64.900000000000006</v>
      </c>
      <c r="AY138" s="1">
        <v>18.821000000000002</v>
      </c>
    </row>
    <row r="139" spans="1:51" x14ac:dyDescent="0.25">
      <c r="E139" s="4" t="s">
        <v>430</v>
      </c>
      <c r="F139" s="1">
        <v>1415.394</v>
      </c>
      <c r="P139" s="4" t="s">
        <v>3300</v>
      </c>
      <c r="Q139" s="1">
        <v>136.97999999999999</v>
      </c>
      <c r="AL139" s="4" t="s">
        <v>2900</v>
      </c>
      <c r="AM139" s="1">
        <v>8.2260000000000009</v>
      </c>
    </row>
    <row r="140" spans="1:51" x14ac:dyDescent="0.25">
      <c r="E140" s="4" t="s">
        <v>24</v>
      </c>
      <c r="F140" s="1">
        <v>1367.136</v>
      </c>
      <c r="P140" s="4" t="s">
        <v>3252</v>
      </c>
      <c r="Q140" s="1">
        <v>129.38999999999999</v>
      </c>
      <c r="AL140" s="4" t="s">
        <v>1942</v>
      </c>
      <c r="AM140" s="1">
        <v>60.239999999999995</v>
      </c>
    </row>
    <row r="141" spans="1:51" x14ac:dyDescent="0.25">
      <c r="E141" s="4" t="s">
        <v>2225</v>
      </c>
      <c r="F141" s="1">
        <v>1352.19</v>
      </c>
      <c r="P141" s="4" t="s">
        <v>3231</v>
      </c>
      <c r="Q141" s="1">
        <v>124.056</v>
      </c>
      <c r="AL141" s="4" t="s">
        <v>2217</v>
      </c>
      <c r="AM141" s="1">
        <v>11.76</v>
      </c>
    </row>
    <row r="142" spans="1:51" x14ac:dyDescent="0.25">
      <c r="E142" s="4" t="s">
        <v>2614</v>
      </c>
      <c r="F142" s="1">
        <v>1352.0319999999999</v>
      </c>
      <c r="P142" s="4" t="s">
        <v>3279</v>
      </c>
      <c r="Q142" s="1">
        <v>119.21000000000001</v>
      </c>
      <c r="AL142" s="4" t="s">
        <v>117</v>
      </c>
      <c r="AM142" s="1">
        <v>221.35</v>
      </c>
    </row>
    <row r="143" spans="1:51" x14ac:dyDescent="0.25">
      <c r="E143" s="4" t="s">
        <v>1663</v>
      </c>
      <c r="F143" s="1">
        <v>1332.4960000000001</v>
      </c>
      <c r="P143" s="4" t="s">
        <v>3278</v>
      </c>
      <c r="Q143" s="1">
        <v>115.44</v>
      </c>
      <c r="AL143" s="4" t="s">
        <v>1602</v>
      </c>
      <c r="AM143" s="1">
        <v>64.152000000000001</v>
      </c>
    </row>
    <row r="144" spans="1:51" x14ac:dyDescent="0.25">
      <c r="E144" s="4" t="s">
        <v>1058</v>
      </c>
      <c r="F144" s="1">
        <v>1322.3520000000001</v>
      </c>
      <c r="P144" s="4" t="s">
        <v>3267</v>
      </c>
      <c r="Q144" s="1">
        <v>111.42</v>
      </c>
      <c r="AL144" s="4" t="s">
        <v>2591</v>
      </c>
      <c r="AM144" s="1">
        <v>90.58</v>
      </c>
    </row>
    <row r="145" spans="5:39" x14ac:dyDescent="0.25">
      <c r="E145" s="4" t="s">
        <v>1454</v>
      </c>
      <c r="F145" s="1">
        <v>1319.9760000000001</v>
      </c>
      <c r="P145" s="4" t="s">
        <v>3202</v>
      </c>
      <c r="Q145" s="1">
        <v>103.622</v>
      </c>
      <c r="AL145" s="4" t="s">
        <v>401</v>
      </c>
      <c r="AM145" s="1">
        <v>30.46</v>
      </c>
    </row>
    <row r="146" spans="5:39" x14ac:dyDescent="0.25">
      <c r="E146" s="4" t="s">
        <v>833</v>
      </c>
      <c r="F146" s="1">
        <v>1319.952</v>
      </c>
      <c r="P146" s="4" t="s">
        <v>3168</v>
      </c>
      <c r="Q146" s="1">
        <v>102.18</v>
      </c>
      <c r="AL146" s="4" t="s">
        <v>381</v>
      </c>
      <c r="AM146" s="1">
        <v>2027.144</v>
      </c>
    </row>
    <row r="147" spans="5:39" x14ac:dyDescent="0.25">
      <c r="E147" s="4" t="s">
        <v>723</v>
      </c>
      <c r="F147" s="1">
        <v>1315.008</v>
      </c>
      <c r="P147" s="4" t="s">
        <v>3246</v>
      </c>
      <c r="Q147" s="1">
        <v>100.92</v>
      </c>
      <c r="AL147" s="4" t="s">
        <v>233</v>
      </c>
      <c r="AM147" s="1">
        <v>9.09</v>
      </c>
    </row>
    <row r="148" spans="5:39" x14ac:dyDescent="0.25">
      <c r="E148" s="4" t="s">
        <v>1395</v>
      </c>
      <c r="F148" s="1">
        <v>1314.624</v>
      </c>
      <c r="P148" s="4" t="s">
        <v>3232</v>
      </c>
      <c r="Q148" s="1">
        <v>98.77</v>
      </c>
      <c r="AL148" s="4" t="s">
        <v>2593</v>
      </c>
      <c r="AM148" s="1">
        <v>94.731999999999999</v>
      </c>
    </row>
    <row r="149" spans="5:39" x14ac:dyDescent="0.25">
      <c r="E149" s="4" t="s">
        <v>2399</v>
      </c>
      <c r="F149" s="1">
        <v>1310.1120000000001</v>
      </c>
      <c r="P149" s="4" t="s">
        <v>3189</v>
      </c>
      <c r="Q149" s="1">
        <v>94.548000000000002</v>
      </c>
      <c r="AL149" s="4" t="s">
        <v>1529</v>
      </c>
      <c r="AM149" s="1">
        <v>53.82</v>
      </c>
    </row>
    <row r="150" spans="5:39" x14ac:dyDescent="0.25">
      <c r="E150" s="4" t="s">
        <v>2034</v>
      </c>
      <c r="F150" s="1">
        <v>1307.114</v>
      </c>
      <c r="P150" s="4" t="s">
        <v>3209</v>
      </c>
      <c r="Q150" s="1">
        <v>90.218000000000004</v>
      </c>
      <c r="AL150" s="4" t="s">
        <v>1464</v>
      </c>
      <c r="AM150" s="1">
        <v>649.59999999999991</v>
      </c>
    </row>
    <row r="151" spans="5:39" x14ac:dyDescent="0.25">
      <c r="E151" s="4" t="s">
        <v>1163</v>
      </c>
      <c r="F151" s="1">
        <v>1305.4639999999999</v>
      </c>
      <c r="P151" s="4" t="s">
        <v>3297</v>
      </c>
      <c r="Q151" s="1">
        <v>90.057999999999993</v>
      </c>
      <c r="AL151" s="4" t="s">
        <v>751</v>
      </c>
      <c r="AM151" s="1">
        <v>515.88</v>
      </c>
    </row>
    <row r="152" spans="5:39" x14ac:dyDescent="0.25">
      <c r="E152" s="4" t="s">
        <v>206</v>
      </c>
      <c r="F152" s="1">
        <v>1304.92</v>
      </c>
      <c r="P152" s="4" t="s">
        <v>3289</v>
      </c>
      <c r="Q152" s="1">
        <v>87.837999999999994</v>
      </c>
      <c r="AL152" s="4" t="s">
        <v>728</v>
      </c>
      <c r="AM152" s="1">
        <v>123.28</v>
      </c>
    </row>
    <row r="153" spans="5:39" x14ac:dyDescent="0.25">
      <c r="E153" s="4" t="s">
        <v>2070</v>
      </c>
      <c r="F153" s="1">
        <v>1299.9000000000001</v>
      </c>
      <c r="P153" s="4" t="s">
        <v>3172</v>
      </c>
      <c r="Q153" s="1">
        <v>76.071999999999989</v>
      </c>
      <c r="AL153" s="4" t="s">
        <v>2075</v>
      </c>
      <c r="AM153" s="1">
        <v>85.00800000000001</v>
      </c>
    </row>
    <row r="154" spans="5:39" x14ac:dyDescent="0.25">
      <c r="E154" s="4" t="s">
        <v>911</v>
      </c>
      <c r="F154" s="1">
        <v>1295.8399999999999</v>
      </c>
      <c r="P154" s="4" t="s">
        <v>3242</v>
      </c>
      <c r="Q154" s="1">
        <v>75.180000000000007</v>
      </c>
      <c r="AL154" s="4" t="s">
        <v>1287</v>
      </c>
      <c r="AM154" s="1">
        <v>1308.1959999999999</v>
      </c>
    </row>
    <row r="155" spans="5:39" x14ac:dyDescent="0.25">
      <c r="E155" s="4" t="s">
        <v>274</v>
      </c>
      <c r="F155" s="1">
        <v>1295.78</v>
      </c>
      <c r="P155" s="4" t="s">
        <v>3222</v>
      </c>
      <c r="Q155" s="1">
        <v>72.293999999999997</v>
      </c>
      <c r="AL155" s="4" t="s">
        <v>1263</v>
      </c>
      <c r="AM155" s="1">
        <v>43.176000000000002</v>
      </c>
    </row>
    <row r="156" spans="5:39" x14ac:dyDescent="0.25">
      <c r="E156" s="4" t="s">
        <v>1107</v>
      </c>
      <c r="F156" s="1">
        <v>1292.94</v>
      </c>
      <c r="P156" s="4" t="s">
        <v>3253</v>
      </c>
      <c r="Q156" s="1">
        <v>55.23</v>
      </c>
      <c r="AL156" s="4" t="s">
        <v>2910</v>
      </c>
      <c r="AM156" s="1">
        <v>73.915000000000006</v>
      </c>
    </row>
    <row r="157" spans="5:39" x14ac:dyDescent="0.25">
      <c r="E157" s="4" t="s">
        <v>1907</v>
      </c>
      <c r="F157" s="1">
        <v>1292.8800000000001</v>
      </c>
      <c r="P157" s="4" t="s">
        <v>3245</v>
      </c>
      <c r="Q157" s="1">
        <v>50.8</v>
      </c>
      <c r="AL157" s="4" t="s">
        <v>3017</v>
      </c>
      <c r="AM157" s="1">
        <v>160.59199999999998</v>
      </c>
    </row>
    <row r="158" spans="5:39" x14ac:dyDescent="0.25">
      <c r="E158" s="4" t="s">
        <v>685</v>
      </c>
      <c r="F158" s="1">
        <v>1281.1020000000001</v>
      </c>
      <c r="P158" s="4" t="s">
        <v>3229</v>
      </c>
      <c r="Q158" s="1">
        <v>46.32</v>
      </c>
      <c r="AL158" s="4" t="s">
        <v>1603</v>
      </c>
      <c r="AM158" s="1">
        <v>66.3</v>
      </c>
    </row>
    <row r="159" spans="5:39" x14ac:dyDescent="0.25">
      <c r="E159" s="4" t="s">
        <v>727</v>
      </c>
      <c r="F159" s="1">
        <v>1258.1999999999998</v>
      </c>
      <c r="P159" s="4" t="s">
        <v>3214</v>
      </c>
      <c r="Q159" s="1">
        <v>43.66</v>
      </c>
      <c r="AL159" s="4" t="s">
        <v>2332</v>
      </c>
      <c r="AM159" s="1">
        <v>12.96</v>
      </c>
    </row>
    <row r="160" spans="5:39" x14ac:dyDescent="0.25">
      <c r="E160" s="4" t="s">
        <v>725</v>
      </c>
      <c r="F160" s="1">
        <v>1247.6400000000001</v>
      </c>
      <c r="P160" s="4" t="s">
        <v>3277</v>
      </c>
      <c r="Q160" s="1">
        <v>41.904000000000003</v>
      </c>
      <c r="AL160" s="4" t="s">
        <v>1746</v>
      </c>
      <c r="AM160" s="1">
        <v>596.66399999999999</v>
      </c>
    </row>
    <row r="161" spans="5:39" x14ac:dyDescent="0.25">
      <c r="E161" s="4" t="s">
        <v>357</v>
      </c>
      <c r="F161" s="1">
        <v>1233.4860000000001</v>
      </c>
      <c r="P161" s="4" t="s">
        <v>3293</v>
      </c>
      <c r="Q161" s="1">
        <v>32.4</v>
      </c>
      <c r="AL161" s="4" t="s">
        <v>2501</v>
      </c>
      <c r="AM161" s="1">
        <v>8.64</v>
      </c>
    </row>
    <row r="162" spans="5:39" x14ac:dyDescent="0.25">
      <c r="E162" s="4" t="s">
        <v>340</v>
      </c>
      <c r="F162" s="1">
        <v>1233.04</v>
      </c>
      <c r="P162" s="4" t="s">
        <v>3295</v>
      </c>
      <c r="Q162" s="1">
        <v>30.351999999999997</v>
      </c>
      <c r="AL162" s="4" t="s">
        <v>469</v>
      </c>
      <c r="AM162" s="1">
        <v>1213.4939999999999</v>
      </c>
    </row>
    <row r="163" spans="5:39" x14ac:dyDescent="0.25">
      <c r="E163" s="4" t="s">
        <v>714</v>
      </c>
      <c r="F163" s="1">
        <v>1230.452</v>
      </c>
      <c r="P163" s="4" t="s">
        <v>3286</v>
      </c>
      <c r="Q163" s="1">
        <v>27.88</v>
      </c>
      <c r="AL163" s="4" t="s">
        <v>51</v>
      </c>
      <c r="AM163" s="1">
        <v>36.29</v>
      </c>
    </row>
    <row r="164" spans="5:39" x14ac:dyDescent="0.25">
      <c r="E164" s="4" t="s">
        <v>1470</v>
      </c>
      <c r="F164" s="1">
        <v>1220.8559999999998</v>
      </c>
      <c r="P164" s="4" t="s">
        <v>3254</v>
      </c>
      <c r="Q164" s="1">
        <v>22.288</v>
      </c>
      <c r="AL164" s="4" t="s">
        <v>752</v>
      </c>
      <c r="AM164" s="1">
        <v>12.35</v>
      </c>
    </row>
    <row r="165" spans="5:39" x14ac:dyDescent="0.25">
      <c r="E165" s="4" t="s">
        <v>974</v>
      </c>
      <c r="F165" s="1">
        <v>1212.96</v>
      </c>
      <c r="P165" s="4" t="s">
        <v>3298</v>
      </c>
      <c r="Q165" s="1">
        <v>22</v>
      </c>
      <c r="AL165" s="4" t="s">
        <v>3013</v>
      </c>
      <c r="AM165" s="1">
        <v>8.6080000000000005</v>
      </c>
    </row>
    <row r="166" spans="5:39" x14ac:dyDescent="0.25">
      <c r="E166" s="4" t="s">
        <v>648</v>
      </c>
      <c r="F166" s="1">
        <v>1212.848</v>
      </c>
      <c r="P166" s="4" t="s">
        <v>3264</v>
      </c>
      <c r="Q166" s="1">
        <v>20.964000000000002</v>
      </c>
      <c r="AL166" s="4" t="s">
        <v>1457</v>
      </c>
      <c r="AM166" s="1">
        <v>79.400000000000006</v>
      </c>
    </row>
    <row r="167" spans="5:39" x14ac:dyDescent="0.25">
      <c r="E167" s="4" t="s">
        <v>1256</v>
      </c>
      <c r="F167" s="1">
        <v>1209.5039999999999</v>
      </c>
      <c r="P167" s="4" t="s">
        <v>3187</v>
      </c>
      <c r="Q167" s="1">
        <v>19.440000000000001</v>
      </c>
      <c r="AL167" s="4" t="s">
        <v>1694</v>
      </c>
      <c r="AM167" s="1">
        <v>137.63200000000001</v>
      </c>
    </row>
    <row r="168" spans="5:39" x14ac:dyDescent="0.25">
      <c r="E168" s="4" t="s">
        <v>2305</v>
      </c>
      <c r="F168" s="1">
        <v>1208.172</v>
      </c>
      <c r="P168" s="4" t="s">
        <v>3256</v>
      </c>
      <c r="Q168" s="1">
        <v>9.5839999999999996</v>
      </c>
      <c r="AL168" s="4" t="s">
        <v>1331</v>
      </c>
      <c r="AM168" s="1">
        <v>1075.3700000000001</v>
      </c>
    </row>
    <row r="169" spans="5:39" x14ac:dyDescent="0.25">
      <c r="E169" s="4" t="s">
        <v>1326</v>
      </c>
      <c r="F169" s="1">
        <v>1195.6320000000001</v>
      </c>
      <c r="P169" s="4" t="s">
        <v>3237</v>
      </c>
      <c r="Q169" s="1">
        <v>8.2880000000000003</v>
      </c>
      <c r="AL169" s="4" t="s">
        <v>2165</v>
      </c>
      <c r="AM169" s="1">
        <v>707.62799999999993</v>
      </c>
    </row>
    <row r="170" spans="5:39" x14ac:dyDescent="0.25">
      <c r="E170" s="4" t="s">
        <v>757</v>
      </c>
      <c r="F170" s="1">
        <v>1187.8399999999999</v>
      </c>
      <c r="P170" s="4" t="s">
        <v>3156</v>
      </c>
      <c r="Q170" s="1">
        <v>4.96</v>
      </c>
      <c r="AL170" s="4" t="s">
        <v>1494</v>
      </c>
      <c r="AM170" s="1">
        <v>447.94400000000002</v>
      </c>
    </row>
    <row r="171" spans="5:39" x14ac:dyDescent="0.25">
      <c r="E171" s="4" t="s">
        <v>550</v>
      </c>
      <c r="F171" s="1">
        <v>1179.8820000000001</v>
      </c>
      <c r="P171" s="4" t="s">
        <v>3205</v>
      </c>
      <c r="Q171" s="1">
        <v>4.18</v>
      </c>
      <c r="AL171" s="4" t="s">
        <v>2818</v>
      </c>
      <c r="AM171" s="1">
        <v>67.111999999999995</v>
      </c>
    </row>
    <row r="172" spans="5:39" x14ac:dyDescent="0.25">
      <c r="E172" s="4" t="s">
        <v>2443</v>
      </c>
      <c r="F172" s="1">
        <v>1179.8</v>
      </c>
      <c r="P172" s="4" t="s">
        <v>3285</v>
      </c>
      <c r="Q172" s="1">
        <v>3.8559999999999999</v>
      </c>
      <c r="AL172" s="4" t="s">
        <v>2456</v>
      </c>
      <c r="AM172" s="1">
        <v>14.576000000000001</v>
      </c>
    </row>
    <row r="173" spans="5:39" x14ac:dyDescent="0.25">
      <c r="E173" s="4" t="s">
        <v>2252</v>
      </c>
      <c r="F173" s="1">
        <v>1159.056</v>
      </c>
      <c r="P173" s="4" t="s">
        <v>3299</v>
      </c>
      <c r="Q173" s="1">
        <v>3.62</v>
      </c>
      <c r="AL173" s="4" t="s">
        <v>919</v>
      </c>
      <c r="AM173" s="1">
        <v>43.31</v>
      </c>
    </row>
    <row r="174" spans="5:39" x14ac:dyDescent="0.25">
      <c r="E174" s="4" t="s">
        <v>1193</v>
      </c>
      <c r="F174" s="1">
        <v>1158.2719999999999</v>
      </c>
      <c r="AL174" s="4" t="s">
        <v>2170</v>
      </c>
      <c r="AM174" s="1">
        <v>176.494</v>
      </c>
    </row>
    <row r="175" spans="5:39" x14ac:dyDescent="0.25">
      <c r="E175" s="4" t="s">
        <v>318</v>
      </c>
      <c r="F175" s="1">
        <v>1127.8799999999999</v>
      </c>
      <c r="AL175" s="4" t="s">
        <v>2916</v>
      </c>
      <c r="AM175" s="1">
        <v>60.08</v>
      </c>
    </row>
    <row r="176" spans="5:39" x14ac:dyDescent="0.25">
      <c r="E176" s="4" t="s">
        <v>2129</v>
      </c>
      <c r="F176" s="1">
        <v>1127.8399999999999</v>
      </c>
      <c r="AL176" s="4" t="s">
        <v>2465</v>
      </c>
      <c r="AM176" s="1">
        <v>5.98</v>
      </c>
    </row>
    <row r="177" spans="5:39" x14ac:dyDescent="0.25">
      <c r="E177" s="4" t="s">
        <v>1147</v>
      </c>
      <c r="F177" s="1">
        <v>1126.48</v>
      </c>
      <c r="AL177" s="4" t="s">
        <v>210</v>
      </c>
      <c r="AM177" s="1">
        <v>196.75200000000001</v>
      </c>
    </row>
    <row r="178" spans="5:39" x14ac:dyDescent="0.25">
      <c r="E178" s="4" t="s">
        <v>259</v>
      </c>
      <c r="F178" s="1">
        <v>1126.02</v>
      </c>
      <c r="AL178" s="4" t="s">
        <v>2832</v>
      </c>
      <c r="AM178" s="1">
        <v>561.7299999999999</v>
      </c>
    </row>
    <row r="179" spans="5:39" x14ac:dyDescent="0.25">
      <c r="E179" s="4" t="s">
        <v>2560</v>
      </c>
      <c r="F179" s="1">
        <v>1119.944</v>
      </c>
      <c r="AL179" s="4" t="s">
        <v>3103</v>
      </c>
      <c r="AM179" s="1">
        <v>39.68</v>
      </c>
    </row>
    <row r="180" spans="5:39" x14ac:dyDescent="0.25">
      <c r="E180" s="4" t="s">
        <v>512</v>
      </c>
      <c r="F180" s="1">
        <v>1119.24</v>
      </c>
      <c r="AL180" s="4" t="s">
        <v>2478</v>
      </c>
      <c r="AM180" s="1">
        <v>63.304000000000002</v>
      </c>
    </row>
    <row r="181" spans="5:39" x14ac:dyDescent="0.25">
      <c r="E181" s="4" t="s">
        <v>310</v>
      </c>
      <c r="F181" s="1">
        <v>1114.384</v>
      </c>
      <c r="AL181" s="4" t="s">
        <v>30</v>
      </c>
      <c r="AM181" s="1">
        <v>244.76</v>
      </c>
    </row>
    <row r="182" spans="5:39" x14ac:dyDescent="0.25">
      <c r="E182" s="4" t="s">
        <v>49</v>
      </c>
      <c r="F182" s="1">
        <v>1113.0239999999999</v>
      </c>
      <c r="AL182" s="4" t="s">
        <v>3119</v>
      </c>
      <c r="AM182" s="1">
        <v>1049.97</v>
      </c>
    </row>
    <row r="183" spans="5:39" x14ac:dyDescent="0.25">
      <c r="E183" s="4" t="s">
        <v>186</v>
      </c>
      <c r="F183" s="1">
        <v>1108.7280000000001</v>
      </c>
      <c r="AL183" s="4" t="s">
        <v>1390</v>
      </c>
      <c r="AM183" s="1">
        <v>92.52</v>
      </c>
    </row>
    <row r="184" spans="5:39" x14ac:dyDescent="0.25">
      <c r="E184" s="4" t="s">
        <v>124</v>
      </c>
      <c r="F184" s="1">
        <v>1108.712</v>
      </c>
      <c r="AL184" s="4" t="s">
        <v>2643</v>
      </c>
      <c r="AM184" s="1">
        <v>40.479999999999997</v>
      </c>
    </row>
    <row r="185" spans="5:39" x14ac:dyDescent="0.25">
      <c r="E185" s="4" t="s">
        <v>1056</v>
      </c>
      <c r="F185" s="1">
        <v>1101.48</v>
      </c>
      <c r="AL185" s="4" t="s">
        <v>1070</v>
      </c>
      <c r="AM185" s="1">
        <v>8319.2899999999991</v>
      </c>
    </row>
    <row r="186" spans="5:39" x14ac:dyDescent="0.25">
      <c r="E186" s="4" t="s">
        <v>493</v>
      </c>
      <c r="F186" s="1">
        <v>1095.92</v>
      </c>
      <c r="AL186" s="4" t="s">
        <v>2954</v>
      </c>
      <c r="AM186" s="1">
        <v>119.32</v>
      </c>
    </row>
    <row r="187" spans="5:39" x14ac:dyDescent="0.25">
      <c r="E187" s="4" t="s">
        <v>604</v>
      </c>
      <c r="F187" s="1">
        <v>1089.75</v>
      </c>
      <c r="AL187" s="4" t="s">
        <v>2382</v>
      </c>
      <c r="AM187" s="1">
        <v>3290.5160000000001</v>
      </c>
    </row>
    <row r="188" spans="5:39" x14ac:dyDescent="0.25">
      <c r="E188" s="4" t="s">
        <v>1053</v>
      </c>
      <c r="F188" s="1">
        <v>1087.92</v>
      </c>
      <c r="AL188" s="4" t="s">
        <v>224</v>
      </c>
      <c r="AM188" s="1">
        <v>1517.5740000000001</v>
      </c>
    </row>
    <row r="189" spans="5:39" x14ac:dyDescent="0.25">
      <c r="E189" s="4" t="s">
        <v>1578</v>
      </c>
      <c r="F189" s="1">
        <v>1083.92</v>
      </c>
      <c r="AL189" s="4" t="s">
        <v>3004</v>
      </c>
      <c r="AM189" s="1">
        <v>992.82799999999997</v>
      </c>
    </row>
    <row r="190" spans="5:39" x14ac:dyDescent="0.25">
      <c r="E190" s="4" t="s">
        <v>990</v>
      </c>
      <c r="F190" s="1">
        <v>1074.9760000000001</v>
      </c>
      <c r="AL190" s="4" t="s">
        <v>1436</v>
      </c>
      <c r="AM190" s="1">
        <v>22</v>
      </c>
    </row>
    <row r="191" spans="5:39" x14ac:dyDescent="0.25">
      <c r="E191" s="4" t="s">
        <v>2314</v>
      </c>
      <c r="F191" s="1">
        <v>1049.44</v>
      </c>
      <c r="AL191" s="4" t="s">
        <v>2007</v>
      </c>
      <c r="AM191" s="1">
        <v>378.59399999999999</v>
      </c>
    </row>
    <row r="192" spans="5:39" x14ac:dyDescent="0.25">
      <c r="E192" s="4" t="s">
        <v>323</v>
      </c>
      <c r="F192" s="1">
        <v>1049.2</v>
      </c>
      <c r="AL192" s="4" t="s">
        <v>2948</v>
      </c>
      <c r="AM192" s="1">
        <v>150.232</v>
      </c>
    </row>
    <row r="193" spans="5:39" x14ac:dyDescent="0.25">
      <c r="E193" s="4" t="s">
        <v>243</v>
      </c>
      <c r="F193" s="1">
        <v>1048.616</v>
      </c>
      <c r="AL193" s="4" t="s">
        <v>507</v>
      </c>
      <c r="AM193" s="1">
        <v>968.3</v>
      </c>
    </row>
    <row r="194" spans="5:39" x14ac:dyDescent="0.25">
      <c r="E194" s="4" t="s">
        <v>2285</v>
      </c>
      <c r="F194" s="1">
        <v>1039.992</v>
      </c>
      <c r="AL194" s="4" t="s">
        <v>1092</v>
      </c>
      <c r="AM194" s="1">
        <v>248.56800000000001</v>
      </c>
    </row>
    <row r="195" spans="5:39" x14ac:dyDescent="0.25">
      <c r="E195" s="4" t="s">
        <v>63</v>
      </c>
      <c r="F195" s="1">
        <v>1035.2160000000001</v>
      </c>
      <c r="AL195" s="4" t="s">
        <v>2391</v>
      </c>
      <c r="AM195" s="1">
        <v>478.48</v>
      </c>
    </row>
    <row r="196" spans="5:39" x14ac:dyDescent="0.25">
      <c r="E196" s="4" t="s">
        <v>1752</v>
      </c>
      <c r="F196" s="1">
        <v>1034.1120000000001</v>
      </c>
      <c r="AL196" s="4" t="s">
        <v>1186</v>
      </c>
      <c r="AM196" s="1">
        <v>388.70399999999995</v>
      </c>
    </row>
    <row r="197" spans="5:39" x14ac:dyDescent="0.25">
      <c r="E197" s="4" t="s">
        <v>2202</v>
      </c>
      <c r="F197" s="1">
        <v>1029.5999999999999</v>
      </c>
      <c r="AL197" s="4" t="s">
        <v>2960</v>
      </c>
      <c r="AM197" s="1">
        <v>946.76400000000001</v>
      </c>
    </row>
    <row r="198" spans="5:39" x14ac:dyDescent="0.25">
      <c r="E198" s="4" t="s">
        <v>776</v>
      </c>
      <c r="F198" s="1">
        <v>1024.75</v>
      </c>
      <c r="AL198" s="4" t="s">
        <v>2082</v>
      </c>
      <c r="AM198" s="1">
        <v>38.659999999999997</v>
      </c>
    </row>
    <row r="199" spans="5:39" x14ac:dyDescent="0.25">
      <c r="E199" s="4" t="s">
        <v>181</v>
      </c>
      <c r="F199" s="1">
        <v>1017.96</v>
      </c>
      <c r="AL199" s="4" t="s">
        <v>1177</v>
      </c>
      <c r="AM199" s="1">
        <v>599.89599999999996</v>
      </c>
    </row>
    <row r="200" spans="5:39" x14ac:dyDescent="0.25">
      <c r="E200" s="4" t="s">
        <v>2316</v>
      </c>
      <c r="F200" s="1">
        <v>1007.944</v>
      </c>
      <c r="AL200" s="4" t="s">
        <v>1139</v>
      </c>
      <c r="AM200" s="1">
        <v>35.340000000000003</v>
      </c>
    </row>
    <row r="201" spans="5:39" x14ac:dyDescent="0.25">
      <c r="E201" s="4" t="s">
        <v>1406</v>
      </c>
      <c r="F201" s="1">
        <v>1007.9200000000001</v>
      </c>
      <c r="AL201" s="4" t="s">
        <v>2625</v>
      </c>
      <c r="AM201" s="1">
        <v>250.26</v>
      </c>
    </row>
    <row r="202" spans="5:39" x14ac:dyDescent="0.25">
      <c r="E202" s="4" t="s">
        <v>711</v>
      </c>
      <c r="F202" s="1">
        <v>1007.92</v>
      </c>
      <c r="AL202" s="4" t="s">
        <v>2347</v>
      </c>
      <c r="AM202" s="1">
        <v>46.872</v>
      </c>
    </row>
    <row r="203" spans="5:39" x14ac:dyDescent="0.25">
      <c r="E203" s="4" t="s">
        <v>759</v>
      </c>
      <c r="F203" s="1">
        <v>1007.888</v>
      </c>
      <c r="AL203" s="4" t="s">
        <v>1959</v>
      </c>
      <c r="AM203" s="1">
        <v>78.12</v>
      </c>
    </row>
    <row r="204" spans="5:39" x14ac:dyDescent="0.25">
      <c r="E204" s="4" t="s">
        <v>2415</v>
      </c>
      <c r="F204" s="1">
        <v>1001.5839999999999</v>
      </c>
      <c r="AL204" s="4" t="s">
        <v>2455</v>
      </c>
      <c r="AM204" s="1">
        <v>499.55199999999996</v>
      </c>
    </row>
    <row r="205" spans="5:39" x14ac:dyDescent="0.25">
      <c r="E205" s="4" t="s">
        <v>121</v>
      </c>
      <c r="F205" s="1">
        <v>1000.7280000000001</v>
      </c>
      <c r="AL205" s="4" t="s">
        <v>1032</v>
      </c>
      <c r="AM205" s="1">
        <v>641.024</v>
      </c>
    </row>
    <row r="206" spans="5:39" x14ac:dyDescent="0.25">
      <c r="E206" s="4" t="s">
        <v>1924</v>
      </c>
      <c r="F206" s="1">
        <v>998.82</v>
      </c>
      <c r="AL206" s="4" t="s">
        <v>635</v>
      </c>
      <c r="AM206" s="1">
        <v>217.352</v>
      </c>
    </row>
    <row r="207" spans="5:39" x14ac:dyDescent="0.25">
      <c r="E207" s="4" t="s">
        <v>67</v>
      </c>
      <c r="F207" s="1">
        <v>997.53800000000001</v>
      </c>
      <c r="AL207" s="4" t="s">
        <v>384</v>
      </c>
      <c r="AM207" s="1">
        <v>1549.77</v>
      </c>
    </row>
    <row r="208" spans="5:39" x14ac:dyDescent="0.25">
      <c r="E208" s="4" t="s">
        <v>222</v>
      </c>
      <c r="F208" s="1">
        <v>996.39599999999996</v>
      </c>
      <c r="AL208" s="4" t="s">
        <v>2380</v>
      </c>
      <c r="AM208" s="1">
        <v>99.98</v>
      </c>
    </row>
    <row r="209" spans="5:39" x14ac:dyDescent="0.25">
      <c r="E209" s="4" t="s">
        <v>338</v>
      </c>
      <c r="F209" s="1">
        <v>979.43999999999994</v>
      </c>
      <c r="AL209" s="4" t="s">
        <v>925</v>
      </c>
      <c r="AM209" s="1">
        <v>19.751999999999999</v>
      </c>
    </row>
    <row r="210" spans="5:39" x14ac:dyDescent="0.25">
      <c r="E210" s="4" t="s">
        <v>887</v>
      </c>
      <c r="F210" s="1">
        <v>979.12799999999993</v>
      </c>
      <c r="AL210" s="4" t="s">
        <v>1629</v>
      </c>
      <c r="AM210" s="1">
        <v>57.265999999999998</v>
      </c>
    </row>
    <row r="211" spans="5:39" x14ac:dyDescent="0.25">
      <c r="E211" s="4" t="s">
        <v>876</v>
      </c>
      <c r="F211" s="1">
        <v>975.68</v>
      </c>
      <c r="AL211" s="4" t="s">
        <v>341</v>
      </c>
      <c r="AM211" s="1">
        <v>19.920000000000002</v>
      </c>
    </row>
    <row r="212" spans="5:39" x14ac:dyDescent="0.25">
      <c r="E212" s="4" t="s">
        <v>1333</v>
      </c>
      <c r="F212" s="1">
        <v>965.76</v>
      </c>
      <c r="AL212" s="4" t="s">
        <v>1134</v>
      </c>
      <c r="AM212" s="1">
        <v>110.098</v>
      </c>
    </row>
    <row r="213" spans="5:39" x14ac:dyDescent="0.25">
      <c r="E213" s="4" t="s">
        <v>375</v>
      </c>
      <c r="F213" s="1">
        <v>965.32799999999997</v>
      </c>
      <c r="AL213" s="4" t="s">
        <v>2957</v>
      </c>
      <c r="AM213" s="1">
        <v>6.72</v>
      </c>
    </row>
    <row r="214" spans="5:39" x14ac:dyDescent="0.25">
      <c r="E214" s="4" t="s">
        <v>333</v>
      </c>
      <c r="F214" s="1">
        <v>963.8</v>
      </c>
      <c r="AL214" s="4" t="s">
        <v>2872</v>
      </c>
      <c r="AM214" s="1">
        <v>436.48800000000006</v>
      </c>
    </row>
    <row r="215" spans="5:39" x14ac:dyDescent="0.25">
      <c r="E215" s="4" t="s">
        <v>1820</v>
      </c>
      <c r="F215" s="1">
        <v>962.64</v>
      </c>
      <c r="AL215" s="4" t="s">
        <v>1296</v>
      </c>
      <c r="AM215" s="1">
        <v>451.28400000000005</v>
      </c>
    </row>
    <row r="216" spans="5:39" x14ac:dyDescent="0.25">
      <c r="E216" s="4" t="s">
        <v>1551</v>
      </c>
      <c r="F216" s="1">
        <v>959.88</v>
      </c>
      <c r="AL216" s="4" t="s">
        <v>1650</v>
      </c>
      <c r="AM216" s="1">
        <v>606.31999999999994</v>
      </c>
    </row>
    <row r="217" spans="5:39" x14ac:dyDescent="0.25">
      <c r="E217" s="4" t="s">
        <v>1081</v>
      </c>
      <c r="F217" s="1">
        <v>948.85399999999993</v>
      </c>
      <c r="AL217" s="4" t="s">
        <v>2894</v>
      </c>
      <c r="AM217" s="1">
        <v>164.88</v>
      </c>
    </row>
    <row r="218" spans="5:39" x14ac:dyDescent="0.25">
      <c r="E218" s="4" t="s">
        <v>935</v>
      </c>
      <c r="F218" s="1">
        <v>946.904</v>
      </c>
      <c r="AL218" s="4" t="s">
        <v>1162</v>
      </c>
      <c r="AM218" s="1">
        <v>1840.0429999999999</v>
      </c>
    </row>
    <row r="219" spans="5:39" x14ac:dyDescent="0.25">
      <c r="E219" s="4" t="s">
        <v>1150</v>
      </c>
      <c r="F219" s="1">
        <v>940.75200000000007</v>
      </c>
      <c r="AL219" s="4" t="s">
        <v>1144</v>
      </c>
      <c r="AM219" s="1">
        <v>423.28</v>
      </c>
    </row>
    <row r="220" spans="5:39" x14ac:dyDescent="0.25">
      <c r="E220" s="4" t="s">
        <v>1476</v>
      </c>
      <c r="F220" s="1">
        <v>932.23199999999997</v>
      </c>
      <c r="AL220" s="4" t="s">
        <v>2634</v>
      </c>
      <c r="AM220" s="1">
        <v>101.57</v>
      </c>
    </row>
    <row r="221" spans="5:39" x14ac:dyDescent="0.25">
      <c r="E221" s="4" t="s">
        <v>1198</v>
      </c>
      <c r="F221" s="1">
        <v>923.76</v>
      </c>
      <c r="AL221" s="4" t="s">
        <v>2344</v>
      </c>
      <c r="AM221" s="1">
        <v>49.567999999999998</v>
      </c>
    </row>
    <row r="222" spans="5:39" x14ac:dyDescent="0.25">
      <c r="E222" s="4" t="s">
        <v>436</v>
      </c>
      <c r="F222" s="1">
        <v>920.7</v>
      </c>
      <c r="AL222" s="4" t="s">
        <v>2057</v>
      </c>
      <c r="AM222" s="1">
        <v>1897.92</v>
      </c>
    </row>
    <row r="223" spans="5:39" x14ac:dyDescent="0.25">
      <c r="E223" s="4" t="s">
        <v>94</v>
      </c>
      <c r="F223" s="1">
        <v>914.32799999999997</v>
      </c>
      <c r="AL223" s="4" t="s">
        <v>2987</v>
      </c>
      <c r="AM223" s="1">
        <v>306.11199999999997</v>
      </c>
    </row>
    <row r="224" spans="5:39" x14ac:dyDescent="0.25">
      <c r="E224" s="4" t="s">
        <v>1485</v>
      </c>
      <c r="F224" s="1">
        <v>911.98400000000004</v>
      </c>
      <c r="AL224" s="4" t="s">
        <v>709</v>
      </c>
      <c r="AM224" s="1">
        <v>576.23400000000004</v>
      </c>
    </row>
    <row r="225" spans="5:39" x14ac:dyDescent="0.25">
      <c r="E225" s="4" t="s">
        <v>1314</v>
      </c>
      <c r="F225" s="1">
        <v>909.86999999999989</v>
      </c>
      <c r="AL225" s="4" t="s">
        <v>372</v>
      </c>
      <c r="AM225" s="1">
        <v>31.68</v>
      </c>
    </row>
    <row r="226" spans="5:39" x14ac:dyDescent="0.25">
      <c r="E226" s="4" t="s">
        <v>783</v>
      </c>
      <c r="F226" s="1">
        <v>908</v>
      </c>
      <c r="AL226" s="4" t="s">
        <v>1841</v>
      </c>
      <c r="AM226" s="1">
        <v>309.59199999999998</v>
      </c>
    </row>
    <row r="227" spans="5:39" x14ac:dyDescent="0.25">
      <c r="E227" s="4" t="s">
        <v>1682</v>
      </c>
      <c r="F227" s="1">
        <v>904.90000000000009</v>
      </c>
      <c r="AL227" s="4" t="s">
        <v>1432</v>
      </c>
      <c r="AM227" s="1">
        <v>694.53399999999999</v>
      </c>
    </row>
    <row r="228" spans="5:39" x14ac:dyDescent="0.25">
      <c r="E228" s="4" t="s">
        <v>216</v>
      </c>
      <c r="F228" s="1">
        <v>899.91</v>
      </c>
      <c r="AL228" s="4" t="s">
        <v>159</v>
      </c>
      <c r="AM228" s="1">
        <v>7.16</v>
      </c>
    </row>
    <row r="229" spans="5:39" x14ac:dyDescent="0.25">
      <c r="E229" s="4" t="s">
        <v>349</v>
      </c>
      <c r="F229" s="1">
        <v>899.85</v>
      </c>
      <c r="AL229" s="4" t="s">
        <v>1828</v>
      </c>
      <c r="AM229" s="1">
        <v>1679.749</v>
      </c>
    </row>
    <row r="230" spans="5:39" x14ac:dyDescent="0.25">
      <c r="E230" s="4" t="s">
        <v>994</v>
      </c>
      <c r="F230" s="1">
        <v>892.98</v>
      </c>
      <c r="AL230" s="4" t="s">
        <v>2500</v>
      </c>
      <c r="AM230" s="1">
        <v>112.542</v>
      </c>
    </row>
    <row r="231" spans="5:39" x14ac:dyDescent="0.25">
      <c r="E231" s="4" t="s">
        <v>309</v>
      </c>
      <c r="F231" s="1">
        <v>891.92</v>
      </c>
      <c r="AL231" s="4" t="s">
        <v>810</v>
      </c>
      <c r="AM231" s="1">
        <v>13.940000000000001</v>
      </c>
    </row>
    <row r="232" spans="5:39" x14ac:dyDescent="0.25">
      <c r="E232" s="4" t="s">
        <v>1544</v>
      </c>
      <c r="F232" s="1">
        <v>890.66399999999999</v>
      </c>
      <c r="AL232" s="4" t="s">
        <v>986</v>
      </c>
      <c r="AM232" s="1">
        <v>265.78399999999999</v>
      </c>
    </row>
    <row r="233" spans="5:39" x14ac:dyDescent="0.25">
      <c r="E233" s="4" t="s">
        <v>1747</v>
      </c>
      <c r="F233" s="1">
        <v>888.62400000000002</v>
      </c>
      <c r="AL233" s="4" t="s">
        <v>1576</v>
      </c>
      <c r="AM233" s="1">
        <v>465.488</v>
      </c>
    </row>
    <row r="234" spans="5:39" x14ac:dyDescent="0.25">
      <c r="E234" s="4" t="s">
        <v>909</v>
      </c>
      <c r="F234" s="1">
        <v>888.62400000000002</v>
      </c>
      <c r="AL234" s="4" t="s">
        <v>1146</v>
      </c>
      <c r="AM234" s="1">
        <v>225.29599999999999</v>
      </c>
    </row>
    <row r="235" spans="5:39" x14ac:dyDescent="0.25">
      <c r="E235" s="4" t="s">
        <v>2238</v>
      </c>
      <c r="F235" s="1">
        <v>873.50400000000002</v>
      </c>
      <c r="AL235" s="4" t="s">
        <v>521</v>
      </c>
      <c r="AM235" s="1">
        <v>16.52</v>
      </c>
    </row>
    <row r="236" spans="5:39" x14ac:dyDescent="0.25">
      <c r="E236" s="4" t="s">
        <v>371</v>
      </c>
      <c r="F236" s="1">
        <v>872.32</v>
      </c>
      <c r="AL236" s="4" t="s">
        <v>2746</v>
      </c>
      <c r="AM236" s="1">
        <v>210.13</v>
      </c>
    </row>
    <row r="237" spans="5:39" x14ac:dyDescent="0.25">
      <c r="E237" s="4" t="s">
        <v>2401</v>
      </c>
      <c r="F237" s="1">
        <v>866.89799999999991</v>
      </c>
      <c r="AL237" s="4" t="s">
        <v>1308</v>
      </c>
      <c r="AM237" s="1">
        <v>807.68600000000004</v>
      </c>
    </row>
    <row r="238" spans="5:39" x14ac:dyDescent="0.25">
      <c r="E238" s="4" t="s">
        <v>590</v>
      </c>
      <c r="F238" s="1">
        <v>863.94600000000003</v>
      </c>
      <c r="AL238" s="4" t="s">
        <v>456</v>
      </c>
      <c r="AM238" s="1">
        <v>151.72</v>
      </c>
    </row>
    <row r="239" spans="5:39" x14ac:dyDescent="0.25">
      <c r="E239" s="4" t="s">
        <v>378</v>
      </c>
      <c r="F239" s="1">
        <v>863.87199999999996</v>
      </c>
      <c r="AL239" s="4" t="s">
        <v>2293</v>
      </c>
      <c r="AM239" s="1">
        <v>111.93</v>
      </c>
    </row>
    <row r="240" spans="5:39" x14ac:dyDescent="0.25">
      <c r="E240" s="4" t="s">
        <v>2056</v>
      </c>
      <c r="F240" s="1">
        <v>854.91000000000008</v>
      </c>
      <c r="AL240" s="4" t="s">
        <v>494</v>
      </c>
      <c r="AM240" s="1">
        <v>447.84</v>
      </c>
    </row>
    <row r="241" spans="5:39" x14ac:dyDescent="0.25">
      <c r="E241" s="4" t="s">
        <v>200</v>
      </c>
      <c r="F241" s="1">
        <v>851.76</v>
      </c>
      <c r="AL241" s="4" t="s">
        <v>2472</v>
      </c>
      <c r="AM241" s="1">
        <v>23.472000000000001</v>
      </c>
    </row>
    <row r="242" spans="5:39" x14ac:dyDescent="0.25">
      <c r="E242" s="4" t="s">
        <v>1042</v>
      </c>
      <c r="F242" s="1">
        <v>849.1</v>
      </c>
      <c r="AL242" s="4" t="s">
        <v>1910</v>
      </c>
      <c r="AM242" s="1">
        <v>201.73</v>
      </c>
    </row>
    <row r="243" spans="5:39" x14ac:dyDescent="0.25">
      <c r="E243" s="4" t="s">
        <v>1214</v>
      </c>
      <c r="F243" s="1">
        <v>847.25</v>
      </c>
      <c r="AL243" s="4" t="s">
        <v>2037</v>
      </c>
      <c r="AM243" s="1">
        <v>183.61</v>
      </c>
    </row>
    <row r="244" spans="5:39" x14ac:dyDescent="0.25">
      <c r="E244" s="4" t="s">
        <v>2990</v>
      </c>
      <c r="F244" s="1">
        <v>842.72</v>
      </c>
      <c r="AL244" s="4" t="s">
        <v>3000</v>
      </c>
      <c r="AM244" s="1">
        <v>4.2720000000000002</v>
      </c>
    </row>
    <row r="245" spans="5:39" x14ac:dyDescent="0.25">
      <c r="E245" s="4" t="s">
        <v>213</v>
      </c>
      <c r="F245" s="1">
        <v>842.19200000000001</v>
      </c>
      <c r="AL245" s="4" t="s">
        <v>2811</v>
      </c>
      <c r="AM245" s="1">
        <v>5.67</v>
      </c>
    </row>
    <row r="246" spans="5:39" x14ac:dyDescent="0.25">
      <c r="E246" s="4" t="s">
        <v>50</v>
      </c>
      <c r="F246" s="1">
        <v>839.84</v>
      </c>
      <c r="AL246" s="4" t="s">
        <v>1844</v>
      </c>
      <c r="AM246" s="1">
        <v>5.22</v>
      </c>
    </row>
    <row r="247" spans="5:39" x14ac:dyDescent="0.25">
      <c r="E247" s="4" t="s">
        <v>321</v>
      </c>
      <c r="F247" s="1">
        <v>835.90800000000002</v>
      </c>
      <c r="AL247" s="4" t="s">
        <v>1837</v>
      </c>
      <c r="AM247" s="1">
        <v>134.6</v>
      </c>
    </row>
    <row r="248" spans="5:39" x14ac:dyDescent="0.25">
      <c r="E248" s="4" t="s">
        <v>772</v>
      </c>
      <c r="F248" s="1">
        <v>822.66399999999999</v>
      </c>
      <c r="AL248" s="4" t="s">
        <v>2551</v>
      </c>
      <c r="AM248" s="1">
        <v>13.809000000000001</v>
      </c>
    </row>
    <row r="249" spans="5:39" x14ac:dyDescent="0.25">
      <c r="E249" s="4" t="s">
        <v>1332</v>
      </c>
      <c r="F249" s="1">
        <v>817.83</v>
      </c>
      <c r="AL249" s="4" t="s">
        <v>1618</v>
      </c>
      <c r="AM249" s="1">
        <v>447.88</v>
      </c>
    </row>
    <row r="250" spans="5:39" x14ac:dyDescent="0.25">
      <c r="E250" s="4" t="s">
        <v>968</v>
      </c>
      <c r="F250" s="1">
        <v>812.16000000000008</v>
      </c>
      <c r="AL250" s="4" t="s">
        <v>2865</v>
      </c>
      <c r="AM250" s="1">
        <v>832.13799999999992</v>
      </c>
    </row>
    <row r="251" spans="5:39" x14ac:dyDescent="0.25">
      <c r="E251" s="4" t="s">
        <v>1145</v>
      </c>
      <c r="F251" s="1">
        <v>808.08</v>
      </c>
      <c r="AL251" s="4" t="s">
        <v>442</v>
      </c>
      <c r="AM251" s="1">
        <v>1167.296</v>
      </c>
    </row>
    <row r="252" spans="5:39" x14ac:dyDescent="0.25">
      <c r="E252" s="4" t="s">
        <v>1320</v>
      </c>
      <c r="F252" s="1">
        <v>796</v>
      </c>
      <c r="AL252" s="4" t="s">
        <v>1043</v>
      </c>
      <c r="AM252" s="1">
        <v>181.78799999999998</v>
      </c>
    </row>
    <row r="253" spans="5:39" x14ac:dyDescent="0.25">
      <c r="E253" s="4" t="s">
        <v>673</v>
      </c>
      <c r="F253" s="1">
        <v>792.79199999999992</v>
      </c>
      <c r="AL253" s="4" t="s">
        <v>1799</v>
      </c>
      <c r="AM253" s="1">
        <v>344.91999999999996</v>
      </c>
    </row>
    <row r="254" spans="5:39" x14ac:dyDescent="0.25">
      <c r="E254" s="4" t="s">
        <v>900</v>
      </c>
      <c r="F254" s="1">
        <v>779.84400000000005</v>
      </c>
      <c r="AL254" s="4" t="s">
        <v>849</v>
      </c>
      <c r="AM254" s="1">
        <v>371.52</v>
      </c>
    </row>
    <row r="255" spans="5:39" x14ac:dyDescent="0.25">
      <c r="E255" s="4" t="s">
        <v>2127</v>
      </c>
      <c r="F255" s="1">
        <v>777.21</v>
      </c>
      <c r="AL255" s="4" t="s">
        <v>2803</v>
      </c>
      <c r="AM255" s="1">
        <v>12.96</v>
      </c>
    </row>
    <row r="256" spans="5:39" x14ac:dyDescent="0.25">
      <c r="E256" s="4" t="s">
        <v>1207</v>
      </c>
      <c r="F256" s="1">
        <v>775.8</v>
      </c>
      <c r="AL256" s="4" t="s">
        <v>2553</v>
      </c>
      <c r="AM256" s="1">
        <v>21.36</v>
      </c>
    </row>
    <row r="257" spans="5:39" x14ac:dyDescent="0.25">
      <c r="E257" s="4" t="s">
        <v>2163</v>
      </c>
      <c r="F257" s="1">
        <v>770.35199999999998</v>
      </c>
      <c r="AL257" s="4" t="s">
        <v>1366</v>
      </c>
      <c r="AM257" s="1">
        <v>1310.3359999999998</v>
      </c>
    </row>
    <row r="258" spans="5:39" x14ac:dyDescent="0.25">
      <c r="E258" s="4" t="s">
        <v>150</v>
      </c>
      <c r="F258" s="1">
        <v>767.84</v>
      </c>
      <c r="AL258" s="4" t="s">
        <v>1641</v>
      </c>
      <c r="AM258" s="1">
        <v>2061.0100000000002</v>
      </c>
    </row>
    <row r="259" spans="5:39" x14ac:dyDescent="0.25">
      <c r="E259" s="4" t="s">
        <v>386</v>
      </c>
      <c r="F259" s="1">
        <v>748.72</v>
      </c>
      <c r="AL259" s="4" t="s">
        <v>2641</v>
      </c>
      <c r="AM259" s="1">
        <v>107.346</v>
      </c>
    </row>
    <row r="260" spans="5:39" x14ac:dyDescent="0.25">
      <c r="E260" s="4" t="s">
        <v>1899</v>
      </c>
      <c r="F260" s="1">
        <v>739.08800000000008</v>
      </c>
      <c r="AL260" s="4" t="s">
        <v>27</v>
      </c>
      <c r="AM260" s="1">
        <v>55.5</v>
      </c>
    </row>
    <row r="261" spans="5:39" x14ac:dyDescent="0.25">
      <c r="E261" s="4" t="s">
        <v>70</v>
      </c>
      <c r="F261" s="1">
        <v>731.976</v>
      </c>
      <c r="AL261" s="4" t="s">
        <v>2046</v>
      </c>
      <c r="AM261" s="1">
        <v>6.0960000000000001</v>
      </c>
    </row>
    <row r="262" spans="5:39" x14ac:dyDescent="0.25">
      <c r="E262" s="4" t="s">
        <v>526</v>
      </c>
      <c r="F262" s="1">
        <v>728.81999999999994</v>
      </c>
      <c r="AL262" s="4" t="s">
        <v>2140</v>
      </c>
      <c r="AM262" s="1">
        <v>65.8</v>
      </c>
    </row>
    <row r="263" spans="5:39" x14ac:dyDescent="0.25">
      <c r="E263" s="4" t="s">
        <v>2124</v>
      </c>
      <c r="F263" s="1">
        <v>727.94399999999996</v>
      </c>
      <c r="AL263" s="4" t="s">
        <v>547</v>
      </c>
      <c r="AM263" s="1">
        <v>4630.5105000000003</v>
      </c>
    </row>
    <row r="264" spans="5:39" x14ac:dyDescent="0.25">
      <c r="E264" s="4" t="s">
        <v>1361</v>
      </c>
      <c r="F264" s="1">
        <v>726.66499999999996</v>
      </c>
      <c r="AL264" s="4" t="s">
        <v>1386</v>
      </c>
      <c r="AM264" s="1">
        <v>75.64</v>
      </c>
    </row>
    <row r="265" spans="5:39" x14ac:dyDescent="0.25">
      <c r="E265" s="4" t="s">
        <v>695</v>
      </c>
      <c r="F265" s="1">
        <v>724.70399999999995</v>
      </c>
      <c r="AL265" s="4" t="s">
        <v>720</v>
      </c>
      <c r="AM265" s="1">
        <v>1122.9680000000001</v>
      </c>
    </row>
    <row r="266" spans="5:39" x14ac:dyDescent="0.25">
      <c r="E266" s="4" t="s">
        <v>1012</v>
      </c>
      <c r="F266" s="1">
        <v>724.27200000000005</v>
      </c>
      <c r="AL266" s="4" t="s">
        <v>1709</v>
      </c>
      <c r="AM266" s="1">
        <v>76.14</v>
      </c>
    </row>
    <row r="267" spans="5:39" x14ac:dyDescent="0.25">
      <c r="E267" s="4" t="s">
        <v>663</v>
      </c>
      <c r="F267" s="1">
        <v>723.00000000000011</v>
      </c>
      <c r="AL267" s="4" t="s">
        <v>2881</v>
      </c>
      <c r="AM267" s="1">
        <v>276.27999999999997</v>
      </c>
    </row>
    <row r="268" spans="5:39" x14ac:dyDescent="0.25">
      <c r="E268" s="4" t="s">
        <v>1997</v>
      </c>
      <c r="F268" s="1">
        <v>720</v>
      </c>
      <c r="AL268" s="4" t="s">
        <v>1427</v>
      </c>
      <c r="AM268" s="1">
        <v>2060.7440000000001</v>
      </c>
    </row>
    <row r="269" spans="5:39" x14ac:dyDescent="0.25">
      <c r="E269" s="4" t="s">
        <v>612</v>
      </c>
      <c r="F269" s="1">
        <v>719.91</v>
      </c>
      <c r="AL269" s="4" t="s">
        <v>1866</v>
      </c>
      <c r="AM269" s="1">
        <v>687.44999999999993</v>
      </c>
    </row>
    <row r="270" spans="5:39" x14ac:dyDescent="0.25">
      <c r="E270" s="4" t="s">
        <v>1854</v>
      </c>
      <c r="F270" s="1">
        <v>719.91</v>
      </c>
      <c r="AL270" s="4" t="s">
        <v>2264</v>
      </c>
      <c r="AM270" s="1">
        <v>36.36</v>
      </c>
    </row>
    <row r="271" spans="5:39" x14ac:dyDescent="0.25">
      <c r="E271" s="4" t="s">
        <v>2175</v>
      </c>
      <c r="F271" s="1">
        <v>717.6</v>
      </c>
      <c r="AL271" s="4" t="s">
        <v>2546</v>
      </c>
      <c r="AM271" s="1">
        <v>1452.7874999999999</v>
      </c>
    </row>
    <row r="272" spans="5:39" x14ac:dyDescent="0.25">
      <c r="E272" s="4" t="s">
        <v>495</v>
      </c>
      <c r="F272" s="1">
        <v>716.54399999999998</v>
      </c>
      <c r="AL272" s="4" t="s">
        <v>1579</v>
      </c>
      <c r="AM272" s="1">
        <v>85.92</v>
      </c>
    </row>
    <row r="273" spans="5:39" x14ac:dyDescent="0.25">
      <c r="E273" s="4" t="s">
        <v>2675</v>
      </c>
      <c r="F273" s="1">
        <v>715.64</v>
      </c>
      <c r="AL273" s="4" t="s">
        <v>1046</v>
      </c>
      <c r="AM273" s="1">
        <v>17.48</v>
      </c>
    </row>
    <row r="274" spans="5:39" x14ac:dyDescent="0.25">
      <c r="E274" s="4" t="s">
        <v>227</v>
      </c>
      <c r="F274" s="1">
        <v>703.96799999999996</v>
      </c>
      <c r="AL274" s="4" t="s">
        <v>2051</v>
      </c>
      <c r="AM274" s="1">
        <v>443.92</v>
      </c>
    </row>
    <row r="275" spans="5:39" x14ac:dyDescent="0.25">
      <c r="E275" s="4" t="s">
        <v>2609</v>
      </c>
      <c r="F275" s="1">
        <v>703.71</v>
      </c>
      <c r="AL275" s="4" t="s">
        <v>559</v>
      </c>
      <c r="AM275" s="1">
        <v>150.22</v>
      </c>
    </row>
    <row r="276" spans="5:39" x14ac:dyDescent="0.25">
      <c r="E276" s="4" t="s">
        <v>162</v>
      </c>
      <c r="F276" s="1">
        <v>699.93</v>
      </c>
      <c r="AL276" s="4" t="s">
        <v>374</v>
      </c>
      <c r="AM276" s="1">
        <v>283.92</v>
      </c>
    </row>
    <row r="277" spans="5:39" x14ac:dyDescent="0.25">
      <c r="E277" s="4" t="s">
        <v>2335</v>
      </c>
      <c r="F277" s="1">
        <v>698.35199999999998</v>
      </c>
      <c r="AL277" s="4" t="s">
        <v>1604</v>
      </c>
      <c r="AM277" s="1">
        <v>9.7620000000000005</v>
      </c>
    </row>
    <row r="278" spans="5:39" x14ac:dyDescent="0.25">
      <c r="E278" s="4" t="s">
        <v>988</v>
      </c>
      <c r="F278" s="1">
        <v>693.32799999999997</v>
      </c>
      <c r="AL278" s="4" t="s">
        <v>981</v>
      </c>
      <c r="AM278" s="1">
        <v>199.74</v>
      </c>
    </row>
    <row r="279" spans="5:39" x14ac:dyDescent="0.25">
      <c r="E279" s="4" t="s">
        <v>1811</v>
      </c>
      <c r="F279" s="1">
        <v>689.82</v>
      </c>
      <c r="AL279" s="4" t="s">
        <v>2802</v>
      </c>
      <c r="AM279" s="1">
        <v>200.73600000000002</v>
      </c>
    </row>
    <row r="280" spans="5:39" x14ac:dyDescent="0.25">
      <c r="E280" s="4" t="s">
        <v>511</v>
      </c>
      <c r="F280" s="1">
        <v>686.32</v>
      </c>
      <c r="AL280" s="4" t="s">
        <v>263</v>
      </c>
      <c r="AM280" s="1">
        <v>190.72</v>
      </c>
    </row>
    <row r="281" spans="5:39" x14ac:dyDescent="0.25">
      <c r="E281" s="4" t="s">
        <v>1903</v>
      </c>
      <c r="F281" s="1">
        <v>681.40800000000002</v>
      </c>
      <c r="AL281" s="4" t="s">
        <v>2901</v>
      </c>
      <c r="AM281" s="1">
        <v>263.77999999999997</v>
      </c>
    </row>
    <row r="282" spans="5:39" x14ac:dyDescent="0.25">
      <c r="E282" s="4" t="s">
        <v>26</v>
      </c>
      <c r="F282" s="1">
        <v>679.96</v>
      </c>
      <c r="AL282" s="4" t="s">
        <v>2320</v>
      </c>
      <c r="AM282" s="1">
        <v>54.45</v>
      </c>
    </row>
    <row r="283" spans="5:39" x14ac:dyDescent="0.25">
      <c r="E283" s="4" t="s">
        <v>718</v>
      </c>
      <c r="F283" s="1">
        <v>675.96</v>
      </c>
      <c r="AL283" s="4" t="s">
        <v>1131</v>
      </c>
      <c r="AM283" s="1">
        <v>13.9</v>
      </c>
    </row>
    <row r="284" spans="5:39" x14ac:dyDescent="0.25">
      <c r="E284" s="4" t="s">
        <v>91</v>
      </c>
      <c r="F284" s="1">
        <v>671.93</v>
      </c>
      <c r="AL284" s="4" t="s">
        <v>2097</v>
      </c>
      <c r="AM284" s="1">
        <v>1173.03</v>
      </c>
    </row>
    <row r="285" spans="5:39" x14ac:dyDescent="0.25">
      <c r="E285" s="4" t="s">
        <v>1623</v>
      </c>
      <c r="F285" s="1">
        <v>666.34400000000005</v>
      </c>
      <c r="AL285" s="4" t="s">
        <v>1782</v>
      </c>
      <c r="AM285" s="1">
        <v>730.03800000000012</v>
      </c>
    </row>
    <row r="286" spans="5:39" x14ac:dyDescent="0.25">
      <c r="E286" s="4" t="s">
        <v>326</v>
      </c>
      <c r="F286" s="1">
        <v>660.8</v>
      </c>
      <c r="AL286" s="4" t="s">
        <v>2276</v>
      </c>
      <c r="AM286" s="1">
        <v>84.556000000000012</v>
      </c>
    </row>
    <row r="287" spans="5:39" x14ac:dyDescent="0.25">
      <c r="E287" s="4" t="s">
        <v>1508</v>
      </c>
      <c r="F287" s="1">
        <v>659.9</v>
      </c>
      <c r="AL287" s="4" t="s">
        <v>869</v>
      </c>
      <c r="AM287" s="1">
        <v>57.503999999999998</v>
      </c>
    </row>
    <row r="288" spans="5:39" x14ac:dyDescent="0.25">
      <c r="E288" s="4" t="s">
        <v>247</v>
      </c>
      <c r="F288" s="1">
        <v>648.44000000000005</v>
      </c>
      <c r="AL288" s="4" t="s">
        <v>3115</v>
      </c>
      <c r="AM288" s="1">
        <v>723.16399999999999</v>
      </c>
    </row>
    <row r="289" spans="5:39" x14ac:dyDescent="0.25">
      <c r="E289" s="4" t="s">
        <v>1542</v>
      </c>
      <c r="F289" s="1">
        <v>646.94999999999993</v>
      </c>
      <c r="AL289" s="4" t="s">
        <v>453</v>
      </c>
      <c r="AM289" s="1">
        <v>11.481</v>
      </c>
    </row>
    <row r="290" spans="5:39" x14ac:dyDescent="0.25">
      <c r="E290" s="4" t="s">
        <v>128</v>
      </c>
      <c r="F290" s="1">
        <v>643.13599999999997</v>
      </c>
      <c r="AL290" s="4" t="s">
        <v>775</v>
      </c>
      <c r="AM290" s="1">
        <v>383.61</v>
      </c>
    </row>
    <row r="291" spans="5:39" x14ac:dyDescent="0.25">
      <c r="E291" s="4" t="s">
        <v>623</v>
      </c>
      <c r="F291" s="1">
        <v>641.13</v>
      </c>
      <c r="AL291" s="4" t="s">
        <v>1765</v>
      </c>
      <c r="AM291" s="1">
        <v>96.603999999999999</v>
      </c>
    </row>
    <row r="292" spans="5:39" x14ac:dyDescent="0.25">
      <c r="E292" s="4" t="s">
        <v>955</v>
      </c>
      <c r="F292" s="1">
        <v>639.93600000000004</v>
      </c>
      <c r="AL292" s="4" t="s">
        <v>2469</v>
      </c>
      <c r="AM292" s="1">
        <v>79.36</v>
      </c>
    </row>
    <row r="293" spans="5:39" x14ac:dyDescent="0.25">
      <c r="E293" s="4" t="s">
        <v>2099</v>
      </c>
      <c r="F293" s="1">
        <v>638.28800000000001</v>
      </c>
      <c r="AL293" s="4" t="s">
        <v>2654</v>
      </c>
      <c r="AM293" s="1">
        <v>721.48800000000006</v>
      </c>
    </row>
    <row r="294" spans="5:39" x14ac:dyDescent="0.25">
      <c r="E294" s="4" t="s">
        <v>1106</v>
      </c>
      <c r="F294" s="1">
        <v>637.53600000000006</v>
      </c>
      <c r="AL294" s="4" t="s">
        <v>34</v>
      </c>
      <c r="AM294" s="1">
        <v>1044.6300000000001</v>
      </c>
    </row>
    <row r="295" spans="5:39" x14ac:dyDescent="0.25">
      <c r="E295" s="4" t="s">
        <v>1109</v>
      </c>
      <c r="F295" s="1">
        <v>628.17600000000004</v>
      </c>
      <c r="AL295" s="4" t="s">
        <v>1825</v>
      </c>
      <c r="AM295" s="1">
        <v>18.128</v>
      </c>
    </row>
    <row r="296" spans="5:39" x14ac:dyDescent="0.25">
      <c r="E296" s="4" t="s">
        <v>285</v>
      </c>
      <c r="F296" s="1">
        <v>623.96</v>
      </c>
      <c r="AL296" s="4" t="s">
        <v>2712</v>
      </c>
      <c r="AM296" s="1">
        <v>39.92</v>
      </c>
    </row>
    <row r="297" spans="5:39" x14ac:dyDescent="0.25">
      <c r="E297" s="4" t="s">
        <v>152</v>
      </c>
      <c r="F297" s="1">
        <v>623.56000000000006</v>
      </c>
      <c r="AL297" s="4" t="s">
        <v>1540</v>
      </c>
      <c r="AM297" s="1">
        <v>6.8479999999999999</v>
      </c>
    </row>
    <row r="298" spans="5:39" x14ac:dyDescent="0.25">
      <c r="E298" s="4" t="s">
        <v>2445</v>
      </c>
      <c r="F298" s="1">
        <v>621.76</v>
      </c>
      <c r="AL298" s="4" t="s">
        <v>2615</v>
      </c>
      <c r="AM298" s="1">
        <v>106.88</v>
      </c>
    </row>
    <row r="299" spans="5:39" x14ac:dyDescent="0.25">
      <c r="E299" s="4" t="s">
        <v>2066</v>
      </c>
      <c r="F299" s="1">
        <v>619.01800000000003</v>
      </c>
      <c r="AL299" s="4" t="s">
        <v>1904</v>
      </c>
      <c r="AM299" s="1">
        <v>3.4079999999999999</v>
      </c>
    </row>
    <row r="300" spans="5:39" x14ac:dyDescent="0.25">
      <c r="E300" s="4" t="s">
        <v>1480</v>
      </c>
      <c r="F300" s="1">
        <v>610.5</v>
      </c>
      <c r="AL300" s="4" t="s">
        <v>1475</v>
      </c>
      <c r="AM300" s="1">
        <v>665.88</v>
      </c>
    </row>
    <row r="301" spans="5:39" x14ac:dyDescent="0.25">
      <c r="E301" s="4" t="s">
        <v>880</v>
      </c>
      <c r="F301" s="1">
        <v>609.87800000000004</v>
      </c>
      <c r="AL301" s="4" t="s">
        <v>2571</v>
      </c>
      <c r="AM301" s="1">
        <v>106.68</v>
      </c>
    </row>
    <row r="302" spans="5:39" x14ac:dyDescent="0.25">
      <c r="E302" s="4" t="s">
        <v>332</v>
      </c>
      <c r="F302" s="1">
        <v>604.75199999999995</v>
      </c>
      <c r="AL302" s="4" t="s">
        <v>815</v>
      </c>
      <c r="AM302" s="1">
        <v>487.98399999999998</v>
      </c>
    </row>
    <row r="303" spans="5:39" x14ac:dyDescent="0.25">
      <c r="E303" s="4" t="s">
        <v>2584</v>
      </c>
      <c r="F303" s="1">
        <v>603.92000000000007</v>
      </c>
      <c r="AL303" s="4" t="s">
        <v>2888</v>
      </c>
      <c r="AM303" s="1">
        <v>182.72</v>
      </c>
    </row>
    <row r="304" spans="5:39" x14ac:dyDescent="0.25">
      <c r="E304" s="4" t="s">
        <v>1593</v>
      </c>
      <c r="F304" s="1">
        <v>603.32999999999993</v>
      </c>
      <c r="AL304" s="4" t="s">
        <v>214</v>
      </c>
      <c r="AM304" s="1">
        <v>1055.1419999999998</v>
      </c>
    </row>
    <row r="305" spans="5:39" x14ac:dyDescent="0.25">
      <c r="E305" s="4" t="s">
        <v>1038</v>
      </c>
      <c r="F305" s="1">
        <v>599.94000000000005</v>
      </c>
      <c r="AL305" s="4" t="s">
        <v>1756</v>
      </c>
      <c r="AM305" s="1">
        <v>45.36</v>
      </c>
    </row>
    <row r="306" spans="5:39" x14ac:dyDescent="0.25">
      <c r="E306" s="4" t="s">
        <v>1353</v>
      </c>
      <c r="F306" s="1">
        <v>596.99199999999996</v>
      </c>
      <c r="AL306" s="4" t="s">
        <v>845</v>
      </c>
      <c r="AM306" s="1">
        <v>5.2480000000000002</v>
      </c>
    </row>
    <row r="307" spans="5:39" x14ac:dyDescent="0.25">
      <c r="E307" s="4" t="s">
        <v>1718</v>
      </c>
      <c r="F307" s="1">
        <v>590.35199999999998</v>
      </c>
      <c r="AL307" s="4" t="s">
        <v>2273</v>
      </c>
      <c r="AM307" s="1">
        <v>244.24</v>
      </c>
    </row>
    <row r="308" spans="5:39" x14ac:dyDescent="0.25">
      <c r="E308" s="4" t="s">
        <v>1738</v>
      </c>
      <c r="F308" s="1">
        <v>586.91999999999996</v>
      </c>
      <c r="AL308" s="4" t="s">
        <v>66</v>
      </c>
      <c r="AM308" s="1">
        <v>787.53</v>
      </c>
    </row>
    <row r="309" spans="5:39" x14ac:dyDescent="0.25">
      <c r="E309" s="4" t="s">
        <v>1729</v>
      </c>
      <c r="F309" s="1">
        <v>586.39800000000002</v>
      </c>
      <c r="AL309" s="4" t="s">
        <v>90</v>
      </c>
      <c r="AM309" s="1">
        <v>671.93</v>
      </c>
    </row>
    <row r="310" spans="5:39" x14ac:dyDescent="0.25">
      <c r="E310" s="4" t="s">
        <v>1143</v>
      </c>
      <c r="F310" s="1">
        <v>585.55200000000002</v>
      </c>
      <c r="AL310" s="4" t="s">
        <v>2698</v>
      </c>
      <c r="AM310" s="1">
        <v>325.7</v>
      </c>
    </row>
    <row r="311" spans="5:39" x14ac:dyDescent="0.25">
      <c r="E311" s="4" t="s">
        <v>2866</v>
      </c>
      <c r="F311" s="1">
        <v>583.79999999999995</v>
      </c>
      <c r="AL311" s="4" t="s">
        <v>2884</v>
      </c>
      <c r="AM311" s="1">
        <v>2676.672</v>
      </c>
    </row>
    <row r="312" spans="5:39" x14ac:dyDescent="0.25">
      <c r="E312" s="4" t="s">
        <v>2704</v>
      </c>
      <c r="F312" s="1">
        <v>583.05600000000004</v>
      </c>
      <c r="AL312" s="4" t="s">
        <v>2118</v>
      </c>
      <c r="AM312" s="1">
        <v>519.96</v>
      </c>
    </row>
    <row r="313" spans="5:39" x14ac:dyDescent="0.25">
      <c r="E313" s="4" t="s">
        <v>240</v>
      </c>
      <c r="F313" s="1">
        <v>582.67599999999993</v>
      </c>
      <c r="AL313" s="4" t="s">
        <v>1590</v>
      </c>
      <c r="AM313" s="1">
        <v>9.24</v>
      </c>
    </row>
    <row r="314" spans="5:39" x14ac:dyDescent="0.25">
      <c r="E314" s="4" t="s">
        <v>1734</v>
      </c>
      <c r="F314" s="1">
        <v>579.13599999999997</v>
      </c>
      <c r="AL314" s="4" t="s">
        <v>682</v>
      </c>
      <c r="AM314" s="1">
        <v>5.28</v>
      </c>
    </row>
    <row r="315" spans="5:39" x14ac:dyDescent="0.25">
      <c r="E315" s="4" t="s">
        <v>2306</v>
      </c>
      <c r="F315" s="1">
        <v>577.48800000000006</v>
      </c>
      <c r="AL315" s="4" t="s">
        <v>1007</v>
      </c>
      <c r="AM315" s="1">
        <v>1966.5569999999998</v>
      </c>
    </row>
    <row r="316" spans="5:39" x14ac:dyDescent="0.25">
      <c r="E316" s="4" t="s">
        <v>1651</v>
      </c>
      <c r="F316" s="1">
        <v>575.91999999999996</v>
      </c>
      <c r="AL316" s="4" t="s">
        <v>2198</v>
      </c>
      <c r="AM316" s="1">
        <v>1230.5</v>
      </c>
    </row>
    <row r="317" spans="5:39" x14ac:dyDescent="0.25">
      <c r="E317" s="4" t="s">
        <v>1805</v>
      </c>
      <c r="F317" s="1">
        <v>569.70000000000005</v>
      </c>
      <c r="AL317" s="4" t="s">
        <v>724</v>
      </c>
      <c r="AM317" s="1">
        <v>4607.2699999999995</v>
      </c>
    </row>
    <row r="318" spans="5:39" x14ac:dyDescent="0.25">
      <c r="E318" s="4" t="s">
        <v>77</v>
      </c>
      <c r="F318" s="1">
        <v>567.04</v>
      </c>
      <c r="AL318" s="4" t="s">
        <v>1355</v>
      </c>
      <c r="AM318" s="1">
        <v>50.8</v>
      </c>
    </row>
    <row r="319" spans="5:39" x14ac:dyDescent="0.25">
      <c r="E319" s="4" t="s">
        <v>444</v>
      </c>
      <c r="F319" s="1">
        <v>559.98400000000004</v>
      </c>
      <c r="AL319" s="4" t="s">
        <v>684</v>
      </c>
      <c r="AM319" s="1">
        <v>171.96</v>
      </c>
    </row>
    <row r="320" spans="5:39" x14ac:dyDescent="0.25">
      <c r="E320" s="4" t="s">
        <v>605</v>
      </c>
      <c r="F320" s="1">
        <v>559.79999999999995</v>
      </c>
      <c r="AL320" s="4" t="s">
        <v>2444</v>
      </c>
      <c r="AM320" s="1">
        <v>627.66399999999999</v>
      </c>
    </row>
    <row r="321" spans="5:39" x14ac:dyDescent="0.25">
      <c r="E321" s="4" t="s">
        <v>1976</v>
      </c>
      <c r="F321" s="1">
        <v>556.66499999999996</v>
      </c>
      <c r="AL321" s="4" t="s">
        <v>2247</v>
      </c>
      <c r="AM321" s="1">
        <v>155.16</v>
      </c>
    </row>
    <row r="322" spans="5:39" x14ac:dyDescent="0.25">
      <c r="E322" s="4" t="s">
        <v>1006</v>
      </c>
      <c r="F322" s="1">
        <v>555.64800000000002</v>
      </c>
      <c r="AL322" s="4" t="s">
        <v>363</v>
      </c>
      <c r="AM322" s="1">
        <v>58.32</v>
      </c>
    </row>
    <row r="323" spans="5:39" x14ac:dyDescent="0.25">
      <c r="E323" s="4" t="s">
        <v>1115</v>
      </c>
      <c r="F323" s="1">
        <v>554.79999999999995</v>
      </c>
      <c r="AL323" s="4" t="s">
        <v>435</v>
      </c>
      <c r="AM323" s="1">
        <v>204.6</v>
      </c>
    </row>
    <row r="324" spans="5:39" x14ac:dyDescent="0.25">
      <c r="E324" s="4" t="s">
        <v>2926</v>
      </c>
      <c r="F324" s="1">
        <v>553.56799999999998</v>
      </c>
      <c r="AL324" s="4" t="s">
        <v>2743</v>
      </c>
      <c r="AM324" s="1">
        <v>277.5</v>
      </c>
    </row>
    <row r="325" spans="5:39" x14ac:dyDescent="0.25">
      <c r="E325" s="4" t="s">
        <v>999</v>
      </c>
      <c r="F325" s="1">
        <v>547.05600000000004</v>
      </c>
      <c r="AL325" s="4" t="s">
        <v>2690</v>
      </c>
      <c r="AM325" s="1">
        <v>5.1040000000000001</v>
      </c>
    </row>
    <row r="326" spans="5:39" x14ac:dyDescent="0.25">
      <c r="E326" s="4" t="s">
        <v>1704</v>
      </c>
      <c r="F326" s="1">
        <v>542.88</v>
      </c>
      <c r="AL326" s="4" t="s">
        <v>856</v>
      </c>
      <c r="AM326" s="1">
        <v>105.688</v>
      </c>
    </row>
    <row r="327" spans="5:39" x14ac:dyDescent="0.25">
      <c r="E327" s="4" t="s">
        <v>636</v>
      </c>
      <c r="F327" s="1">
        <v>535.86599999999999</v>
      </c>
      <c r="AL327" s="4" t="s">
        <v>2197</v>
      </c>
      <c r="AM327" s="1">
        <v>238.15199999999999</v>
      </c>
    </row>
    <row r="328" spans="5:39" x14ac:dyDescent="0.25">
      <c r="E328" s="4" t="s">
        <v>2088</v>
      </c>
      <c r="F328" s="1">
        <v>532.72</v>
      </c>
      <c r="AL328" s="4" t="s">
        <v>1076</v>
      </c>
      <c r="AM328" s="1">
        <v>2048.8559999999998</v>
      </c>
    </row>
    <row r="329" spans="5:39" x14ac:dyDescent="0.25">
      <c r="E329" s="4" t="s">
        <v>1285</v>
      </c>
      <c r="F329" s="1">
        <v>532.70399999999995</v>
      </c>
      <c r="AL329" s="4" t="s">
        <v>2204</v>
      </c>
      <c r="AM329" s="1">
        <v>29.22</v>
      </c>
    </row>
    <row r="330" spans="5:39" x14ac:dyDescent="0.25">
      <c r="E330" s="4" t="s">
        <v>670</v>
      </c>
      <c r="F330" s="1">
        <v>532.4559999999999</v>
      </c>
      <c r="AL330" s="4" t="s">
        <v>862</v>
      </c>
      <c r="AM330" s="1">
        <v>141.96</v>
      </c>
    </row>
    <row r="331" spans="5:39" x14ac:dyDescent="0.25">
      <c r="E331" s="4" t="s">
        <v>646</v>
      </c>
      <c r="F331" s="1">
        <v>531</v>
      </c>
      <c r="AL331" s="4" t="s">
        <v>2435</v>
      </c>
      <c r="AM331" s="1">
        <v>21.34</v>
      </c>
    </row>
    <row r="332" spans="5:39" x14ac:dyDescent="0.25">
      <c r="E332" s="4" t="s">
        <v>1911</v>
      </c>
      <c r="F332" s="1">
        <v>527.1</v>
      </c>
      <c r="AL332" s="4" t="s">
        <v>1362</v>
      </c>
      <c r="AM332" s="1">
        <v>208.00800000000001</v>
      </c>
    </row>
    <row r="333" spans="5:39" x14ac:dyDescent="0.25">
      <c r="E333" s="4" t="s">
        <v>802</v>
      </c>
      <c r="F333" s="1">
        <v>515.84</v>
      </c>
      <c r="AL333" s="4" t="s">
        <v>2282</v>
      </c>
      <c r="AM333" s="1">
        <v>56.3</v>
      </c>
    </row>
    <row r="334" spans="5:39" x14ac:dyDescent="0.25">
      <c r="E334" s="4" t="s">
        <v>1956</v>
      </c>
      <c r="F334" s="1">
        <v>512.33600000000001</v>
      </c>
      <c r="AL334" s="4" t="s">
        <v>1626</v>
      </c>
      <c r="AM334" s="1">
        <v>413.94200000000001</v>
      </c>
    </row>
    <row r="335" spans="5:39" x14ac:dyDescent="0.25">
      <c r="E335" s="4" t="s">
        <v>1044</v>
      </c>
      <c r="F335" s="1">
        <v>510.92999999999995</v>
      </c>
      <c r="AL335" s="4" t="s">
        <v>965</v>
      </c>
      <c r="AM335" s="1">
        <v>627.48000000000013</v>
      </c>
    </row>
    <row r="336" spans="5:39" x14ac:dyDescent="0.25">
      <c r="E336" s="4" t="s">
        <v>1539</v>
      </c>
      <c r="F336" s="1">
        <v>510.6</v>
      </c>
      <c r="AL336" s="4" t="s">
        <v>3044</v>
      </c>
      <c r="AM336" s="1">
        <v>35.207999999999998</v>
      </c>
    </row>
    <row r="337" spans="5:39" x14ac:dyDescent="0.25">
      <c r="E337" s="4" t="s">
        <v>732</v>
      </c>
      <c r="F337" s="1">
        <v>509.04</v>
      </c>
      <c r="AL337" s="4" t="s">
        <v>976</v>
      </c>
      <c r="AM337" s="1">
        <v>376.97</v>
      </c>
    </row>
    <row r="338" spans="5:39" x14ac:dyDescent="0.25">
      <c r="E338" s="4" t="s">
        <v>2195</v>
      </c>
      <c r="F338" s="1">
        <v>506.28</v>
      </c>
      <c r="AL338" s="4" t="s">
        <v>2094</v>
      </c>
      <c r="AM338" s="1">
        <v>353.88</v>
      </c>
    </row>
    <row r="339" spans="5:39" x14ac:dyDescent="0.25">
      <c r="E339" s="4" t="s">
        <v>2434</v>
      </c>
      <c r="F339" s="1">
        <v>503.96</v>
      </c>
      <c r="AL339" s="4" t="s">
        <v>1703</v>
      </c>
      <c r="AM339" s="1">
        <v>418.19200000000001</v>
      </c>
    </row>
    <row r="340" spans="5:39" x14ac:dyDescent="0.25">
      <c r="E340" s="4" t="s">
        <v>238</v>
      </c>
      <c r="F340" s="1">
        <v>503.928</v>
      </c>
      <c r="AL340" s="4" t="s">
        <v>99</v>
      </c>
      <c r="AM340" s="1">
        <v>6.63</v>
      </c>
    </row>
    <row r="341" spans="5:39" x14ac:dyDescent="0.25">
      <c r="E341" s="4" t="s">
        <v>2498</v>
      </c>
      <c r="F341" s="1">
        <v>499.96799999999996</v>
      </c>
      <c r="AL341" s="4" t="s">
        <v>865</v>
      </c>
      <c r="AM341" s="1">
        <v>43.66</v>
      </c>
    </row>
    <row r="342" spans="5:39" x14ac:dyDescent="0.25">
      <c r="E342" s="4" t="s">
        <v>65</v>
      </c>
      <c r="F342" s="1">
        <v>495.85799999999995</v>
      </c>
      <c r="AL342" s="4" t="s">
        <v>1949</v>
      </c>
      <c r="AM342" s="1">
        <v>41.98</v>
      </c>
    </row>
    <row r="343" spans="5:39" x14ac:dyDescent="0.25">
      <c r="E343" s="4" t="s">
        <v>1339</v>
      </c>
      <c r="F343" s="1">
        <v>494.37599999999998</v>
      </c>
      <c r="AL343" s="4" t="s">
        <v>3008</v>
      </c>
      <c r="AM343" s="1">
        <v>329.44</v>
      </c>
    </row>
    <row r="344" spans="5:39" x14ac:dyDescent="0.25">
      <c r="E344" s="4" t="s">
        <v>774</v>
      </c>
      <c r="F344" s="1">
        <v>488.66500000000002</v>
      </c>
      <c r="AL344" s="4" t="s">
        <v>633</v>
      </c>
      <c r="AM344" s="1">
        <v>55.423999999999999</v>
      </c>
    </row>
    <row r="345" spans="5:39" x14ac:dyDescent="0.25">
      <c r="E345" s="4" t="s">
        <v>149</v>
      </c>
      <c r="F345" s="1">
        <v>488.17599999999999</v>
      </c>
      <c r="AL345" s="4" t="s">
        <v>890</v>
      </c>
      <c r="AM345" s="1">
        <v>225.928</v>
      </c>
    </row>
    <row r="346" spans="5:39" x14ac:dyDescent="0.25">
      <c r="E346" s="4" t="s">
        <v>1775</v>
      </c>
      <c r="F346" s="1">
        <v>487.84</v>
      </c>
      <c r="AL346" s="4" t="s">
        <v>601</v>
      </c>
      <c r="AM346" s="1">
        <v>912.75</v>
      </c>
    </row>
    <row r="347" spans="5:39" x14ac:dyDescent="0.25">
      <c r="E347" s="4" t="s">
        <v>476</v>
      </c>
      <c r="F347" s="1">
        <v>487.12</v>
      </c>
      <c r="AL347" s="4" t="s">
        <v>2558</v>
      </c>
      <c r="AM347" s="1">
        <v>18.899999999999999</v>
      </c>
    </row>
    <row r="348" spans="5:39" x14ac:dyDescent="0.25">
      <c r="E348" s="4" t="s">
        <v>262</v>
      </c>
      <c r="F348" s="1">
        <v>483.69799999999998</v>
      </c>
      <c r="AL348" s="4" t="s">
        <v>426</v>
      </c>
      <c r="AM348" s="1">
        <v>740.73</v>
      </c>
    </row>
    <row r="349" spans="5:39" x14ac:dyDescent="0.25">
      <c r="E349" s="4" t="s">
        <v>737</v>
      </c>
      <c r="F349" s="1">
        <v>482.32800000000003</v>
      </c>
      <c r="AL349" s="4" t="s">
        <v>2706</v>
      </c>
      <c r="AM349" s="1">
        <v>2017.5320000000002</v>
      </c>
    </row>
    <row r="350" spans="5:39" x14ac:dyDescent="0.25">
      <c r="E350" s="4" t="s">
        <v>1490</v>
      </c>
      <c r="F350" s="1">
        <v>480.74</v>
      </c>
      <c r="AL350" s="4" t="s">
        <v>1568</v>
      </c>
      <c r="AM350" s="1">
        <v>73.28</v>
      </c>
    </row>
    <row r="351" spans="5:39" x14ac:dyDescent="0.25">
      <c r="E351" s="4" t="s">
        <v>1127</v>
      </c>
      <c r="F351" s="1">
        <v>480.4</v>
      </c>
      <c r="AL351" s="4" t="s">
        <v>567</v>
      </c>
      <c r="AM351" s="1">
        <v>26.96</v>
      </c>
    </row>
    <row r="352" spans="5:39" x14ac:dyDescent="0.25">
      <c r="E352" s="4" t="s">
        <v>2823</v>
      </c>
      <c r="F352" s="1">
        <v>479.97</v>
      </c>
      <c r="AL352" s="4" t="s">
        <v>2729</v>
      </c>
      <c r="AM352" s="1">
        <v>124.55</v>
      </c>
    </row>
    <row r="353" spans="5:39" x14ac:dyDescent="0.25">
      <c r="E353" s="4" t="s">
        <v>1300</v>
      </c>
      <c r="F353" s="1">
        <v>479.96800000000002</v>
      </c>
      <c r="AL353" s="4" t="s">
        <v>1128</v>
      </c>
      <c r="AM353" s="1">
        <v>2147.3360000000002</v>
      </c>
    </row>
    <row r="354" spans="5:39" x14ac:dyDescent="0.25">
      <c r="E354" s="4" t="s">
        <v>2655</v>
      </c>
      <c r="F354" s="1">
        <v>479.92</v>
      </c>
      <c r="AL354" s="4" t="s">
        <v>1654</v>
      </c>
      <c r="AM354" s="1">
        <v>205.73</v>
      </c>
    </row>
    <row r="355" spans="5:39" x14ac:dyDescent="0.25">
      <c r="E355" s="4" t="s">
        <v>2429</v>
      </c>
      <c r="F355" s="1">
        <v>479.72</v>
      </c>
      <c r="AL355" s="4" t="s">
        <v>866</v>
      </c>
      <c r="AM355" s="1">
        <v>101.00399999999999</v>
      </c>
    </row>
    <row r="356" spans="5:39" x14ac:dyDescent="0.25">
      <c r="E356" s="4" t="s">
        <v>2116</v>
      </c>
      <c r="F356" s="1">
        <v>477.24</v>
      </c>
      <c r="AL356" s="4" t="s">
        <v>1065</v>
      </c>
      <c r="AM356" s="1">
        <v>188.63</v>
      </c>
    </row>
    <row r="357" spans="5:39" x14ac:dyDescent="0.25">
      <c r="E357" s="4" t="s">
        <v>739</v>
      </c>
      <c r="F357" s="1">
        <v>473.34399999999994</v>
      </c>
      <c r="AL357" s="4" t="s">
        <v>698</v>
      </c>
      <c r="AM357" s="1">
        <v>201.56800000000001</v>
      </c>
    </row>
    <row r="358" spans="5:39" x14ac:dyDescent="0.25">
      <c r="E358" s="4" t="s">
        <v>1374</v>
      </c>
      <c r="F358" s="1">
        <v>472.03200000000004</v>
      </c>
      <c r="AL358" s="4" t="s">
        <v>2356</v>
      </c>
      <c r="AM358" s="1">
        <v>1114.192</v>
      </c>
    </row>
    <row r="359" spans="5:39" x14ac:dyDescent="0.25">
      <c r="E359" s="4" t="s">
        <v>1340</v>
      </c>
      <c r="F359" s="1">
        <v>471.12</v>
      </c>
      <c r="AL359" s="4" t="s">
        <v>954</v>
      </c>
      <c r="AM359" s="1">
        <v>319.96800000000002</v>
      </c>
    </row>
    <row r="360" spans="5:39" x14ac:dyDescent="0.25">
      <c r="E360" s="4" t="s">
        <v>421</v>
      </c>
      <c r="F360" s="1">
        <v>470.67999999999995</v>
      </c>
      <c r="AL360" s="4" t="s">
        <v>1251</v>
      </c>
      <c r="AM360" s="1">
        <v>256.35000000000002</v>
      </c>
    </row>
    <row r="361" spans="5:39" x14ac:dyDescent="0.25">
      <c r="E361" s="4" t="s">
        <v>191</v>
      </c>
      <c r="F361" s="1">
        <v>467.87</v>
      </c>
      <c r="AL361" s="4" t="s">
        <v>1555</v>
      </c>
      <c r="AM361" s="1">
        <v>644.904</v>
      </c>
    </row>
    <row r="362" spans="5:39" x14ac:dyDescent="0.25">
      <c r="E362" s="4" t="s">
        <v>1870</v>
      </c>
      <c r="F362" s="1">
        <v>467.46</v>
      </c>
      <c r="AL362" s="4" t="s">
        <v>614</v>
      </c>
      <c r="AM362" s="1">
        <v>1044.0749999999998</v>
      </c>
    </row>
    <row r="363" spans="5:39" x14ac:dyDescent="0.25">
      <c r="E363" s="4" t="s">
        <v>2340</v>
      </c>
      <c r="F363" s="1">
        <v>467.15199999999999</v>
      </c>
      <c r="AL363" s="4" t="s">
        <v>95</v>
      </c>
      <c r="AM363" s="1">
        <v>244.78</v>
      </c>
    </row>
    <row r="364" spans="5:39" x14ac:dyDescent="0.25">
      <c r="E364" s="4" t="s">
        <v>982</v>
      </c>
      <c r="F364" s="1">
        <v>466.06</v>
      </c>
      <c r="AL364" s="4" t="s">
        <v>1637</v>
      </c>
      <c r="AM364" s="1">
        <v>221.79</v>
      </c>
    </row>
    <row r="365" spans="5:39" x14ac:dyDescent="0.25">
      <c r="E365" s="4" t="s">
        <v>1809</v>
      </c>
      <c r="F365" s="1">
        <v>464.85</v>
      </c>
      <c r="AL365" s="4" t="s">
        <v>520</v>
      </c>
      <c r="AM365" s="1">
        <v>447.93</v>
      </c>
    </row>
    <row r="366" spans="5:39" x14ac:dyDescent="0.25">
      <c r="E366" s="4" t="s">
        <v>2417</v>
      </c>
      <c r="F366" s="1">
        <v>460.94099999999997</v>
      </c>
      <c r="AL366" s="4" t="s">
        <v>788</v>
      </c>
      <c r="AM366" s="1">
        <v>9.9600000000000009</v>
      </c>
    </row>
    <row r="367" spans="5:39" x14ac:dyDescent="0.25">
      <c r="E367" s="4" t="s">
        <v>868</v>
      </c>
      <c r="F367" s="1">
        <v>459.69600000000003</v>
      </c>
      <c r="AL367" s="4" t="s">
        <v>1278</v>
      </c>
      <c r="AM367" s="1">
        <v>120.666</v>
      </c>
    </row>
    <row r="368" spans="5:39" x14ac:dyDescent="0.25">
      <c r="E368" s="4" t="s">
        <v>692</v>
      </c>
      <c r="F368" s="1">
        <v>453.57600000000002</v>
      </c>
      <c r="AL368" s="4" t="s">
        <v>2810</v>
      </c>
      <c r="AM368" s="1">
        <v>24.64</v>
      </c>
    </row>
    <row r="369" spans="5:39" x14ac:dyDescent="0.25">
      <c r="E369" s="4" t="s">
        <v>2125</v>
      </c>
      <c r="F369" s="1">
        <v>451.25199999999995</v>
      </c>
      <c r="AL369" s="4" t="s">
        <v>2997</v>
      </c>
      <c r="AM369" s="1">
        <v>50</v>
      </c>
    </row>
    <row r="370" spans="5:39" x14ac:dyDescent="0.25">
      <c r="E370" s="4" t="s">
        <v>2134</v>
      </c>
      <c r="F370" s="1">
        <v>450.89000000000004</v>
      </c>
      <c r="AL370" s="4" t="s">
        <v>451</v>
      </c>
      <c r="AM370" s="1">
        <v>484.65</v>
      </c>
    </row>
    <row r="371" spans="5:39" x14ac:dyDescent="0.25">
      <c r="E371" s="4" t="s">
        <v>1625</v>
      </c>
      <c r="F371" s="1">
        <v>447.96800000000002</v>
      </c>
      <c r="AL371" s="4" t="s">
        <v>2432</v>
      </c>
      <c r="AM371" s="1">
        <v>2.48</v>
      </c>
    </row>
    <row r="372" spans="5:39" x14ac:dyDescent="0.25">
      <c r="E372" s="4" t="s">
        <v>1495</v>
      </c>
      <c r="F372" s="1">
        <v>447.94400000000002</v>
      </c>
      <c r="AL372" s="4" t="s">
        <v>2123</v>
      </c>
      <c r="AM372" s="1">
        <v>1873.606</v>
      </c>
    </row>
    <row r="373" spans="5:39" x14ac:dyDescent="0.25">
      <c r="E373" s="4" t="s">
        <v>2240</v>
      </c>
      <c r="F373" s="1">
        <v>443.91999999999996</v>
      </c>
      <c r="AL373" s="4" t="s">
        <v>1158</v>
      </c>
      <c r="AM373" s="1">
        <v>60.984000000000002</v>
      </c>
    </row>
    <row r="374" spans="5:39" x14ac:dyDescent="0.25">
      <c r="E374" s="4" t="s">
        <v>937</v>
      </c>
      <c r="F374" s="1">
        <v>439.91600000000005</v>
      </c>
      <c r="AL374" s="4" t="s">
        <v>467</v>
      </c>
      <c r="AM374" s="1">
        <v>36.624000000000002</v>
      </c>
    </row>
    <row r="375" spans="5:39" x14ac:dyDescent="0.25">
      <c r="E375" s="4" t="s">
        <v>672</v>
      </c>
      <c r="F375" s="1">
        <v>439.916</v>
      </c>
      <c r="AL375" s="4" t="s">
        <v>2642</v>
      </c>
      <c r="AM375" s="1">
        <v>130.28</v>
      </c>
    </row>
    <row r="376" spans="5:39" x14ac:dyDescent="0.25">
      <c r="E376" s="4" t="s">
        <v>112</v>
      </c>
      <c r="F376" s="1">
        <v>437.32799999999997</v>
      </c>
      <c r="AL376" s="4" t="s">
        <v>2715</v>
      </c>
      <c r="AM376" s="1">
        <v>5.76</v>
      </c>
    </row>
    <row r="377" spans="5:39" x14ac:dyDescent="0.25">
      <c r="E377" s="4" t="s">
        <v>587</v>
      </c>
      <c r="F377" s="1">
        <v>436.70400000000006</v>
      </c>
      <c r="AL377" s="4" t="s">
        <v>2870</v>
      </c>
      <c r="AM377" s="1">
        <v>266.35199999999998</v>
      </c>
    </row>
    <row r="378" spans="5:39" x14ac:dyDescent="0.25">
      <c r="E378" s="4" t="s">
        <v>3054</v>
      </c>
      <c r="F378" s="1">
        <v>436.70400000000001</v>
      </c>
      <c r="AL378" s="4" t="s">
        <v>3003</v>
      </c>
      <c r="AM378" s="1">
        <v>277.63400000000001</v>
      </c>
    </row>
    <row r="379" spans="5:39" x14ac:dyDescent="0.25">
      <c r="E379" s="4" t="s">
        <v>984</v>
      </c>
      <c r="F379" s="1">
        <v>435.26</v>
      </c>
      <c r="AL379" s="4" t="s">
        <v>171</v>
      </c>
      <c r="AM379" s="1">
        <v>4.96</v>
      </c>
    </row>
    <row r="380" spans="5:39" x14ac:dyDescent="0.25">
      <c r="E380" s="4" t="s">
        <v>680</v>
      </c>
      <c r="F380" s="1">
        <v>435.20400000000006</v>
      </c>
      <c r="AL380" s="4" t="s">
        <v>2783</v>
      </c>
      <c r="AM380" s="1">
        <v>10.944000000000001</v>
      </c>
    </row>
    <row r="381" spans="5:39" x14ac:dyDescent="0.25">
      <c r="E381" s="4" t="s">
        <v>528</v>
      </c>
      <c r="F381" s="1">
        <v>434.67600000000004</v>
      </c>
      <c r="AL381" s="4" t="s">
        <v>2918</v>
      </c>
      <c r="AM381" s="1">
        <v>21.98</v>
      </c>
    </row>
    <row r="382" spans="5:39" x14ac:dyDescent="0.25">
      <c r="E382" s="4" t="s">
        <v>1210</v>
      </c>
      <c r="F382" s="1">
        <v>431.976</v>
      </c>
      <c r="AL382" s="4" t="s">
        <v>2592</v>
      </c>
      <c r="AM382" s="1">
        <v>457.96000000000004</v>
      </c>
    </row>
    <row r="383" spans="5:39" x14ac:dyDescent="0.25">
      <c r="E383" s="4" t="s">
        <v>1350</v>
      </c>
      <c r="F383" s="1">
        <v>431.96800000000002</v>
      </c>
      <c r="AL383" s="4" t="s">
        <v>3015</v>
      </c>
      <c r="AM383" s="1">
        <v>351.916</v>
      </c>
    </row>
    <row r="384" spans="5:39" x14ac:dyDescent="0.25">
      <c r="E384" s="4" t="s">
        <v>1422</v>
      </c>
      <c r="F384" s="1">
        <v>431.928</v>
      </c>
      <c r="AL384" s="4" t="s">
        <v>1138</v>
      </c>
      <c r="AM384" s="1">
        <v>49.12</v>
      </c>
    </row>
    <row r="385" spans="5:39" x14ac:dyDescent="0.25">
      <c r="E385" s="4" t="s">
        <v>137</v>
      </c>
      <c r="F385" s="1">
        <v>431.85599999999999</v>
      </c>
      <c r="AL385" s="4" t="s">
        <v>1503</v>
      </c>
      <c r="AM385" s="1">
        <v>496.89599999999996</v>
      </c>
    </row>
    <row r="386" spans="5:39" x14ac:dyDescent="0.25">
      <c r="E386" s="4" t="s">
        <v>2256</v>
      </c>
      <c r="F386" s="1">
        <v>428.4</v>
      </c>
      <c r="AL386" s="4" t="s">
        <v>2433</v>
      </c>
      <c r="AM386" s="1">
        <v>569.33600000000001</v>
      </c>
    </row>
    <row r="387" spans="5:39" x14ac:dyDescent="0.25">
      <c r="E387" s="4" t="s">
        <v>1552</v>
      </c>
      <c r="F387" s="1">
        <v>421.31399999999996</v>
      </c>
      <c r="AL387" s="4" t="s">
        <v>3070</v>
      </c>
      <c r="AM387" s="1">
        <v>991.26</v>
      </c>
    </row>
    <row r="388" spans="5:39" x14ac:dyDescent="0.25">
      <c r="E388" s="4" t="s">
        <v>2474</v>
      </c>
      <c r="F388" s="1">
        <v>421.1</v>
      </c>
      <c r="AL388" s="4" t="s">
        <v>763</v>
      </c>
      <c r="AM388" s="1">
        <v>178.79</v>
      </c>
    </row>
    <row r="389" spans="5:39" x14ac:dyDescent="0.25">
      <c r="E389" s="4" t="s">
        <v>2995</v>
      </c>
      <c r="F389" s="1">
        <v>419.94400000000002</v>
      </c>
      <c r="AL389" s="4" t="s">
        <v>2192</v>
      </c>
      <c r="AM389" s="1">
        <v>15.24</v>
      </c>
    </row>
    <row r="390" spans="5:39" x14ac:dyDescent="0.25">
      <c r="E390" s="4" t="s">
        <v>2310</v>
      </c>
      <c r="F390" s="1">
        <v>419.9</v>
      </c>
      <c r="AL390" s="4" t="s">
        <v>1728</v>
      </c>
      <c r="AM390" s="1">
        <v>667.37800000000004</v>
      </c>
    </row>
    <row r="391" spans="5:39" x14ac:dyDescent="0.25">
      <c r="E391" s="4" t="s">
        <v>2360</v>
      </c>
      <c r="F391" s="1">
        <v>419.85999999999996</v>
      </c>
      <c r="AL391" s="4" t="s">
        <v>282</v>
      </c>
      <c r="AM391" s="1">
        <v>6.57</v>
      </c>
    </row>
    <row r="392" spans="5:39" x14ac:dyDescent="0.25">
      <c r="E392" s="4" t="s">
        <v>539</v>
      </c>
      <c r="F392" s="1">
        <v>415.89600000000002</v>
      </c>
      <c r="AL392" s="4" t="s">
        <v>771</v>
      </c>
      <c r="AM392" s="1">
        <v>733.28300000000002</v>
      </c>
    </row>
    <row r="393" spans="5:39" x14ac:dyDescent="0.25">
      <c r="E393" s="4" t="s">
        <v>1727</v>
      </c>
      <c r="F393" s="1">
        <v>413.2</v>
      </c>
      <c r="AL393" s="4" t="s">
        <v>2999</v>
      </c>
      <c r="AM393" s="1">
        <v>582.33600000000001</v>
      </c>
    </row>
    <row r="394" spans="5:39" x14ac:dyDescent="0.25">
      <c r="E394" s="4" t="s">
        <v>2529</v>
      </c>
      <c r="F394" s="1">
        <v>400.8</v>
      </c>
      <c r="AL394" s="4" t="s">
        <v>145</v>
      </c>
      <c r="AM394" s="1">
        <v>412.66399999999999</v>
      </c>
    </row>
    <row r="395" spans="5:39" x14ac:dyDescent="0.25">
      <c r="E395" s="4" t="s">
        <v>607</v>
      </c>
      <c r="F395" s="1">
        <v>399.96</v>
      </c>
      <c r="AL395" s="4" t="s">
        <v>143</v>
      </c>
      <c r="AM395" s="1">
        <v>1038.8399999999999</v>
      </c>
    </row>
    <row r="396" spans="5:39" x14ac:dyDescent="0.25">
      <c r="E396" s="4" t="s">
        <v>2658</v>
      </c>
      <c r="F396" s="1">
        <v>399.95</v>
      </c>
      <c r="AL396" s="4" t="s">
        <v>2077</v>
      </c>
      <c r="AM396" s="1">
        <v>98.352000000000004</v>
      </c>
    </row>
    <row r="397" spans="5:39" x14ac:dyDescent="0.25">
      <c r="E397" s="4" t="s">
        <v>907</v>
      </c>
      <c r="F397" s="1">
        <v>398.35199999999998</v>
      </c>
      <c r="AL397" s="4" t="s">
        <v>115</v>
      </c>
      <c r="AM397" s="1">
        <v>14.28</v>
      </c>
    </row>
    <row r="398" spans="5:39" x14ac:dyDescent="0.25">
      <c r="E398" s="4" t="s">
        <v>1838</v>
      </c>
      <c r="F398" s="1">
        <v>395.7</v>
      </c>
      <c r="AL398" s="4" t="s">
        <v>334</v>
      </c>
      <c r="AM398" s="1">
        <v>199.64000000000001</v>
      </c>
    </row>
    <row r="399" spans="5:39" x14ac:dyDescent="0.25">
      <c r="E399" s="4" t="s">
        <v>1073</v>
      </c>
      <c r="F399" s="1">
        <v>393.55200000000002</v>
      </c>
      <c r="AL399" s="4" t="s">
        <v>784</v>
      </c>
      <c r="AM399" s="1">
        <v>170.136</v>
      </c>
    </row>
    <row r="400" spans="5:39" x14ac:dyDescent="0.25">
      <c r="E400" s="4" t="s">
        <v>362</v>
      </c>
      <c r="F400" s="1">
        <v>391.608</v>
      </c>
      <c r="AL400" s="4" t="s">
        <v>691</v>
      </c>
      <c r="AM400" s="1">
        <v>453.57600000000002</v>
      </c>
    </row>
    <row r="401" spans="5:39" x14ac:dyDescent="0.25">
      <c r="E401" s="4" t="s">
        <v>905</v>
      </c>
      <c r="F401" s="1">
        <v>388.70400000000006</v>
      </c>
      <c r="AL401" s="4" t="s">
        <v>3113</v>
      </c>
      <c r="AM401" s="1">
        <v>393.18600000000004</v>
      </c>
    </row>
    <row r="402" spans="5:39" x14ac:dyDescent="0.25">
      <c r="E402" s="4" t="s">
        <v>2754</v>
      </c>
      <c r="F402" s="1">
        <v>387.13600000000002</v>
      </c>
      <c r="AL402" s="4" t="s">
        <v>1499</v>
      </c>
      <c r="AM402" s="1">
        <v>1446.7839999999999</v>
      </c>
    </row>
    <row r="403" spans="5:39" x14ac:dyDescent="0.25">
      <c r="E403" s="4" t="s">
        <v>1597</v>
      </c>
      <c r="F403" s="1">
        <v>385.8</v>
      </c>
      <c r="AL403" s="4" t="s">
        <v>2460</v>
      </c>
      <c r="AM403" s="1">
        <v>12.144</v>
      </c>
    </row>
    <row r="404" spans="5:39" x14ac:dyDescent="0.25">
      <c r="E404" s="4" t="s">
        <v>1619</v>
      </c>
      <c r="F404" s="1">
        <v>383.96</v>
      </c>
      <c r="AL404" s="4" t="s">
        <v>2226</v>
      </c>
      <c r="AM404" s="1">
        <v>22.96</v>
      </c>
    </row>
    <row r="405" spans="5:39" x14ac:dyDescent="0.25">
      <c r="E405" s="4" t="s">
        <v>1501</v>
      </c>
      <c r="F405" s="1">
        <v>383.93599999999998</v>
      </c>
      <c r="AL405" s="4" t="s">
        <v>296</v>
      </c>
      <c r="AM405" s="1">
        <v>51.52</v>
      </c>
    </row>
    <row r="406" spans="5:39" x14ac:dyDescent="0.25">
      <c r="E406" s="4" t="s">
        <v>608</v>
      </c>
      <c r="F406" s="1">
        <v>381.36</v>
      </c>
      <c r="AL406" s="4" t="s">
        <v>2121</v>
      </c>
      <c r="AM406" s="1">
        <v>83.7</v>
      </c>
    </row>
    <row r="407" spans="5:39" x14ac:dyDescent="0.25">
      <c r="E407" s="4" t="s">
        <v>270</v>
      </c>
      <c r="F407" s="1">
        <v>380.86399999999998</v>
      </c>
      <c r="AL407" s="4" t="s">
        <v>464</v>
      </c>
      <c r="AM407" s="1">
        <v>32.4</v>
      </c>
    </row>
    <row r="408" spans="5:39" x14ac:dyDescent="0.25">
      <c r="E408" s="4" t="s">
        <v>2294</v>
      </c>
      <c r="F408" s="1">
        <v>380.56200000000001</v>
      </c>
      <c r="AL408" s="4" t="s">
        <v>2236</v>
      </c>
      <c r="AM408" s="1">
        <v>357.46199999999999</v>
      </c>
    </row>
    <row r="409" spans="5:39" x14ac:dyDescent="0.25">
      <c r="E409" s="4" t="s">
        <v>912</v>
      </c>
      <c r="F409" s="1">
        <v>379.404</v>
      </c>
      <c r="AL409" s="4" t="s">
        <v>879</v>
      </c>
      <c r="AM409" s="1">
        <v>910.79200000000003</v>
      </c>
    </row>
    <row r="410" spans="5:39" x14ac:dyDescent="0.25">
      <c r="E410" s="4" t="s">
        <v>2358</v>
      </c>
      <c r="F410" s="1">
        <v>376.64</v>
      </c>
      <c r="AL410" s="4" t="s">
        <v>2778</v>
      </c>
      <c r="AM410" s="1">
        <v>10.744</v>
      </c>
    </row>
    <row r="411" spans="5:39" x14ac:dyDescent="0.25">
      <c r="E411" s="4" t="s">
        <v>97</v>
      </c>
      <c r="F411" s="1">
        <v>374.596</v>
      </c>
      <c r="AL411" s="4" t="s">
        <v>2242</v>
      </c>
      <c r="AM411" s="1">
        <v>526.88</v>
      </c>
    </row>
    <row r="412" spans="5:39" x14ac:dyDescent="0.25">
      <c r="E412" s="4" t="s">
        <v>2325</v>
      </c>
      <c r="F412" s="1">
        <v>371.976</v>
      </c>
      <c r="AL412" s="4" t="s">
        <v>2780</v>
      </c>
      <c r="AM412" s="1">
        <v>110.52800000000001</v>
      </c>
    </row>
    <row r="413" spans="5:39" x14ac:dyDescent="0.25">
      <c r="E413" s="4" t="s">
        <v>2493</v>
      </c>
      <c r="F413" s="1">
        <v>369.16</v>
      </c>
      <c r="AL413" s="4" t="s">
        <v>2890</v>
      </c>
      <c r="AM413" s="1">
        <v>450.19399999999996</v>
      </c>
    </row>
    <row r="414" spans="5:39" x14ac:dyDescent="0.25">
      <c r="E414" s="4" t="s">
        <v>1918</v>
      </c>
      <c r="F414" s="1">
        <v>368.91</v>
      </c>
      <c r="AL414" s="4" t="s">
        <v>361</v>
      </c>
      <c r="AM414" s="1">
        <v>79.92</v>
      </c>
    </row>
    <row r="415" spans="5:39" x14ac:dyDescent="0.25">
      <c r="E415" s="4" t="s">
        <v>1250</v>
      </c>
      <c r="F415" s="1">
        <v>367.09800000000001</v>
      </c>
      <c r="AL415" s="4" t="s">
        <v>1112</v>
      </c>
      <c r="AM415" s="1">
        <v>883.84</v>
      </c>
    </row>
    <row r="416" spans="5:39" x14ac:dyDescent="0.25">
      <c r="E416" s="4" t="s">
        <v>1375</v>
      </c>
      <c r="F416" s="1">
        <v>365.44</v>
      </c>
      <c r="AL416" s="4" t="s">
        <v>42</v>
      </c>
      <c r="AM416" s="1">
        <v>266.29399999999998</v>
      </c>
    </row>
    <row r="417" spans="5:39" x14ac:dyDescent="0.25">
      <c r="E417" s="4" t="s">
        <v>915</v>
      </c>
      <c r="F417" s="1">
        <v>365.44</v>
      </c>
      <c r="AL417" s="4" t="s">
        <v>2181</v>
      </c>
      <c r="AM417" s="1">
        <v>3251.34</v>
      </c>
    </row>
    <row r="418" spans="5:39" x14ac:dyDescent="0.25">
      <c r="E418" s="4" t="s">
        <v>1505</v>
      </c>
      <c r="F418" s="1">
        <v>364.70400000000001</v>
      </c>
      <c r="AL418" s="4" t="s">
        <v>3034</v>
      </c>
      <c r="AM418" s="1">
        <v>191.96799999999999</v>
      </c>
    </row>
    <row r="419" spans="5:39" x14ac:dyDescent="0.25">
      <c r="E419" s="4" t="s">
        <v>877</v>
      </c>
      <c r="F419" s="1">
        <v>363.87</v>
      </c>
      <c r="AL419" s="4" t="s">
        <v>2922</v>
      </c>
      <c r="AM419" s="1">
        <v>139.816</v>
      </c>
    </row>
    <row r="420" spans="5:39" x14ac:dyDescent="0.25">
      <c r="E420" s="4" t="s">
        <v>474</v>
      </c>
      <c r="F420" s="1">
        <v>360.62400000000002</v>
      </c>
      <c r="AL420" s="4" t="s">
        <v>2744</v>
      </c>
      <c r="AM420" s="1">
        <v>8.9600000000000009</v>
      </c>
    </row>
    <row r="421" spans="5:39" x14ac:dyDescent="0.25">
      <c r="E421" s="4" t="s">
        <v>2053</v>
      </c>
      <c r="F421" s="1">
        <v>359.98</v>
      </c>
      <c r="AL421" s="4" t="s">
        <v>1627</v>
      </c>
      <c r="AM421" s="1">
        <v>167.86</v>
      </c>
    </row>
    <row r="422" spans="5:39" x14ac:dyDescent="0.25">
      <c r="E422" s="4" t="s">
        <v>1028</v>
      </c>
      <c r="F422" s="1">
        <v>359.976</v>
      </c>
      <c r="AL422" s="4" t="s">
        <v>2407</v>
      </c>
      <c r="AM422" s="1">
        <v>4210.6499999999996</v>
      </c>
    </row>
    <row r="423" spans="5:39" x14ac:dyDescent="0.25">
      <c r="E423" s="4" t="s">
        <v>2152</v>
      </c>
      <c r="F423" s="1">
        <v>359.88</v>
      </c>
      <c r="AL423" s="4" t="s">
        <v>2653</v>
      </c>
      <c r="AM423" s="1">
        <v>485.78399999999999</v>
      </c>
    </row>
    <row r="424" spans="5:39" x14ac:dyDescent="0.25">
      <c r="E424" s="4" t="s">
        <v>146</v>
      </c>
      <c r="F424" s="1">
        <v>359.70000000000005</v>
      </c>
      <c r="AL424" s="4" t="s">
        <v>1808</v>
      </c>
      <c r="AM424" s="1">
        <v>612.45800000000008</v>
      </c>
    </row>
    <row r="425" spans="5:39" x14ac:dyDescent="0.25">
      <c r="E425" s="4" t="s">
        <v>2072</v>
      </c>
      <c r="F425" s="1">
        <v>355.36</v>
      </c>
      <c r="AL425" s="4" t="s">
        <v>2976</v>
      </c>
      <c r="AM425" s="1">
        <v>8.4</v>
      </c>
    </row>
    <row r="426" spans="5:39" x14ac:dyDescent="0.25">
      <c r="E426" s="4" t="s">
        <v>827</v>
      </c>
      <c r="F426" s="1">
        <v>354.96</v>
      </c>
      <c r="AL426" s="4" t="s">
        <v>1791</v>
      </c>
      <c r="AM426" s="1">
        <v>114.37</v>
      </c>
    </row>
    <row r="427" spans="5:39" x14ac:dyDescent="0.25">
      <c r="E427" s="4" t="s">
        <v>2485</v>
      </c>
      <c r="F427" s="1">
        <v>354.75</v>
      </c>
      <c r="AL427" s="4" t="s">
        <v>1554</v>
      </c>
      <c r="AM427" s="1">
        <v>204.85</v>
      </c>
    </row>
    <row r="428" spans="5:39" x14ac:dyDescent="0.25">
      <c r="E428" s="4" t="s">
        <v>2095</v>
      </c>
      <c r="F428" s="1">
        <v>353.88</v>
      </c>
      <c r="AL428" s="4" t="s">
        <v>163</v>
      </c>
      <c r="AM428" s="1">
        <v>979.10400000000004</v>
      </c>
    </row>
    <row r="429" spans="5:39" x14ac:dyDescent="0.25">
      <c r="E429" s="4" t="s">
        <v>2048</v>
      </c>
      <c r="F429" s="1">
        <v>352.38</v>
      </c>
      <c r="AL429" s="4" t="s">
        <v>939</v>
      </c>
      <c r="AM429" s="1">
        <v>197.916</v>
      </c>
    </row>
    <row r="430" spans="5:39" x14ac:dyDescent="0.25">
      <c r="E430" s="4" t="s">
        <v>2329</v>
      </c>
      <c r="F430" s="1">
        <v>351.74400000000003</v>
      </c>
      <c r="AL430" s="4" t="s">
        <v>2686</v>
      </c>
      <c r="AM430" s="1">
        <v>33.36</v>
      </c>
    </row>
    <row r="431" spans="5:39" x14ac:dyDescent="0.25">
      <c r="E431" s="4" t="s">
        <v>2122</v>
      </c>
      <c r="F431" s="1">
        <v>351.54</v>
      </c>
      <c r="AL431" s="4" t="s">
        <v>2561</v>
      </c>
      <c r="AM431" s="1">
        <v>538.91999999999996</v>
      </c>
    </row>
    <row r="432" spans="5:39" x14ac:dyDescent="0.25">
      <c r="E432" s="4" t="s">
        <v>1700</v>
      </c>
      <c r="F432" s="1">
        <v>351.21600000000001</v>
      </c>
      <c r="AL432" s="4" t="s">
        <v>1159</v>
      </c>
      <c r="AM432" s="1">
        <v>195.46600000000001</v>
      </c>
    </row>
    <row r="433" spans="5:39" x14ac:dyDescent="0.25">
      <c r="E433" s="4" t="s">
        <v>39</v>
      </c>
      <c r="F433" s="1">
        <v>350.20399999999995</v>
      </c>
      <c r="AL433" s="4" t="s">
        <v>2080</v>
      </c>
      <c r="AM433" s="1">
        <v>259.86399999999998</v>
      </c>
    </row>
    <row r="434" spans="5:39" x14ac:dyDescent="0.25">
      <c r="E434" s="4" t="s">
        <v>242</v>
      </c>
      <c r="F434" s="1">
        <v>345.76499999999999</v>
      </c>
      <c r="AL434" s="4" t="s">
        <v>562</v>
      </c>
      <c r="AM434" s="1">
        <v>845.72799999999995</v>
      </c>
    </row>
    <row r="435" spans="5:39" x14ac:dyDescent="0.25">
      <c r="E435" s="4" t="s">
        <v>779</v>
      </c>
      <c r="F435" s="1">
        <v>345.04</v>
      </c>
      <c r="AL435" s="4" t="s">
        <v>2353</v>
      </c>
      <c r="AM435" s="1">
        <v>366.99</v>
      </c>
    </row>
    <row r="436" spans="5:39" x14ac:dyDescent="0.25">
      <c r="E436" s="4" t="s">
        <v>1224</v>
      </c>
      <c r="F436" s="1">
        <v>341.66399999999999</v>
      </c>
      <c r="AL436" s="4" t="s">
        <v>2430</v>
      </c>
      <c r="AM436" s="1">
        <v>623.96</v>
      </c>
    </row>
    <row r="437" spans="5:39" x14ac:dyDescent="0.25">
      <c r="E437" s="4" t="s">
        <v>591</v>
      </c>
      <c r="F437" s="1">
        <v>339.93200000000002</v>
      </c>
      <c r="AL437" s="4" t="s">
        <v>895</v>
      </c>
      <c r="AM437" s="1">
        <v>5.76</v>
      </c>
    </row>
    <row r="438" spans="5:39" x14ac:dyDescent="0.25">
      <c r="E438" s="4" t="s">
        <v>537</v>
      </c>
      <c r="F438" s="1">
        <v>338.04</v>
      </c>
      <c r="AL438" s="4" t="s">
        <v>1141</v>
      </c>
      <c r="AM438" s="1">
        <v>383.61599999999999</v>
      </c>
    </row>
    <row r="439" spans="5:39" x14ac:dyDescent="0.25">
      <c r="E439" s="4" t="s">
        <v>1621</v>
      </c>
      <c r="F439" s="1">
        <v>335.68</v>
      </c>
      <c r="AL439" s="4" t="s">
        <v>647</v>
      </c>
      <c r="AM439" s="1">
        <v>1345.4179999999999</v>
      </c>
    </row>
    <row r="440" spans="5:39" x14ac:dyDescent="0.25">
      <c r="E440" s="4" t="s">
        <v>2534</v>
      </c>
      <c r="F440" s="1">
        <v>335.37</v>
      </c>
      <c r="AL440" s="4" t="s">
        <v>2071</v>
      </c>
      <c r="AM440" s="1">
        <v>495.73599999999999</v>
      </c>
    </row>
    <row r="441" spans="5:39" x14ac:dyDescent="0.25">
      <c r="E441" s="4" t="s">
        <v>89</v>
      </c>
      <c r="F441" s="1">
        <v>335.29999999999995</v>
      </c>
      <c r="AL441" s="4" t="s">
        <v>3121</v>
      </c>
      <c r="AM441" s="1">
        <v>369.55999999999995</v>
      </c>
    </row>
    <row r="442" spans="5:39" x14ac:dyDescent="0.25">
      <c r="E442" s="4" t="s">
        <v>861</v>
      </c>
      <c r="F442" s="1">
        <v>334.76800000000003</v>
      </c>
      <c r="AL442" s="4" t="s">
        <v>839</v>
      </c>
      <c r="AM442" s="1">
        <v>14.73</v>
      </c>
    </row>
    <row r="443" spans="5:39" x14ac:dyDescent="0.25">
      <c r="E443" s="4" t="s">
        <v>114</v>
      </c>
      <c r="F443" s="1">
        <v>331.50000000000006</v>
      </c>
      <c r="AL443" s="4" t="s">
        <v>1884</v>
      </c>
      <c r="AM443" s="1">
        <v>19.152000000000001</v>
      </c>
    </row>
    <row r="444" spans="5:39" x14ac:dyDescent="0.25">
      <c r="E444" s="4" t="s">
        <v>931</v>
      </c>
      <c r="F444" s="1">
        <v>329.37600000000003</v>
      </c>
      <c r="AL444" s="4" t="s">
        <v>339</v>
      </c>
      <c r="AM444" s="1">
        <v>369.91199999999998</v>
      </c>
    </row>
    <row r="445" spans="5:39" x14ac:dyDescent="0.25">
      <c r="E445" s="4" t="s">
        <v>1510</v>
      </c>
      <c r="F445" s="1">
        <v>328.27</v>
      </c>
      <c r="AL445" s="4" t="s">
        <v>1031</v>
      </c>
      <c r="AM445" s="1">
        <v>7.52</v>
      </c>
    </row>
    <row r="446" spans="5:39" x14ac:dyDescent="0.25">
      <c r="E446" s="4" t="s">
        <v>1486</v>
      </c>
      <c r="F446" s="1">
        <v>327.58000000000004</v>
      </c>
      <c r="AL446" s="4" t="s">
        <v>1050</v>
      </c>
      <c r="AM446" s="1">
        <v>128.322</v>
      </c>
    </row>
    <row r="447" spans="5:39" x14ac:dyDescent="0.25">
      <c r="E447" s="4" t="s">
        <v>355</v>
      </c>
      <c r="F447" s="1">
        <v>324.87</v>
      </c>
      <c r="AL447" s="4" t="s">
        <v>1913</v>
      </c>
      <c r="AM447" s="1">
        <v>174.49</v>
      </c>
    </row>
    <row r="448" spans="5:39" x14ac:dyDescent="0.25">
      <c r="E448" s="4" t="s">
        <v>1149</v>
      </c>
      <c r="F448" s="1">
        <v>323.37</v>
      </c>
      <c r="AL448" s="4" t="s">
        <v>1757</v>
      </c>
      <c r="AM448" s="1">
        <v>1009.13</v>
      </c>
    </row>
    <row r="449" spans="5:39" x14ac:dyDescent="0.25">
      <c r="E449" s="4" t="s">
        <v>1598</v>
      </c>
      <c r="F449" s="1">
        <v>322.67700000000002</v>
      </c>
      <c r="AL449" s="4" t="s">
        <v>1610</v>
      </c>
      <c r="AM449" s="1">
        <v>3.5920000000000001</v>
      </c>
    </row>
    <row r="450" spans="5:39" x14ac:dyDescent="0.25">
      <c r="E450" s="4" t="s">
        <v>3031</v>
      </c>
      <c r="F450" s="1">
        <v>319.84000000000003</v>
      </c>
      <c r="AL450" s="4" t="s">
        <v>983</v>
      </c>
      <c r="AM450" s="1">
        <v>1555.2439999999999</v>
      </c>
    </row>
    <row r="451" spans="5:39" x14ac:dyDescent="0.25">
      <c r="E451" s="4" t="s">
        <v>248</v>
      </c>
      <c r="F451" s="1">
        <v>318.976</v>
      </c>
      <c r="AL451" s="4" t="s">
        <v>2661</v>
      </c>
      <c r="AM451" s="1">
        <v>99.859999999999985</v>
      </c>
    </row>
    <row r="452" spans="5:39" x14ac:dyDescent="0.25">
      <c r="E452" s="4" t="s">
        <v>1329</v>
      </c>
      <c r="F452" s="1">
        <v>316.75200000000001</v>
      </c>
      <c r="AL452" s="4" t="s">
        <v>1074</v>
      </c>
      <c r="AM452" s="1">
        <v>46.32</v>
      </c>
    </row>
    <row r="453" spans="5:39" x14ac:dyDescent="0.25">
      <c r="E453" s="4" t="s">
        <v>619</v>
      </c>
      <c r="F453" s="1">
        <v>316.75199999999995</v>
      </c>
      <c r="AL453" s="4" t="s">
        <v>2663</v>
      </c>
      <c r="AM453" s="1">
        <v>860.91600000000005</v>
      </c>
    </row>
    <row r="454" spans="5:39" x14ac:dyDescent="0.25">
      <c r="E454" s="4" t="s">
        <v>2909</v>
      </c>
      <c r="F454" s="1">
        <v>314.60000000000002</v>
      </c>
      <c r="AL454" s="4" t="s">
        <v>491</v>
      </c>
      <c r="AM454" s="1">
        <v>339.334</v>
      </c>
    </row>
    <row r="455" spans="5:39" x14ac:dyDescent="0.25">
      <c r="E455" s="4" t="s">
        <v>2102</v>
      </c>
      <c r="F455" s="1">
        <v>314.54999999999995</v>
      </c>
      <c r="AL455" s="4" t="s">
        <v>405</v>
      </c>
      <c r="AM455" s="1">
        <v>13.944000000000001</v>
      </c>
    </row>
    <row r="456" spans="5:39" x14ac:dyDescent="0.25">
      <c r="E456" s="4" t="s">
        <v>1188</v>
      </c>
      <c r="F456" s="1">
        <v>314.35199999999998</v>
      </c>
      <c r="AL456" s="4" t="s">
        <v>2889</v>
      </c>
      <c r="AM456" s="1">
        <v>99.2</v>
      </c>
    </row>
    <row r="457" spans="5:39" x14ac:dyDescent="0.25">
      <c r="E457" s="4" t="s">
        <v>2864</v>
      </c>
      <c r="F457" s="1">
        <v>313.536</v>
      </c>
      <c r="AL457" s="4" t="s">
        <v>2791</v>
      </c>
      <c r="AM457" s="1">
        <v>46.688000000000002</v>
      </c>
    </row>
    <row r="458" spans="5:39" x14ac:dyDescent="0.25">
      <c r="E458" s="4" t="s">
        <v>261</v>
      </c>
      <c r="F458" s="1">
        <v>312.66399999999999</v>
      </c>
      <c r="AL458" s="4" t="s">
        <v>1383</v>
      </c>
      <c r="AM458" s="1">
        <v>4.3040000000000003</v>
      </c>
    </row>
    <row r="459" spans="5:39" x14ac:dyDescent="0.25">
      <c r="E459" s="4" t="s">
        <v>2886</v>
      </c>
      <c r="F459" s="1">
        <v>312.02999999999997</v>
      </c>
      <c r="AL459" s="4" t="s">
        <v>364</v>
      </c>
      <c r="AM459" s="1">
        <v>632.14800000000002</v>
      </c>
    </row>
    <row r="460" spans="5:39" x14ac:dyDescent="0.25">
      <c r="E460" s="4" t="s">
        <v>1514</v>
      </c>
      <c r="F460" s="1">
        <v>311.976</v>
      </c>
      <c r="AL460" s="4" t="s">
        <v>2513</v>
      </c>
      <c r="AM460" s="1">
        <v>403.94</v>
      </c>
    </row>
    <row r="461" spans="5:39" x14ac:dyDescent="0.25">
      <c r="E461" s="4" t="s">
        <v>1066</v>
      </c>
      <c r="F461" s="1">
        <v>311.14999999999998</v>
      </c>
      <c r="AL461" s="4" t="s">
        <v>477</v>
      </c>
      <c r="AM461" s="1">
        <v>19.46</v>
      </c>
    </row>
    <row r="462" spans="5:39" x14ac:dyDescent="0.25">
      <c r="E462" s="4" t="s">
        <v>2557</v>
      </c>
      <c r="F462" s="1">
        <v>310.44299999999998</v>
      </c>
      <c r="AL462" s="4" t="s">
        <v>1790</v>
      </c>
      <c r="AM462" s="1">
        <v>43.13</v>
      </c>
    </row>
    <row r="463" spans="5:39" x14ac:dyDescent="0.25">
      <c r="E463" s="4" t="s">
        <v>2017</v>
      </c>
      <c r="F463" s="1">
        <v>309.57599999999996</v>
      </c>
      <c r="AL463" s="4" t="s">
        <v>669</v>
      </c>
      <c r="AM463" s="1">
        <v>757.71199999999999</v>
      </c>
    </row>
    <row r="464" spans="5:39" x14ac:dyDescent="0.25">
      <c r="E464" s="4" t="s">
        <v>1813</v>
      </c>
      <c r="F464" s="1">
        <v>308.15999999999997</v>
      </c>
      <c r="AL464" s="4" t="s">
        <v>2659</v>
      </c>
      <c r="AM464" s="1">
        <v>9.9600000000000009</v>
      </c>
    </row>
    <row r="465" spans="5:39" x14ac:dyDescent="0.25">
      <c r="E465" s="4" t="s">
        <v>762</v>
      </c>
      <c r="F465" s="1">
        <v>307.666</v>
      </c>
      <c r="AL465" s="4" t="s">
        <v>1020</v>
      </c>
      <c r="AM465" s="1">
        <v>32.308</v>
      </c>
    </row>
    <row r="466" spans="5:39" x14ac:dyDescent="0.25">
      <c r="E466" s="4" t="s">
        <v>2708</v>
      </c>
      <c r="F466" s="1">
        <v>307.666</v>
      </c>
      <c r="AL466" s="4" t="s">
        <v>3120</v>
      </c>
      <c r="AM466" s="1">
        <v>40.74</v>
      </c>
    </row>
    <row r="467" spans="5:39" x14ac:dyDescent="0.25">
      <c r="E467" s="4" t="s">
        <v>29</v>
      </c>
      <c r="F467" s="1">
        <v>305.25</v>
      </c>
      <c r="AL467" s="4" t="s">
        <v>2554</v>
      </c>
      <c r="AM467" s="1">
        <v>46.9</v>
      </c>
    </row>
    <row r="468" spans="5:39" x14ac:dyDescent="0.25">
      <c r="E468" s="4" t="s">
        <v>53</v>
      </c>
      <c r="F468" s="1">
        <v>303.73799999999994</v>
      </c>
      <c r="AL468" s="4" t="s">
        <v>1877</v>
      </c>
      <c r="AM468" s="1">
        <v>62.8</v>
      </c>
    </row>
    <row r="469" spans="5:39" x14ac:dyDescent="0.25">
      <c r="E469" s="4" t="s">
        <v>1212</v>
      </c>
      <c r="F469" s="1">
        <v>303.52</v>
      </c>
      <c r="AL469" s="4" t="s">
        <v>629</v>
      </c>
      <c r="AM469" s="1">
        <v>88.751999999999995</v>
      </c>
    </row>
    <row r="470" spans="5:39" x14ac:dyDescent="0.25">
      <c r="E470" s="4" t="s">
        <v>2297</v>
      </c>
      <c r="F470" s="1">
        <v>302.37599999999998</v>
      </c>
      <c r="AL470" s="4" t="s">
        <v>1335</v>
      </c>
      <c r="AM470" s="1">
        <v>203.92</v>
      </c>
    </row>
    <row r="471" spans="5:39" x14ac:dyDescent="0.25">
      <c r="E471" s="4" t="s">
        <v>3005</v>
      </c>
      <c r="F471" s="1">
        <v>302.37599999999998</v>
      </c>
      <c r="AL471" s="4" t="s">
        <v>2142</v>
      </c>
      <c r="AM471" s="1">
        <v>24.192</v>
      </c>
    </row>
    <row r="472" spans="5:39" x14ac:dyDescent="0.25">
      <c r="E472" s="4" t="s">
        <v>716</v>
      </c>
      <c r="F472" s="1">
        <v>300</v>
      </c>
      <c r="AL472" s="4" t="s">
        <v>1890</v>
      </c>
      <c r="AM472" s="1">
        <v>8.0960000000000001</v>
      </c>
    </row>
    <row r="473" spans="5:39" x14ac:dyDescent="0.25">
      <c r="E473" s="4" t="s">
        <v>1010</v>
      </c>
      <c r="F473" s="1">
        <v>299.97000000000003</v>
      </c>
      <c r="AL473" s="4" t="s">
        <v>1735</v>
      </c>
      <c r="AM473" s="1">
        <v>564.76800000000003</v>
      </c>
    </row>
    <row r="474" spans="5:39" x14ac:dyDescent="0.25">
      <c r="E474" s="4" t="s">
        <v>471</v>
      </c>
      <c r="F474" s="1">
        <v>299.96999999999997</v>
      </c>
      <c r="AL474" s="4" t="s">
        <v>1082</v>
      </c>
      <c r="AM474" s="1">
        <v>1745.71</v>
      </c>
    </row>
    <row r="475" spans="5:39" x14ac:dyDescent="0.25">
      <c r="E475" s="4" t="s">
        <v>47</v>
      </c>
      <c r="F475" s="1">
        <v>299.10000000000002</v>
      </c>
      <c r="AL475" s="4" t="s">
        <v>2635</v>
      </c>
      <c r="AM475" s="1">
        <v>35.119999999999997</v>
      </c>
    </row>
    <row r="476" spans="5:39" x14ac:dyDescent="0.25">
      <c r="E476" s="4" t="s">
        <v>432</v>
      </c>
      <c r="F476" s="1">
        <v>295.92</v>
      </c>
      <c r="AL476" s="4" t="s">
        <v>2552</v>
      </c>
      <c r="AM476" s="1">
        <v>131.48000000000002</v>
      </c>
    </row>
    <row r="477" spans="5:39" x14ac:dyDescent="0.25">
      <c r="E477" s="4" t="s">
        <v>1534</v>
      </c>
      <c r="F477" s="1">
        <v>293.64</v>
      </c>
      <c r="AL477" s="4" t="s">
        <v>419</v>
      </c>
      <c r="AM477" s="1">
        <v>147.44</v>
      </c>
    </row>
    <row r="478" spans="5:39" x14ac:dyDescent="0.25">
      <c r="E478" s="4" t="s">
        <v>594</v>
      </c>
      <c r="F478" s="1">
        <v>291.8</v>
      </c>
      <c r="AL478" s="4" t="s">
        <v>749</v>
      </c>
      <c r="AM478" s="1">
        <v>128.51999999999998</v>
      </c>
    </row>
    <row r="479" spans="5:39" x14ac:dyDescent="0.25">
      <c r="E479" s="4" t="s">
        <v>1030</v>
      </c>
      <c r="F479" s="1">
        <v>291.27999999999997</v>
      </c>
      <c r="AL479" s="4" t="s">
        <v>3039</v>
      </c>
      <c r="AM479" s="1">
        <v>31.56</v>
      </c>
    </row>
    <row r="480" spans="5:39" x14ac:dyDescent="0.25">
      <c r="E480" s="4" t="s">
        <v>838</v>
      </c>
      <c r="F480" s="1">
        <v>290.77999999999997</v>
      </c>
      <c r="AL480" s="4" t="s">
        <v>1013</v>
      </c>
      <c r="AM480" s="1">
        <v>32.75</v>
      </c>
    </row>
    <row r="481" spans="5:39" x14ac:dyDescent="0.25">
      <c r="E481" s="4" t="s">
        <v>710</v>
      </c>
      <c r="F481" s="1">
        <v>290.666</v>
      </c>
      <c r="AL481" s="4" t="s">
        <v>1170</v>
      </c>
      <c r="AM481" s="1">
        <v>1288.848</v>
      </c>
    </row>
    <row r="482" spans="5:39" x14ac:dyDescent="0.25">
      <c r="E482" s="4" t="s">
        <v>1402</v>
      </c>
      <c r="F482" s="1">
        <v>287.96800000000002</v>
      </c>
      <c r="AL482" s="4" t="s">
        <v>2524</v>
      </c>
      <c r="AM482" s="1">
        <v>20.239999999999998</v>
      </c>
    </row>
    <row r="483" spans="5:39" x14ac:dyDescent="0.25">
      <c r="E483" s="4" t="s">
        <v>2184</v>
      </c>
      <c r="F483" s="1">
        <v>287.88</v>
      </c>
      <c r="AL483" s="4" t="s">
        <v>2656</v>
      </c>
      <c r="AM483" s="1">
        <v>479.71600000000001</v>
      </c>
    </row>
    <row r="484" spans="5:39" x14ac:dyDescent="0.25">
      <c r="E484" s="4" t="s">
        <v>2662</v>
      </c>
      <c r="F484" s="1">
        <v>286.86</v>
      </c>
      <c r="AL484" s="4" t="s">
        <v>2919</v>
      </c>
      <c r="AM484" s="1">
        <v>439.536</v>
      </c>
    </row>
    <row r="485" spans="5:39" x14ac:dyDescent="0.25">
      <c r="E485" s="4" t="s">
        <v>2782</v>
      </c>
      <c r="F485" s="1">
        <v>286.85000000000002</v>
      </c>
      <c r="AL485" s="4" t="s">
        <v>1306</v>
      </c>
      <c r="AM485" s="1">
        <v>3.3660000000000001</v>
      </c>
    </row>
    <row r="486" spans="5:39" x14ac:dyDescent="0.25">
      <c r="E486" s="4" t="s">
        <v>842</v>
      </c>
      <c r="F486" s="1">
        <v>286.20799999999997</v>
      </c>
      <c r="AL486" s="4" t="s">
        <v>3042</v>
      </c>
      <c r="AM486" s="1">
        <v>60.84</v>
      </c>
    </row>
    <row r="487" spans="5:39" x14ac:dyDescent="0.25">
      <c r="E487" s="4" t="s">
        <v>73</v>
      </c>
      <c r="F487" s="1">
        <v>284.98400000000004</v>
      </c>
      <c r="AL487" s="4" t="s">
        <v>2809</v>
      </c>
      <c r="AM487" s="1">
        <v>51.6</v>
      </c>
    </row>
    <row r="488" spans="5:39" x14ac:dyDescent="0.25">
      <c r="E488" s="4" t="s">
        <v>1363</v>
      </c>
      <c r="F488" s="1">
        <v>283.92</v>
      </c>
      <c r="AL488" s="4" t="s">
        <v>2626</v>
      </c>
      <c r="AM488" s="1">
        <v>31.538</v>
      </c>
    </row>
    <row r="489" spans="5:39" x14ac:dyDescent="0.25">
      <c r="E489" s="4" t="s">
        <v>3046</v>
      </c>
      <c r="F489" s="1">
        <v>282.83999999999997</v>
      </c>
      <c r="AL489" s="4" t="s">
        <v>2295</v>
      </c>
      <c r="AM489" s="1">
        <v>454.27199999999999</v>
      </c>
    </row>
    <row r="490" spans="5:39" x14ac:dyDescent="0.25">
      <c r="E490" s="4" t="s">
        <v>428</v>
      </c>
      <c r="F490" s="1">
        <v>280.99799999999999</v>
      </c>
      <c r="AL490" s="4" t="s">
        <v>897</v>
      </c>
      <c r="AM490" s="1">
        <v>12.88</v>
      </c>
    </row>
    <row r="491" spans="5:39" x14ac:dyDescent="0.25">
      <c r="E491" s="4" t="s">
        <v>1743</v>
      </c>
      <c r="F491" s="1">
        <v>279.92</v>
      </c>
      <c r="AL491" s="4" t="s">
        <v>293</v>
      </c>
      <c r="AM491" s="1">
        <v>187.94</v>
      </c>
    </row>
    <row r="492" spans="5:39" x14ac:dyDescent="0.25">
      <c r="E492" s="4" t="s">
        <v>197</v>
      </c>
      <c r="F492" s="1">
        <v>279.89999999999998</v>
      </c>
      <c r="AL492" s="4" t="s">
        <v>2720</v>
      </c>
      <c r="AM492" s="1">
        <v>3862.0980000000004</v>
      </c>
    </row>
    <row r="493" spans="5:39" x14ac:dyDescent="0.25">
      <c r="E493" s="4" t="s">
        <v>933</v>
      </c>
      <c r="F493" s="1">
        <v>279.726</v>
      </c>
      <c r="AL493" s="4" t="s">
        <v>1160</v>
      </c>
      <c r="AM493" s="1">
        <v>609.43599999999992</v>
      </c>
    </row>
    <row r="494" spans="5:39" x14ac:dyDescent="0.25">
      <c r="E494" s="4" t="s">
        <v>202</v>
      </c>
      <c r="F494" s="1">
        <v>279.72000000000003</v>
      </c>
      <c r="AL494" s="4" t="s">
        <v>2045</v>
      </c>
      <c r="AM494" s="1">
        <v>10.9</v>
      </c>
    </row>
    <row r="495" spans="5:39" x14ac:dyDescent="0.25">
      <c r="E495" s="4" t="s">
        <v>133</v>
      </c>
      <c r="F495" s="1">
        <v>279.64999999999998</v>
      </c>
      <c r="AL495" s="4" t="s">
        <v>1872</v>
      </c>
      <c r="AM495" s="1">
        <v>18.54</v>
      </c>
    </row>
    <row r="496" spans="5:39" x14ac:dyDescent="0.25">
      <c r="E496" s="4" t="s">
        <v>1129</v>
      </c>
      <c r="F496" s="1">
        <v>279.32800000000003</v>
      </c>
      <c r="AL496" s="4" t="s">
        <v>2710</v>
      </c>
      <c r="AM496" s="1">
        <v>1215.269</v>
      </c>
    </row>
    <row r="497" spans="5:39" x14ac:dyDescent="0.25">
      <c r="E497" s="4" t="s">
        <v>1017</v>
      </c>
      <c r="F497" s="1">
        <v>278.88</v>
      </c>
      <c r="AL497" s="4" t="s">
        <v>2497</v>
      </c>
      <c r="AM497" s="1">
        <v>460.84399999999994</v>
      </c>
    </row>
    <row r="498" spans="5:39" x14ac:dyDescent="0.25">
      <c r="E498" s="4" t="s">
        <v>448</v>
      </c>
      <c r="F498" s="1">
        <v>278.82</v>
      </c>
      <c r="AL498" s="4" t="s">
        <v>1587</v>
      </c>
      <c r="AM498" s="1">
        <v>1001.1959999999999</v>
      </c>
    </row>
    <row r="499" spans="5:39" x14ac:dyDescent="0.25">
      <c r="E499" s="4" t="s">
        <v>743</v>
      </c>
      <c r="F499" s="1">
        <v>278.08000000000004</v>
      </c>
      <c r="AL499" s="4" t="s">
        <v>2262</v>
      </c>
      <c r="AM499" s="1">
        <v>152.916</v>
      </c>
    </row>
    <row r="500" spans="5:39" x14ac:dyDescent="0.25">
      <c r="E500" s="4" t="s">
        <v>2243</v>
      </c>
      <c r="F500" s="1">
        <v>277.5</v>
      </c>
      <c r="AL500" s="4" t="s">
        <v>2785</v>
      </c>
      <c r="AM500" s="1">
        <v>45.584000000000003</v>
      </c>
    </row>
    <row r="501" spans="5:39" x14ac:dyDescent="0.25">
      <c r="E501" s="4" t="s">
        <v>2574</v>
      </c>
      <c r="F501" s="1">
        <v>276.69</v>
      </c>
      <c r="AL501" s="4" t="s">
        <v>1456</v>
      </c>
      <c r="AM501" s="1">
        <v>141.96</v>
      </c>
    </row>
    <row r="502" spans="5:39" x14ac:dyDescent="0.25">
      <c r="E502" s="4" t="s">
        <v>2882</v>
      </c>
      <c r="F502" s="1">
        <v>276.27999999999997</v>
      </c>
      <c r="AL502" s="4" t="s">
        <v>1372</v>
      </c>
      <c r="AM502" s="1">
        <v>49.400000000000006</v>
      </c>
    </row>
    <row r="503" spans="5:39" x14ac:dyDescent="0.25">
      <c r="E503" s="4" t="s">
        <v>2114</v>
      </c>
      <c r="F503" s="1">
        <v>275.88</v>
      </c>
      <c r="AL503" s="4" t="s">
        <v>2679</v>
      </c>
      <c r="AM503" s="1">
        <v>22.847999999999999</v>
      </c>
    </row>
    <row r="504" spans="5:39" x14ac:dyDescent="0.25">
      <c r="E504" s="4" t="s">
        <v>287</v>
      </c>
      <c r="F504" s="1">
        <v>275.52</v>
      </c>
      <c r="AL504" s="4" t="s">
        <v>1368</v>
      </c>
      <c r="AM504" s="1">
        <v>77.88</v>
      </c>
    </row>
    <row r="505" spans="5:39" x14ac:dyDescent="0.25">
      <c r="E505" s="4" t="s">
        <v>1237</v>
      </c>
      <c r="F505" s="1">
        <v>275.49</v>
      </c>
      <c r="AL505" s="4" t="s">
        <v>1642</v>
      </c>
      <c r="AM505" s="1">
        <v>313.62599999999998</v>
      </c>
    </row>
    <row r="506" spans="5:39" x14ac:dyDescent="0.25">
      <c r="E506" s="4" t="s">
        <v>308</v>
      </c>
      <c r="F506" s="1">
        <v>274.03200000000004</v>
      </c>
      <c r="AL506" s="4" t="s">
        <v>1118</v>
      </c>
      <c r="AM506" s="1">
        <v>15.7</v>
      </c>
    </row>
    <row r="507" spans="5:39" x14ac:dyDescent="0.25">
      <c r="E507" s="4" t="s">
        <v>2511</v>
      </c>
      <c r="F507" s="1">
        <v>273.666</v>
      </c>
      <c r="AL507" s="4" t="s">
        <v>657</v>
      </c>
      <c r="AM507" s="1">
        <v>1011.696</v>
      </c>
    </row>
    <row r="508" spans="5:39" x14ac:dyDescent="0.25">
      <c r="E508" s="4" t="s">
        <v>3123</v>
      </c>
      <c r="F508" s="1">
        <v>273.56799999999998</v>
      </c>
      <c r="AL508" s="4" t="s">
        <v>1565</v>
      </c>
      <c r="AM508" s="1">
        <v>568.86</v>
      </c>
    </row>
    <row r="509" spans="5:39" x14ac:dyDescent="0.25">
      <c r="E509" s="4" t="s">
        <v>457</v>
      </c>
      <c r="F509" s="1">
        <v>273.096</v>
      </c>
      <c r="AL509" s="4" t="s">
        <v>2346</v>
      </c>
      <c r="AM509" s="1">
        <v>265.86</v>
      </c>
    </row>
    <row r="510" spans="5:39" x14ac:dyDescent="0.25">
      <c r="E510" s="4" t="s">
        <v>803</v>
      </c>
      <c r="F510" s="1">
        <v>272.84800000000001</v>
      </c>
      <c r="AL510" s="4" t="s">
        <v>1588</v>
      </c>
      <c r="AM510" s="1">
        <v>51.98</v>
      </c>
    </row>
    <row r="511" spans="5:39" x14ac:dyDescent="0.25">
      <c r="E511" s="4" t="s">
        <v>835</v>
      </c>
      <c r="F511" s="1">
        <v>271.99200000000002</v>
      </c>
      <c r="AL511" s="4" t="s">
        <v>1582</v>
      </c>
      <c r="AM511" s="1">
        <v>56.3</v>
      </c>
    </row>
    <row r="512" spans="5:39" x14ac:dyDescent="0.25">
      <c r="E512" s="4" t="s">
        <v>3126</v>
      </c>
      <c r="F512" s="1">
        <v>271.95999999999998</v>
      </c>
      <c r="AL512" s="4" t="s">
        <v>370</v>
      </c>
      <c r="AM512" s="1">
        <v>348.928</v>
      </c>
    </row>
    <row r="513" spans="5:39" x14ac:dyDescent="0.25">
      <c r="E513" s="4" t="s">
        <v>2377</v>
      </c>
      <c r="F513" s="1">
        <v>269.97000000000003</v>
      </c>
      <c r="AL513" s="4" t="s">
        <v>1634</v>
      </c>
      <c r="AM513" s="1">
        <v>22.288</v>
      </c>
    </row>
    <row r="514" spans="5:39" x14ac:dyDescent="0.25">
      <c r="E514" s="4" t="s">
        <v>1800</v>
      </c>
      <c r="F514" s="1">
        <v>263.95999999999998</v>
      </c>
      <c r="AL514" s="4" t="s">
        <v>1892</v>
      </c>
      <c r="AM514" s="1">
        <v>119.9</v>
      </c>
    </row>
    <row r="515" spans="5:39" x14ac:dyDescent="0.25">
      <c r="E515" s="4" t="s">
        <v>580</v>
      </c>
      <c r="F515" s="1">
        <v>263.88</v>
      </c>
      <c r="AL515" s="4" t="s">
        <v>1599</v>
      </c>
      <c r="AM515" s="1">
        <v>61.584000000000003</v>
      </c>
    </row>
    <row r="516" spans="5:39" x14ac:dyDescent="0.25">
      <c r="E516" s="4" t="s">
        <v>1376</v>
      </c>
      <c r="F516" s="1">
        <v>263.2</v>
      </c>
      <c r="AL516" s="4" t="s">
        <v>132</v>
      </c>
      <c r="AM516" s="1">
        <v>79.900000000000006</v>
      </c>
    </row>
    <row r="517" spans="5:39" x14ac:dyDescent="0.25">
      <c r="E517" s="4" t="s">
        <v>863</v>
      </c>
      <c r="F517" s="1">
        <v>262.62599999999998</v>
      </c>
      <c r="AL517" s="4" t="s">
        <v>1826</v>
      </c>
      <c r="AM517" s="1">
        <v>16.776</v>
      </c>
    </row>
    <row r="518" spans="5:39" x14ac:dyDescent="0.25">
      <c r="E518" s="4" t="s">
        <v>459</v>
      </c>
      <c r="F518" s="1">
        <v>258.75</v>
      </c>
      <c r="AL518" s="4" t="s">
        <v>1334</v>
      </c>
      <c r="AM518" s="1">
        <v>7.92</v>
      </c>
    </row>
    <row r="519" spans="5:39" x14ac:dyDescent="0.25">
      <c r="E519" s="4" t="s">
        <v>392</v>
      </c>
      <c r="F519" s="1">
        <v>257.55399999999997</v>
      </c>
      <c r="AL519" s="4" t="s">
        <v>1148</v>
      </c>
      <c r="AM519" s="1">
        <v>2572.5</v>
      </c>
    </row>
    <row r="520" spans="5:39" x14ac:dyDescent="0.25">
      <c r="E520" s="4" t="s">
        <v>584</v>
      </c>
      <c r="F520" s="1">
        <v>257.54399999999998</v>
      </c>
      <c r="AL520" s="4" t="s">
        <v>136</v>
      </c>
      <c r="AM520" s="1">
        <v>226.13</v>
      </c>
    </row>
    <row r="521" spans="5:39" x14ac:dyDescent="0.25">
      <c r="E521" s="4" t="s">
        <v>1536</v>
      </c>
      <c r="F521" s="1">
        <v>257.49900000000002</v>
      </c>
      <c r="AL521" s="4" t="s">
        <v>2106</v>
      </c>
      <c r="AM521" s="1">
        <v>54.17</v>
      </c>
    </row>
    <row r="522" spans="5:39" x14ac:dyDescent="0.25">
      <c r="E522" s="4" t="s">
        <v>2971</v>
      </c>
      <c r="F522" s="1">
        <v>255.85</v>
      </c>
      <c r="AL522" s="4" t="s">
        <v>2827</v>
      </c>
      <c r="AM522" s="1">
        <v>15.696</v>
      </c>
    </row>
    <row r="523" spans="5:39" x14ac:dyDescent="0.25">
      <c r="E523" s="4" t="s">
        <v>1225</v>
      </c>
      <c r="F523" s="1">
        <v>255.52800000000002</v>
      </c>
      <c r="AL523" s="4" t="s">
        <v>1898</v>
      </c>
      <c r="AM523" s="1">
        <v>174.304</v>
      </c>
    </row>
    <row r="524" spans="5:39" x14ac:dyDescent="0.25">
      <c r="E524" s="4" t="s">
        <v>829</v>
      </c>
      <c r="F524" s="1">
        <v>255.208</v>
      </c>
      <c r="AL524" s="4" t="s">
        <v>1448</v>
      </c>
      <c r="AM524" s="1">
        <v>44.46</v>
      </c>
    </row>
    <row r="525" spans="5:39" x14ac:dyDescent="0.25">
      <c r="E525" s="4" t="s">
        <v>304</v>
      </c>
      <c r="F525" s="1">
        <v>254.35200000000003</v>
      </c>
      <c r="AL525" s="4" t="s">
        <v>3021</v>
      </c>
      <c r="AM525" s="1">
        <v>572.79999999999995</v>
      </c>
    </row>
    <row r="526" spans="5:39" x14ac:dyDescent="0.25">
      <c r="E526" s="4" t="s">
        <v>1643</v>
      </c>
      <c r="F526" s="1">
        <v>253.17599999999999</v>
      </c>
      <c r="AL526" s="4" t="s">
        <v>2932</v>
      </c>
      <c r="AM526" s="1">
        <v>8.2799999999999994</v>
      </c>
    </row>
    <row r="527" spans="5:39" x14ac:dyDescent="0.25">
      <c r="E527" s="4" t="s">
        <v>2752</v>
      </c>
      <c r="F527" s="1">
        <v>251.76</v>
      </c>
      <c r="AL527" s="4" t="s">
        <v>717</v>
      </c>
      <c r="AM527" s="1">
        <v>1941.81</v>
      </c>
    </row>
    <row r="528" spans="5:39" x14ac:dyDescent="0.25">
      <c r="E528" s="4" t="s">
        <v>617</v>
      </c>
      <c r="F528" s="1">
        <v>250.27199999999999</v>
      </c>
      <c r="AL528" s="4" t="s">
        <v>1338</v>
      </c>
      <c r="AM528" s="1">
        <v>808.66600000000005</v>
      </c>
    </row>
    <row r="529" spans="5:39" x14ac:dyDescent="0.25">
      <c r="E529" s="4" t="s">
        <v>1766</v>
      </c>
      <c r="F529" s="1">
        <v>248.80799999999996</v>
      </c>
      <c r="AL529" s="4" t="s">
        <v>2934</v>
      </c>
      <c r="AM529" s="1">
        <v>555.96</v>
      </c>
    </row>
    <row r="530" spans="5:39" x14ac:dyDescent="0.25">
      <c r="E530" s="4" t="s">
        <v>2008</v>
      </c>
      <c r="F530" s="1">
        <v>248.78399999999999</v>
      </c>
      <c r="AL530" s="4" t="s">
        <v>821</v>
      </c>
      <c r="AM530" s="1">
        <v>136.91999999999999</v>
      </c>
    </row>
    <row r="531" spans="5:39" x14ac:dyDescent="0.25">
      <c r="E531" s="4" t="s">
        <v>519</v>
      </c>
      <c r="F531" s="1">
        <v>248.12400000000002</v>
      </c>
      <c r="AL531" s="4" t="s">
        <v>1228</v>
      </c>
      <c r="AM531" s="1">
        <v>65.855999999999995</v>
      </c>
    </row>
    <row r="532" spans="5:39" x14ac:dyDescent="0.25">
      <c r="E532" s="4" t="s">
        <v>1087</v>
      </c>
      <c r="F532" s="1">
        <v>246.16800000000001</v>
      </c>
      <c r="AL532" s="4" t="s">
        <v>2507</v>
      </c>
      <c r="AM532" s="1">
        <v>1109.95</v>
      </c>
    </row>
    <row r="533" spans="5:39" x14ac:dyDescent="0.25">
      <c r="E533" s="4" t="s">
        <v>546</v>
      </c>
      <c r="F533" s="1">
        <v>245.82</v>
      </c>
      <c r="AL533" s="4" t="s">
        <v>2774</v>
      </c>
      <c r="AM533" s="1">
        <v>143.51999999999998</v>
      </c>
    </row>
    <row r="534" spans="5:39" x14ac:dyDescent="0.25">
      <c r="E534" s="4" t="s">
        <v>515</v>
      </c>
      <c r="F534" s="1">
        <v>245.358</v>
      </c>
      <c r="AL534" s="4" t="s">
        <v>2838</v>
      </c>
      <c r="AM534" s="1">
        <v>17.12</v>
      </c>
    </row>
    <row r="535" spans="5:39" x14ac:dyDescent="0.25">
      <c r="E535" s="4" t="s">
        <v>2438</v>
      </c>
      <c r="F535" s="1">
        <v>244.7</v>
      </c>
      <c r="AL535" s="4" t="s">
        <v>1168</v>
      </c>
      <c r="AM535" s="1">
        <v>38.519999999999996</v>
      </c>
    </row>
    <row r="536" spans="5:39" x14ac:dyDescent="0.25">
      <c r="E536" s="4" t="s">
        <v>2120</v>
      </c>
      <c r="F536" s="1">
        <v>244.66399999999999</v>
      </c>
      <c r="AL536" s="4" t="s">
        <v>1995</v>
      </c>
      <c r="AM536" s="1">
        <v>1910.7</v>
      </c>
    </row>
    <row r="537" spans="5:39" x14ac:dyDescent="0.25">
      <c r="E537" s="4" t="s">
        <v>1284</v>
      </c>
      <c r="F537" s="1">
        <v>244.62</v>
      </c>
      <c r="AL537" s="4" t="s">
        <v>3035</v>
      </c>
      <c r="AM537" s="1">
        <v>13.848000000000001</v>
      </c>
    </row>
    <row r="538" spans="5:39" x14ac:dyDescent="0.25">
      <c r="E538" s="4" t="s">
        <v>837</v>
      </c>
      <c r="F538" s="1">
        <v>244.55</v>
      </c>
      <c r="AL538" s="4" t="s">
        <v>3038</v>
      </c>
      <c r="AM538" s="1">
        <v>11.76</v>
      </c>
    </row>
    <row r="539" spans="5:39" x14ac:dyDescent="0.25">
      <c r="E539" s="4" t="s">
        <v>1182</v>
      </c>
      <c r="F539" s="1">
        <v>243.2</v>
      </c>
      <c r="AL539" s="4" t="s">
        <v>2611</v>
      </c>
      <c r="AM539" s="1">
        <v>892.22400000000005</v>
      </c>
    </row>
    <row r="540" spans="5:39" x14ac:dyDescent="0.25">
      <c r="E540" s="4" t="s">
        <v>98</v>
      </c>
      <c r="F540" s="1">
        <v>242.64000000000001</v>
      </c>
      <c r="AL540" s="4" t="s">
        <v>1902</v>
      </c>
      <c r="AM540" s="1">
        <v>170.352</v>
      </c>
    </row>
    <row r="541" spans="5:39" x14ac:dyDescent="0.25">
      <c r="E541" s="4" t="s">
        <v>2750</v>
      </c>
      <c r="F541" s="1">
        <v>242.624</v>
      </c>
      <c r="AL541" s="4" t="s">
        <v>1822</v>
      </c>
      <c r="AM541" s="1">
        <v>50.911999999999999</v>
      </c>
    </row>
    <row r="542" spans="5:39" x14ac:dyDescent="0.25">
      <c r="E542" s="4" t="s">
        <v>2588</v>
      </c>
      <c r="F542" s="1">
        <v>242.352</v>
      </c>
      <c r="AL542" s="4" t="s">
        <v>1873</v>
      </c>
      <c r="AM542" s="1">
        <v>68.28</v>
      </c>
    </row>
    <row r="543" spans="5:39" x14ac:dyDescent="0.25">
      <c r="E543" s="4" t="s">
        <v>3080</v>
      </c>
      <c r="F543" s="1">
        <v>242.136</v>
      </c>
      <c r="AL543" s="4" t="s">
        <v>1103</v>
      </c>
      <c r="AM543" s="1">
        <v>323.10000000000002</v>
      </c>
    </row>
    <row r="544" spans="5:39" x14ac:dyDescent="0.25">
      <c r="E544" s="4" t="s">
        <v>943</v>
      </c>
      <c r="F544" s="1">
        <v>241.96</v>
      </c>
      <c r="AL544" s="4" t="s">
        <v>2405</v>
      </c>
      <c r="AM544" s="1">
        <v>4.9800000000000004</v>
      </c>
    </row>
    <row r="545" spans="5:39" x14ac:dyDescent="0.25">
      <c r="E545" s="4" t="s">
        <v>1346</v>
      </c>
      <c r="F545" s="1">
        <v>241.8</v>
      </c>
      <c r="AL545" s="4" t="s">
        <v>2249</v>
      </c>
      <c r="AM545" s="1">
        <v>14.592000000000001</v>
      </c>
    </row>
    <row r="546" spans="5:39" x14ac:dyDescent="0.25">
      <c r="E546" s="4" t="s">
        <v>814</v>
      </c>
      <c r="F546" s="1">
        <v>241.64400000000001</v>
      </c>
      <c r="AL546" s="4" t="s">
        <v>1695</v>
      </c>
      <c r="AM546" s="1">
        <v>11.96</v>
      </c>
    </row>
    <row r="547" spans="5:39" x14ac:dyDescent="0.25">
      <c r="E547" s="4" t="s">
        <v>805</v>
      </c>
      <c r="F547" s="1">
        <v>241.33199999999999</v>
      </c>
      <c r="AL547" s="4" t="s">
        <v>2112</v>
      </c>
      <c r="AM547" s="1">
        <v>15.984</v>
      </c>
    </row>
    <row r="548" spans="5:39" x14ac:dyDescent="0.25">
      <c r="E548" s="4" t="s">
        <v>2857</v>
      </c>
      <c r="F548" s="1">
        <v>239.98400000000001</v>
      </c>
      <c r="AL548" s="4" t="s">
        <v>1668</v>
      </c>
      <c r="AM548" s="1">
        <v>3.3039999999999998</v>
      </c>
    </row>
    <row r="549" spans="5:39" x14ac:dyDescent="0.25">
      <c r="E549" s="4" t="s">
        <v>232</v>
      </c>
      <c r="F549" s="1">
        <v>239.39999999999998</v>
      </c>
      <c r="AL549" s="4" t="s">
        <v>3107</v>
      </c>
      <c r="AM549" s="1">
        <v>3393.68</v>
      </c>
    </row>
    <row r="550" spans="5:39" x14ac:dyDescent="0.25">
      <c r="E550" s="4" t="s">
        <v>74</v>
      </c>
      <c r="F550" s="1">
        <v>238.56</v>
      </c>
      <c r="AL550" s="4" t="s">
        <v>2982</v>
      </c>
      <c r="AM550" s="1">
        <v>45.28</v>
      </c>
    </row>
    <row r="551" spans="5:39" x14ac:dyDescent="0.25">
      <c r="E551" s="4" t="s">
        <v>953</v>
      </c>
      <c r="F551" s="1">
        <v>238.40999999999997</v>
      </c>
      <c r="AL551" s="4" t="s">
        <v>2596</v>
      </c>
      <c r="AM551" s="1">
        <v>225.57599999999999</v>
      </c>
    </row>
    <row r="552" spans="5:39" x14ac:dyDescent="0.25">
      <c r="E552" s="4" t="s">
        <v>1547</v>
      </c>
      <c r="F552" s="1">
        <v>236.88</v>
      </c>
      <c r="AL552" s="4" t="s">
        <v>3002</v>
      </c>
      <c r="AM552" s="1">
        <v>2803.92</v>
      </c>
    </row>
    <row r="553" spans="5:39" x14ac:dyDescent="0.25">
      <c r="E553" s="4" t="s">
        <v>2648</v>
      </c>
      <c r="F553" s="1">
        <v>233.988</v>
      </c>
      <c r="AL553" s="4" t="s">
        <v>785</v>
      </c>
      <c r="AM553" s="1">
        <v>16.64</v>
      </c>
    </row>
    <row r="554" spans="5:39" x14ac:dyDescent="0.25">
      <c r="E554" s="4" t="s">
        <v>413</v>
      </c>
      <c r="F554" s="1">
        <v>233.35999999999999</v>
      </c>
      <c r="AL554" s="4" t="s">
        <v>906</v>
      </c>
      <c r="AM554" s="1">
        <v>2562.1710000000003</v>
      </c>
    </row>
    <row r="555" spans="5:39" x14ac:dyDescent="0.25">
      <c r="E555" s="4" t="s">
        <v>2189</v>
      </c>
      <c r="F555" s="1">
        <v>233.01599999999999</v>
      </c>
      <c r="AL555" s="4" t="s">
        <v>1345</v>
      </c>
      <c r="AM555" s="1">
        <v>189.99</v>
      </c>
    </row>
    <row r="556" spans="5:39" x14ac:dyDescent="0.25">
      <c r="E556" s="4" t="s">
        <v>1385</v>
      </c>
      <c r="F556" s="1">
        <v>231.744</v>
      </c>
      <c r="AL556" s="4" t="s">
        <v>2349</v>
      </c>
      <c r="AM556" s="1">
        <v>1117.92</v>
      </c>
    </row>
    <row r="557" spans="5:39" x14ac:dyDescent="0.25">
      <c r="E557" s="4" t="s">
        <v>184</v>
      </c>
      <c r="F557" s="1">
        <v>231.16800000000001</v>
      </c>
      <c r="AL557" s="4" t="s">
        <v>2915</v>
      </c>
      <c r="AM557" s="1">
        <v>10.86</v>
      </c>
    </row>
    <row r="558" spans="5:39" x14ac:dyDescent="0.25">
      <c r="E558" s="4" t="s">
        <v>64</v>
      </c>
      <c r="F558" s="1">
        <v>230.31</v>
      </c>
      <c r="AL558" s="4" t="s">
        <v>2861</v>
      </c>
      <c r="AM558" s="1">
        <v>29.303999999999998</v>
      </c>
    </row>
    <row r="559" spans="5:39" x14ac:dyDescent="0.25">
      <c r="E559" s="4" t="s">
        <v>1273</v>
      </c>
      <c r="F559" s="1">
        <v>228.69599999999997</v>
      </c>
      <c r="AL559" s="4" t="s">
        <v>628</v>
      </c>
      <c r="AM559" s="1">
        <v>139.42400000000001</v>
      </c>
    </row>
    <row r="560" spans="5:39" x14ac:dyDescent="0.25">
      <c r="E560" s="4" t="s">
        <v>1266</v>
      </c>
      <c r="F560" s="1">
        <v>227.84</v>
      </c>
      <c r="AL560" s="4" t="s">
        <v>2447</v>
      </c>
      <c r="AM560" s="1">
        <v>31.08</v>
      </c>
    </row>
    <row r="561" spans="5:39" x14ac:dyDescent="0.25">
      <c r="E561" s="4" t="s">
        <v>2168</v>
      </c>
      <c r="F561" s="1">
        <v>226.56</v>
      </c>
      <c r="AL561" s="4" t="s">
        <v>2437</v>
      </c>
      <c r="AM561" s="1">
        <v>175.29</v>
      </c>
    </row>
    <row r="562" spans="5:39" x14ac:dyDescent="0.25">
      <c r="E562" s="4" t="s">
        <v>2014</v>
      </c>
      <c r="F562" s="1">
        <v>224.98599999999999</v>
      </c>
      <c r="AL562" s="4" t="s">
        <v>2953</v>
      </c>
      <c r="AM562" s="1">
        <v>19.440000000000001</v>
      </c>
    </row>
    <row r="563" spans="5:39" x14ac:dyDescent="0.25">
      <c r="E563" s="4" t="s">
        <v>1571</v>
      </c>
      <c r="F563" s="1">
        <v>224.24</v>
      </c>
      <c r="AL563" s="4" t="s">
        <v>1471</v>
      </c>
      <c r="AM563" s="1">
        <v>52.98</v>
      </c>
    </row>
    <row r="564" spans="5:39" x14ac:dyDescent="0.25">
      <c r="E564" s="4" t="s">
        <v>2420</v>
      </c>
      <c r="F564" s="1">
        <v>223.38400000000001</v>
      </c>
      <c r="AL564" s="4" t="s">
        <v>2736</v>
      </c>
      <c r="AM564" s="1">
        <v>738.899</v>
      </c>
    </row>
    <row r="565" spans="5:39" x14ac:dyDescent="0.25">
      <c r="E565" s="4" t="s">
        <v>1681</v>
      </c>
      <c r="F565" s="1">
        <v>223.27199999999999</v>
      </c>
      <c r="AL565" s="4" t="s">
        <v>2022</v>
      </c>
      <c r="AM565" s="1">
        <v>145.9</v>
      </c>
    </row>
    <row r="566" spans="5:39" x14ac:dyDescent="0.25">
      <c r="E566" s="4" t="s">
        <v>226</v>
      </c>
      <c r="F566" s="1">
        <v>222.666</v>
      </c>
      <c r="AL566" s="4" t="s">
        <v>1208</v>
      </c>
      <c r="AM566" s="1">
        <v>158.672</v>
      </c>
    </row>
    <row r="567" spans="5:39" x14ac:dyDescent="0.25">
      <c r="E567" s="4" t="s">
        <v>111</v>
      </c>
      <c r="F567" s="1">
        <v>221.92</v>
      </c>
      <c r="AL567" s="4" t="s">
        <v>2049</v>
      </c>
      <c r="AM567" s="1">
        <v>7.78</v>
      </c>
    </row>
    <row r="568" spans="5:39" x14ac:dyDescent="0.25">
      <c r="E568" s="4" t="s">
        <v>1705</v>
      </c>
      <c r="F568" s="1">
        <v>220.70400000000001</v>
      </c>
      <c r="AL568" s="4" t="s">
        <v>2911</v>
      </c>
      <c r="AM568" s="1">
        <v>61.44</v>
      </c>
    </row>
    <row r="569" spans="5:39" x14ac:dyDescent="0.25">
      <c r="E569" s="4" t="s">
        <v>2339</v>
      </c>
      <c r="F569" s="1">
        <v>219.91199999999998</v>
      </c>
      <c r="AL569" s="4" t="s">
        <v>1396</v>
      </c>
      <c r="AM569" s="1">
        <v>12.832000000000001</v>
      </c>
    </row>
    <row r="570" spans="5:39" x14ac:dyDescent="0.25">
      <c r="E570" s="4" t="s">
        <v>729</v>
      </c>
      <c r="F570" s="1">
        <v>219.84</v>
      </c>
      <c r="AL570" s="4" t="s">
        <v>971</v>
      </c>
      <c r="AM570" s="1">
        <v>86.82</v>
      </c>
    </row>
    <row r="571" spans="5:39" x14ac:dyDescent="0.25">
      <c r="E571" s="4" t="s">
        <v>236</v>
      </c>
      <c r="F571" s="1">
        <v>219.04</v>
      </c>
      <c r="AL571" s="4" t="s">
        <v>1951</v>
      </c>
      <c r="AM571" s="1">
        <v>26.975999999999999</v>
      </c>
    </row>
    <row r="572" spans="5:39" x14ac:dyDescent="0.25">
      <c r="E572" s="4" t="s">
        <v>118</v>
      </c>
      <c r="F572" s="1">
        <v>218.75</v>
      </c>
      <c r="AL572" s="4" t="s">
        <v>2638</v>
      </c>
      <c r="AM572" s="1">
        <v>7.1520000000000001</v>
      </c>
    </row>
    <row r="573" spans="5:39" x14ac:dyDescent="0.25">
      <c r="E573" s="4" t="s">
        <v>151</v>
      </c>
      <c r="F573" s="1">
        <v>218.352</v>
      </c>
      <c r="AL573" s="4" t="s">
        <v>813</v>
      </c>
      <c r="AM573" s="1">
        <v>24.783999999999999</v>
      </c>
    </row>
    <row r="574" spans="5:39" x14ac:dyDescent="0.25">
      <c r="E574" s="4" t="s">
        <v>1435</v>
      </c>
      <c r="F574" s="1">
        <v>217.16800000000001</v>
      </c>
      <c r="AL574" s="4" t="s">
        <v>1369</v>
      </c>
      <c r="AM574" s="1">
        <v>475.69399999999996</v>
      </c>
    </row>
    <row r="575" spans="5:39" x14ac:dyDescent="0.25">
      <c r="E575" s="4" t="s">
        <v>1759</v>
      </c>
      <c r="F575" s="1">
        <v>216.86</v>
      </c>
      <c r="AL575" s="4" t="s">
        <v>2940</v>
      </c>
      <c r="AM575" s="1">
        <v>4823.09</v>
      </c>
    </row>
    <row r="576" spans="5:39" x14ac:dyDescent="0.25">
      <c r="E576" s="4" t="s">
        <v>2021</v>
      </c>
      <c r="F576" s="1">
        <v>216.86</v>
      </c>
      <c r="AL576" s="4" t="s">
        <v>654</v>
      </c>
      <c r="AM576" s="1">
        <v>43.46</v>
      </c>
    </row>
    <row r="577" spans="5:39" x14ac:dyDescent="0.25">
      <c r="E577" s="4" t="s">
        <v>2508</v>
      </c>
      <c r="F577" s="1">
        <v>215.964</v>
      </c>
      <c r="AL577" s="4" t="s">
        <v>2259</v>
      </c>
      <c r="AM577" s="1">
        <v>868.14</v>
      </c>
    </row>
    <row r="578" spans="5:39" x14ac:dyDescent="0.25">
      <c r="E578" s="4" t="s">
        <v>2379</v>
      </c>
      <c r="F578" s="1">
        <v>215.85599999999999</v>
      </c>
      <c r="AL578" s="4" t="s">
        <v>778</v>
      </c>
      <c r="AM578" s="1">
        <v>215.65</v>
      </c>
    </row>
    <row r="579" spans="5:39" x14ac:dyDescent="0.25">
      <c r="E579" s="4" t="s">
        <v>2169</v>
      </c>
      <c r="F579" s="1">
        <v>215.76</v>
      </c>
      <c r="AL579" s="4" t="s">
        <v>2730</v>
      </c>
      <c r="AM579" s="1">
        <v>918.96599999999989</v>
      </c>
    </row>
    <row r="580" spans="5:39" x14ac:dyDescent="0.25">
      <c r="E580" s="4" t="s">
        <v>1054</v>
      </c>
      <c r="F580" s="1">
        <v>215.67</v>
      </c>
      <c r="AL580" s="4" t="s">
        <v>3029</v>
      </c>
      <c r="AM580" s="1">
        <v>93.02</v>
      </c>
    </row>
    <row r="581" spans="5:39" x14ac:dyDescent="0.25">
      <c r="E581" s="4" t="s">
        <v>1932</v>
      </c>
      <c r="F581" s="1">
        <v>215.29599999999999</v>
      </c>
      <c r="AL581" s="4" t="s">
        <v>40</v>
      </c>
      <c r="AM581" s="1">
        <v>77.88</v>
      </c>
    </row>
    <row r="582" spans="5:39" x14ac:dyDescent="0.25">
      <c r="E582" s="4" t="s">
        <v>394</v>
      </c>
      <c r="F582" s="1">
        <v>215.28</v>
      </c>
      <c r="AL582" s="4" t="s">
        <v>1691</v>
      </c>
      <c r="AM582" s="1">
        <v>16.559999999999999</v>
      </c>
    </row>
    <row r="583" spans="5:39" x14ac:dyDescent="0.25">
      <c r="E583" s="4" t="s">
        <v>1274</v>
      </c>
      <c r="F583" s="1">
        <v>214.95</v>
      </c>
      <c r="AL583" s="4" t="s">
        <v>2502</v>
      </c>
      <c r="AM583" s="1">
        <v>83.72</v>
      </c>
    </row>
    <row r="584" spans="5:39" x14ac:dyDescent="0.25">
      <c r="E584" s="4" t="s">
        <v>32</v>
      </c>
      <c r="F584" s="1">
        <v>213.48</v>
      </c>
      <c r="AL584" s="4" t="s">
        <v>2668</v>
      </c>
      <c r="AM584" s="1">
        <v>1027.6759999999999</v>
      </c>
    </row>
    <row r="585" spans="5:39" x14ac:dyDescent="0.25">
      <c r="E585" s="4" t="s">
        <v>1316</v>
      </c>
      <c r="F585" s="1">
        <v>213.01</v>
      </c>
      <c r="AL585" s="4" t="s">
        <v>922</v>
      </c>
      <c r="AM585" s="1">
        <v>34.58</v>
      </c>
    </row>
    <row r="586" spans="5:39" x14ac:dyDescent="0.25">
      <c r="E586" s="4" t="s">
        <v>1937</v>
      </c>
      <c r="F586" s="1">
        <v>212.72399999999999</v>
      </c>
      <c r="AL586" s="4" t="s">
        <v>1449</v>
      </c>
      <c r="AM586" s="1">
        <v>9.84</v>
      </c>
    </row>
    <row r="587" spans="5:39" x14ac:dyDescent="0.25">
      <c r="E587" s="4" t="s">
        <v>176</v>
      </c>
      <c r="F587" s="1">
        <v>211.96</v>
      </c>
      <c r="AL587" s="4" t="s">
        <v>2151</v>
      </c>
      <c r="AM587" s="1">
        <v>274.85599999999999</v>
      </c>
    </row>
    <row r="588" spans="5:39" x14ac:dyDescent="0.25">
      <c r="E588" s="4" t="s">
        <v>1016</v>
      </c>
      <c r="F588" s="1">
        <v>211.24799999999999</v>
      </c>
      <c r="AL588" s="4" t="s">
        <v>1417</v>
      </c>
      <c r="AM588" s="1">
        <v>9.5139999999999993</v>
      </c>
    </row>
    <row r="589" spans="5:39" x14ac:dyDescent="0.25">
      <c r="E589" s="4" t="s">
        <v>2324</v>
      </c>
      <c r="F589" s="1">
        <v>211.16800000000001</v>
      </c>
      <c r="AL589" s="4" t="s">
        <v>2735</v>
      </c>
      <c r="AM589" s="1">
        <v>595</v>
      </c>
    </row>
    <row r="590" spans="5:39" x14ac:dyDescent="0.25">
      <c r="E590" s="4" t="s">
        <v>300</v>
      </c>
      <c r="F590" s="1">
        <v>211.16800000000001</v>
      </c>
      <c r="AL590" s="4" t="s">
        <v>2562</v>
      </c>
      <c r="AM590" s="1">
        <v>310.86</v>
      </c>
    </row>
    <row r="591" spans="5:39" x14ac:dyDescent="0.25">
      <c r="E591" s="4" t="s">
        <v>1018</v>
      </c>
      <c r="F591" s="1">
        <v>211.16800000000001</v>
      </c>
      <c r="AL591" s="4" t="s">
        <v>231</v>
      </c>
      <c r="AM591" s="1">
        <v>95.76</v>
      </c>
    </row>
    <row r="592" spans="5:39" x14ac:dyDescent="0.25">
      <c r="E592" s="4" t="s">
        <v>2223</v>
      </c>
      <c r="F592" s="1">
        <v>211.00800000000001</v>
      </c>
      <c r="AL592" s="4" t="s">
        <v>328</v>
      </c>
      <c r="AM592" s="1">
        <v>61.703999999999994</v>
      </c>
    </row>
    <row r="593" spans="5:39" x14ac:dyDescent="0.25">
      <c r="E593" s="4" t="s">
        <v>1528</v>
      </c>
      <c r="F593" s="1">
        <v>210.91499999999999</v>
      </c>
      <c r="AL593" s="4" t="s">
        <v>2745</v>
      </c>
      <c r="AM593" s="1">
        <v>198.84</v>
      </c>
    </row>
    <row r="594" spans="5:39" x14ac:dyDescent="0.25">
      <c r="E594" s="4" t="s">
        <v>2856</v>
      </c>
      <c r="F594" s="1">
        <v>210.58</v>
      </c>
      <c r="AL594" s="4" t="s">
        <v>2951</v>
      </c>
      <c r="AM594" s="1">
        <v>23.04</v>
      </c>
    </row>
    <row r="595" spans="5:39" x14ac:dyDescent="0.25">
      <c r="E595" s="4" t="s">
        <v>1265</v>
      </c>
      <c r="F595" s="1">
        <v>209.8</v>
      </c>
      <c r="AL595" s="4" t="s">
        <v>2334</v>
      </c>
      <c r="AM595" s="1">
        <v>2445.6019999999999</v>
      </c>
    </row>
    <row r="596" spans="5:39" x14ac:dyDescent="0.25">
      <c r="E596" s="4" t="s">
        <v>2171</v>
      </c>
      <c r="F596" s="1">
        <v>209.7</v>
      </c>
      <c r="AL596" s="4" t="s">
        <v>3077</v>
      </c>
      <c r="AM596" s="1">
        <v>3.62</v>
      </c>
    </row>
    <row r="597" spans="5:39" x14ac:dyDescent="0.25">
      <c r="E597" s="4" t="s">
        <v>1244</v>
      </c>
      <c r="F597" s="1">
        <v>209.7</v>
      </c>
      <c r="AL597" s="4" t="s">
        <v>2422</v>
      </c>
      <c r="AM597" s="1">
        <v>28.8</v>
      </c>
    </row>
    <row r="598" spans="5:39" x14ac:dyDescent="0.25">
      <c r="E598" s="4" t="s">
        <v>1295</v>
      </c>
      <c r="F598" s="1">
        <v>209.304</v>
      </c>
      <c r="AL598" s="4" t="s">
        <v>411</v>
      </c>
      <c r="AM598" s="1">
        <v>225.82799999999997</v>
      </c>
    </row>
    <row r="599" spans="5:39" x14ac:dyDescent="0.25">
      <c r="E599" s="4" t="s">
        <v>412</v>
      </c>
      <c r="F599" s="1">
        <v>209.244</v>
      </c>
      <c r="AL599" s="4" t="s">
        <v>446</v>
      </c>
      <c r="AM599" s="1">
        <v>165.13</v>
      </c>
    </row>
    <row r="600" spans="5:39" x14ac:dyDescent="0.25">
      <c r="E600" s="4" t="s">
        <v>1430</v>
      </c>
      <c r="F600" s="1">
        <v>208.56</v>
      </c>
      <c r="AL600" s="4" t="s">
        <v>422</v>
      </c>
      <c r="AM600" s="1">
        <v>17.12</v>
      </c>
    </row>
    <row r="601" spans="5:39" x14ac:dyDescent="0.25">
      <c r="E601" s="4" t="s">
        <v>3112</v>
      </c>
      <c r="F601" s="1">
        <v>207.35</v>
      </c>
      <c r="AL601" s="4" t="s">
        <v>823</v>
      </c>
      <c r="AM601" s="1">
        <v>99.39</v>
      </c>
    </row>
    <row r="602" spans="5:39" x14ac:dyDescent="0.25">
      <c r="E602" s="4" t="s">
        <v>2946</v>
      </c>
      <c r="F602" s="1">
        <v>207.184</v>
      </c>
      <c r="AL602" s="4" t="s">
        <v>2923</v>
      </c>
      <c r="AM602" s="1">
        <v>281.916</v>
      </c>
    </row>
    <row r="603" spans="5:39" x14ac:dyDescent="0.25">
      <c r="E603" s="4" t="s">
        <v>822</v>
      </c>
      <c r="F603" s="1">
        <v>205.38</v>
      </c>
      <c r="AL603" s="4" t="s">
        <v>753</v>
      </c>
      <c r="AM603" s="1">
        <v>9.702</v>
      </c>
    </row>
    <row r="604" spans="5:39" x14ac:dyDescent="0.25">
      <c r="E604" s="4" t="s">
        <v>382</v>
      </c>
      <c r="F604" s="1">
        <v>205.08599999999998</v>
      </c>
      <c r="AL604" s="4" t="s">
        <v>949</v>
      </c>
      <c r="AM604" s="1">
        <v>72.293999999999997</v>
      </c>
    </row>
    <row r="605" spans="5:39" x14ac:dyDescent="0.25">
      <c r="E605" s="4" t="s">
        <v>530</v>
      </c>
      <c r="F605" s="1">
        <v>204.8</v>
      </c>
      <c r="AL605" s="4" t="s">
        <v>2867</v>
      </c>
      <c r="AM605" s="1">
        <v>58.94</v>
      </c>
    </row>
    <row r="606" spans="5:39" x14ac:dyDescent="0.25">
      <c r="E606" s="4" t="s">
        <v>320</v>
      </c>
      <c r="F606" s="1">
        <v>203.506</v>
      </c>
      <c r="AL606" s="4" t="s">
        <v>2586</v>
      </c>
      <c r="AM606" s="1">
        <v>70.88</v>
      </c>
    </row>
    <row r="607" spans="5:39" x14ac:dyDescent="0.25">
      <c r="E607" s="4" t="s">
        <v>408</v>
      </c>
      <c r="F607" s="1">
        <v>202.42000000000002</v>
      </c>
      <c r="AL607" s="4" t="s">
        <v>2711</v>
      </c>
      <c r="AM607" s="1">
        <v>10.496</v>
      </c>
    </row>
    <row r="608" spans="5:39" x14ac:dyDescent="0.25">
      <c r="E608" s="4" t="s">
        <v>2126</v>
      </c>
      <c r="F608" s="1">
        <v>202.39999999999998</v>
      </c>
      <c r="AL608" s="4" t="s">
        <v>1945</v>
      </c>
      <c r="AM608" s="1">
        <v>22.979999999999997</v>
      </c>
    </row>
    <row r="609" spans="5:39" x14ac:dyDescent="0.25">
      <c r="E609" s="4" t="s">
        <v>699</v>
      </c>
      <c r="F609" s="1">
        <v>201.56800000000001</v>
      </c>
      <c r="AL609" s="4" t="s">
        <v>3056</v>
      </c>
      <c r="AM609" s="1">
        <v>4104.174</v>
      </c>
    </row>
    <row r="610" spans="5:39" x14ac:dyDescent="0.25">
      <c r="E610" s="4" t="s">
        <v>1098</v>
      </c>
      <c r="F610" s="1">
        <v>201.52799999999999</v>
      </c>
      <c r="AL610" s="4" t="s">
        <v>2583</v>
      </c>
      <c r="AM610" s="1">
        <v>749.48800000000006</v>
      </c>
    </row>
    <row r="611" spans="5:39" x14ac:dyDescent="0.25">
      <c r="E611" s="4" t="s">
        <v>3072</v>
      </c>
      <c r="F611" s="1">
        <v>201.04</v>
      </c>
      <c r="AL611" s="4" t="s">
        <v>1035</v>
      </c>
      <c r="AM611" s="1">
        <v>2396.4</v>
      </c>
    </row>
    <row r="612" spans="5:39" x14ac:dyDescent="0.25">
      <c r="E612" s="4" t="s">
        <v>2251</v>
      </c>
      <c r="F612" s="1">
        <v>199.95999999999998</v>
      </c>
      <c r="AL612" s="4" t="s">
        <v>496</v>
      </c>
      <c r="AM612" s="1">
        <v>53.7</v>
      </c>
    </row>
    <row r="613" spans="5:39" x14ac:dyDescent="0.25">
      <c r="E613" s="4" t="s">
        <v>211</v>
      </c>
      <c r="F613" s="1">
        <v>196.75200000000001</v>
      </c>
      <c r="AL613" s="4" t="s">
        <v>1394</v>
      </c>
      <c r="AM613" s="1">
        <v>1016.184</v>
      </c>
    </row>
    <row r="614" spans="5:39" x14ac:dyDescent="0.25">
      <c r="E614" s="4" t="s">
        <v>799</v>
      </c>
      <c r="F614" s="1">
        <v>196.45</v>
      </c>
      <c r="AL614" s="4" t="s">
        <v>741</v>
      </c>
      <c r="AM614" s="1">
        <v>58.58</v>
      </c>
    </row>
    <row r="615" spans="5:39" x14ac:dyDescent="0.25">
      <c r="E615" s="4" t="s">
        <v>517</v>
      </c>
      <c r="F615" s="1">
        <v>195.184</v>
      </c>
      <c r="AL615" s="4" t="s">
        <v>2984</v>
      </c>
      <c r="AM615" s="1">
        <v>859.2</v>
      </c>
    </row>
    <row r="616" spans="5:39" x14ac:dyDescent="0.25">
      <c r="E616" s="4" t="s">
        <v>1670</v>
      </c>
      <c r="F616" s="1">
        <v>194.94</v>
      </c>
      <c r="AL616" s="4" t="s">
        <v>2516</v>
      </c>
      <c r="AM616" s="1">
        <v>185.52799999999999</v>
      </c>
    </row>
    <row r="617" spans="5:39" x14ac:dyDescent="0.25">
      <c r="E617" s="4" t="s">
        <v>1869</v>
      </c>
      <c r="F617" s="1">
        <v>194.88</v>
      </c>
      <c r="AL617" s="4" t="s">
        <v>3040</v>
      </c>
      <c r="AM617" s="1">
        <v>61.12</v>
      </c>
    </row>
    <row r="618" spans="5:39" x14ac:dyDescent="0.25">
      <c r="E618" s="4" t="s">
        <v>618</v>
      </c>
      <c r="F618" s="1">
        <v>194.84399999999999</v>
      </c>
      <c r="AL618" s="4" t="s">
        <v>1535</v>
      </c>
      <c r="AM618" s="1">
        <v>257.49900000000002</v>
      </c>
    </row>
    <row r="619" spans="5:39" x14ac:dyDescent="0.25">
      <c r="E619" s="4" t="s">
        <v>2749</v>
      </c>
      <c r="F619" s="1">
        <v>192.16</v>
      </c>
      <c r="AL619" s="4" t="s">
        <v>2067</v>
      </c>
      <c r="AM619" s="1">
        <v>532.49599999999998</v>
      </c>
    </row>
    <row r="620" spans="5:39" x14ac:dyDescent="0.25">
      <c r="E620" s="4" t="s">
        <v>2343</v>
      </c>
      <c r="F620" s="1">
        <v>191.952</v>
      </c>
      <c r="AL620" s="4" t="s">
        <v>1313</v>
      </c>
      <c r="AM620" s="1">
        <v>727.87799999999993</v>
      </c>
    </row>
    <row r="621" spans="5:39" x14ac:dyDescent="0.25">
      <c r="E621" s="4" t="s">
        <v>941</v>
      </c>
      <c r="F621" s="1">
        <v>191.82</v>
      </c>
      <c r="AL621" s="4" t="s">
        <v>3001</v>
      </c>
      <c r="AM621" s="1">
        <v>104.696</v>
      </c>
    </row>
    <row r="622" spans="5:39" x14ac:dyDescent="0.25">
      <c r="E622" s="4" t="s">
        <v>1545</v>
      </c>
      <c r="F622" s="1">
        <v>191.68</v>
      </c>
      <c r="AL622" s="4" t="s">
        <v>1669</v>
      </c>
      <c r="AM622" s="1">
        <v>561.73</v>
      </c>
    </row>
    <row r="623" spans="5:39" x14ac:dyDescent="0.25">
      <c r="E623" s="4" t="s">
        <v>2027</v>
      </c>
      <c r="F623" s="1">
        <v>189.28</v>
      </c>
      <c r="AL623" s="4" t="s">
        <v>54</v>
      </c>
      <c r="AM623" s="1">
        <v>100.164</v>
      </c>
    </row>
    <row r="624" spans="5:39" x14ac:dyDescent="0.25">
      <c r="E624" s="4" t="s">
        <v>1613</v>
      </c>
      <c r="F624" s="1">
        <v>189</v>
      </c>
      <c r="AL624" s="4" t="s">
        <v>2376</v>
      </c>
      <c r="AM624" s="1">
        <v>499.30300000000005</v>
      </c>
    </row>
    <row r="625" spans="5:39" x14ac:dyDescent="0.25">
      <c r="E625" s="4" t="s">
        <v>301</v>
      </c>
      <c r="F625" s="1">
        <v>186.91200000000001</v>
      </c>
      <c r="AL625" s="4" t="s">
        <v>218</v>
      </c>
      <c r="AM625" s="1">
        <v>1588.3229999999999</v>
      </c>
    </row>
    <row r="626" spans="5:39" x14ac:dyDescent="0.25">
      <c r="E626" s="4" t="s">
        <v>3016</v>
      </c>
      <c r="F626" s="1">
        <v>186.15</v>
      </c>
      <c r="AL626" s="4" t="s">
        <v>1846</v>
      </c>
      <c r="AM626" s="1">
        <v>84.84</v>
      </c>
    </row>
    <row r="627" spans="5:39" x14ac:dyDescent="0.25">
      <c r="E627" s="4" t="s">
        <v>1004</v>
      </c>
      <c r="F627" s="1">
        <v>185.148</v>
      </c>
      <c r="AL627" s="4" t="s">
        <v>2499</v>
      </c>
      <c r="AM627" s="1">
        <v>292.79599999999999</v>
      </c>
    </row>
    <row r="628" spans="5:39" x14ac:dyDescent="0.25">
      <c r="E628" s="4" t="s">
        <v>228</v>
      </c>
      <c r="F628" s="1">
        <v>185.04</v>
      </c>
      <c r="AL628" s="4" t="s">
        <v>2545</v>
      </c>
      <c r="AM628" s="1">
        <v>74</v>
      </c>
    </row>
    <row r="629" spans="5:39" x14ac:dyDescent="0.25">
      <c r="E629" s="4" t="s">
        <v>1871</v>
      </c>
      <c r="F629" s="1">
        <v>184.20000000000002</v>
      </c>
      <c r="AL629" s="4" t="s">
        <v>3047</v>
      </c>
      <c r="AM629" s="1">
        <v>239.98400000000001</v>
      </c>
    </row>
    <row r="630" spans="5:39" x14ac:dyDescent="0.25">
      <c r="E630" s="4" t="s">
        <v>56</v>
      </c>
      <c r="F630" s="1">
        <v>183.96</v>
      </c>
      <c r="AL630" s="4" t="s">
        <v>359</v>
      </c>
      <c r="AM630" s="1">
        <v>1199.9760000000001</v>
      </c>
    </row>
    <row r="631" spans="5:39" x14ac:dyDescent="0.25">
      <c r="E631" s="4" t="s">
        <v>575</v>
      </c>
      <c r="F631" s="1">
        <v>183.84</v>
      </c>
      <c r="AL631" s="4" t="s">
        <v>1925</v>
      </c>
      <c r="AM631" s="1">
        <v>13.68</v>
      </c>
    </row>
    <row r="632" spans="5:39" x14ac:dyDescent="0.25">
      <c r="E632" s="4" t="s">
        <v>21</v>
      </c>
      <c r="F632" s="1">
        <v>183.84</v>
      </c>
      <c r="AL632" s="4" t="s">
        <v>2026</v>
      </c>
      <c r="AM632" s="1">
        <v>79.792000000000002</v>
      </c>
    </row>
    <row r="633" spans="5:39" x14ac:dyDescent="0.25">
      <c r="E633" s="4" t="s">
        <v>1398</v>
      </c>
      <c r="F633" s="1">
        <v>182.7</v>
      </c>
      <c r="AL633" s="4" t="s">
        <v>921</v>
      </c>
      <c r="AM633" s="1">
        <v>21.48</v>
      </c>
    </row>
    <row r="634" spans="5:39" x14ac:dyDescent="0.25">
      <c r="E634" s="4" t="s">
        <v>891</v>
      </c>
      <c r="F634" s="1">
        <v>182.11199999999999</v>
      </c>
      <c r="AL634" s="4" t="s">
        <v>1793</v>
      </c>
      <c r="AM634" s="1">
        <v>17.940000000000001</v>
      </c>
    </row>
    <row r="635" spans="5:39" x14ac:dyDescent="0.25">
      <c r="E635" s="4" t="s">
        <v>2893</v>
      </c>
      <c r="F635" s="1">
        <v>179.99100000000001</v>
      </c>
      <c r="AL635" s="4" t="s">
        <v>1561</v>
      </c>
      <c r="AM635" s="1">
        <v>335.12</v>
      </c>
    </row>
    <row r="636" spans="5:39" x14ac:dyDescent="0.25">
      <c r="E636" s="4" t="s">
        <v>649</v>
      </c>
      <c r="F636" s="1">
        <v>179.94</v>
      </c>
      <c r="AL636" s="4" t="s">
        <v>2101</v>
      </c>
      <c r="AM636" s="1">
        <v>104.85</v>
      </c>
    </row>
    <row r="637" spans="5:39" x14ac:dyDescent="0.25">
      <c r="E637" s="4" t="s">
        <v>2253</v>
      </c>
      <c r="F637" s="1">
        <v>179.9</v>
      </c>
      <c r="AL637" s="4" t="s">
        <v>841</v>
      </c>
      <c r="AM637" s="1">
        <v>725.072</v>
      </c>
    </row>
    <row r="638" spans="5:39" x14ac:dyDescent="0.25">
      <c r="E638" s="4" t="s">
        <v>1239</v>
      </c>
      <c r="F638" s="1">
        <v>179.262</v>
      </c>
      <c r="AL638" s="4" t="s">
        <v>501</v>
      </c>
      <c r="AM638" s="1">
        <v>22.92</v>
      </c>
    </row>
    <row r="639" spans="5:39" x14ac:dyDescent="0.25">
      <c r="E639" s="4" t="s">
        <v>377</v>
      </c>
      <c r="F639" s="1">
        <v>177.84</v>
      </c>
      <c r="AL639" s="4" t="s">
        <v>2858</v>
      </c>
      <c r="AM639" s="1">
        <v>41.99</v>
      </c>
    </row>
    <row r="640" spans="5:39" x14ac:dyDescent="0.25">
      <c r="E640" s="4" t="s">
        <v>223</v>
      </c>
      <c r="F640" s="1">
        <v>176.11200000000002</v>
      </c>
      <c r="AL640" s="4" t="s">
        <v>2674</v>
      </c>
      <c r="AM640" s="1">
        <v>715.64</v>
      </c>
    </row>
    <row r="641" spans="5:39" x14ac:dyDescent="0.25">
      <c r="E641" s="4" t="s">
        <v>1124</v>
      </c>
      <c r="F641" s="1">
        <v>175.84</v>
      </c>
      <c r="AL641" s="4" t="s">
        <v>847</v>
      </c>
      <c r="AM641" s="1">
        <v>976.51199999999994</v>
      </c>
    </row>
    <row r="642" spans="5:39" x14ac:dyDescent="0.25">
      <c r="E642" s="4" t="s">
        <v>266</v>
      </c>
      <c r="F642" s="1">
        <v>175.78</v>
      </c>
      <c r="AL642" s="4" t="s">
        <v>1241</v>
      </c>
      <c r="AM642" s="1">
        <v>55.36</v>
      </c>
    </row>
    <row r="643" spans="5:39" x14ac:dyDescent="0.25">
      <c r="E643" s="4" t="s">
        <v>1443</v>
      </c>
      <c r="F643" s="1">
        <v>175.6</v>
      </c>
      <c r="AL643" s="4" t="s">
        <v>345</v>
      </c>
      <c r="AM643" s="1">
        <v>146.82</v>
      </c>
    </row>
    <row r="644" spans="5:39" x14ac:dyDescent="0.25">
      <c r="E644" s="4" t="s">
        <v>2751</v>
      </c>
      <c r="F644" s="1">
        <v>174.95</v>
      </c>
      <c r="AL644" s="4" t="s">
        <v>1992</v>
      </c>
      <c r="AM644" s="1">
        <v>46.53</v>
      </c>
    </row>
    <row r="645" spans="5:39" x14ac:dyDescent="0.25">
      <c r="E645" s="4" t="s">
        <v>2606</v>
      </c>
      <c r="F645" s="1">
        <v>172.16200000000001</v>
      </c>
      <c r="AL645" s="4" t="s">
        <v>2673</v>
      </c>
      <c r="AM645" s="1">
        <v>32.4</v>
      </c>
    </row>
    <row r="646" spans="5:39" x14ac:dyDescent="0.25">
      <c r="E646" s="4" t="s">
        <v>484</v>
      </c>
      <c r="F646" s="1">
        <v>171.91400000000002</v>
      </c>
      <c r="AL646" s="4" t="s">
        <v>275</v>
      </c>
      <c r="AM646" s="1">
        <v>1388.7800000000002</v>
      </c>
    </row>
    <row r="647" spans="5:39" x14ac:dyDescent="0.25">
      <c r="E647" s="4" t="s">
        <v>1277</v>
      </c>
      <c r="F647" s="1">
        <v>171.69</v>
      </c>
      <c r="AL647" s="4" t="s">
        <v>2831</v>
      </c>
      <c r="AM647" s="1">
        <v>194.352</v>
      </c>
    </row>
    <row r="648" spans="5:39" x14ac:dyDescent="0.25">
      <c r="E648" s="4" t="s">
        <v>344</v>
      </c>
      <c r="F648" s="1">
        <v>171.07999999999998</v>
      </c>
      <c r="AL648" s="4" t="s">
        <v>864</v>
      </c>
      <c r="AM648" s="1">
        <v>100.16</v>
      </c>
    </row>
    <row r="649" spans="5:39" x14ac:dyDescent="0.25">
      <c r="E649" s="4" t="s">
        <v>1487</v>
      </c>
      <c r="F649" s="1">
        <v>170.97</v>
      </c>
      <c r="AL649" s="4" t="s">
        <v>2522</v>
      </c>
      <c r="AM649" s="1">
        <v>59.99</v>
      </c>
    </row>
    <row r="650" spans="5:39" x14ac:dyDescent="0.25">
      <c r="E650" s="4" t="s">
        <v>560</v>
      </c>
      <c r="F650" s="1">
        <v>169.01600000000002</v>
      </c>
      <c r="AL650" s="4" t="s">
        <v>2770</v>
      </c>
      <c r="AM650" s="1">
        <v>82.26</v>
      </c>
    </row>
    <row r="651" spans="5:39" x14ac:dyDescent="0.25">
      <c r="E651" s="4" t="s">
        <v>351</v>
      </c>
      <c r="F651" s="1">
        <v>168.489</v>
      </c>
      <c r="AL651" s="4" t="s">
        <v>107</v>
      </c>
      <c r="AM651" s="1">
        <v>27.68</v>
      </c>
    </row>
    <row r="652" spans="5:39" x14ac:dyDescent="0.25">
      <c r="E652" s="4" t="s">
        <v>281</v>
      </c>
      <c r="F652" s="1">
        <v>168.11199999999999</v>
      </c>
      <c r="AL652" s="4" t="s">
        <v>1647</v>
      </c>
      <c r="AM652" s="1">
        <v>11.327999999999999</v>
      </c>
    </row>
    <row r="653" spans="5:39" x14ac:dyDescent="0.25">
      <c r="E653" s="4" t="s">
        <v>1628</v>
      </c>
      <c r="F653" s="1">
        <v>167.86</v>
      </c>
      <c r="AL653" s="4" t="s">
        <v>534</v>
      </c>
      <c r="AM653" s="1">
        <v>2331.84</v>
      </c>
    </row>
    <row r="654" spans="5:39" x14ac:dyDescent="0.25">
      <c r="E654" s="4" t="s">
        <v>1683</v>
      </c>
      <c r="F654" s="1">
        <v>167.6</v>
      </c>
      <c r="AL654" s="4" t="s">
        <v>2536</v>
      </c>
      <c r="AM654" s="1">
        <v>170.976</v>
      </c>
    </row>
    <row r="655" spans="5:39" x14ac:dyDescent="0.25">
      <c r="E655" s="4" t="s">
        <v>1516</v>
      </c>
      <c r="F655" s="1">
        <v>166.54</v>
      </c>
      <c r="AL655" s="4" t="s">
        <v>2989</v>
      </c>
      <c r="AM655" s="1">
        <v>884.68000000000006</v>
      </c>
    </row>
    <row r="656" spans="5:39" x14ac:dyDescent="0.25">
      <c r="E656" s="4" t="s">
        <v>1433</v>
      </c>
      <c r="F656" s="1">
        <v>165.55</v>
      </c>
      <c r="AL656" s="4" t="s">
        <v>1523</v>
      </c>
      <c r="AM656" s="1">
        <v>22.14</v>
      </c>
    </row>
    <row r="657" spans="5:39" x14ac:dyDescent="0.25">
      <c r="E657" s="4" t="s">
        <v>2578</v>
      </c>
      <c r="F657" s="1">
        <v>164.792</v>
      </c>
      <c r="AL657" s="4" t="s">
        <v>1052</v>
      </c>
      <c r="AM657" s="1">
        <v>1489.7239999999999</v>
      </c>
    </row>
    <row r="658" spans="5:39" x14ac:dyDescent="0.25">
      <c r="E658" s="4" t="s">
        <v>1888</v>
      </c>
      <c r="F658" s="1">
        <v>164.32</v>
      </c>
      <c r="AL658" s="4" t="s">
        <v>2047</v>
      </c>
      <c r="AM658" s="1">
        <v>386.43</v>
      </c>
    </row>
    <row r="659" spans="5:39" x14ac:dyDescent="0.25">
      <c r="E659" s="4" t="s">
        <v>2973</v>
      </c>
      <c r="F659" s="1">
        <v>163.88</v>
      </c>
      <c r="AL659" s="4" t="s">
        <v>322</v>
      </c>
      <c r="AM659" s="1">
        <v>1064.624</v>
      </c>
    </row>
    <row r="660" spans="5:39" x14ac:dyDescent="0.25">
      <c r="E660" s="4" t="s">
        <v>1325</v>
      </c>
      <c r="F660" s="1">
        <v>163.6</v>
      </c>
      <c r="AL660" s="4" t="s">
        <v>3081</v>
      </c>
      <c r="AM660" s="1">
        <v>57.584000000000003</v>
      </c>
    </row>
    <row r="661" spans="5:39" x14ac:dyDescent="0.25">
      <c r="E661" s="4" t="s">
        <v>1684</v>
      </c>
      <c r="F661" s="1">
        <v>162.72</v>
      </c>
      <c r="AL661" s="4" t="s">
        <v>1742</v>
      </c>
      <c r="AM661" s="1">
        <v>149.9</v>
      </c>
    </row>
    <row r="662" spans="5:39" x14ac:dyDescent="0.25">
      <c r="E662" s="4" t="s">
        <v>1463</v>
      </c>
      <c r="F662" s="1">
        <v>162.6</v>
      </c>
      <c r="AL662" s="4" t="s">
        <v>1923</v>
      </c>
      <c r="AM662" s="1">
        <v>372.81200000000001</v>
      </c>
    </row>
    <row r="663" spans="5:39" x14ac:dyDescent="0.25">
      <c r="E663" s="4" t="s">
        <v>571</v>
      </c>
      <c r="F663" s="1">
        <v>161.94</v>
      </c>
      <c r="AL663" s="4" t="s">
        <v>2724</v>
      </c>
      <c r="AM663" s="1">
        <v>524.61599999999999</v>
      </c>
    </row>
    <row r="664" spans="5:39" x14ac:dyDescent="0.25">
      <c r="E664" s="4" t="s">
        <v>2515</v>
      </c>
      <c r="F664" s="1">
        <v>161.928</v>
      </c>
      <c r="AL664" s="4" t="s">
        <v>2862</v>
      </c>
      <c r="AM664" s="1">
        <v>1148.806</v>
      </c>
    </row>
    <row r="665" spans="5:39" x14ac:dyDescent="0.25">
      <c r="E665" s="4" t="s">
        <v>572</v>
      </c>
      <c r="F665" s="1">
        <v>161.56800000000001</v>
      </c>
      <c r="AL665" s="4" t="s">
        <v>1975</v>
      </c>
      <c r="AM665" s="1">
        <v>556.66499999999996</v>
      </c>
    </row>
    <row r="666" spans="5:39" x14ac:dyDescent="0.25">
      <c r="E666" s="4" t="s">
        <v>2213</v>
      </c>
      <c r="F666" s="1">
        <v>161.28</v>
      </c>
      <c r="AL666" s="4" t="s">
        <v>970</v>
      </c>
      <c r="AM666" s="1">
        <v>143.69999999999999</v>
      </c>
    </row>
    <row r="667" spans="5:39" x14ac:dyDescent="0.25">
      <c r="E667" s="4" t="s">
        <v>903</v>
      </c>
      <c r="F667" s="1">
        <v>161.13800000000001</v>
      </c>
      <c r="AL667" s="4" t="s">
        <v>2196</v>
      </c>
      <c r="AM667" s="1">
        <v>14.368</v>
      </c>
    </row>
    <row r="668" spans="5:39" x14ac:dyDescent="0.25">
      <c r="E668" s="4" t="s">
        <v>1522</v>
      </c>
      <c r="F668" s="1">
        <v>159.98400000000001</v>
      </c>
      <c r="AL668" s="4" t="s">
        <v>2842</v>
      </c>
      <c r="AM668" s="1">
        <v>450</v>
      </c>
    </row>
    <row r="669" spans="5:39" x14ac:dyDescent="0.25">
      <c r="E669" s="4" t="s">
        <v>2936</v>
      </c>
      <c r="F669" s="1">
        <v>159.97999999999999</v>
      </c>
      <c r="AL669" s="4" t="s">
        <v>2229</v>
      </c>
      <c r="AM669" s="1">
        <v>563.91999999999996</v>
      </c>
    </row>
    <row r="670" spans="5:39" x14ac:dyDescent="0.25">
      <c r="E670" s="4" t="s">
        <v>306</v>
      </c>
      <c r="F670" s="1">
        <v>159.40800000000002</v>
      </c>
      <c r="AL670" s="4" t="s">
        <v>2835</v>
      </c>
      <c r="AM670" s="1">
        <v>49.5</v>
      </c>
    </row>
    <row r="671" spans="5:39" x14ac:dyDescent="0.25">
      <c r="E671" s="4" t="s">
        <v>764</v>
      </c>
      <c r="F671" s="1">
        <v>159.31</v>
      </c>
      <c r="AL671" s="4" t="s">
        <v>2768</v>
      </c>
      <c r="AM671" s="1">
        <v>902.71199999999999</v>
      </c>
    </row>
    <row r="672" spans="5:39" x14ac:dyDescent="0.25">
      <c r="E672" s="4" t="s">
        <v>1185</v>
      </c>
      <c r="F672" s="1">
        <v>158.72</v>
      </c>
      <c r="AL672" s="4" t="s">
        <v>2621</v>
      </c>
      <c r="AM672" s="1">
        <v>167.88800000000001</v>
      </c>
    </row>
    <row r="673" spans="5:39" x14ac:dyDescent="0.25">
      <c r="E673" s="4" t="s">
        <v>929</v>
      </c>
      <c r="F673" s="1">
        <v>158.536</v>
      </c>
      <c r="AL673" s="4" t="s">
        <v>932</v>
      </c>
      <c r="AM673" s="1">
        <v>60.81</v>
      </c>
    </row>
    <row r="674" spans="5:39" x14ac:dyDescent="0.25">
      <c r="E674" s="4" t="s">
        <v>1281</v>
      </c>
      <c r="F674" s="1">
        <v>158.31200000000001</v>
      </c>
      <c r="AL674" s="4" t="s">
        <v>1687</v>
      </c>
      <c r="AM674" s="1">
        <v>54.792000000000002</v>
      </c>
    </row>
    <row r="675" spans="5:39" x14ac:dyDescent="0.25">
      <c r="E675" s="4" t="s">
        <v>305</v>
      </c>
      <c r="F675" s="1">
        <v>158.11199999999999</v>
      </c>
      <c r="AL675" s="4" t="s">
        <v>2371</v>
      </c>
      <c r="AM675" s="1">
        <v>50.768000000000001</v>
      </c>
    </row>
    <row r="676" spans="5:39" x14ac:dyDescent="0.25">
      <c r="E676" s="4" t="s">
        <v>93</v>
      </c>
      <c r="F676" s="1">
        <v>157.91999999999999</v>
      </c>
      <c r="AL676" s="4" t="s">
        <v>2988</v>
      </c>
      <c r="AM676" s="1">
        <v>51.183999999999997</v>
      </c>
    </row>
    <row r="677" spans="5:39" x14ac:dyDescent="0.25">
      <c r="E677" s="4" t="s">
        <v>809</v>
      </c>
      <c r="F677" s="1">
        <v>157.80000000000001</v>
      </c>
      <c r="AL677" s="4" t="s">
        <v>1771</v>
      </c>
      <c r="AM677" s="1">
        <v>60.63</v>
      </c>
    </row>
    <row r="678" spans="5:39" x14ac:dyDescent="0.25">
      <c r="E678" s="4" t="s">
        <v>2540</v>
      </c>
      <c r="F678" s="1">
        <v>157.30000000000001</v>
      </c>
      <c r="AL678" s="4" t="s">
        <v>438</v>
      </c>
      <c r="AM678" s="1">
        <v>21.88</v>
      </c>
    </row>
    <row r="679" spans="5:39" x14ac:dyDescent="0.25">
      <c r="E679" s="4" t="s">
        <v>2549</v>
      </c>
      <c r="F679" s="1">
        <v>156.792</v>
      </c>
      <c r="AL679" s="4" t="s">
        <v>2052</v>
      </c>
      <c r="AM679" s="1">
        <v>459.98</v>
      </c>
    </row>
    <row r="680" spans="5:39" x14ac:dyDescent="0.25">
      <c r="E680" s="4" t="s">
        <v>1179</v>
      </c>
      <c r="F680" s="1">
        <v>155.976</v>
      </c>
      <c r="AL680" s="4" t="s">
        <v>36</v>
      </c>
      <c r="AM680" s="1">
        <v>102.21799999999999</v>
      </c>
    </row>
    <row r="681" spans="5:39" x14ac:dyDescent="0.25">
      <c r="E681" s="4" t="s">
        <v>251</v>
      </c>
      <c r="F681" s="1">
        <v>155.762</v>
      </c>
      <c r="AL681" s="4" t="s">
        <v>956</v>
      </c>
      <c r="AM681" s="1">
        <v>44.4</v>
      </c>
    </row>
    <row r="682" spans="5:39" x14ac:dyDescent="0.25">
      <c r="E682" s="4" t="s">
        <v>41</v>
      </c>
      <c r="F682" s="1">
        <v>155.76</v>
      </c>
      <c r="AL682" s="4" t="s">
        <v>2009</v>
      </c>
      <c r="AM682" s="1">
        <v>122.352</v>
      </c>
    </row>
    <row r="683" spans="5:39" x14ac:dyDescent="0.25">
      <c r="E683" s="4" t="s">
        <v>123</v>
      </c>
      <c r="F683" s="1">
        <v>155.1</v>
      </c>
      <c r="AL683" s="4" t="s">
        <v>742</v>
      </c>
      <c r="AM683" s="1">
        <v>122.22</v>
      </c>
    </row>
    <row r="684" spans="5:39" x14ac:dyDescent="0.25">
      <c r="E684" s="4" t="s">
        <v>2161</v>
      </c>
      <c r="F684" s="1">
        <v>154.9</v>
      </c>
      <c r="AL684" s="4" t="s">
        <v>2510</v>
      </c>
      <c r="AM684" s="1">
        <v>291.14600000000002</v>
      </c>
    </row>
    <row r="685" spans="5:39" x14ac:dyDescent="0.25">
      <c r="E685" s="4" t="s">
        <v>257</v>
      </c>
      <c r="F685" s="1">
        <v>154.35000000000002</v>
      </c>
      <c r="AL685" s="4" t="s">
        <v>2367</v>
      </c>
      <c r="AM685" s="1">
        <v>891.96199999999999</v>
      </c>
    </row>
    <row r="686" spans="5:39" x14ac:dyDescent="0.25">
      <c r="E686" s="4" t="s">
        <v>268</v>
      </c>
      <c r="F686" s="1">
        <v>153.00800000000001</v>
      </c>
      <c r="AL686" s="4" t="s">
        <v>2327</v>
      </c>
      <c r="AM686" s="1">
        <v>482.00599999999997</v>
      </c>
    </row>
    <row r="687" spans="5:39" x14ac:dyDescent="0.25">
      <c r="E687" s="4" t="s">
        <v>2619</v>
      </c>
      <c r="F687" s="1">
        <v>152.94</v>
      </c>
      <c r="AL687" s="4" t="s">
        <v>1772</v>
      </c>
      <c r="AM687" s="1">
        <v>33.4</v>
      </c>
    </row>
    <row r="688" spans="5:39" x14ac:dyDescent="0.25">
      <c r="E688" s="4" t="s">
        <v>1352</v>
      </c>
      <c r="F688" s="1">
        <v>152.93800000000002</v>
      </c>
      <c r="AL688" s="4" t="s">
        <v>1589</v>
      </c>
      <c r="AM688" s="1">
        <v>24.7</v>
      </c>
    </row>
    <row r="689" spans="5:39" x14ac:dyDescent="0.25">
      <c r="E689" s="4" t="s">
        <v>1553</v>
      </c>
      <c r="F689" s="1">
        <v>152.88</v>
      </c>
      <c r="AL689" s="4" t="s">
        <v>2374</v>
      </c>
      <c r="AM689" s="1">
        <v>8.32</v>
      </c>
    </row>
    <row r="690" spans="5:39" x14ac:dyDescent="0.25">
      <c r="E690" s="4" t="s">
        <v>219</v>
      </c>
      <c r="F690" s="1">
        <v>151.76</v>
      </c>
      <c r="AL690" s="4" t="s">
        <v>2568</v>
      </c>
      <c r="AM690" s="1">
        <v>12.78</v>
      </c>
    </row>
    <row r="691" spans="5:39" x14ac:dyDescent="0.25">
      <c r="E691" s="4" t="s">
        <v>2015</v>
      </c>
      <c r="F691" s="1">
        <v>150.59800000000001</v>
      </c>
      <c r="AL691" s="4" t="s">
        <v>1605</v>
      </c>
      <c r="AM691" s="1">
        <v>196.78399999999999</v>
      </c>
    </row>
    <row r="692" spans="5:39" x14ac:dyDescent="0.25">
      <c r="E692" s="4" t="s">
        <v>2257</v>
      </c>
      <c r="F692" s="1">
        <v>150.35999999999999</v>
      </c>
      <c r="AL692" s="4" t="s">
        <v>1678</v>
      </c>
      <c r="AM692" s="1">
        <v>36.159999999999997</v>
      </c>
    </row>
    <row r="693" spans="5:39" x14ac:dyDescent="0.25">
      <c r="E693" s="4" t="s">
        <v>1440</v>
      </c>
      <c r="F693" s="1">
        <v>148.72</v>
      </c>
      <c r="AL693" s="4" t="s">
        <v>2428</v>
      </c>
      <c r="AM693" s="1">
        <v>479.72</v>
      </c>
    </row>
    <row r="694" spans="5:39" x14ac:dyDescent="0.25">
      <c r="E694" s="4" t="s">
        <v>1246</v>
      </c>
      <c r="F694" s="1">
        <v>148.512</v>
      </c>
      <c r="AL694" s="4" t="s">
        <v>1276</v>
      </c>
      <c r="AM694" s="1">
        <v>114.46</v>
      </c>
    </row>
    <row r="695" spans="5:39" x14ac:dyDescent="0.25">
      <c r="E695" s="4" t="s">
        <v>1500</v>
      </c>
      <c r="F695" s="1">
        <v>148.32</v>
      </c>
      <c r="AL695" s="4" t="s">
        <v>3037</v>
      </c>
      <c r="AM695" s="1">
        <v>68.432000000000002</v>
      </c>
    </row>
    <row r="696" spans="5:39" x14ac:dyDescent="0.25">
      <c r="E696" s="4" t="s">
        <v>2722</v>
      </c>
      <c r="F696" s="1">
        <v>148.02000000000001</v>
      </c>
      <c r="AL696" s="4" t="s">
        <v>927</v>
      </c>
      <c r="AM696" s="1">
        <v>219.11999999999998</v>
      </c>
    </row>
    <row r="697" spans="5:39" x14ac:dyDescent="0.25">
      <c r="E697" s="4" t="s">
        <v>1665</v>
      </c>
      <c r="F697" s="1">
        <v>147.184</v>
      </c>
      <c r="AL697" s="4" t="s">
        <v>3127</v>
      </c>
      <c r="AM697" s="1">
        <v>36.24</v>
      </c>
    </row>
    <row r="698" spans="5:39" x14ac:dyDescent="0.25">
      <c r="E698" s="4" t="s">
        <v>735</v>
      </c>
      <c r="F698" s="1">
        <v>147.108</v>
      </c>
      <c r="AL698" s="4" t="s">
        <v>2089</v>
      </c>
      <c r="AM698" s="1">
        <v>65.05</v>
      </c>
    </row>
    <row r="699" spans="5:39" x14ac:dyDescent="0.25">
      <c r="E699" s="4" t="s">
        <v>569</v>
      </c>
      <c r="F699" s="1">
        <v>146.96</v>
      </c>
      <c r="AL699" s="4" t="s">
        <v>2925</v>
      </c>
      <c r="AM699" s="1">
        <v>276.78399999999999</v>
      </c>
    </row>
    <row r="700" spans="5:39" x14ac:dyDescent="0.25">
      <c r="E700" s="4" t="s">
        <v>2860</v>
      </c>
      <c r="F700" s="1">
        <v>146.952</v>
      </c>
      <c r="AL700" s="4" t="s">
        <v>241</v>
      </c>
      <c r="AM700" s="1">
        <v>686.24399999999991</v>
      </c>
    </row>
    <row r="701" spans="5:39" x14ac:dyDescent="0.25">
      <c r="E701" s="4" t="s">
        <v>346</v>
      </c>
      <c r="F701" s="1">
        <v>146.82</v>
      </c>
      <c r="AL701" s="4" t="s">
        <v>2078</v>
      </c>
      <c r="AM701" s="1">
        <v>71.087999999999994</v>
      </c>
    </row>
    <row r="702" spans="5:39" x14ac:dyDescent="0.25">
      <c r="E702" s="4" t="s">
        <v>46</v>
      </c>
      <c r="F702" s="1">
        <v>146.72999999999999</v>
      </c>
      <c r="AL702" s="4" t="s">
        <v>3065</v>
      </c>
      <c r="AM702" s="1">
        <v>90.057999999999993</v>
      </c>
    </row>
    <row r="703" spans="5:39" x14ac:dyDescent="0.25">
      <c r="E703" s="4" t="s">
        <v>1722</v>
      </c>
      <c r="F703" s="1">
        <v>146.352</v>
      </c>
      <c r="AL703" s="4" t="s">
        <v>267</v>
      </c>
      <c r="AM703" s="1">
        <v>16.768000000000001</v>
      </c>
    </row>
    <row r="704" spans="5:39" x14ac:dyDescent="0.25">
      <c r="E704" s="4" t="s">
        <v>1009</v>
      </c>
      <c r="F704" s="1">
        <v>146.04</v>
      </c>
      <c r="AL704" s="4" t="s">
        <v>2961</v>
      </c>
      <c r="AM704" s="1">
        <v>1804.2479999999996</v>
      </c>
    </row>
    <row r="705" spans="5:39" x14ac:dyDescent="0.25">
      <c r="E705" s="4" t="s">
        <v>2694</v>
      </c>
      <c r="F705" s="1">
        <v>145.76400000000001</v>
      </c>
      <c r="AL705" s="4" t="s">
        <v>686</v>
      </c>
      <c r="AM705" s="1">
        <v>35.351999999999997</v>
      </c>
    </row>
    <row r="706" spans="5:39" x14ac:dyDescent="0.25">
      <c r="E706" s="4" t="s">
        <v>616</v>
      </c>
      <c r="F706" s="1">
        <v>145.17599999999999</v>
      </c>
      <c r="AL706" s="4" t="s">
        <v>3019</v>
      </c>
      <c r="AM706" s="1">
        <v>31.96</v>
      </c>
    </row>
    <row r="707" spans="5:39" x14ac:dyDescent="0.25">
      <c r="E707" s="4" t="s">
        <v>2355</v>
      </c>
      <c r="F707" s="1">
        <v>143.976</v>
      </c>
      <c r="AL707" s="4" t="s">
        <v>1067</v>
      </c>
      <c r="AM707" s="1">
        <v>9.5839999999999996</v>
      </c>
    </row>
    <row r="708" spans="5:39" x14ac:dyDescent="0.25">
      <c r="E708" s="4" t="s">
        <v>987</v>
      </c>
      <c r="F708" s="1">
        <v>143.43199999999999</v>
      </c>
      <c r="AL708" s="4" t="s">
        <v>2160</v>
      </c>
      <c r="AM708" s="1">
        <v>1632.3619999999999</v>
      </c>
    </row>
    <row r="709" spans="5:39" x14ac:dyDescent="0.25">
      <c r="E709" s="4" t="s">
        <v>2290</v>
      </c>
      <c r="F709" s="1">
        <v>143.15199999999999</v>
      </c>
      <c r="AL709" s="4" t="s">
        <v>291</v>
      </c>
      <c r="AM709" s="1">
        <v>8.82</v>
      </c>
    </row>
    <row r="710" spans="5:39" x14ac:dyDescent="0.25">
      <c r="E710" s="4" t="s">
        <v>1156</v>
      </c>
      <c r="F710" s="1">
        <v>142.57599999999999</v>
      </c>
      <c r="AL710" s="4" t="s">
        <v>1773</v>
      </c>
      <c r="AM710" s="1">
        <v>837.6</v>
      </c>
    </row>
    <row r="711" spans="5:39" x14ac:dyDescent="0.25">
      <c r="E711" s="4" t="s">
        <v>3086</v>
      </c>
      <c r="F711" s="1">
        <v>140.66999999999999</v>
      </c>
      <c r="AL711" s="4" t="s">
        <v>2132</v>
      </c>
      <c r="AM711" s="1">
        <v>1293.4880000000001</v>
      </c>
    </row>
    <row r="712" spans="5:39" x14ac:dyDescent="0.25">
      <c r="E712" s="4" t="s">
        <v>2073</v>
      </c>
      <c r="F712" s="1">
        <v>140.376</v>
      </c>
      <c r="AL712" s="4" t="s">
        <v>934</v>
      </c>
      <c r="AM712" s="1">
        <v>422.66200000000003</v>
      </c>
    </row>
    <row r="713" spans="5:39" x14ac:dyDescent="0.25">
      <c r="E713" s="4" t="s">
        <v>3094</v>
      </c>
      <c r="F713" s="1">
        <v>139.80000000000001</v>
      </c>
      <c r="AL713" s="4" t="s">
        <v>1183</v>
      </c>
      <c r="AM713" s="1">
        <v>1603.136</v>
      </c>
    </row>
    <row r="714" spans="5:39" x14ac:dyDescent="0.25">
      <c r="E714" s="4" t="s">
        <v>832</v>
      </c>
      <c r="F714" s="1">
        <v>139.53</v>
      </c>
      <c r="AL714" s="4" t="s">
        <v>2363</v>
      </c>
      <c r="AM714" s="1">
        <v>42.244</v>
      </c>
    </row>
    <row r="715" spans="5:39" x14ac:dyDescent="0.25">
      <c r="E715" s="4" t="s">
        <v>3051</v>
      </c>
      <c r="F715" s="1">
        <v>137.54</v>
      </c>
      <c r="AL715" s="4" t="s">
        <v>1851</v>
      </c>
      <c r="AM715" s="1">
        <v>166.292</v>
      </c>
    </row>
    <row r="716" spans="5:39" x14ac:dyDescent="0.25">
      <c r="E716" s="4" t="s">
        <v>570</v>
      </c>
      <c r="F716" s="1">
        <v>137.214</v>
      </c>
      <c r="AL716" s="4" t="s">
        <v>3114</v>
      </c>
      <c r="AM716" s="1">
        <v>2824.23</v>
      </c>
    </row>
    <row r="717" spans="5:39" x14ac:dyDescent="0.25">
      <c r="E717" s="4" t="s">
        <v>1928</v>
      </c>
      <c r="F717" s="1">
        <v>136.464</v>
      </c>
      <c r="AL717" s="4" t="s">
        <v>883</v>
      </c>
      <c r="AM717" s="1">
        <v>7.3120000000000003</v>
      </c>
    </row>
    <row r="718" spans="5:39" x14ac:dyDescent="0.25">
      <c r="E718" s="4" t="s">
        <v>1187</v>
      </c>
      <c r="F718" s="1">
        <v>136.31200000000001</v>
      </c>
      <c r="AL718" s="4" t="s">
        <v>2547</v>
      </c>
      <c r="AM718" s="1">
        <v>167.84</v>
      </c>
    </row>
    <row r="719" spans="5:39" x14ac:dyDescent="0.25">
      <c r="E719" s="4" t="s">
        <v>889</v>
      </c>
      <c r="F719" s="1">
        <v>135.80000000000001</v>
      </c>
      <c r="AL719" s="4" t="s">
        <v>1721</v>
      </c>
      <c r="AM719" s="1">
        <v>1431.078</v>
      </c>
    </row>
    <row r="720" spans="5:39" x14ac:dyDescent="0.25">
      <c r="E720" s="4" t="s">
        <v>565</v>
      </c>
      <c r="F720" s="1">
        <v>135.56399999999999</v>
      </c>
      <c r="AL720" s="4" t="s">
        <v>1412</v>
      </c>
      <c r="AM720" s="1">
        <v>16.920000000000002</v>
      </c>
    </row>
    <row r="721" spans="5:39" x14ac:dyDescent="0.25">
      <c r="E721" s="4" t="s">
        <v>395</v>
      </c>
      <c r="F721" s="1">
        <v>134.88</v>
      </c>
      <c r="AL721" s="4" t="s">
        <v>122</v>
      </c>
      <c r="AM721" s="1">
        <v>395.43599999999998</v>
      </c>
    </row>
    <row r="722" spans="5:39" x14ac:dyDescent="0.25">
      <c r="E722" s="4" t="s">
        <v>229</v>
      </c>
      <c r="F722" s="1">
        <v>134.25</v>
      </c>
      <c r="AL722" s="4" t="s">
        <v>914</v>
      </c>
      <c r="AM722" s="1">
        <v>159.88</v>
      </c>
    </row>
    <row r="723" spans="5:39" x14ac:dyDescent="0.25">
      <c r="E723" s="4" t="s">
        <v>2090</v>
      </c>
      <c r="F723" s="1">
        <v>133.19999999999999</v>
      </c>
      <c r="AL723" s="4" t="s">
        <v>414</v>
      </c>
      <c r="AM723" s="1">
        <v>97.960000000000008</v>
      </c>
    </row>
    <row r="724" spans="5:39" x14ac:dyDescent="0.25">
      <c r="E724" s="4" t="s">
        <v>1860</v>
      </c>
      <c r="F724" s="1">
        <v>132.99</v>
      </c>
      <c r="AL724" s="4" t="s">
        <v>1818</v>
      </c>
      <c r="AM724" s="1">
        <v>26.352</v>
      </c>
    </row>
    <row r="725" spans="5:39" x14ac:dyDescent="0.25">
      <c r="E725" s="4" t="s">
        <v>278</v>
      </c>
      <c r="F725" s="1">
        <v>132.19200000000001</v>
      </c>
      <c r="AL725" s="4" t="s">
        <v>3045</v>
      </c>
      <c r="AM725" s="1">
        <v>310.55999999999995</v>
      </c>
    </row>
    <row r="726" spans="5:39" x14ac:dyDescent="0.25">
      <c r="E726" s="4" t="s">
        <v>450</v>
      </c>
      <c r="F726" s="1">
        <v>132.06</v>
      </c>
      <c r="AL726" s="4" t="s">
        <v>1399</v>
      </c>
      <c r="AM726" s="1">
        <v>38.24</v>
      </c>
    </row>
    <row r="727" spans="5:39" x14ac:dyDescent="0.25">
      <c r="E727" s="4" t="s">
        <v>1648</v>
      </c>
      <c r="F727" s="1">
        <v>131.68799999999999</v>
      </c>
      <c r="AL727" s="4" t="s">
        <v>1194</v>
      </c>
      <c r="AM727" s="1">
        <v>6.96</v>
      </c>
    </row>
    <row r="728" spans="5:39" x14ac:dyDescent="0.25">
      <c r="E728" s="4" t="s">
        <v>1220</v>
      </c>
      <c r="F728" s="1">
        <v>131.07999999999998</v>
      </c>
      <c r="AL728" s="4" t="s">
        <v>1392</v>
      </c>
      <c r="AM728" s="1">
        <v>1475.5840000000001</v>
      </c>
    </row>
    <row r="729" spans="5:39" x14ac:dyDescent="0.25">
      <c r="E729" s="4" t="s">
        <v>589</v>
      </c>
      <c r="F729" s="1">
        <v>130.702</v>
      </c>
      <c r="AL729" s="4" t="s">
        <v>2482</v>
      </c>
      <c r="AM729" s="1">
        <v>93.9</v>
      </c>
    </row>
    <row r="730" spans="5:39" x14ac:dyDescent="0.25">
      <c r="E730" s="4" t="s">
        <v>1351</v>
      </c>
      <c r="F730" s="1">
        <v>129.91999999999999</v>
      </c>
      <c r="AL730" s="4" t="s">
        <v>2904</v>
      </c>
      <c r="AM730" s="1">
        <v>24.904</v>
      </c>
    </row>
    <row r="731" spans="5:39" x14ac:dyDescent="0.25">
      <c r="E731" s="4" t="s">
        <v>765</v>
      </c>
      <c r="F731" s="1">
        <v>129.44999999999999</v>
      </c>
      <c r="AL731" s="4" t="s">
        <v>2921</v>
      </c>
      <c r="AM731" s="1">
        <v>1115.17</v>
      </c>
    </row>
    <row r="732" spans="5:39" x14ac:dyDescent="0.25">
      <c r="E732" s="4" t="s">
        <v>1379</v>
      </c>
      <c r="F732" s="1">
        <v>128.9</v>
      </c>
      <c r="AL732" s="4" t="s">
        <v>1520</v>
      </c>
      <c r="AM732" s="1">
        <v>17.34</v>
      </c>
    </row>
    <row r="733" spans="5:39" x14ac:dyDescent="0.25">
      <c r="E733" s="4" t="s">
        <v>297</v>
      </c>
      <c r="F733" s="1">
        <v>128.80000000000001</v>
      </c>
      <c r="AL733" s="4" t="s">
        <v>1861</v>
      </c>
      <c r="AM733" s="1">
        <v>885.03</v>
      </c>
    </row>
    <row r="734" spans="5:39" x14ac:dyDescent="0.25">
      <c r="E734" s="4" t="s">
        <v>627</v>
      </c>
      <c r="F734" s="1">
        <v>128.352</v>
      </c>
      <c r="AL734" s="4" t="s">
        <v>2206</v>
      </c>
      <c r="AM734" s="1">
        <v>41.904000000000003</v>
      </c>
    </row>
    <row r="735" spans="5:39" x14ac:dyDescent="0.25">
      <c r="E735" s="4" t="s">
        <v>2665</v>
      </c>
      <c r="F735" s="1">
        <v>127.764</v>
      </c>
      <c r="AL735" s="4" t="s">
        <v>2133</v>
      </c>
      <c r="AM735" s="1">
        <v>2056.0060000000003</v>
      </c>
    </row>
    <row r="736" spans="5:39" x14ac:dyDescent="0.25">
      <c r="E736" s="4" t="s">
        <v>81</v>
      </c>
      <c r="F736" s="1">
        <v>126.96000000000001</v>
      </c>
      <c r="AL736" s="4" t="s">
        <v>1794</v>
      </c>
      <c r="AM736" s="1">
        <v>44.856000000000002</v>
      </c>
    </row>
    <row r="737" spans="5:39" x14ac:dyDescent="0.25">
      <c r="E737" s="4" t="s">
        <v>2036</v>
      </c>
      <c r="F737" s="1">
        <v>126.56</v>
      </c>
      <c r="AL737" s="4" t="s">
        <v>481</v>
      </c>
      <c r="AM737" s="1">
        <v>42.622</v>
      </c>
    </row>
    <row r="738" spans="5:39" x14ac:dyDescent="0.25">
      <c r="E738" s="4" t="s">
        <v>2853</v>
      </c>
      <c r="F738" s="1">
        <v>126.3</v>
      </c>
      <c r="AL738" s="4" t="s">
        <v>2775</v>
      </c>
      <c r="AM738" s="1">
        <v>84.784000000000006</v>
      </c>
    </row>
    <row r="739" spans="5:39" x14ac:dyDescent="0.25">
      <c r="E739" s="4" t="s">
        <v>1055</v>
      </c>
      <c r="F739" s="1">
        <v>125.3</v>
      </c>
      <c r="AL739" s="4" t="s">
        <v>182</v>
      </c>
      <c r="AM739" s="1">
        <v>100.49600000000001</v>
      </c>
    </row>
    <row r="740" spans="5:39" x14ac:dyDescent="0.25">
      <c r="E740" s="4" t="s">
        <v>1272</v>
      </c>
      <c r="F740" s="1">
        <v>124.85</v>
      </c>
      <c r="AL740" s="4" t="s">
        <v>1373</v>
      </c>
      <c r="AM740" s="1">
        <v>1157.68</v>
      </c>
    </row>
    <row r="741" spans="5:39" x14ac:dyDescent="0.25">
      <c r="E741" s="4" t="s">
        <v>245</v>
      </c>
      <c r="F741" s="1">
        <v>124.74</v>
      </c>
      <c r="AL741" s="4" t="s">
        <v>2033</v>
      </c>
      <c r="AM741" s="1">
        <v>471.62400000000002</v>
      </c>
    </row>
    <row r="742" spans="5:39" x14ac:dyDescent="0.25">
      <c r="E742" s="4" t="s">
        <v>1091</v>
      </c>
      <c r="F742" s="1">
        <v>124.70399999999999</v>
      </c>
      <c r="AL742" s="4" t="s">
        <v>1533</v>
      </c>
      <c r="AM742" s="1">
        <v>3136.8679999999999</v>
      </c>
    </row>
    <row r="743" spans="5:39" x14ac:dyDescent="0.25">
      <c r="E743" s="4" t="s">
        <v>2076</v>
      </c>
      <c r="F743" s="1">
        <v>124.384</v>
      </c>
      <c r="AL743" s="4" t="s">
        <v>2927</v>
      </c>
      <c r="AM743" s="1">
        <v>623.96</v>
      </c>
    </row>
    <row r="744" spans="5:39" x14ac:dyDescent="0.25">
      <c r="E744" s="4" t="s">
        <v>1400</v>
      </c>
      <c r="F744" s="1">
        <v>124.28</v>
      </c>
      <c r="AL744" s="4" t="s">
        <v>1815</v>
      </c>
      <c r="AM744" s="1">
        <v>1506.02</v>
      </c>
    </row>
    <row r="745" spans="5:39" x14ac:dyDescent="0.25">
      <c r="E745" s="4" t="s">
        <v>1732</v>
      </c>
      <c r="F745" s="1">
        <v>123.92</v>
      </c>
      <c r="AL745" s="4" t="s">
        <v>1966</v>
      </c>
      <c r="AM745" s="1">
        <v>121.09200000000001</v>
      </c>
    </row>
    <row r="746" spans="5:39" x14ac:dyDescent="0.25">
      <c r="E746" s="4" t="s">
        <v>1234</v>
      </c>
      <c r="F746" s="1">
        <v>123.136</v>
      </c>
      <c r="AL746" s="4" t="s">
        <v>2135</v>
      </c>
      <c r="AM746" s="1">
        <v>4940.87</v>
      </c>
    </row>
    <row r="747" spans="5:39" x14ac:dyDescent="0.25">
      <c r="E747" s="4" t="s">
        <v>2208</v>
      </c>
      <c r="F747" s="1">
        <v>123.13200000000001</v>
      </c>
      <c r="AL747" s="4" t="s">
        <v>271</v>
      </c>
      <c r="AM747" s="1">
        <v>1121.568</v>
      </c>
    </row>
    <row r="748" spans="5:39" x14ac:dyDescent="0.25">
      <c r="E748" s="4" t="s">
        <v>83</v>
      </c>
      <c r="F748" s="1">
        <v>120.78</v>
      </c>
      <c r="AL748" s="4" t="s">
        <v>2040</v>
      </c>
      <c r="AM748" s="1">
        <v>440.15999999999997</v>
      </c>
    </row>
    <row r="749" spans="5:39" x14ac:dyDescent="0.25">
      <c r="E749" s="4" t="s">
        <v>964</v>
      </c>
      <c r="F749" s="1">
        <v>120.68</v>
      </c>
      <c r="AL749" s="4" t="s">
        <v>269</v>
      </c>
      <c r="AM749" s="1">
        <v>380.86399999999998</v>
      </c>
    </row>
    <row r="750" spans="5:39" x14ac:dyDescent="0.25">
      <c r="E750" s="4" t="s">
        <v>850</v>
      </c>
      <c r="F750" s="1">
        <v>120.42</v>
      </c>
      <c r="AL750" s="4" t="s">
        <v>2667</v>
      </c>
      <c r="AM750" s="1">
        <v>13.38</v>
      </c>
    </row>
    <row r="751" spans="5:39" x14ac:dyDescent="0.25">
      <c r="E751" s="4" t="s">
        <v>492</v>
      </c>
      <c r="F751" s="1">
        <v>120.15</v>
      </c>
      <c r="AL751" s="4" t="s">
        <v>1090</v>
      </c>
      <c r="AM751" s="1">
        <v>41.567999999999998</v>
      </c>
    </row>
    <row r="752" spans="5:39" x14ac:dyDescent="0.25">
      <c r="E752" s="4" t="s">
        <v>3025</v>
      </c>
      <c r="F752" s="1">
        <v>120</v>
      </c>
      <c r="AL752" s="4" t="s">
        <v>3069</v>
      </c>
      <c r="AM752" s="1">
        <v>41.6</v>
      </c>
    </row>
    <row r="753" spans="5:39" x14ac:dyDescent="0.25">
      <c r="E753" s="4" t="s">
        <v>2471</v>
      </c>
      <c r="F753" s="1">
        <v>119.96</v>
      </c>
      <c r="AL753" s="4" t="s">
        <v>1397</v>
      </c>
      <c r="AM753" s="1">
        <v>116</v>
      </c>
    </row>
    <row r="754" spans="5:39" x14ac:dyDescent="0.25">
      <c r="E754" s="4" t="s">
        <v>486</v>
      </c>
      <c r="F754" s="1">
        <v>119.96</v>
      </c>
      <c r="AL754" s="4" t="s">
        <v>1086</v>
      </c>
      <c r="AM754" s="1">
        <v>252.148</v>
      </c>
    </row>
    <row r="755" spans="5:39" x14ac:dyDescent="0.25">
      <c r="E755" s="4" t="s">
        <v>1101</v>
      </c>
      <c r="F755" s="1">
        <v>119.88</v>
      </c>
      <c r="AL755" s="4" t="s">
        <v>1958</v>
      </c>
      <c r="AM755" s="1">
        <v>27.24</v>
      </c>
    </row>
    <row r="756" spans="5:39" x14ac:dyDescent="0.25">
      <c r="E756" s="4" t="s">
        <v>504</v>
      </c>
      <c r="F756" s="1">
        <v>119.833</v>
      </c>
      <c r="AL756" s="4" t="s">
        <v>1123</v>
      </c>
      <c r="AM756" s="1">
        <v>109.9</v>
      </c>
    </row>
    <row r="757" spans="5:39" x14ac:dyDescent="0.25">
      <c r="E757" s="4" t="s">
        <v>317</v>
      </c>
      <c r="F757" s="1">
        <v>119.8</v>
      </c>
      <c r="AL757" s="4" t="s">
        <v>2822</v>
      </c>
      <c r="AM757" s="1">
        <v>479.97</v>
      </c>
    </row>
    <row r="758" spans="5:39" x14ac:dyDescent="0.25">
      <c r="E758" s="4" t="s">
        <v>1388</v>
      </c>
      <c r="F758" s="1">
        <v>119.76</v>
      </c>
      <c r="AL758" s="4" t="s">
        <v>2565</v>
      </c>
      <c r="AM758" s="1">
        <v>87.84</v>
      </c>
    </row>
    <row r="759" spans="5:39" x14ac:dyDescent="0.25">
      <c r="E759" s="4" t="s">
        <v>1298</v>
      </c>
      <c r="F759" s="1">
        <v>119.04</v>
      </c>
      <c r="AL759" s="4" t="s">
        <v>2647</v>
      </c>
      <c r="AM759" s="1">
        <v>4685.076</v>
      </c>
    </row>
    <row r="760" spans="5:39" x14ac:dyDescent="0.25">
      <c r="E760" s="4" t="s">
        <v>468</v>
      </c>
      <c r="F760" s="1">
        <v>119.02799999999999</v>
      </c>
      <c r="AL760" s="4" t="s">
        <v>8</v>
      </c>
      <c r="AM760" s="1">
        <v>14.62</v>
      </c>
    </row>
    <row r="761" spans="5:39" x14ac:dyDescent="0.25">
      <c r="E761" s="4" t="s">
        <v>13</v>
      </c>
      <c r="F761" s="1">
        <v>118.66</v>
      </c>
      <c r="AL761" s="4" t="s">
        <v>1323</v>
      </c>
      <c r="AM761" s="1">
        <v>3.984</v>
      </c>
    </row>
    <row r="762" spans="5:39" x14ac:dyDescent="0.25">
      <c r="E762" s="4" t="s">
        <v>391</v>
      </c>
      <c r="F762" s="1">
        <v>118.64999999999999</v>
      </c>
      <c r="AL762" s="4" t="s">
        <v>2612</v>
      </c>
      <c r="AM762" s="1">
        <v>1356.576</v>
      </c>
    </row>
    <row r="763" spans="5:39" x14ac:dyDescent="0.25">
      <c r="E763" s="4" t="s">
        <v>1481</v>
      </c>
      <c r="F763" s="1">
        <v>116.60799999999998</v>
      </c>
      <c r="AL763" s="4" t="s">
        <v>1238</v>
      </c>
      <c r="AM763" s="1">
        <v>511.94799999999998</v>
      </c>
    </row>
    <row r="764" spans="5:39" x14ac:dyDescent="0.25">
      <c r="E764" s="4" t="s">
        <v>1671</v>
      </c>
      <c r="F764" s="1">
        <v>116.28</v>
      </c>
      <c r="AL764" s="4" t="s">
        <v>2753</v>
      </c>
      <c r="AM764" s="1">
        <v>387.13600000000002</v>
      </c>
    </row>
    <row r="765" spans="5:39" x14ac:dyDescent="0.25">
      <c r="E765" s="4" t="s">
        <v>1506</v>
      </c>
      <c r="F765" s="1">
        <v>115.73599999999999</v>
      </c>
      <c r="AL765" s="4" t="s">
        <v>2699</v>
      </c>
      <c r="AM765" s="1">
        <v>93.36</v>
      </c>
    </row>
    <row r="766" spans="5:39" x14ac:dyDescent="0.25">
      <c r="E766" s="4" t="s">
        <v>1583</v>
      </c>
      <c r="F766" s="1">
        <v>112.6</v>
      </c>
      <c r="AL766" s="4" t="s">
        <v>2887</v>
      </c>
      <c r="AM766" s="1">
        <v>66.975999999999999</v>
      </c>
    </row>
    <row r="767" spans="5:39" x14ac:dyDescent="0.25">
      <c r="E767" s="4" t="s">
        <v>1089</v>
      </c>
      <c r="F767" s="1">
        <v>112.134</v>
      </c>
      <c r="AL767" s="4" t="s">
        <v>2567</v>
      </c>
      <c r="AM767" s="1">
        <v>1499.95</v>
      </c>
    </row>
    <row r="768" spans="5:39" x14ac:dyDescent="0.25">
      <c r="E768" s="4" t="s">
        <v>892</v>
      </c>
      <c r="F768" s="1">
        <v>111.98399999999999</v>
      </c>
      <c r="AL768" s="4" t="s">
        <v>2424</v>
      </c>
      <c r="AM768" s="1">
        <v>18.899999999999999</v>
      </c>
    </row>
    <row r="769" spans="5:39" x14ac:dyDescent="0.25">
      <c r="E769" s="4" t="s">
        <v>1989</v>
      </c>
      <c r="F769" s="1">
        <v>111.9</v>
      </c>
      <c r="AL769" s="4" t="s">
        <v>1048</v>
      </c>
      <c r="AM769" s="1">
        <v>29.12</v>
      </c>
    </row>
    <row r="770" spans="5:39" x14ac:dyDescent="0.25">
      <c r="E770" s="4" t="s">
        <v>1609</v>
      </c>
      <c r="F770" s="1">
        <v>111.88800000000001</v>
      </c>
      <c r="AL770" s="4" t="s">
        <v>2414</v>
      </c>
      <c r="AM770" s="1">
        <v>1001.5839999999999</v>
      </c>
    </row>
    <row r="771" spans="5:39" x14ac:dyDescent="0.25">
      <c r="E771" s="4" t="s">
        <v>2147</v>
      </c>
      <c r="F771" s="1">
        <v>111.16799999999999</v>
      </c>
      <c r="AL771" s="4" t="s">
        <v>3049</v>
      </c>
      <c r="AM771" s="1">
        <v>5.76</v>
      </c>
    </row>
    <row r="772" spans="5:39" x14ac:dyDescent="0.25">
      <c r="E772" s="4" t="s">
        <v>1745</v>
      </c>
      <c r="F772" s="1">
        <v>110.4</v>
      </c>
      <c r="AL772" s="4" t="s">
        <v>2426</v>
      </c>
      <c r="AM772" s="1">
        <v>997.93400000000008</v>
      </c>
    </row>
    <row r="773" spans="5:39" x14ac:dyDescent="0.25">
      <c r="E773" s="4" t="s">
        <v>558</v>
      </c>
      <c r="F773" s="1">
        <v>110.16</v>
      </c>
      <c r="AL773" s="4" t="s">
        <v>1558</v>
      </c>
      <c r="AM773" s="1">
        <v>65.070000000000007</v>
      </c>
    </row>
    <row r="774" spans="5:39" x14ac:dyDescent="0.25">
      <c r="E774" s="4" t="s">
        <v>1659</v>
      </c>
      <c r="F774" s="1">
        <v>109.9</v>
      </c>
      <c r="AL774" s="4" t="s">
        <v>2000</v>
      </c>
      <c r="AM774" s="1">
        <v>86.2</v>
      </c>
    </row>
    <row r="775" spans="5:39" x14ac:dyDescent="0.25">
      <c r="E775" s="4" t="s">
        <v>1787</v>
      </c>
      <c r="F775" s="1">
        <v>109.84</v>
      </c>
      <c r="AL775" s="4" t="s">
        <v>568</v>
      </c>
      <c r="AM775" s="1">
        <v>409.76</v>
      </c>
    </row>
    <row r="776" spans="5:39" x14ac:dyDescent="0.25">
      <c r="E776" s="4" t="s">
        <v>1852</v>
      </c>
      <c r="F776" s="1">
        <v>109.592</v>
      </c>
      <c r="AL776" s="4" t="s">
        <v>652</v>
      </c>
      <c r="AM776" s="1">
        <v>18.16</v>
      </c>
    </row>
    <row r="777" spans="5:39" x14ac:dyDescent="0.25">
      <c r="E777" s="4" t="s">
        <v>910</v>
      </c>
      <c r="F777" s="1">
        <v>108.9</v>
      </c>
      <c r="AL777" s="4" t="s">
        <v>2098</v>
      </c>
      <c r="AM777" s="1">
        <v>651.49599999999998</v>
      </c>
    </row>
    <row r="778" spans="5:39" x14ac:dyDescent="0.25">
      <c r="E778" s="4" t="s">
        <v>936</v>
      </c>
      <c r="F778" s="1">
        <v>108.9</v>
      </c>
      <c r="AL778" s="4" t="s">
        <v>2069</v>
      </c>
      <c r="AM778" s="1">
        <v>458.57400000000001</v>
      </c>
    </row>
    <row r="779" spans="5:39" x14ac:dyDescent="0.25">
      <c r="E779" s="4" t="s">
        <v>417</v>
      </c>
      <c r="F779" s="1">
        <v>108.864</v>
      </c>
      <c r="AL779" s="4" t="s">
        <v>2386</v>
      </c>
      <c r="AM779" s="1">
        <v>27.88</v>
      </c>
    </row>
    <row r="780" spans="5:39" x14ac:dyDescent="0.25">
      <c r="E780" s="4" t="s">
        <v>1909</v>
      </c>
      <c r="F780" s="1">
        <v>108.852</v>
      </c>
      <c r="AL780" s="4" t="s">
        <v>578</v>
      </c>
      <c r="AM780" s="1">
        <v>37.049999999999997</v>
      </c>
    </row>
    <row r="781" spans="5:39" x14ac:dyDescent="0.25">
      <c r="E781" s="4" t="s">
        <v>944</v>
      </c>
      <c r="F781" s="1">
        <v>108.608</v>
      </c>
      <c r="AL781" s="4" t="s">
        <v>154</v>
      </c>
      <c r="AM781" s="1">
        <v>503.4</v>
      </c>
    </row>
    <row r="782" spans="5:39" x14ac:dyDescent="0.25">
      <c r="E782" s="4" t="s">
        <v>1122</v>
      </c>
      <c r="F782" s="1">
        <v>108.57599999999999</v>
      </c>
      <c r="AL782" s="4" t="s">
        <v>424</v>
      </c>
      <c r="AM782" s="1">
        <v>1120.3679999999999</v>
      </c>
    </row>
    <row r="783" spans="5:39" x14ac:dyDescent="0.25">
      <c r="E783" s="4" t="s">
        <v>792</v>
      </c>
      <c r="F783" s="1">
        <v>108.22399999999999</v>
      </c>
      <c r="AL783" s="4" t="s">
        <v>2801</v>
      </c>
      <c r="AM783" s="1">
        <v>165.6</v>
      </c>
    </row>
    <row r="784" spans="5:39" x14ac:dyDescent="0.25">
      <c r="E784" s="4" t="s">
        <v>2018</v>
      </c>
      <c r="F784" s="1">
        <v>108</v>
      </c>
      <c r="AL784" s="4" t="s">
        <v>2494</v>
      </c>
      <c r="AM784" s="1">
        <v>33.216000000000001</v>
      </c>
    </row>
    <row r="785" spans="5:39" x14ac:dyDescent="0.25">
      <c r="E785" s="4" t="s">
        <v>1452</v>
      </c>
      <c r="F785" s="1">
        <v>107.604</v>
      </c>
      <c r="AL785" s="4" t="s">
        <v>2227</v>
      </c>
      <c r="AM785" s="1">
        <v>403.92</v>
      </c>
    </row>
    <row r="786" spans="5:39" x14ac:dyDescent="0.25">
      <c r="E786" s="4" t="s">
        <v>1137</v>
      </c>
      <c r="F786" s="1">
        <v>107.53</v>
      </c>
      <c r="AL786" s="4" t="s">
        <v>2841</v>
      </c>
      <c r="AM786" s="1">
        <v>262.10000000000002</v>
      </c>
    </row>
    <row r="787" spans="5:39" x14ac:dyDescent="0.25">
      <c r="E787" s="4" t="s">
        <v>664</v>
      </c>
      <c r="F787" s="1">
        <v>107.46000000000001</v>
      </c>
      <c r="AL787" s="4" t="s">
        <v>2526</v>
      </c>
      <c r="AM787" s="1">
        <v>344.01800000000003</v>
      </c>
    </row>
    <row r="788" spans="5:39" x14ac:dyDescent="0.25">
      <c r="E788" s="4" t="s">
        <v>2572</v>
      </c>
      <c r="F788" s="1">
        <v>106.68</v>
      </c>
      <c r="AL788" s="4" t="s">
        <v>2738</v>
      </c>
      <c r="AM788" s="1">
        <v>863.12800000000004</v>
      </c>
    </row>
    <row r="789" spans="5:39" x14ac:dyDescent="0.25">
      <c r="E789" s="4" t="s">
        <v>1102</v>
      </c>
      <c r="F789" s="1">
        <v>106.56</v>
      </c>
      <c r="AL789" s="4" t="s">
        <v>1477</v>
      </c>
      <c r="AM789" s="1">
        <v>1085.42</v>
      </c>
    </row>
    <row r="790" spans="5:39" x14ac:dyDescent="0.25">
      <c r="E790" s="4" t="s">
        <v>195</v>
      </c>
      <c r="F790" s="1">
        <v>106.48</v>
      </c>
      <c r="AL790" s="4" t="s">
        <v>1157</v>
      </c>
      <c r="AM790" s="1">
        <v>154.44</v>
      </c>
    </row>
    <row r="791" spans="5:39" x14ac:dyDescent="0.25">
      <c r="E791" s="4" t="s">
        <v>1968</v>
      </c>
      <c r="F791" s="1">
        <v>105.55200000000001</v>
      </c>
      <c r="AL791" s="4" t="s">
        <v>1077</v>
      </c>
      <c r="AM791" s="1">
        <v>111.88800000000001</v>
      </c>
    </row>
    <row r="792" spans="5:39" x14ac:dyDescent="0.25">
      <c r="E792" s="4" t="s">
        <v>2269</v>
      </c>
      <c r="F792" s="1">
        <v>104.78400000000001</v>
      </c>
      <c r="AL792" s="4" t="s">
        <v>505</v>
      </c>
      <c r="AM792" s="1">
        <v>6.3</v>
      </c>
    </row>
    <row r="793" spans="5:39" x14ac:dyDescent="0.25">
      <c r="E793" s="4" t="s">
        <v>288</v>
      </c>
      <c r="F793" s="1">
        <v>104.256</v>
      </c>
      <c r="AL793" s="4" t="s">
        <v>2063</v>
      </c>
      <c r="AM793" s="1">
        <v>610.41799999999989</v>
      </c>
    </row>
    <row r="794" spans="5:39" x14ac:dyDescent="0.25">
      <c r="E794" s="4" t="s">
        <v>215</v>
      </c>
      <c r="F794" s="1">
        <v>103.92</v>
      </c>
      <c r="AL794" s="4" t="s">
        <v>1974</v>
      </c>
      <c r="AM794" s="1">
        <v>39</v>
      </c>
    </row>
    <row r="795" spans="5:39" x14ac:dyDescent="0.25">
      <c r="E795" s="4" t="s">
        <v>2398</v>
      </c>
      <c r="F795" s="1">
        <v>103.18</v>
      </c>
      <c r="AL795" s="4" t="s">
        <v>75</v>
      </c>
      <c r="AM795" s="1">
        <v>256.19599999999997</v>
      </c>
    </row>
    <row r="796" spans="5:39" x14ac:dyDescent="0.25">
      <c r="E796" s="4" t="s">
        <v>1675</v>
      </c>
      <c r="F796" s="1">
        <v>102.384</v>
      </c>
      <c r="AL796" s="4" t="s">
        <v>129</v>
      </c>
      <c r="AM796" s="1">
        <v>3354.98</v>
      </c>
    </row>
    <row r="797" spans="5:39" x14ac:dyDescent="0.25">
      <c r="E797" s="4" t="s">
        <v>2949</v>
      </c>
      <c r="F797" s="1">
        <v>102.24</v>
      </c>
      <c r="AL797" s="4" t="s">
        <v>1914</v>
      </c>
      <c r="AM797" s="1">
        <v>124.58000000000001</v>
      </c>
    </row>
    <row r="798" spans="5:39" x14ac:dyDescent="0.25">
      <c r="E798" s="4" t="s">
        <v>2318</v>
      </c>
      <c r="F798" s="1">
        <v>101.94</v>
      </c>
      <c r="AL798" s="4" t="s">
        <v>573</v>
      </c>
      <c r="AM798" s="1">
        <v>802.02</v>
      </c>
    </row>
    <row r="799" spans="5:39" x14ac:dyDescent="0.25">
      <c r="E799" s="4" t="s">
        <v>960</v>
      </c>
      <c r="F799" s="1">
        <v>101.46900000000001</v>
      </c>
      <c r="AL799" s="4" t="s">
        <v>1527</v>
      </c>
      <c r="AM799" s="1">
        <v>40.634999999999998</v>
      </c>
    </row>
    <row r="800" spans="5:39" x14ac:dyDescent="0.25">
      <c r="E800" s="4" t="s">
        <v>1985</v>
      </c>
      <c r="F800" s="1">
        <v>101.34</v>
      </c>
      <c r="AL800" s="4" t="s">
        <v>2074</v>
      </c>
      <c r="AM800" s="1">
        <v>12.96</v>
      </c>
    </row>
    <row r="801" spans="5:39" x14ac:dyDescent="0.25">
      <c r="E801" s="4" t="s">
        <v>972</v>
      </c>
      <c r="F801" s="1">
        <v>100.94</v>
      </c>
      <c r="AL801" s="4" t="s">
        <v>2683</v>
      </c>
      <c r="AM801" s="1">
        <v>216.22400000000002</v>
      </c>
    </row>
    <row r="802" spans="5:39" x14ac:dyDescent="0.25">
      <c r="E802" s="4" t="s">
        <v>2378</v>
      </c>
      <c r="F802" s="1">
        <v>100.8</v>
      </c>
      <c r="AL802" s="4" t="s">
        <v>2821</v>
      </c>
      <c r="AM802" s="1">
        <v>39.68</v>
      </c>
    </row>
    <row r="803" spans="5:39" x14ac:dyDescent="0.25">
      <c r="E803" s="4" t="s">
        <v>1708</v>
      </c>
      <c r="F803" s="1">
        <v>100.70399999999999</v>
      </c>
      <c r="AL803" s="4" t="s">
        <v>958</v>
      </c>
      <c r="AM803" s="1">
        <v>1054.9280000000001</v>
      </c>
    </row>
    <row r="804" spans="5:39" x14ac:dyDescent="0.25">
      <c r="E804" s="4" t="s">
        <v>938</v>
      </c>
      <c r="F804" s="1">
        <v>100.62</v>
      </c>
      <c r="AL804" s="4" t="s">
        <v>2214</v>
      </c>
      <c r="AM804" s="1">
        <v>192.8</v>
      </c>
    </row>
    <row r="805" spans="5:39" x14ac:dyDescent="0.25">
      <c r="E805" s="4" t="s">
        <v>655</v>
      </c>
      <c r="F805" s="1">
        <v>100.56</v>
      </c>
      <c r="AL805" s="4" t="s">
        <v>3090</v>
      </c>
      <c r="AM805" s="1">
        <v>1403.92</v>
      </c>
    </row>
    <row r="806" spans="5:39" x14ac:dyDescent="0.25">
      <c r="E806" s="4" t="s">
        <v>380</v>
      </c>
      <c r="F806" s="1">
        <v>100.53999999999999</v>
      </c>
      <c r="AL806" s="4" t="s">
        <v>2028</v>
      </c>
      <c r="AM806" s="1">
        <v>80.28</v>
      </c>
    </row>
    <row r="807" spans="5:39" x14ac:dyDescent="0.25">
      <c r="E807" s="4" t="s">
        <v>899</v>
      </c>
      <c r="F807" s="1">
        <v>100.47999999999999</v>
      </c>
      <c r="AL807" s="4" t="s">
        <v>1657</v>
      </c>
      <c r="AM807" s="1">
        <v>1376.4449999999999</v>
      </c>
    </row>
    <row r="808" spans="5:39" x14ac:dyDescent="0.25">
      <c r="E808" s="4" t="s">
        <v>2929</v>
      </c>
      <c r="F808" s="1">
        <v>99.9</v>
      </c>
      <c r="AL808" s="4" t="s">
        <v>2464</v>
      </c>
      <c r="AM808" s="1">
        <v>38.880000000000003</v>
      </c>
    </row>
    <row r="809" spans="5:39" x14ac:dyDescent="0.25">
      <c r="E809" s="4" t="s">
        <v>350</v>
      </c>
      <c r="F809" s="1">
        <v>99.695999999999998</v>
      </c>
      <c r="AL809" s="4" t="s">
        <v>808</v>
      </c>
      <c r="AM809" s="1">
        <v>31.56</v>
      </c>
    </row>
    <row r="810" spans="5:39" x14ac:dyDescent="0.25">
      <c r="E810" s="4" t="s">
        <v>463</v>
      </c>
      <c r="F810" s="1">
        <v>99.6</v>
      </c>
      <c r="AL810" s="4" t="s">
        <v>747</v>
      </c>
      <c r="AM810" s="1">
        <v>14.82</v>
      </c>
    </row>
    <row r="811" spans="5:39" x14ac:dyDescent="0.25">
      <c r="E811" s="4" t="s">
        <v>1504</v>
      </c>
      <c r="F811" s="1">
        <v>99.268000000000001</v>
      </c>
      <c r="AL811" s="4" t="s">
        <v>2489</v>
      </c>
      <c r="AM811" s="1">
        <v>19.54</v>
      </c>
    </row>
    <row r="812" spans="5:39" x14ac:dyDescent="0.25">
      <c r="E812" s="4" t="s">
        <v>1382</v>
      </c>
      <c r="F812" s="1">
        <v>99.263999999999996</v>
      </c>
      <c r="AL812" s="4" t="s">
        <v>2212</v>
      </c>
      <c r="AM812" s="1">
        <v>161.28</v>
      </c>
    </row>
    <row r="813" spans="5:39" x14ac:dyDescent="0.25">
      <c r="E813" s="4" t="s">
        <v>2345</v>
      </c>
      <c r="F813" s="1">
        <v>99.135999999999996</v>
      </c>
      <c r="AL813" s="4" t="s">
        <v>800</v>
      </c>
      <c r="AM813" s="1">
        <v>6.48</v>
      </c>
    </row>
    <row r="814" spans="5:39" x14ac:dyDescent="0.25">
      <c r="E814" s="4" t="s">
        <v>439</v>
      </c>
      <c r="F814" s="1">
        <v>98.46</v>
      </c>
      <c r="AL814" s="4" t="s">
        <v>2319</v>
      </c>
      <c r="AM814" s="1">
        <v>179.97</v>
      </c>
    </row>
    <row r="815" spans="5:39" x14ac:dyDescent="0.25">
      <c r="E815" s="4" t="s">
        <v>3097</v>
      </c>
      <c r="F815" s="1">
        <v>97.3</v>
      </c>
      <c r="AL815" s="4" t="s">
        <v>1584</v>
      </c>
      <c r="AM815" s="1">
        <v>46.35</v>
      </c>
    </row>
    <row r="816" spans="5:39" x14ac:dyDescent="0.25">
      <c r="E816" s="4" t="s">
        <v>1408</v>
      </c>
      <c r="F816" s="1">
        <v>97.200000000000017</v>
      </c>
      <c r="AL816" s="4" t="s">
        <v>1645</v>
      </c>
      <c r="AM816" s="1">
        <v>361.37599999999998</v>
      </c>
    </row>
    <row r="817" spans="5:39" x14ac:dyDescent="0.25">
      <c r="E817" s="4" t="s">
        <v>312</v>
      </c>
      <c r="F817" s="1">
        <v>97.16</v>
      </c>
      <c r="AL817" s="4" t="s">
        <v>3033</v>
      </c>
      <c r="AM817" s="1">
        <v>477.666</v>
      </c>
    </row>
    <row r="818" spans="5:39" x14ac:dyDescent="0.25">
      <c r="E818" s="4" t="s">
        <v>2672</v>
      </c>
      <c r="F818" s="1">
        <v>97.151999999999987</v>
      </c>
      <c r="AL818" s="4" t="s">
        <v>205</v>
      </c>
      <c r="AM818" s="1">
        <v>383.8</v>
      </c>
    </row>
    <row r="819" spans="5:39" x14ac:dyDescent="0.25">
      <c r="E819" s="4" t="s">
        <v>2737</v>
      </c>
      <c r="F819" s="1">
        <v>96.96</v>
      </c>
      <c r="AL819" s="4" t="s">
        <v>2322</v>
      </c>
      <c r="AM819" s="1">
        <v>1119.1480000000001</v>
      </c>
    </row>
    <row r="820" spans="5:39" x14ac:dyDescent="0.25">
      <c r="E820" s="4" t="s">
        <v>848</v>
      </c>
      <c r="F820" s="1">
        <v>96.695999999999998</v>
      </c>
      <c r="AL820" s="4" t="s">
        <v>1905</v>
      </c>
      <c r="AM820" s="1">
        <v>53.247999999999998</v>
      </c>
    </row>
    <row r="821" spans="5:39" x14ac:dyDescent="0.25">
      <c r="E821" s="4" t="s">
        <v>153</v>
      </c>
      <c r="F821" s="1">
        <v>96.432000000000002</v>
      </c>
      <c r="AL821" s="4" t="s">
        <v>1847</v>
      </c>
      <c r="AM821" s="1">
        <v>1344.4199999999998</v>
      </c>
    </row>
    <row r="822" spans="5:39" x14ac:dyDescent="0.25">
      <c r="E822" s="4" t="s">
        <v>872</v>
      </c>
      <c r="F822" s="1">
        <v>96.36</v>
      </c>
      <c r="AL822" s="4" t="s">
        <v>516</v>
      </c>
      <c r="AM822" s="1">
        <v>195.184</v>
      </c>
    </row>
    <row r="823" spans="5:39" x14ac:dyDescent="0.25">
      <c r="E823" s="4" t="s">
        <v>1830</v>
      </c>
      <c r="F823" s="1">
        <v>96.08</v>
      </c>
      <c r="AL823" s="4" t="s">
        <v>2761</v>
      </c>
      <c r="AM823" s="1">
        <v>37.17</v>
      </c>
    </row>
    <row r="824" spans="5:39" x14ac:dyDescent="0.25">
      <c r="E824" s="4" t="s">
        <v>204</v>
      </c>
      <c r="F824" s="1">
        <v>95.92</v>
      </c>
      <c r="AL824" s="4" t="s">
        <v>780</v>
      </c>
      <c r="AM824" s="1">
        <v>4.18</v>
      </c>
    </row>
    <row r="825" spans="5:39" x14ac:dyDescent="0.25">
      <c r="E825" s="4" t="s">
        <v>1026</v>
      </c>
      <c r="F825" s="1">
        <v>95.904000000000011</v>
      </c>
      <c r="AL825" s="4" t="s">
        <v>1068</v>
      </c>
      <c r="AM825" s="1">
        <v>7.38</v>
      </c>
    </row>
    <row r="826" spans="5:39" x14ac:dyDescent="0.25">
      <c r="E826" s="4" t="s">
        <v>997</v>
      </c>
      <c r="F826" s="1">
        <v>95.231999999999999</v>
      </c>
      <c r="AL826" s="4" t="s">
        <v>2357</v>
      </c>
      <c r="AM826" s="1">
        <v>273.92</v>
      </c>
    </row>
    <row r="827" spans="5:39" x14ac:dyDescent="0.25">
      <c r="E827" s="4" t="s">
        <v>2157</v>
      </c>
      <c r="F827" s="1">
        <v>95.1</v>
      </c>
      <c r="AL827" s="4" t="s">
        <v>2996</v>
      </c>
      <c r="AM827" s="1">
        <v>61.38</v>
      </c>
    </row>
    <row r="828" spans="5:39" x14ac:dyDescent="0.25">
      <c r="E828" s="4" t="s">
        <v>1617</v>
      </c>
      <c r="F828" s="1">
        <v>95.06</v>
      </c>
      <c r="AL828" s="4" t="s">
        <v>2676</v>
      </c>
      <c r="AM828" s="1">
        <v>545.01</v>
      </c>
    </row>
    <row r="829" spans="5:39" x14ac:dyDescent="0.25">
      <c r="E829" s="4" t="s">
        <v>2630</v>
      </c>
      <c r="F829" s="1">
        <v>95.06</v>
      </c>
      <c r="AL829" s="4" t="s">
        <v>2836</v>
      </c>
      <c r="AM829" s="1">
        <v>66.92</v>
      </c>
    </row>
    <row r="830" spans="5:39" x14ac:dyDescent="0.25">
      <c r="E830" s="4" t="s">
        <v>2331</v>
      </c>
      <c r="F830" s="1">
        <v>95.03</v>
      </c>
      <c r="AL830" s="4" t="s">
        <v>1111</v>
      </c>
      <c r="AM830" s="1">
        <v>10.86</v>
      </c>
    </row>
    <row r="831" spans="5:39" x14ac:dyDescent="0.25">
      <c r="E831" s="4" t="s">
        <v>230</v>
      </c>
      <c r="F831" s="1">
        <v>94.85</v>
      </c>
      <c r="AL831" s="4" t="s">
        <v>1282</v>
      </c>
      <c r="AM831" s="1">
        <v>1599.864</v>
      </c>
    </row>
    <row r="832" spans="5:39" x14ac:dyDescent="0.25">
      <c r="E832" s="4" t="s">
        <v>19</v>
      </c>
      <c r="F832" s="1">
        <v>92.52000000000001</v>
      </c>
      <c r="AL832" s="4" t="s">
        <v>1886</v>
      </c>
      <c r="AM832" s="1">
        <v>10.776</v>
      </c>
    </row>
    <row r="833" spans="5:39" x14ac:dyDescent="0.25">
      <c r="E833" s="4" t="s">
        <v>1391</v>
      </c>
      <c r="F833" s="1">
        <v>92.52</v>
      </c>
      <c r="AL833" s="4" t="s">
        <v>2154</v>
      </c>
      <c r="AM833" s="1">
        <v>211.16800000000001</v>
      </c>
    </row>
    <row r="834" spans="5:39" x14ac:dyDescent="0.25">
      <c r="E834" s="4" t="s">
        <v>2100</v>
      </c>
      <c r="F834" s="1">
        <v>92.456000000000003</v>
      </c>
      <c r="AL834" s="4" t="s">
        <v>2859</v>
      </c>
      <c r="AM834" s="1">
        <v>230.08799999999999</v>
      </c>
    </row>
    <row r="835" spans="5:39" x14ac:dyDescent="0.25">
      <c r="E835" s="4" t="s">
        <v>1961</v>
      </c>
      <c r="F835" s="1">
        <v>91.96</v>
      </c>
      <c r="AL835" s="4" t="s">
        <v>1889</v>
      </c>
      <c r="AM835" s="1">
        <v>17.05</v>
      </c>
    </row>
    <row r="836" spans="5:39" x14ac:dyDescent="0.25">
      <c r="E836" s="4" t="s">
        <v>541</v>
      </c>
      <c r="F836" s="1">
        <v>91.679999999999993</v>
      </c>
      <c r="AL836" s="4" t="s">
        <v>1829</v>
      </c>
      <c r="AM836" s="1">
        <v>112.11999999999999</v>
      </c>
    </row>
    <row r="837" spans="5:39" x14ac:dyDescent="0.25">
      <c r="E837" s="4" t="s">
        <v>928</v>
      </c>
      <c r="F837" s="1">
        <v>91.36</v>
      </c>
      <c r="AL837" s="4" t="s">
        <v>2692</v>
      </c>
      <c r="AM837" s="1">
        <v>8.32</v>
      </c>
    </row>
    <row r="838" spans="5:39" x14ac:dyDescent="0.25">
      <c r="E838" s="4" t="s">
        <v>1297</v>
      </c>
      <c r="F838" s="1">
        <v>90.885999999999996</v>
      </c>
      <c r="AL838" s="4" t="s">
        <v>1467</v>
      </c>
      <c r="AM838" s="1">
        <v>18.72</v>
      </c>
    </row>
    <row r="839" spans="5:39" x14ac:dyDescent="0.25">
      <c r="E839" s="4" t="s">
        <v>2688</v>
      </c>
      <c r="F839" s="1">
        <v>90.882000000000005</v>
      </c>
      <c r="AL839" s="4" t="s">
        <v>834</v>
      </c>
      <c r="AM839" s="1">
        <v>271.99200000000002</v>
      </c>
    </row>
    <row r="840" spans="5:39" x14ac:dyDescent="0.25">
      <c r="E840" s="4" t="s">
        <v>480</v>
      </c>
      <c r="F840" s="1">
        <v>90.872000000000014</v>
      </c>
      <c r="AL840" s="4" t="s">
        <v>2131</v>
      </c>
      <c r="AM840" s="1">
        <v>1603.136</v>
      </c>
    </row>
    <row r="841" spans="5:39" x14ac:dyDescent="0.25">
      <c r="E841" s="4" t="s">
        <v>1064</v>
      </c>
      <c r="F841" s="1">
        <v>90.24</v>
      </c>
      <c r="AL841" s="4" t="s">
        <v>398</v>
      </c>
      <c r="AM841" s="1">
        <v>44.040000000000006</v>
      </c>
    </row>
    <row r="842" spans="5:39" x14ac:dyDescent="0.25">
      <c r="E842" s="4" t="s">
        <v>630</v>
      </c>
      <c r="F842" s="1">
        <v>88.751999999999995</v>
      </c>
      <c r="AL842" s="4" t="s">
        <v>2955</v>
      </c>
      <c r="AM842" s="1">
        <v>32.4</v>
      </c>
    </row>
    <row r="843" spans="5:39" x14ac:dyDescent="0.25">
      <c r="E843" s="4" t="s">
        <v>582</v>
      </c>
      <c r="F843" s="1">
        <v>88.721999999999994</v>
      </c>
      <c r="AL843" s="4" t="s">
        <v>2640</v>
      </c>
      <c r="AM843" s="1">
        <v>6.12</v>
      </c>
    </row>
    <row r="844" spans="5:39" x14ac:dyDescent="0.25">
      <c r="E844" s="4" t="s">
        <v>2179</v>
      </c>
      <c r="F844" s="1">
        <v>87.96</v>
      </c>
      <c r="AL844" s="4" t="s">
        <v>479</v>
      </c>
      <c r="AM844" s="1">
        <v>29.472000000000001</v>
      </c>
    </row>
    <row r="845" spans="5:39" x14ac:dyDescent="0.25">
      <c r="E845" s="4" t="s">
        <v>1982</v>
      </c>
      <c r="F845" s="1">
        <v>87.92</v>
      </c>
      <c r="AL845" s="4" t="s">
        <v>2772</v>
      </c>
      <c r="AM845" s="1">
        <v>29.74</v>
      </c>
    </row>
    <row r="846" spans="5:39" x14ac:dyDescent="0.25">
      <c r="E846" s="4" t="s">
        <v>577</v>
      </c>
      <c r="F846" s="1">
        <v>87.92</v>
      </c>
      <c r="AL846" s="4" t="s">
        <v>2385</v>
      </c>
      <c r="AM846" s="1">
        <v>146.04</v>
      </c>
    </row>
    <row r="847" spans="5:39" x14ac:dyDescent="0.25">
      <c r="E847" s="4" t="s">
        <v>2270</v>
      </c>
      <c r="F847" s="1">
        <v>87.912000000000006</v>
      </c>
      <c r="AL847" s="4" t="s">
        <v>1987</v>
      </c>
      <c r="AM847" s="1">
        <v>1761.8500000000001</v>
      </c>
    </row>
    <row r="848" spans="5:39" x14ac:dyDescent="0.25">
      <c r="E848" s="4" t="s">
        <v>499</v>
      </c>
      <c r="F848" s="1">
        <v>87.87</v>
      </c>
      <c r="AL848" s="4" t="s">
        <v>2521</v>
      </c>
      <c r="AM848" s="1">
        <v>381.80399999999997</v>
      </c>
    </row>
    <row r="849" spans="5:39" x14ac:dyDescent="0.25">
      <c r="E849" s="4" t="s">
        <v>10</v>
      </c>
      <c r="F849" s="1">
        <v>87.72</v>
      </c>
      <c r="AL849" s="4" t="s">
        <v>1088</v>
      </c>
      <c r="AM849" s="1">
        <v>16.989999999999998</v>
      </c>
    </row>
    <row r="850" spans="5:39" x14ac:dyDescent="0.25">
      <c r="E850" s="4" t="s">
        <v>894</v>
      </c>
      <c r="F850" s="1">
        <v>87.36</v>
      </c>
      <c r="AL850" s="4" t="s">
        <v>2779</v>
      </c>
      <c r="AM850" s="1">
        <v>105.52</v>
      </c>
    </row>
    <row r="851" spans="5:39" x14ac:dyDescent="0.25">
      <c r="E851" s="4" t="s">
        <v>1380</v>
      </c>
      <c r="F851" s="1">
        <v>86.84</v>
      </c>
      <c r="AL851" s="4" t="s">
        <v>2789</v>
      </c>
      <c r="AM851" s="1">
        <v>222.38399999999999</v>
      </c>
    </row>
    <row r="852" spans="5:39" x14ac:dyDescent="0.25">
      <c r="E852" s="4" t="s">
        <v>329</v>
      </c>
      <c r="F852" s="1">
        <v>86.664000000000001</v>
      </c>
      <c r="AL852" s="4" t="s">
        <v>105</v>
      </c>
      <c r="AM852" s="1">
        <v>28.4</v>
      </c>
    </row>
    <row r="853" spans="5:39" x14ac:dyDescent="0.25">
      <c r="E853" s="4" t="s">
        <v>1512</v>
      </c>
      <c r="F853" s="1">
        <v>86.515999999999991</v>
      </c>
      <c r="AL853" s="4" t="s">
        <v>127</v>
      </c>
      <c r="AM853" s="1">
        <v>321.56799999999998</v>
      </c>
    </row>
    <row r="854" spans="5:39" x14ac:dyDescent="0.25">
      <c r="E854" s="4" t="s">
        <v>615</v>
      </c>
      <c r="F854" s="1">
        <v>86.272000000000006</v>
      </c>
      <c r="AL854" s="4" t="s">
        <v>1855</v>
      </c>
      <c r="AM854" s="1">
        <v>10.56</v>
      </c>
    </row>
    <row r="855" spans="5:39" x14ac:dyDescent="0.25">
      <c r="E855" s="4" t="s">
        <v>2001</v>
      </c>
      <c r="F855" s="1">
        <v>86.2</v>
      </c>
      <c r="AL855" s="4" t="s">
        <v>1002</v>
      </c>
      <c r="AM855" s="1">
        <v>83.66</v>
      </c>
    </row>
    <row r="856" spans="5:39" x14ac:dyDescent="0.25">
      <c r="E856" s="4" t="s">
        <v>1021</v>
      </c>
      <c r="F856" s="1">
        <v>85.567999999999998</v>
      </c>
      <c r="AL856" s="4" t="s">
        <v>2149</v>
      </c>
      <c r="AM856" s="1">
        <v>46.53</v>
      </c>
    </row>
    <row r="857" spans="5:39" x14ac:dyDescent="0.25">
      <c r="E857" s="4" t="s">
        <v>1232</v>
      </c>
      <c r="F857" s="1">
        <v>85.32</v>
      </c>
      <c r="AL857" s="4" t="s">
        <v>2840</v>
      </c>
      <c r="AM857" s="1">
        <v>21.21</v>
      </c>
    </row>
    <row r="858" spans="5:39" x14ac:dyDescent="0.25">
      <c r="E858" s="4" t="s">
        <v>280</v>
      </c>
      <c r="F858" s="1">
        <v>85.2</v>
      </c>
      <c r="AL858" s="4" t="s">
        <v>1330</v>
      </c>
      <c r="AM858" s="1">
        <v>127.28</v>
      </c>
    </row>
    <row r="859" spans="5:39" x14ac:dyDescent="0.25">
      <c r="E859" s="4" t="s">
        <v>1788</v>
      </c>
      <c r="F859" s="1">
        <v>85.055999999999997</v>
      </c>
      <c r="AL859" s="4" t="s">
        <v>449</v>
      </c>
      <c r="AM859" s="1">
        <v>44.02</v>
      </c>
    </row>
    <row r="860" spans="5:39" x14ac:dyDescent="0.25">
      <c r="E860" s="4" t="s">
        <v>352</v>
      </c>
      <c r="F860" s="1">
        <v>84.98</v>
      </c>
      <c r="AL860" s="4" t="s">
        <v>1474</v>
      </c>
      <c r="AM860" s="1">
        <v>2003.52</v>
      </c>
    </row>
    <row r="861" spans="5:39" x14ac:dyDescent="0.25">
      <c r="E861" s="4" t="s">
        <v>1856</v>
      </c>
      <c r="F861" s="1">
        <v>84.48</v>
      </c>
      <c r="AL861" s="4" t="s">
        <v>2639</v>
      </c>
      <c r="AM861" s="1">
        <v>1085.6880000000001</v>
      </c>
    </row>
    <row r="862" spans="5:39" x14ac:dyDescent="0.25">
      <c r="E862" s="4" t="s">
        <v>473</v>
      </c>
      <c r="F862" s="1">
        <v>84.105000000000004</v>
      </c>
      <c r="AL862" s="4" t="s">
        <v>1927</v>
      </c>
      <c r="AM862" s="1">
        <v>482.584</v>
      </c>
    </row>
    <row r="863" spans="5:39" x14ac:dyDescent="0.25">
      <c r="E863" s="4" t="s">
        <v>2725</v>
      </c>
      <c r="F863" s="1">
        <v>83.92</v>
      </c>
      <c r="AL863" s="4" t="s">
        <v>1644</v>
      </c>
      <c r="AM863" s="1">
        <v>68.951999999999998</v>
      </c>
    </row>
    <row r="864" spans="5:39" x14ac:dyDescent="0.25">
      <c r="E864" s="4" t="s">
        <v>2594</v>
      </c>
      <c r="F864" s="1">
        <v>83.88</v>
      </c>
      <c r="AL864" s="4" t="s">
        <v>2514</v>
      </c>
      <c r="AM864" s="1">
        <v>425.95400000000001</v>
      </c>
    </row>
    <row r="865" spans="5:39" x14ac:dyDescent="0.25">
      <c r="E865" s="4" t="s">
        <v>2210</v>
      </c>
      <c r="F865" s="1">
        <v>83.72</v>
      </c>
      <c r="AL865" s="4" t="s">
        <v>475</v>
      </c>
      <c r="AM865" s="1">
        <v>194.84800000000001</v>
      </c>
    </row>
    <row r="866" spans="5:39" x14ac:dyDescent="0.25">
      <c r="E866" s="4" t="s">
        <v>2387</v>
      </c>
      <c r="F866" s="1">
        <v>83.64</v>
      </c>
      <c r="AL866" s="4" t="s">
        <v>2687</v>
      </c>
      <c r="AM866" s="1">
        <v>227.65800000000002</v>
      </c>
    </row>
    <row r="867" spans="5:39" x14ac:dyDescent="0.25">
      <c r="E867" s="4" t="s">
        <v>975</v>
      </c>
      <c r="F867" s="1">
        <v>83.43</v>
      </c>
      <c r="AL867" s="4" t="s">
        <v>2461</v>
      </c>
      <c r="AM867" s="1">
        <v>27.792000000000002</v>
      </c>
    </row>
    <row r="868" spans="5:39" x14ac:dyDescent="0.25">
      <c r="E868" s="4" t="s">
        <v>108</v>
      </c>
      <c r="F868" s="1">
        <v>83.039999999999992</v>
      </c>
      <c r="AL868" s="4" t="s">
        <v>2878</v>
      </c>
      <c r="AM868" s="1">
        <v>686.4</v>
      </c>
    </row>
    <row r="869" spans="5:39" x14ac:dyDescent="0.25">
      <c r="E869" s="4" t="s">
        <v>147</v>
      </c>
      <c r="F869" s="1">
        <v>82.944000000000003</v>
      </c>
      <c r="AL869" s="4" t="s">
        <v>1867</v>
      </c>
      <c r="AM869" s="1">
        <v>1467.134</v>
      </c>
    </row>
    <row r="870" spans="5:39" x14ac:dyDescent="0.25">
      <c r="E870" s="4" t="s">
        <v>167</v>
      </c>
      <c r="F870" s="1">
        <v>82.615999999999985</v>
      </c>
      <c r="AL870" s="4" t="s">
        <v>92</v>
      </c>
      <c r="AM870" s="1">
        <v>361.10399999999998</v>
      </c>
    </row>
    <row r="871" spans="5:39" x14ac:dyDescent="0.25">
      <c r="E871" s="4" t="s">
        <v>2771</v>
      </c>
      <c r="F871" s="1">
        <v>82.26</v>
      </c>
      <c r="AL871" s="4" t="s">
        <v>2991</v>
      </c>
      <c r="AM871" s="1">
        <v>197.96800000000002</v>
      </c>
    </row>
    <row r="872" spans="5:39" x14ac:dyDescent="0.25">
      <c r="E872" s="4" t="s">
        <v>2245</v>
      </c>
      <c r="F872" s="1">
        <v>82.207999999999998</v>
      </c>
      <c r="AL872" s="4" t="s">
        <v>2185</v>
      </c>
      <c r="AM872" s="1">
        <v>4173.8119999999999</v>
      </c>
    </row>
    <row r="873" spans="5:39" x14ac:dyDescent="0.25">
      <c r="E873" s="4" t="s">
        <v>3092</v>
      </c>
      <c r="F873" s="1">
        <v>81.96</v>
      </c>
      <c r="AL873" s="4" t="s">
        <v>2892</v>
      </c>
      <c r="AM873" s="1">
        <v>184.149</v>
      </c>
    </row>
    <row r="874" spans="5:39" x14ac:dyDescent="0.25">
      <c r="E874" s="4" t="s">
        <v>754</v>
      </c>
      <c r="F874" s="1">
        <v>81.928000000000011</v>
      </c>
      <c r="AL874" s="4" t="s">
        <v>681</v>
      </c>
      <c r="AM874" s="1">
        <v>111.96</v>
      </c>
    </row>
    <row r="875" spans="5:39" x14ac:dyDescent="0.25">
      <c r="E875" s="4" t="s">
        <v>44</v>
      </c>
      <c r="F875" s="1">
        <v>81.77600000000001</v>
      </c>
      <c r="AL875" s="4" t="s">
        <v>1328</v>
      </c>
      <c r="AM875" s="1">
        <v>219.47200000000001</v>
      </c>
    </row>
    <row r="876" spans="5:39" x14ac:dyDescent="0.25">
      <c r="E876" s="4" t="s">
        <v>820</v>
      </c>
      <c r="F876" s="1">
        <v>81.650000000000006</v>
      </c>
      <c r="AL876" s="4" t="s">
        <v>3007</v>
      </c>
      <c r="AM876" s="1">
        <v>35.4</v>
      </c>
    </row>
    <row r="877" spans="5:39" x14ac:dyDescent="0.25">
      <c r="E877" s="4" t="s">
        <v>843</v>
      </c>
      <c r="F877" s="1">
        <v>81.328000000000003</v>
      </c>
      <c r="AL877" s="4" t="s">
        <v>1174</v>
      </c>
      <c r="AM877" s="1">
        <v>305.49600000000004</v>
      </c>
    </row>
    <row r="878" spans="5:39" x14ac:dyDescent="0.25">
      <c r="E878" s="4" t="s">
        <v>2564</v>
      </c>
      <c r="F878" s="1">
        <v>81.320000000000007</v>
      </c>
      <c r="AL878" s="4" t="s">
        <v>3060</v>
      </c>
      <c r="AM878" s="1">
        <v>3528.4879999999998</v>
      </c>
    </row>
    <row r="879" spans="5:39" x14ac:dyDescent="0.25">
      <c r="E879" s="4" t="s">
        <v>1299</v>
      </c>
      <c r="F879" s="1">
        <v>81.319999999999993</v>
      </c>
      <c r="AL879" s="4" t="s">
        <v>330</v>
      </c>
      <c r="AM879" s="1">
        <v>633.17599999999993</v>
      </c>
    </row>
    <row r="880" spans="5:39" x14ac:dyDescent="0.25">
      <c r="E880" s="4" t="s">
        <v>1356</v>
      </c>
      <c r="F880" s="1">
        <v>81.28</v>
      </c>
      <c r="AL880" s="4" t="s">
        <v>2309</v>
      </c>
      <c r="AM880" s="1">
        <v>423.04999999999995</v>
      </c>
    </row>
    <row r="881" spans="5:39" x14ac:dyDescent="0.25">
      <c r="E881" s="4" t="s">
        <v>2678</v>
      </c>
      <c r="F881" s="1">
        <v>81.199999999999989</v>
      </c>
      <c r="AL881" s="4" t="s">
        <v>2224</v>
      </c>
      <c r="AM881" s="1">
        <v>772.68</v>
      </c>
    </row>
    <row r="882" spans="5:39" x14ac:dyDescent="0.25">
      <c r="E882" s="4" t="s">
        <v>1524</v>
      </c>
      <c r="F882" s="1">
        <v>81.180000000000007</v>
      </c>
      <c r="AL882" s="4" t="s">
        <v>1620</v>
      </c>
      <c r="AM882" s="1">
        <v>41.32</v>
      </c>
    </row>
    <row r="883" spans="5:39" x14ac:dyDescent="0.25">
      <c r="E883" s="4" t="s">
        <v>164</v>
      </c>
      <c r="F883" s="1">
        <v>80.784000000000006</v>
      </c>
      <c r="AL883" s="4" t="s">
        <v>2906</v>
      </c>
      <c r="AM883" s="1">
        <v>34.68</v>
      </c>
    </row>
    <row r="884" spans="5:39" x14ac:dyDescent="0.25">
      <c r="E884" s="4" t="s">
        <v>1538</v>
      </c>
      <c r="F884" s="1">
        <v>80.78</v>
      </c>
      <c r="AL884" s="4" t="s">
        <v>25</v>
      </c>
      <c r="AM884" s="1">
        <v>407.976</v>
      </c>
    </row>
    <row r="885" spans="5:39" x14ac:dyDescent="0.25">
      <c r="E885" s="4" t="s">
        <v>1222</v>
      </c>
      <c r="F885" s="1">
        <v>80.599999999999994</v>
      </c>
      <c r="AL885" s="4" t="s">
        <v>2311</v>
      </c>
      <c r="AM885" s="1">
        <v>11.96</v>
      </c>
    </row>
    <row r="886" spans="5:39" x14ac:dyDescent="0.25">
      <c r="E886" s="4" t="s">
        <v>730</v>
      </c>
      <c r="F886" s="1">
        <v>80.16</v>
      </c>
      <c r="AL886" s="4" t="s">
        <v>393</v>
      </c>
      <c r="AM886" s="1">
        <v>90.396000000000001</v>
      </c>
    </row>
    <row r="887" spans="5:39" x14ac:dyDescent="0.25">
      <c r="E887" s="4" t="s">
        <v>1978</v>
      </c>
      <c r="F887" s="1">
        <v>79.98</v>
      </c>
      <c r="AL887" s="4" t="s">
        <v>1439</v>
      </c>
      <c r="AM887" s="1">
        <v>33.799999999999997</v>
      </c>
    </row>
    <row r="888" spans="5:39" x14ac:dyDescent="0.25">
      <c r="E888" s="4" t="s">
        <v>2241</v>
      </c>
      <c r="F888" s="1">
        <v>79.959999999999994</v>
      </c>
      <c r="AL888" s="4" t="s">
        <v>3079</v>
      </c>
      <c r="AM888" s="1">
        <v>615.40599999999995</v>
      </c>
    </row>
    <row r="889" spans="5:39" x14ac:dyDescent="0.25">
      <c r="E889" s="4" t="s">
        <v>2110</v>
      </c>
      <c r="F889" s="1">
        <v>79.772000000000006</v>
      </c>
      <c r="AL889" s="4" t="s">
        <v>2219</v>
      </c>
      <c r="AM889" s="1">
        <v>201.584</v>
      </c>
    </row>
    <row r="890" spans="5:39" x14ac:dyDescent="0.25">
      <c r="E890" s="4" t="s">
        <v>33</v>
      </c>
      <c r="F890" s="1">
        <v>79.52</v>
      </c>
      <c r="AL890" s="4" t="s">
        <v>2394</v>
      </c>
      <c r="AM890" s="1">
        <v>55.991999999999997</v>
      </c>
    </row>
    <row r="891" spans="5:39" x14ac:dyDescent="0.25">
      <c r="E891" s="4" t="s">
        <v>1458</v>
      </c>
      <c r="F891" s="1">
        <v>79.400000000000006</v>
      </c>
      <c r="AL891" s="4" t="s">
        <v>161</v>
      </c>
      <c r="AM891" s="1">
        <v>351.51</v>
      </c>
    </row>
    <row r="892" spans="5:39" x14ac:dyDescent="0.25">
      <c r="E892" s="4" t="s">
        <v>1387</v>
      </c>
      <c r="F892" s="1">
        <v>79.31</v>
      </c>
      <c r="AL892" s="4" t="s">
        <v>2375</v>
      </c>
      <c r="AM892" s="1">
        <v>9.98</v>
      </c>
    </row>
    <row r="893" spans="5:39" x14ac:dyDescent="0.25">
      <c r="E893" s="4" t="s">
        <v>2159</v>
      </c>
      <c r="F893" s="1">
        <v>78.144000000000005</v>
      </c>
      <c r="AL893" s="4" t="s">
        <v>1384</v>
      </c>
      <c r="AM893" s="1">
        <v>27.263999999999999</v>
      </c>
    </row>
    <row r="894" spans="5:39" x14ac:dyDescent="0.25">
      <c r="E894" s="4" t="s">
        <v>697</v>
      </c>
      <c r="F894" s="1">
        <v>77.974000000000004</v>
      </c>
      <c r="AL894" s="4" t="s">
        <v>103</v>
      </c>
      <c r="AM894" s="1">
        <v>5.98</v>
      </c>
    </row>
    <row r="895" spans="5:39" x14ac:dyDescent="0.25">
      <c r="E895" s="4" t="s">
        <v>2128</v>
      </c>
      <c r="F895" s="1">
        <v>77.760000000000005</v>
      </c>
      <c r="AL895" s="4" t="s">
        <v>2268</v>
      </c>
      <c r="AM895" s="1">
        <v>1465.0319999999999</v>
      </c>
    </row>
    <row r="896" spans="5:39" x14ac:dyDescent="0.25">
      <c r="E896" s="4" t="s">
        <v>527</v>
      </c>
      <c r="F896" s="1">
        <v>77.760000000000005</v>
      </c>
      <c r="AL896" s="4" t="s">
        <v>556</v>
      </c>
      <c r="AM896" s="1">
        <v>45.616</v>
      </c>
    </row>
    <row r="897" spans="5:39" x14ac:dyDescent="0.25">
      <c r="E897" s="4" t="s">
        <v>1371</v>
      </c>
      <c r="F897" s="1">
        <v>77.52</v>
      </c>
      <c r="AL897" s="4" t="s">
        <v>1564</v>
      </c>
      <c r="AM897" s="1">
        <v>1219.96</v>
      </c>
    </row>
    <row r="898" spans="5:39" x14ac:dyDescent="0.25">
      <c r="E898" s="4" t="s">
        <v>1876</v>
      </c>
      <c r="F898" s="1">
        <v>77.039999999999992</v>
      </c>
      <c r="AL898" s="4" t="s">
        <v>2537</v>
      </c>
      <c r="AM898" s="1">
        <v>250.416</v>
      </c>
    </row>
    <row r="899" spans="5:39" x14ac:dyDescent="0.25">
      <c r="E899" s="4" t="s">
        <v>870</v>
      </c>
      <c r="F899" s="1">
        <v>76.671999999999997</v>
      </c>
      <c r="AL899" s="4" t="s">
        <v>337</v>
      </c>
      <c r="AM899" s="1">
        <v>209.88</v>
      </c>
    </row>
    <row r="900" spans="5:39" x14ac:dyDescent="0.25">
      <c r="E900" s="4" t="s">
        <v>1710</v>
      </c>
      <c r="F900" s="1">
        <v>76.14</v>
      </c>
      <c r="AL900" s="4" t="s">
        <v>2441</v>
      </c>
      <c r="AM900" s="1">
        <v>24.85</v>
      </c>
    </row>
    <row r="901" spans="5:39" x14ac:dyDescent="0.25">
      <c r="E901" s="4" t="s">
        <v>189</v>
      </c>
      <c r="F901" s="1">
        <v>75.792000000000002</v>
      </c>
      <c r="AL901" s="4" t="s">
        <v>2769</v>
      </c>
      <c r="AM901" s="1">
        <v>120.666</v>
      </c>
    </row>
    <row r="902" spans="5:39" x14ac:dyDescent="0.25">
      <c r="E902" s="4" t="s">
        <v>258</v>
      </c>
      <c r="F902" s="1">
        <v>75.347999999999999</v>
      </c>
      <c r="AL902" s="4" t="s">
        <v>2488</v>
      </c>
      <c r="AM902" s="1">
        <v>878.32799999999997</v>
      </c>
    </row>
    <row r="903" spans="5:39" x14ac:dyDescent="0.25">
      <c r="E903" s="4" t="s">
        <v>2920</v>
      </c>
      <c r="F903" s="1">
        <v>74.760000000000005</v>
      </c>
      <c r="AL903" s="4" t="s">
        <v>1196</v>
      </c>
      <c r="AM903" s="1">
        <v>17.456</v>
      </c>
    </row>
    <row r="904" spans="5:39" x14ac:dyDescent="0.25">
      <c r="E904" s="4" t="s">
        <v>599</v>
      </c>
      <c r="F904" s="1">
        <v>74</v>
      </c>
      <c r="AL904" s="4" t="s">
        <v>3117</v>
      </c>
      <c r="AM904" s="1">
        <v>71.087999999999994</v>
      </c>
    </row>
    <row r="905" spans="5:39" x14ac:dyDescent="0.25">
      <c r="E905" s="4" t="s">
        <v>1519</v>
      </c>
      <c r="F905" s="1">
        <v>74</v>
      </c>
      <c r="AL905" s="4" t="s">
        <v>1843</v>
      </c>
      <c r="AM905" s="1">
        <v>12.9</v>
      </c>
    </row>
    <row r="906" spans="5:39" x14ac:dyDescent="0.25">
      <c r="E906" s="4" t="s">
        <v>1697</v>
      </c>
      <c r="F906" s="1">
        <v>73.92</v>
      </c>
      <c r="AL906" s="4" t="s">
        <v>2457</v>
      </c>
      <c r="AM906" s="1">
        <v>1937.924</v>
      </c>
    </row>
    <row r="907" spans="5:39" x14ac:dyDescent="0.25">
      <c r="E907" s="4" t="s">
        <v>1874</v>
      </c>
      <c r="F907" s="1">
        <v>73.92</v>
      </c>
      <c r="AL907" s="4" t="s">
        <v>2246</v>
      </c>
      <c r="AM907" s="1">
        <v>25.35</v>
      </c>
    </row>
    <row r="908" spans="5:39" x14ac:dyDescent="0.25">
      <c r="E908" s="4" t="s">
        <v>2411</v>
      </c>
      <c r="F908" s="1">
        <v>73.343999999999994</v>
      </c>
      <c r="AL908" s="4" t="s">
        <v>2081</v>
      </c>
      <c r="AM908" s="1">
        <v>12.96</v>
      </c>
    </row>
    <row r="909" spans="5:39" x14ac:dyDescent="0.25">
      <c r="E909" s="4" t="s">
        <v>1569</v>
      </c>
      <c r="F909" s="1">
        <v>73.28</v>
      </c>
      <c r="AL909" s="4" t="s">
        <v>2824</v>
      </c>
      <c r="AM909" s="1">
        <v>143.24</v>
      </c>
    </row>
    <row r="910" spans="5:39" x14ac:dyDescent="0.25">
      <c r="E910" s="4" t="s">
        <v>705</v>
      </c>
      <c r="F910" s="1">
        <v>73.2</v>
      </c>
      <c r="AL910" s="4" t="s">
        <v>2274</v>
      </c>
      <c r="AM910" s="1">
        <v>387</v>
      </c>
    </row>
    <row r="911" spans="5:39" x14ac:dyDescent="0.25">
      <c r="E911" s="4" t="s">
        <v>482</v>
      </c>
      <c r="F911" s="1">
        <v>73.149999999999991</v>
      </c>
      <c r="AL911" s="4" t="s">
        <v>488</v>
      </c>
      <c r="AM911" s="1">
        <v>75.126000000000005</v>
      </c>
    </row>
    <row r="912" spans="5:39" x14ac:dyDescent="0.25">
      <c r="E912" s="4" t="s">
        <v>2685</v>
      </c>
      <c r="F912" s="1">
        <v>72.900000000000006</v>
      </c>
      <c r="AL912" s="4" t="s">
        <v>1839</v>
      </c>
      <c r="AM912" s="1">
        <v>129.03200000000001</v>
      </c>
    </row>
    <row r="913" spans="5:39" x14ac:dyDescent="0.25">
      <c r="E913" s="4" t="s">
        <v>1556</v>
      </c>
      <c r="F913" s="1">
        <v>72.744</v>
      </c>
      <c r="AL913" s="4" t="s">
        <v>2337</v>
      </c>
      <c r="AM913" s="1">
        <v>199.99</v>
      </c>
    </row>
    <row r="914" spans="5:39" x14ac:dyDescent="0.25">
      <c r="E914" s="4" t="s">
        <v>653</v>
      </c>
      <c r="F914" s="1">
        <v>72.64</v>
      </c>
      <c r="AL914" s="4" t="s">
        <v>2742</v>
      </c>
      <c r="AM914" s="1">
        <v>999.98</v>
      </c>
    </row>
    <row r="915" spans="5:39" x14ac:dyDescent="0.25">
      <c r="E915" s="4" t="s">
        <v>276</v>
      </c>
      <c r="F915" s="1">
        <v>72.45</v>
      </c>
      <c r="AL915" s="4" t="s">
        <v>1216</v>
      </c>
      <c r="AM915" s="1">
        <v>38.29</v>
      </c>
    </row>
    <row r="916" spans="5:39" x14ac:dyDescent="0.25">
      <c r="E916" s="4" t="s">
        <v>2145</v>
      </c>
      <c r="F916" s="1">
        <v>72.45</v>
      </c>
      <c r="AL916" s="4" t="s">
        <v>2972</v>
      </c>
      <c r="AM916" s="1">
        <v>163.88</v>
      </c>
    </row>
    <row r="917" spans="5:39" x14ac:dyDescent="0.25">
      <c r="E917" s="4" t="s">
        <v>1293</v>
      </c>
      <c r="F917" s="1">
        <v>72.45</v>
      </c>
      <c r="AL917" s="4" t="s">
        <v>2885</v>
      </c>
      <c r="AM917" s="1">
        <v>533.08999999999992</v>
      </c>
    </row>
    <row r="918" spans="5:39" x14ac:dyDescent="0.25">
      <c r="E918" s="4" t="s">
        <v>950</v>
      </c>
      <c r="F918" s="1">
        <v>72.293999999999997</v>
      </c>
      <c r="AL918" s="4" t="s">
        <v>2466</v>
      </c>
      <c r="AM918" s="1">
        <v>54.9</v>
      </c>
    </row>
    <row r="919" spans="5:39" x14ac:dyDescent="0.25">
      <c r="E919" s="4" t="s">
        <v>746</v>
      </c>
      <c r="F919" s="1">
        <v>72.085999999999999</v>
      </c>
      <c r="AL919" s="4" t="s">
        <v>790</v>
      </c>
      <c r="AM919" s="1">
        <v>65.943999999999988</v>
      </c>
    </row>
    <row r="920" spans="5:39" x14ac:dyDescent="0.25">
      <c r="E920" s="4" t="s">
        <v>2105</v>
      </c>
      <c r="F920" s="1">
        <v>71.975999999999999</v>
      </c>
      <c r="AL920" s="4" t="s">
        <v>2871</v>
      </c>
      <c r="AM920" s="1">
        <v>33.44</v>
      </c>
    </row>
    <row r="921" spans="5:39" x14ac:dyDescent="0.25">
      <c r="E921" s="4" t="s">
        <v>489</v>
      </c>
      <c r="F921" s="1">
        <v>71.975999999999999</v>
      </c>
      <c r="AL921" s="4" t="s">
        <v>2792</v>
      </c>
      <c r="AM921" s="1">
        <v>8.9280000000000008</v>
      </c>
    </row>
    <row r="922" spans="5:39" x14ac:dyDescent="0.25">
      <c r="E922" s="4" t="s">
        <v>3066</v>
      </c>
      <c r="F922" s="1">
        <v>71.97</v>
      </c>
      <c r="AL922" s="4" t="s">
        <v>2912</v>
      </c>
      <c r="AM922" s="1">
        <v>479.97</v>
      </c>
    </row>
    <row r="923" spans="5:39" x14ac:dyDescent="0.25">
      <c r="E923" s="4" t="s">
        <v>2850</v>
      </c>
      <c r="F923" s="1">
        <v>71.951999999999998</v>
      </c>
      <c r="AL923" s="4" t="s">
        <v>2326</v>
      </c>
      <c r="AM923" s="1">
        <v>19.295999999999999</v>
      </c>
    </row>
    <row r="924" spans="5:39" x14ac:dyDescent="0.25">
      <c r="E924" s="4" t="s">
        <v>155</v>
      </c>
      <c r="F924" s="1">
        <v>71.896000000000001</v>
      </c>
      <c r="AL924" s="4" t="s">
        <v>239</v>
      </c>
      <c r="AM924" s="1">
        <v>93.98</v>
      </c>
    </row>
    <row r="925" spans="5:39" x14ac:dyDescent="0.25">
      <c r="E925" s="4" t="s">
        <v>1577</v>
      </c>
      <c r="F925" s="1">
        <v>71.819999999999993</v>
      </c>
      <c r="AL925" s="4" t="s">
        <v>2718</v>
      </c>
      <c r="AM925" s="1">
        <v>3384.45</v>
      </c>
    </row>
    <row r="926" spans="5:39" x14ac:dyDescent="0.25">
      <c r="E926" s="4" t="s">
        <v>1801</v>
      </c>
      <c r="F926" s="1">
        <v>71.632000000000005</v>
      </c>
      <c r="AL926" s="4" t="s">
        <v>2317</v>
      </c>
      <c r="AM926" s="1">
        <v>116.96</v>
      </c>
    </row>
    <row r="927" spans="5:39" x14ac:dyDescent="0.25">
      <c r="E927" s="4" t="s">
        <v>1140</v>
      </c>
      <c r="F927" s="1">
        <v>70.680000000000007</v>
      </c>
      <c r="AL927" s="4" t="s">
        <v>1546</v>
      </c>
      <c r="AM927" s="1">
        <v>366.78</v>
      </c>
    </row>
    <row r="928" spans="5:39" x14ac:dyDescent="0.25">
      <c r="E928" s="4" t="s">
        <v>193</v>
      </c>
      <c r="F928" s="1">
        <v>70.59</v>
      </c>
      <c r="AL928" s="4" t="s">
        <v>540</v>
      </c>
      <c r="AM928" s="1">
        <v>29.689999999999998</v>
      </c>
    </row>
    <row r="929" spans="5:39" x14ac:dyDescent="0.25">
      <c r="E929" s="4" t="s">
        <v>857</v>
      </c>
      <c r="F929" s="1">
        <v>70.272000000000006</v>
      </c>
      <c r="AL929" s="4" t="s">
        <v>1176</v>
      </c>
      <c r="AM929" s="1">
        <v>302.37599999999998</v>
      </c>
    </row>
    <row r="930" spans="5:39" x14ac:dyDescent="0.25">
      <c r="E930" s="4" t="s">
        <v>1310</v>
      </c>
      <c r="F930" s="1">
        <v>70.02</v>
      </c>
      <c r="AL930" s="4" t="s">
        <v>2622</v>
      </c>
      <c r="AM930" s="1">
        <v>11.68</v>
      </c>
    </row>
    <row r="931" spans="5:39" x14ac:dyDescent="0.25">
      <c r="E931" s="4" t="s">
        <v>43</v>
      </c>
      <c r="F931" s="1">
        <v>69.900000000000006</v>
      </c>
      <c r="AL931" s="4" t="s">
        <v>662</v>
      </c>
      <c r="AM931" s="1">
        <v>421.42</v>
      </c>
    </row>
    <row r="932" spans="5:39" x14ac:dyDescent="0.25">
      <c r="E932" s="4" t="s">
        <v>1862</v>
      </c>
      <c r="F932" s="1">
        <v>69.860000000000014</v>
      </c>
      <c r="AL932" s="4" t="s">
        <v>2541</v>
      </c>
      <c r="AM932" s="1">
        <v>36.024000000000001</v>
      </c>
    </row>
    <row r="933" spans="5:39" x14ac:dyDescent="0.25">
      <c r="E933" s="4" t="s">
        <v>1784</v>
      </c>
      <c r="F933" s="1">
        <v>69.575999999999993</v>
      </c>
      <c r="AL933" s="4" t="s">
        <v>1581</v>
      </c>
      <c r="AM933" s="1">
        <v>48.86</v>
      </c>
    </row>
    <row r="934" spans="5:39" x14ac:dyDescent="0.25">
      <c r="E934" s="4" t="s">
        <v>1836</v>
      </c>
      <c r="F934" s="1">
        <v>69.48</v>
      </c>
      <c r="AL934" s="4" t="s">
        <v>273</v>
      </c>
      <c r="AM934" s="1">
        <v>1295.78</v>
      </c>
    </row>
    <row r="935" spans="5:39" x14ac:dyDescent="0.25">
      <c r="E935" s="4" t="s">
        <v>324</v>
      </c>
      <c r="F935" s="1">
        <v>69.408000000000001</v>
      </c>
      <c r="AL935" s="4" t="s">
        <v>1039</v>
      </c>
      <c r="AM935" s="1">
        <v>58.48</v>
      </c>
    </row>
    <row r="936" spans="5:39" x14ac:dyDescent="0.25">
      <c r="E936" s="4" t="s">
        <v>402</v>
      </c>
      <c r="F936" s="1">
        <v>69.300000000000011</v>
      </c>
      <c r="AL936" s="4" t="s">
        <v>2139</v>
      </c>
      <c r="AM936" s="1">
        <v>99.87</v>
      </c>
    </row>
    <row r="937" spans="5:39" x14ac:dyDescent="0.25">
      <c r="E937" s="4" t="s">
        <v>342</v>
      </c>
      <c r="F937" s="1">
        <v>68.724000000000004</v>
      </c>
      <c r="AL937" s="4" t="s">
        <v>2721</v>
      </c>
      <c r="AM937" s="1">
        <v>148.02000000000001</v>
      </c>
    </row>
    <row r="938" spans="5:39" x14ac:dyDescent="0.25">
      <c r="E938" s="4" t="s">
        <v>1900</v>
      </c>
      <c r="F938" s="1">
        <v>68.72</v>
      </c>
      <c r="AL938" s="4" t="s">
        <v>1280</v>
      </c>
      <c r="AM938" s="1">
        <v>56.136000000000003</v>
      </c>
    </row>
    <row r="939" spans="5:39" x14ac:dyDescent="0.25">
      <c r="E939" s="4" t="s">
        <v>2182</v>
      </c>
      <c r="F939" s="1">
        <v>68.52</v>
      </c>
      <c r="AL939" s="4" t="s">
        <v>836</v>
      </c>
      <c r="AM939" s="1">
        <v>410.71000000000004</v>
      </c>
    </row>
    <row r="940" spans="5:39" x14ac:dyDescent="0.25">
      <c r="E940" s="4" t="s">
        <v>2300</v>
      </c>
      <c r="F940" s="1">
        <v>68.459999999999994</v>
      </c>
      <c r="AL940" s="4" t="s">
        <v>1530</v>
      </c>
      <c r="AM940" s="1">
        <v>93.724000000000004</v>
      </c>
    </row>
    <row r="941" spans="5:39" x14ac:dyDescent="0.25">
      <c r="E941" s="4" t="s">
        <v>2610</v>
      </c>
      <c r="F941" s="1">
        <v>67.959999999999994</v>
      </c>
      <c r="AL941" s="4" t="s">
        <v>2220</v>
      </c>
      <c r="AM941" s="1">
        <v>340.70400000000001</v>
      </c>
    </row>
    <row r="942" spans="5:39" x14ac:dyDescent="0.25">
      <c r="E942" s="4" t="s">
        <v>873</v>
      </c>
      <c r="F942" s="1">
        <v>67.864000000000004</v>
      </c>
      <c r="AL942" s="4" t="s">
        <v>2006</v>
      </c>
      <c r="AM942" s="1">
        <v>9.24</v>
      </c>
    </row>
    <row r="943" spans="5:39" x14ac:dyDescent="0.25">
      <c r="E943" s="4" t="s">
        <v>84</v>
      </c>
      <c r="F943" s="1">
        <v>67.760000000000005</v>
      </c>
      <c r="AL943" s="4" t="s">
        <v>1614</v>
      </c>
      <c r="AM943" s="1">
        <v>177.22499999999999</v>
      </c>
    </row>
    <row r="944" spans="5:39" x14ac:dyDescent="0.25">
      <c r="E944" s="4" t="s">
        <v>1868</v>
      </c>
      <c r="F944" s="1">
        <v>67.709999999999994</v>
      </c>
      <c r="AL944" s="4" t="s">
        <v>2839</v>
      </c>
      <c r="AM944" s="1">
        <v>5.16</v>
      </c>
    </row>
    <row r="945" spans="5:39" x14ac:dyDescent="0.25">
      <c r="E945" s="4" t="s">
        <v>661</v>
      </c>
      <c r="F945" s="1">
        <v>66.88</v>
      </c>
      <c r="AL945" s="4" t="s">
        <v>2815</v>
      </c>
      <c r="AM945" s="1">
        <v>30.351999999999997</v>
      </c>
    </row>
    <row r="946" spans="5:39" x14ac:dyDescent="0.25">
      <c r="E946" s="4" t="s">
        <v>336</v>
      </c>
      <c r="F946" s="1">
        <v>66.8</v>
      </c>
      <c r="AL946" s="4" t="s">
        <v>1258</v>
      </c>
      <c r="AM946" s="1">
        <v>171.28800000000001</v>
      </c>
    </row>
    <row r="947" spans="5:39" x14ac:dyDescent="0.25">
      <c r="E947" s="4" t="s">
        <v>797</v>
      </c>
      <c r="F947" s="1">
        <v>66.56</v>
      </c>
      <c r="AL947" s="4" t="s">
        <v>2879</v>
      </c>
      <c r="AM947" s="1">
        <v>627.84</v>
      </c>
    </row>
    <row r="948" spans="5:39" x14ac:dyDescent="0.25">
      <c r="E948" s="4" t="s">
        <v>2237</v>
      </c>
      <c r="F948" s="1">
        <v>66.293999999999997</v>
      </c>
      <c r="AL948" s="4" t="s">
        <v>1199</v>
      </c>
      <c r="AM948" s="1">
        <v>51.989999999999995</v>
      </c>
    </row>
    <row r="949" spans="5:39" x14ac:dyDescent="0.25">
      <c r="E949" s="4" t="s">
        <v>1370</v>
      </c>
      <c r="F949" s="1">
        <v>65.790000000000006</v>
      </c>
      <c r="AL949" s="4" t="s">
        <v>2974</v>
      </c>
      <c r="AM949" s="1">
        <v>11.696</v>
      </c>
    </row>
    <row r="950" spans="5:39" x14ac:dyDescent="0.25">
      <c r="E950" s="4" t="s">
        <v>96</v>
      </c>
      <c r="F950" s="1">
        <v>65.052000000000007</v>
      </c>
      <c r="AL950" s="4" t="s">
        <v>2250</v>
      </c>
      <c r="AM950" s="1">
        <v>1378.9480000000001</v>
      </c>
    </row>
    <row r="951" spans="5:39" x14ac:dyDescent="0.25">
      <c r="E951" s="4" t="s">
        <v>1948</v>
      </c>
      <c r="F951" s="1">
        <v>64.959999999999994</v>
      </c>
      <c r="AL951" s="4" t="s">
        <v>1612</v>
      </c>
      <c r="AM951" s="1">
        <v>1096.4879999999998</v>
      </c>
    </row>
    <row r="952" spans="5:39" x14ac:dyDescent="0.25">
      <c r="E952" s="4" t="s">
        <v>416</v>
      </c>
      <c r="F952" s="1">
        <v>64.959999999999994</v>
      </c>
      <c r="AL952" s="4" t="s">
        <v>431</v>
      </c>
      <c r="AM952" s="1">
        <v>49.896000000000001</v>
      </c>
    </row>
    <row r="953" spans="5:39" x14ac:dyDescent="0.25">
      <c r="E953" s="4" t="s">
        <v>1171</v>
      </c>
      <c r="F953" s="1">
        <v>64.800000000000011</v>
      </c>
      <c r="AL953" s="4" t="s">
        <v>1057</v>
      </c>
      <c r="AM953" s="1">
        <v>1322.3520000000001</v>
      </c>
    </row>
    <row r="954" spans="5:39" x14ac:dyDescent="0.25">
      <c r="E954" s="4" t="s">
        <v>874</v>
      </c>
      <c r="F954" s="1">
        <v>64.739999999999995</v>
      </c>
      <c r="AL954" s="4" t="s">
        <v>2994</v>
      </c>
      <c r="AM954" s="1">
        <v>419.94400000000002</v>
      </c>
    </row>
    <row r="955" spans="5:39" x14ac:dyDescent="0.25">
      <c r="E955" s="4" t="s">
        <v>160</v>
      </c>
      <c r="F955" s="1">
        <v>64.44</v>
      </c>
      <c r="AL955" s="4" t="s">
        <v>825</v>
      </c>
      <c r="AM955" s="1">
        <v>199.98</v>
      </c>
    </row>
    <row r="956" spans="5:39" x14ac:dyDescent="0.25">
      <c r="E956" s="4" t="s">
        <v>2263</v>
      </c>
      <c r="F956" s="1">
        <v>64.14</v>
      </c>
      <c r="AL956" s="4" t="s">
        <v>188</v>
      </c>
      <c r="AM956" s="1">
        <v>75.792000000000002</v>
      </c>
    </row>
    <row r="957" spans="5:39" x14ac:dyDescent="0.25">
      <c r="E957" s="4" t="s">
        <v>2402</v>
      </c>
      <c r="F957" s="1">
        <v>63.968000000000004</v>
      </c>
      <c r="AL957" s="4" t="s">
        <v>2359</v>
      </c>
      <c r="AM957" s="1">
        <v>190.01</v>
      </c>
    </row>
    <row r="958" spans="5:39" x14ac:dyDescent="0.25">
      <c r="E958" s="4" t="s">
        <v>1108</v>
      </c>
      <c r="F958" s="1">
        <v>63.959999999999994</v>
      </c>
      <c r="AL958" s="4" t="s">
        <v>961</v>
      </c>
      <c r="AM958" s="1">
        <v>739.73599999999999</v>
      </c>
    </row>
    <row r="959" spans="5:39" x14ac:dyDescent="0.25">
      <c r="E959" s="4" t="s">
        <v>640</v>
      </c>
      <c r="F959" s="1">
        <v>63.936</v>
      </c>
      <c r="AL959" s="4" t="s">
        <v>660</v>
      </c>
      <c r="AM959" s="1">
        <v>8.36</v>
      </c>
    </row>
    <row r="960" spans="5:39" x14ac:dyDescent="0.25">
      <c r="E960" s="4" t="s">
        <v>2280</v>
      </c>
      <c r="F960" s="1">
        <v>62.975999999999999</v>
      </c>
      <c r="AL960" s="4" t="s">
        <v>2883</v>
      </c>
      <c r="AM960" s="1">
        <v>629.64</v>
      </c>
    </row>
    <row r="961" spans="5:39" x14ac:dyDescent="0.25">
      <c r="E961" s="4" t="s">
        <v>687</v>
      </c>
      <c r="F961" s="1">
        <v>62.847999999999999</v>
      </c>
      <c r="AL961" s="4" t="s">
        <v>761</v>
      </c>
      <c r="AM961" s="1">
        <v>307.666</v>
      </c>
    </row>
    <row r="962" spans="5:39" x14ac:dyDescent="0.25">
      <c r="E962" s="4" t="s">
        <v>1319</v>
      </c>
      <c r="F962" s="1">
        <v>62.327999999999996</v>
      </c>
      <c r="AL962" s="4" t="s">
        <v>1812</v>
      </c>
      <c r="AM962" s="1">
        <v>174.56</v>
      </c>
    </row>
    <row r="963" spans="5:39" x14ac:dyDescent="0.25">
      <c r="E963" s="4" t="s">
        <v>1964</v>
      </c>
      <c r="F963" s="1">
        <v>62.32</v>
      </c>
      <c r="AL963" s="4" t="s">
        <v>3041</v>
      </c>
      <c r="AM963" s="1">
        <v>412.99599999999998</v>
      </c>
    </row>
    <row r="964" spans="5:39" x14ac:dyDescent="0.25">
      <c r="E964" s="4" t="s">
        <v>957</v>
      </c>
      <c r="F964" s="1">
        <v>62.16</v>
      </c>
      <c r="AL964" s="4" t="s">
        <v>893</v>
      </c>
      <c r="AM964" s="1">
        <v>37.44</v>
      </c>
    </row>
    <row r="965" spans="5:39" x14ac:dyDescent="0.25">
      <c r="E965" s="4" t="s">
        <v>1827</v>
      </c>
      <c r="F965" s="1">
        <v>61.512</v>
      </c>
      <c r="AL965" s="4" t="s">
        <v>1136</v>
      </c>
      <c r="AM965" s="1">
        <v>914.12</v>
      </c>
    </row>
    <row r="966" spans="5:39" x14ac:dyDescent="0.25">
      <c r="E966" s="4" t="s">
        <v>1219</v>
      </c>
      <c r="F966" s="1">
        <v>61.25</v>
      </c>
      <c r="AL966" s="4" t="s">
        <v>2631</v>
      </c>
      <c r="AM966" s="1">
        <v>291.13600000000002</v>
      </c>
    </row>
    <row r="967" spans="5:39" x14ac:dyDescent="0.25">
      <c r="E967" s="4" t="s">
        <v>1840</v>
      </c>
      <c r="F967" s="1">
        <v>61.192</v>
      </c>
      <c r="AL967" s="4" t="s">
        <v>2218</v>
      </c>
      <c r="AM967" s="1">
        <v>52.495999999999995</v>
      </c>
    </row>
    <row r="968" spans="5:39" x14ac:dyDescent="0.25">
      <c r="E968" s="4" t="s">
        <v>1047</v>
      </c>
      <c r="F968" s="1">
        <v>61.180000000000007</v>
      </c>
      <c r="AL968" s="4" t="s">
        <v>973</v>
      </c>
      <c r="AM968" s="1">
        <v>1231.5</v>
      </c>
    </row>
    <row r="969" spans="5:39" x14ac:dyDescent="0.25">
      <c r="E969" s="4" t="s">
        <v>542</v>
      </c>
      <c r="F969" s="1">
        <v>61.11</v>
      </c>
      <c r="AL969" s="4" t="s">
        <v>2636</v>
      </c>
      <c r="AM969" s="1">
        <v>25.92</v>
      </c>
    </row>
    <row r="970" spans="5:39" x14ac:dyDescent="0.25">
      <c r="E970" s="4" t="s">
        <v>1473</v>
      </c>
      <c r="F970" s="1">
        <v>61</v>
      </c>
      <c r="AL970" s="4" t="s">
        <v>1638</v>
      </c>
      <c r="AM970" s="1">
        <v>976.82799999999997</v>
      </c>
    </row>
    <row r="971" spans="5:39" x14ac:dyDescent="0.25">
      <c r="E971" s="4" t="s">
        <v>1275</v>
      </c>
      <c r="F971" s="1">
        <v>60.911999999999999</v>
      </c>
      <c r="AL971" s="4" t="s">
        <v>1693</v>
      </c>
      <c r="AM971" s="1">
        <v>9.4320000000000004</v>
      </c>
    </row>
    <row r="972" spans="5:39" x14ac:dyDescent="0.25">
      <c r="E972" s="4" t="s">
        <v>3043</v>
      </c>
      <c r="F972" s="1">
        <v>60.84</v>
      </c>
      <c r="AL972" s="4" t="s">
        <v>2016</v>
      </c>
      <c r="AM972" s="1">
        <v>419.83200000000005</v>
      </c>
    </row>
    <row r="973" spans="5:39" x14ac:dyDescent="0.25">
      <c r="E973" s="4" t="s">
        <v>76</v>
      </c>
      <c r="F973" s="1">
        <v>60.12</v>
      </c>
      <c r="AL973" s="4" t="s">
        <v>376</v>
      </c>
      <c r="AM973" s="1">
        <v>238.19799999999998</v>
      </c>
    </row>
    <row r="974" spans="5:39" x14ac:dyDescent="0.25">
      <c r="E974" s="4" t="s">
        <v>2523</v>
      </c>
      <c r="F974" s="1">
        <v>59.99</v>
      </c>
      <c r="AL974" s="4" t="s">
        <v>1662</v>
      </c>
      <c r="AM974" s="1">
        <v>1332.4960000000001</v>
      </c>
    </row>
    <row r="975" spans="5:39" x14ac:dyDescent="0.25">
      <c r="E975" s="4" t="s">
        <v>886</v>
      </c>
      <c r="F975" s="1">
        <v>59.97</v>
      </c>
      <c r="AL975" s="4" t="s">
        <v>1570</v>
      </c>
      <c r="AM975" s="1">
        <v>1687.2600000000002</v>
      </c>
    </row>
    <row r="976" spans="5:39" x14ac:dyDescent="0.25">
      <c r="E976" s="4" t="s">
        <v>2396</v>
      </c>
      <c r="F976" s="1">
        <v>59.92</v>
      </c>
      <c r="AL976" s="4" t="s">
        <v>1672</v>
      </c>
      <c r="AM976" s="1">
        <v>418.29599999999999</v>
      </c>
    </row>
    <row r="977" spans="5:39" x14ac:dyDescent="0.25">
      <c r="E977" s="4" t="s">
        <v>353</v>
      </c>
      <c r="F977" s="1">
        <v>59.903999999999996</v>
      </c>
      <c r="AL977" s="4" t="s">
        <v>1943</v>
      </c>
      <c r="AM977" s="1">
        <v>120.783</v>
      </c>
    </row>
    <row r="978" spans="5:39" x14ac:dyDescent="0.25">
      <c r="E978" s="4" t="s">
        <v>2148</v>
      </c>
      <c r="F978" s="1">
        <v>59.7</v>
      </c>
      <c r="AL978" s="4" t="s">
        <v>576</v>
      </c>
      <c r="AM978" s="1">
        <v>87.92</v>
      </c>
    </row>
    <row r="979" spans="5:39" x14ac:dyDescent="0.25">
      <c r="E979" s="4" t="s">
        <v>622</v>
      </c>
      <c r="F979" s="1">
        <v>59.6</v>
      </c>
      <c r="AL979" s="4" t="s">
        <v>85</v>
      </c>
      <c r="AM979" s="1">
        <v>163.38</v>
      </c>
    </row>
    <row r="980" spans="5:39" x14ac:dyDescent="0.25">
      <c r="E980" s="4" t="s">
        <v>748</v>
      </c>
      <c r="F980" s="1">
        <v>59.28</v>
      </c>
      <c r="AL980" s="4" t="s">
        <v>2800</v>
      </c>
      <c r="AM980" s="1">
        <v>5.94</v>
      </c>
    </row>
    <row r="981" spans="5:39" x14ac:dyDescent="0.25">
      <c r="E981" s="4" t="s">
        <v>2627</v>
      </c>
      <c r="F981" s="1">
        <v>59.2</v>
      </c>
      <c r="AL981" s="4" t="s">
        <v>1271</v>
      </c>
      <c r="AM981" s="1">
        <v>780.08600000000001</v>
      </c>
    </row>
    <row r="982" spans="5:39" x14ac:dyDescent="0.25">
      <c r="E982" s="4" t="s">
        <v>1014</v>
      </c>
      <c r="F982" s="1">
        <v>58.95</v>
      </c>
      <c r="AL982" s="4" t="s">
        <v>465</v>
      </c>
      <c r="AM982" s="1">
        <v>11.808</v>
      </c>
    </row>
    <row r="983" spans="5:39" x14ac:dyDescent="0.25">
      <c r="E983" s="4" t="s">
        <v>1559</v>
      </c>
      <c r="F983" s="1">
        <v>58.589999999999996</v>
      </c>
      <c r="AL983" s="4" t="s">
        <v>1834</v>
      </c>
      <c r="AM983" s="1">
        <v>136.328</v>
      </c>
    </row>
    <row r="984" spans="5:39" x14ac:dyDescent="0.25">
      <c r="E984" s="4" t="s">
        <v>756</v>
      </c>
      <c r="F984" s="1">
        <v>58.48</v>
      </c>
      <c r="AL984" s="4" t="s">
        <v>2739</v>
      </c>
      <c r="AM984" s="1">
        <v>2595.3879999999999</v>
      </c>
    </row>
    <row r="985" spans="5:39" x14ac:dyDescent="0.25">
      <c r="E985" s="4" t="s">
        <v>2404</v>
      </c>
      <c r="F985" s="1">
        <v>58.320000000000007</v>
      </c>
      <c r="AL985" s="4" t="s">
        <v>2180</v>
      </c>
      <c r="AM985" s="1">
        <v>19.760000000000002</v>
      </c>
    </row>
    <row r="986" spans="5:39" x14ac:dyDescent="0.25">
      <c r="E986" s="4" t="s">
        <v>400</v>
      </c>
      <c r="F986" s="1">
        <v>58.320000000000007</v>
      </c>
      <c r="AL986" s="4" t="s">
        <v>690</v>
      </c>
      <c r="AM986" s="1">
        <v>2.78</v>
      </c>
    </row>
    <row r="987" spans="5:39" x14ac:dyDescent="0.25">
      <c r="E987" s="4" t="s">
        <v>2959</v>
      </c>
      <c r="F987" s="1">
        <v>58.32</v>
      </c>
      <c r="AL987" s="4" t="s">
        <v>2266</v>
      </c>
      <c r="AM987" s="1">
        <v>25.83</v>
      </c>
    </row>
    <row r="988" spans="5:39" x14ac:dyDescent="0.25">
      <c r="E988" s="4" t="s">
        <v>1393</v>
      </c>
      <c r="F988" s="1">
        <v>58.32</v>
      </c>
      <c r="AL988" s="4" t="s">
        <v>1849</v>
      </c>
      <c r="AM988" s="1">
        <v>696.08</v>
      </c>
    </row>
    <row r="989" spans="5:39" x14ac:dyDescent="0.25">
      <c r="E989" s="4" t="s">
        <v>1785</v>
      </c>
      <c r="F989" s="1">
        <v>58.08</v>
      </c>
      <c r="AL989" s="4" t="s">
        <v>2390</v>
      </c>
      <c r="AM989" s="1">
        <v>2011.9</v>
      </c>
    </row>
    <row r="990" spans="5:39" x14ac:dyDescent="0.25">
      <c r="E990" s="4" t="s">
        <v>1121</v>
      </c>
      <c r="F990" s="1">
        <v>58.05</v>
      </c>
      <c r="AL990" s="4" t="s">
        <v>1640</v>
      </c>
      <c r="AM990" s="1">
        <v>108.80000000000001</v>
      </c>
    </row>
    <row r="991" spans="5:39" x14ac:dyDescent="0.25">
      <c r="E991" s="4" t="s">
        <v>1240</v>
      </c>
      <c r="F991" s="1">
        <v>58.032000000000004</v>
      </c>
      <c r="AL991" s="4" t="s">
        <v>3010</v>
      </c>
      <c r="AM991" s="1">
        <v>12.96</v>
      </c>
    </row>
    <row r="992" spans="5:39" x14ac:dyDescent="0.25">
      <c r="E992" s="4" t="s">
        <v>875</v>
      </c>
      <c r="F992" s="1">
        <v>57.887999999999998</v>
      </c>
      <c r="AL992" s="4" t="s">
        <v>1631</v>
      </c>
      <c r="AM992" s="1">
        <v>42.91</v>
      </c>
    </row>
    <row r="993" spans="5:39" x14ac:dyDescent="0.25">
      <c r="E993" s="4" t="s">
        <v>1223</v>
      </c>
      <c r="F993" s="1">
        <v>57.8</v>
      </c>
      <c r="AL993" s="4" t="s">
        <v>2228</v>
      </c>
      <c r="AM993" s="1">
        <v>31.44</v>
      </c>
    </row>
    <row r="994" spans="5:39" x14ac:dyDescent="0.25">
      <c r="E994" s="4" t="s">
        <v>1848</v>
      </c>
      <c r="F994" s="1">
        <v>56.980000000000004</v>
      </c>
      <c r="AL994" s="4" t="s">
        <v>2141</v>
      </c>
      <c r="AM994" s="1">
        <v>9.7799999999999994</v>
      </c>
    </row>
    <row r="995" spans="5:39" x14ac:dyDescent="0.25">
      <c r="E995" s="4" t="s">
        <v>707</v>
      </c>
      <c r="F995" s="1">
        <v>56.8</v>
      </c>
      <c r="AL995" s="4" t="s">
        <v>1078</v>
      </c>
      <c r="AM995" s="1">
        <v>308.75299999999999</v>
      </c>
    </row>
    <row r="996" spans="5:39" x14ac:dyDescent="0.25">
      <c r="E996" s="4" t="s">
        <v>2235</v>
      </c>
      <c r="F996" s="1">
        <v>56.7</v>
      </c>
      <c r="AL996" s="4" t="s">
        <v>1781</v>
      </c>
      <c r="AM996" s="1">
        <v>23.36</v>
      </c>
    </row>
    <row r="997" spans="5:39" x14ac:dyDescent="0.25">
      <c r="E997" s="4" t="s">
        <v>2107</v>
      </c>
      <c r="F997" s="1">
        <v>56.648000000000003</v>
      </c>
      <c r="AL997" s="4" t="s">
        <v>120</v>
      </c>
      <c r="AM997" s="1">
        <v>444.76799999999997</v>
      </c>
    </row>
    <row r="998" spans="5:39" x14ac:dyDescent="0.25">
      <c r="E998" s="4" t="s">
        <v>1940</v>
      </c>
      <c r="F998" s="1">
        <v>56.629999999999995</v>
      </c>
      <c r="AL998" s="4" t="s">
        <v>1953</v>
      </c>
      <c r="AM998" s="1">
        <v>745.28</v>
      </c>
    </row>
    <row r="999" spans="5:39" x14ac:dyDescent="0.25">
      <c r="E999" s="4" t="s">
        <v>1865</v>
      </c>
      <c r="F999" s="1">
        <v>56.561999999999998</v>
      </c>
      <c r="AL999" s="4" t="s">
        <v>713</v>
      </c>
      <c r="AM999" s="1">
        <v>1058.1080000000002</v>
      </c>
    </row>
    <row r="1000" spans="5:39" x14ac:dyDescent="0.25">
      <c r="E1000" s="4" t="s">
        <v>557</v>
      </c>
      <c r="F1000" s="1">
        <v>56.167999999999999</v>
      </c>
      <c r="AL1000" s="4" t="s">
        <v>1025</v>
      </c>
      <c r="AM1000" s="1">
        <v>1324.5740000000001</v>
      </c>
    </row>
    <row r="1001" spans="5:39" x14ac:dyDescent="0.25">
      <c r="E1001" s="4" t="s">
        <v>1215</v>
      </c>
      <c r="F1001" s="1">
        <v>56.099999999999994</v>
      </c>
      <c r="AL1001" s="4" t="s">
        <v>1981</v>
      </c>
      <c r="AM1001" s="1">
        <v>243.584</v>
      </c>
    </row>
    <row r="1002" spans="5:39" x14ac:dyDescent="0.25">
      <c r="E1002" s="4" t="s">
        <v>2805</v>
      </c>
      <c r="F1002" s="1">
        <v>55.86</v>
      </c>
      <c r="AL1002" s="4" t="s">
        <v>2702</v>
      </c>
      <c r="AM1002" s="1">
        <v>435.99900000000002</v>
      </c>
    </row>
    <row r="1003" spans="5:39" x14ac:dyDescent="0.25">
      <c r="E1003" s="4" t="s">
        <v>406</v>
      </c>
      <c r="F1003" s="1">
        <v>55.776000000000003</v>
      </c>
      <c r="AL1003" s="4" t="s">
        <v>1005</v>
      </c>
      <c r="AM1003" s="1">
        <v>178.89000000000001</v>
      </c>
    </row>
    <row r="1004" spans="5:39" x14ac:dyDescent="0.25">
      <c r="E1004" s="4" t="s">
        <v>1312</v>
      </c>
      <c r="F1004" s="1">
        <v>55.776000000000003</v>
      </c>
      <c r="AL1004" s="4" t="s">
        <v>551</v>
      </c>
      <c r="AM1004" s="1">
        <v>6.57</v>
      </c>
    </row>
    <row r="1005" spans="5:39" x14ac:dyDescent="0.25">
      <c r="E1005" s="4" t="s">
        <v>634</v>
      </c>
      <c r="F1005" s="1">
        <v>55.423999999999999</v>
      </c>
      <c r="AL1005" s="4" t="s">
        <v>2284</v>
      </c>
      <c r="AM1005" s="1">
        <v>1242.6319999999998</v>
      </c>
    </row>
    <row r="1006" spans="5:39" x14ac:dyDescent="0.25">
      <c r="E1006" s="4" t="s">
        <v>1242</v>
      </c>
      <c r="F1006" s="1">
        <v>55.36</v>
      </c>
      <c r="AL1006" s="4" t="s">
        <v>207</v>
      </c>
      <c r="AM1006" s="1">
        <v>24.57</v>
      </c>
    </row>
    <row r="1007" spans="5:39" x14ac:dyDescent="0.25">
      <c r="E1007" s="4" t="s">
        <v>3122</v>
      </c>
      <c r="F1007" s="1">
        <v>55.264000000000003</v>
      </c>
      <c r="AL1007" s="4" t="s">
        <v>1180</v>
      </c>
      <c r="AM1007" s="1">
        <v>151.93</v>
      </c>
    </row>
    <row r="1008" spans="5:39" x14ac:dyDescent="0.25">
      <c r="E1008" s="4" t="s">
        <v>977</v>
      </c>
      <c r="F1008" s="1">
        <v>55</v>
      </c>
      <c r="AL1008" s="4" t="s">
        <v>2968</v>
      </c>
      <c r="AM1008" s="1">
        <v>215.976</v>
      </c>
    </row>
    <row r="1009" spans="5:39" x14ac:dyDescent="0.25">
      <c r="E1009" s="4" t="s">
        <v>454</v>
      </c>
      <c r="F1009" s="1">
        <v>54.86999999999999</v>
      </c>
      <c r="AL1009" s="4" t="s">
        <v>1952</v>
      </c>
      <c r="AM1009" s="1">
        <v>307.77600000000001</v>
      </c>
    </row>
    <row r="1010" spans="5:39" x14ac:dyDescent="0.25">
      <c r="E1010" s="4" t="s">
        <v>1688</v>
      </c>
      <c r="F1010" s="1">
        <v>54.792000000000002</v>
      </c>
      <c r="AL1010" s="4" t="s">
        <v>2992</v>
      </c>
      <c r="AM1010" s="1">
        <v>425.05599999999998</v>
      </c>
    </row>
    <row r="1011" spans="5:39" x14ac:dyDescent="0.25">
      <c r="E1011" s="4" t="s">
        <v>1926</v>
      </c>
      <c r="F1011" s="1">
        <v>54.72</v>
      </c>
      <c r="AL1011" s="4" t="s">
        <v>3022</v>
      </c>
      <c r="AM1011" s="1">
        <v>2031.3919999999998</v>
      </c>
    </row>
    <row r="1012" spans="5:39" x14ac:dyDescent="0.25">
      <c r="E1012" s="4" t="s">
        <v>2265</v>
      </c>
      <c r="F1012" s="1">
        <v>54.54</v>
      </c>
      <c r="AL1012" s="4" t="s">
        <v>3032</v>
      </c>
      <c r="AM1012" s="1">
        <v>52.76</v>
      </c>
    </row>
    <row r="1013" spans="5:39" x14ac:dyDescent="0.25">
      <c r="E1013" s="4" t="s">
        <v>1666</v>
      </c>
      <c r="F1013" s="1">
        <v>54.384</v>
      </c>
      <c r="AL1013" s="4" t="s">
        <v>2153</v>
      </c>
      <c r="AM1013" s="1">
        <v>441.71999999999997</v>
      </c>
    </row>
    <row r="1014" spans="5:39" x14ac:dyDescent="0.25">
      <c r="E1014" s="4" t="s">
        <v>625</v>
      </c>
      <c r="F1014" s="1">
        <v>54.239999999999995</v>
      </c>
      <c r="AL1014" s="4" t="s">
        <v>1105</v>
      </c>
      <c r="AM1014" s="1">
        <v>1782.1040000000003</v>
      </c>
    </row>
    <row r="1015" spans="5:39" x14ac:dyDescent="0.25">
      <c r="E1015" s="4" t="s">
        <v>1230</v>
      </c>
      <c r="F1015" s="1">
        <v>54.010000000000005</v>
      </c>
      <c r="AL1015" s="4" t="s">
        <v>1573</v>
      </c>
      <c r="AM1015" s="1">
        <v>142.34399999999999</v>
      </c>
    </row>
    <row r="1016" spans="5:39" x14ac:dyDescent="0.25">
      <c r="E1016" s="4" t="s">
        <v>2458</v>
      </c>
      <c r="F1016" s="1">
        <v>53.712000000000003</v>
      </c>
      <c r="AL1016" s="4" t="s">
        <v>1674</v>
      </c>
      <c r="AM1016" s="1">
        <v>956.80349999999999</v>
      </c>
    </row>
    <row r="1017" spans="5:39" x14ac:dyDescent="0.25">
      <c r="E1017" s="4" t="s">
        <v>1715</v>
      </c>
      <c r="F1017" s="1">
        <v>53.69</v>
      </c>
      <c r="AL1017" s="4" t="s">
        <v>1425</v>
      </c>
      <c r="AM1017" s="1">
        <v>726.82800000000009</v>
      </c>
    </row>
    <row r="1018" spans="5:39" x14ac:dyDescent="0.25">
      <c r="E1018" s="4" t="s">
        <v>196</v>
      </c>
      <c r="F1018" s="1">
        <v>53.55</v>
      </c>
      <c r="AL1018" s="4" t="s">
        <v>1459</v>
      </c>
      <c r="AM1018" s="1">
        <v>715.19</v>
      </c>
    </row>
    <row r="1019" spans="5:39" x14ac:dyDescent="0.25">
      <c r="E1019" s="4" t="s">
        <v>2024</v>
      </c>
      <c r="F1019" s="1">
        <v>53.456000000000003</v>
      </c>
      <c r="AL1019" s="4" t="s">
        <v>2701</v>
      </c>
      <c r="AM1019" s="1">
        <v>52.792000000000002</v>
      </c>
    </row>
    <row r="1020" spans="5:39" x14ac:dyDescent="0.25">
      <c r="E1020" s="4" t="s">
        <v>1119</v>
      </c>
      <c r="F1020" s="1">
        <v>53.379999999999995</v>
      </c>
      <c r="AL1020" s="4" t="s">
        <v>993</v>
      </c>
      <c r="AM1020" s="1">
        <v>892.98</v>
      </c>
    </row>
    <row r="1021" spans="5:39" x14ac:dyDescent="0.25">
      <c r="E1021" s="4" t="s">
        <v>130</v>
      </c>
      <c r="F1021" s="1">
        <v>53.269999999999996</v>
      </c>
      <c r="AL1021" s="4" t="s">
        <v>1661</v>
      </c>
      <c r="AM1021" s="1">
        <v>244.55</v>
      </c>
    </row>
    <row r="1022" spans="5:39" x14ac:dyDescent="0.25">
      <c r="E1022" s="4" t="s">
        <v>1311</v>
      </c>
      <c r="F1022" s="1">
        <v>53.2</v>
      </c>
      <c r="AL1022" s="4" t="s">
        <v>407</v>
      </c>
      <c r="AM1022" s="1">
        <v>83.76</v>
      </c>
    </row>
    <row r="1023" spans="5:39" x14ac:dyDescent="0.25">
      <c r="E1023" s="4" t="s">
        <v>141</v>
      </c>
      <c r="F1023" s="1">
        <v>52.92</v>
      </c>
      <c r="AL1023" s="4" t="s">
        <v>564</v>
      </c>
      <c r="AM1023" s="1">
        <v>34.623999999999995</v>
      </c>
    </row>
    <row r="1024" spans="5:39" x14ac:dyDescent="0.25">
      <c r="E1024" s="4" t="s">
        <v>1493</v>
      </c>
      <c r="F1024" s="1">
        <v>52.8</v>
      </c>
      <c r="AL1024" s="4" t="s">
        <v>1096</v>
      </c>
      <c r="AM1024" s="1">
        <v>126.98</v>
      </c>
    </row>
    <row r="1025" spans="5:39" x14ac:dyDescent="0.25">
      <c r="E1025" s="4" t="s">
        <v>302</v>
      </c>
      <c r="F1025" s="1">
        <v>52.649000000000008</v>
      </c>
      <c r="AL1025" s="4" t="s">
        <v>611</v>
      </c>
      <c r="AM1025" s="1">
        <v>277.70999999999998</v>
      </c>
    </row>
    <row r="1026" spans="5:39" x14ac:dyDescent="0.25">
      <c r="E1026" s="4" t="s">
        <v>1786</v>
      </c>
      <c r="F1026" s="1">
        <v>52.415999999999997</v>
      </c>
      <c r="AL1026" s="4" t="s">
        <v>668</v>
      </c>
      <c r="AM1026" s="1">
        <v>21.335999999999999</v>
      </c>
    </row>
    <row r="1027" spans="5:39" x14ac:dyDescent="0.25">
      <c r="E1027" s="4" t="s">
        <v>1167</v>
      </c>
      <c r="F1027" s="1">
        <v>52.402000000000001</v>
      </c>
      <c r="AL1027" s="4" t="s">
        <v>1730</v>
      </c>
      <c r="AM1027" s="1">
        <v>242.94</v>
      </c>
    </row>
    <row r="1028" spans="5:39" x14ac:dyDescent="0.25">
      <c r="E1028" s="4" t="s">
        <v>1960</v>
      </c>
      <c r="F1028" s="1">
        <v>52.073999999999998</v>
      </c>
      <c r="AL1028" s="4" t="s">
        <v>3074</v>
      </c>
      <c r="AM1028" s="1">
        <v>35.1</v>
      </c>
    </row>
    <row r="1029" spans="5:39" x14ac:dyDescent="0.25">
      <c r="E1029" s="4" t="s">
        <v>1135</v>
      </c>
      <c r="F1029" s="1">
        <v>52.019999999999996</v>
      </c>
      <c r="AL1029" s="4" t="s">
        <v>2004</v>
      </c>
      <c r="AM1029" s="1">
        <v>1491.616</v>
      </c>
    </row>
    <row r="1030" spans="5:39" x14ac:dyDescent="0.25">
      <c r="E1030" s="4" t="s">
        <v>2258</v>
      </c>
      <c r="F1030" s="1">
        <v>51.959999999999994</v>
      </c>
      <c r="AL1030" s="4" t="s">
        <v>769</v>
      </c>
      <c r="AM1030" s="1">
        <v>678.09999999999991</v>
      </c>
    </row>
    <row r="1031" spans="5:39" x14ac:dyDescent="0.25">
      <c r="E1031" s="4" t="s">
        <v>2286</v>
      </c>
      <c r="F1031" s="1">
        <v>51.84</v>
      </c>
      <c r="AL1031" s="4" t="s">
        <v>2012</v>
      </c>
      <c r="AM1031" s="1">
        <v>193.63400000000001</v>
      </c>
    </row>
    <row r="1032" spans="5:39" x14ac:dyDescent="0.25">
      <c r="E1032" s="4" t="s">
        <v>642</v>
      </c>
      <c r="F1032" s="1">
        <v>51.84</v>
      </c>
      <c r="AL1032" s="4" t="s">
        <v>2174</v>
      </c>
      <c r="AM1032" s="1">
        <v>552</v>
      </c>
    </row>
    <row r="1033" spans="5:39" x14ac:dyDescent="0.25">
      <c r="E1033" s="4" t="s">
        <v>289</v>
      </c>
      <c r="F1033" s="1">
        <v>51.84</v>
      </c>
      <c r="AL1033" s="4" t="s">
        <v>2852</v>
      </c>
      <c r="AM1033" s="1">
        <v>1433.19</v>
      </c>
    </row>
    <row r="1034" spans="5:39" x14ac:dyDescent="0.25">
      <c r="E1034" s="4" t="s">
        <v>425</v>
      </c>
      <c r="F1034" s="1">
        <v>51.816000000000003</v>
      </c>
      <c r="AL1034" s="4" t="s">
        <v>2917</v>
      </c>
      <c r="AM1034" s="1">
        <v>21.96</v>
      </c>
    </row>
    <row r="1035" spans="5:39" x14ac:dyDescent="0.25">
      <c r="E1035" s="4" t="s">
        <v>1354</v>
      </c>
      <c r="F1035" s="1">
        <v>51.75</v>
      </c>
      <c r="AL1035" s="4" t="s">
        <v>529</v>
      </c>
      <c r="AM1035" s="1">
        <v>2110.7199999999998</v>
      </c>
    </row>
    <row r="1036" spans="5:39" x14ac:dyDescent="0.25">
      <c r="E1036" s="4" t="s">
        <v>423</v>
      </c>
      <c r="F1036" s="1">
        <v>51.36</v>
      </c>
      <c r="AL1036" s="4" t="s">
        <v>1616</v>
      </c>
      <c r="AM1036" s="1">
        <v>54.32</v>
      </c>
    </row>
    <row r="1037" spans="5:39" x14ac:dyDescent="0.25">
      <c r="E1037" s="4" t="s">
        <v>61</v>
      </c>
      <c r="F1037" s="1">
        <v>51.311999999999998</v>
      </c>
      <c r="AL1037" s="4" t="s">
        <v>190</v>
      </c>
      <c r="AM1037" s="1">
        <v>3955.5070000000005</v>
      </c>
    </row>
    <row r="1038" spans="5:39" x14ac:dyDescent="0.25">
      <c r="E1038" s="4" t="s">
        <v>217</v>
      </c>
      <c r="F1038" s="1">
        <v>51.311999999999998</v>
      </c>
      <c r="AL1038" s="4" t="s">
        <v>2825</v>
      </c>
      <c r="AM1038" s="1">
        <v>399.67200000000003</v>
      </c>
    </row>
    <row r="1039" spans="5:39" x14ac:dyDescent="0.25">
      <c r="E1039" s="4" t="s">
        <v>1706</v>
      </c>
      <c r="F1039" s="1">
        <v>50.96</v>
      </c>
      <c r="AL1039" s="4" t="s">
        <v>2115</v>
      </c>
      <c r="AM1039" s="1">
        <v>551.03800000000001</v>
      </c>
    </row>
    <row r="1040" spans="5:39" x14ac:dyDescent="0.25">
      <c r="E1040" s="4" t="s">
        <v>183</v>
      </c>
      <c r="F1040" s="1">
        <v>50.96</v>
      </c>
      <c r="AL1040" s="4" t="s">
        <v>3109</v>
      </c>
      <c r="AM1040" s="1">
        <v>266.52000000000004</v>
      </c>
    </row>
    <row r="1041" spans="5:39" x14ac:dyDescent="0.25">
      <c r="E1041" s="4" t="s">
        <v>1658</v>
      </c>
      <c r="F1041" s="1">
        <v>50.8</v>
      </c>
      <c r="AL1041" s="4" t="s">
        <v>1835</v>
      </c>
      <c r="AM1041" s="1">
        <v>69.48</v>
      </c>
    </row>
    <row r="1042" spans="5:39" x14ac:dyDescent="0.25">
      <c r="E1042" s="4" t="s">
        <v>689</v>
      </c>
      <c r="F1042" s="1">
        <v>50.4</v>
      </c>
      <c r="AL1042" s="4" t="s">
        <v>2671</v>
      </c>
      <c r="AM1042" s="1">
        <v>306.36</v>
      </c>
    </row>
    <row r="1043" spans="5:39" x14ac:dyDescent="0.25">
      <c r="E1043" s="4" t="s">
        <v>2156</v>
      </c>
      <c r="F1043" s="1">
        <v>50.24</v>
      </c>
      <c r="AL1043" s="4" t="s">
        <v>2479</v>
      </c>
      <c r="AM1043" s="1">
        <v>13.904</v>
      </c>
    </row>
    <row r="1044" spans="5:39" x14ac:dyDescent="0.25">
      <c r="E1044" s="4" t="s">
        <v>1667</v>
      </c>
      <c r="F1044" s="1">
        <v>50.231999999999999</v>
      </c>
      <c r="AL1044" s="4" t="s">
        <v>140</v>
      </c>
      <c r="AM1044" s="1">
        <v>14.8</v>
      </c>
    </row>
    <row r="1045" spans="5:39" x14ac:dyDescent="0.25">
      <c r="E1045" s="4" t="s">
        <v>858</v>
      </c>
      <c r="F1045" s="1">
        <v>50.04</v>
      </c>
      <c r="AL1045" s="4" t="s">
        <v>2781</v>
      </c>
      <c r="AM1045" s="1">
        <v>805.99</v>
      </c>
    </row>
    <row r="1046" spans="5:39" x14ac:dyDescent="0.25">
      <c r="E1046" s="4" t="s">
        <v>656</v>
      </c>
      <c r="F1046" s="1">
        <v>49.7</v>
      </c>
      <c r="AL1046" s="4" t="s">
        <v>458</v>
      </c>
      <c r="AM1046" s="1">
        <v>169.28</v>
      </c>
    </row>
    <row r="1047" spans="5:39" x14ac:dyDescent="0.25">
      <c r="E1047" s="4" t="s">
        <v>878</v>
      </c>
      <c r="F1047" s="1">
        <v>49.56</v>
      </c>
      <c r="AL1047" s="4" t="s">
        <v>1407</v>
      </c>
      <c r="AM1047" s="1">
        <v>55.488</v>
      </c>
    </row>
    <row r="1048" spans="5:39" x14ac:dyDescent="0.25">
      <c r="E1048" s="4" t="s">
        <v>1132</v>
      </c>
      <c r="F1048" s="1">
        <v>49.484000000000002</v>
      </c>
      <c r="AL1048" s="4" t="s">
        <v>3073</v>
      </c>
      <c r="AM1048" s="1">
        <v>16.59</v>
      </c>
    </row>
    <row r="1049" spans="5:39" x14ac:dyDescent="0.25">
      <c r="E1049" s="4" t="s">
        <v>545</v>
      </c>
      <c r="F1049" s="1">
        <v>49.4</v>
      </c>
      <c r="AL1049" s="4" t="s">
        <v>2467</v>
      </c>
      <c r="AM1049" s="1">
        <v>1629.712</v>
      </c>
    </row>
    <row r="1050" spans="5:39" x14ac:dyDescent="0.25">
      <c r="E1050" s="4" t="s">
        <v>597</v>
      </c>
      <c r="F1050" s="1">
        <v>49.14</v>
      </c>
      <c r="AL1050" s="4" t="s">
        <v>279</v>
      </c>
      <c r="AM1050" s="1">
        <v>126.65600000000001</v>
      </c>
    </row>
    <row r="1051" spans="5:39" x14ac:dyDescent="0.25">
      <c r="E1051" s="4" t="s">
        <v>1842</v>
      </c>
      <c r="F1051" s="1">
        <v>48.712000000000003</v>
      </c>
      <c r="AL1051" s="4" t="s">
        <v>798</v>
      </c>
      <c r="AM1051" s="1">
        <v>196.45</v>
      </c>
    </row>
    <row r="1052" spans="5:39" x14ac:dyDescent="0.25">
      <c r="E1052" s="4" t="s">
        <v>621</v>
      </c>
      <c r="F1052" s="1">
        <v>48.64</v>
      </c>
      <c r="AL1052" s="4" t="s">
        <v>2470</v>
      </c>
      <c r="AM1052" s="1">
        <v>119.96</v>
      </c>
    </row>
    <row r="1053" spans="5:39" x14ac:dyDescent="0.25">
      <c r="E1053" s="4" t="s">
        <v>174</v>
      </c>
      <c r="F1053" s="1">
        <v>47.975999999999999</v>
      </c>
      <c r="AL1053" s="4" t="s">
        <v>806</v>
      </c>
      <c r="AM1053" s="1">
        <v>695.94399999999996</v>
      </c>
    </row>
    <row r="1054" spans="5:39" x14ac:dyDescent="0.25">
      <c r="E1054" s="4" t="s">
        <v>773</v>
      </c>
      <c r="F1054" s="1">
        <v>47.92</v>
      </c>
      <c r="AL1054" s="4" t="s">
        <v>2166</v>
      </c>
      <c r="AM1054" s="1">
        <v>351.65999999999997</v>
      </c>
    </row>
    <row r="1055" spans="5:39" x14ac:dyDescent="0.25">
      <c r="E1055" s="4" t="s">
        <v>2942</v>
      </c>
      <c r="F1055" s="1">
        <v>47.9</v>
      </c>
      <c r="AL1055" s="4" t="s">
        <v>2943</v>
      </c>
      <c r="AM1055" s="1">
        <v>91.415999999999997</v>
      </c>
    </row>
    <row r="1056" spans="5:39" x14ac:dyDescent="0.25">
      <c r="E1056" s="4" t="s">
        <v>366</v>
      </c>
      <c r="F1056" s="1">
        <v>47.84</v>
      </c>
      <c r="AL1056" s="4" t="s">
        <v>2454</v>
      </c>
      <c r="AM1056" s="1">
        <v>523.39200000000005</v>
      </c>
    </row>
    <row r="1057" spans="5:39" x14ac:dyDescent="0.25">
      <c r="E1057" s="4" t="s">
        <v>744</v>
      </c>
      <c r="F1057" s="1">
        <v>47.84</v>
      </c>
      <c r="AL1057" s="4" t="s">
        <v>1531</v>
      </c>
      <c r="AM1057" s="1">
        <v>22.77</v>
      </c>
    </row>
    <row r="1058" spans="5:39" x14ac:dyDescent="0.25">
      <c r="E1058" s="4" t="s">
        <v>777</v>
      </c>
      <c r="F1058" s="1">
        <v>47.04</v>
      </c>
      <c r="AL1058" s="4" t="s">
        <v>2230</v>
      </c>
      <c r="AM1058" s="1">
        <v>3859.4879999999998</v>
      </c>
    </row>
    <row r="1059" spans="5:39" x14ac:dyDescent="0.25">
      <c r="E1059" s="4" t="s">
        <v>2555</v>
      </c>
      <c r="F1059" s="1">
        <v>46.9</v>
      </c>
      <c r="AL1059" s="4" t="s">
        <v>3129</v>
      </c>
      <c r="AM1059" s="1">
        <v>243.16</v>
      </c>
    </row>
    <row r="1060" spans="5:39" x14ac:dyDescent="0.25">
      <c r="E1060" s="4" t="s">
        <v>706</v>
      </c>
      <c r="F1060" s="1">
        <v>46.72</v>
      </c>
      <c r="AL1060" s="4" t="s">
        <v>2409</v>
      </c>
      <c r="AM1060" s="1">
        <v>92.393999999999991</v>
      </c>
    </row>
    <row r="1061" spans="5:39" x14ac:dyDescent="0.25">
      <c r="E1061" s="4" t="s">
        <v>2361</v>
      </c>
      <c r="F1061" s="1">
        <v>46.64</v>
      </c>
      <c r="AL1061" s="4" t="s">
        <v>2869</v>
      </c>
      <c r="AM1061" s="1">
        <v>37.520000000000003</v>
      </c>
    </row>
    <row r="1062" spans="5:39" x14ac:dyDescent="0.25">
      <c r="E1062" s="4" t="s">
        <v>1967</v>
      </c>
      <c r="F1062" s="1">
        <v>46.62</v>
      </c>
      <c r="AL1062" s="4" t="s">
        <v>2058</v>
      </c>
      <c r="AM1062" s="1">
        <v>34.76</v>
      </c>
    </row>
    <row r="1063" spans="5:39" x14ac:dyDescent="0.25">
      <c r="E1063" s="4" t="s">
        <v>1993</v>
      </c>
      <c r="F1063" s="1">
        <v>46.53</v>
      </c>
      <c r="AL1063" s="4" t="s">
        <v>1819</v>
      </c>
      <c r="AM1063" s="1">
        <v>495.3</v>
      </c>
    </row>
    <row r="1064" spans="5:39" x14ac:dyDescent="0.25">
      <c r="E1064" s="4" t="s">
        <v>2580</v>
      </c>
      <c r="F1064" s="1">
        <v>46.384</v>
      </c>
      <c r="AL1064" s="4" t="s">
        <v>2050</v>
      </c>
      <c r="AM1064" s="1">
        <v>2340.06</v>
      </c>
    </row>
    <row r="1065" spans="5:39" x14ac:dyDescent="0.25">
      <c r="E1065" s="4" t="s">
        <v>2520</v>
      </c>
      <c r="F1065" s="1">
        <v>46.36</v>
      </c>
      <c r="AL1065" s="4" t="s">
        <v>2573</v>
      </c>
      <c r="AM1065" s="1">
        <v>988.20399999999995</v>
      </c>
    </row>
    <row r="1066" spans="5:39" x14ac:dyDescent="0.25">
      <c r="E1066" s="4" t="s">
        <v>1075</v>
      </c>
      <c r="F1066" s="1">
        <v>46.32</v>
      </c>
      <c r="AL1066" s="4" t="s">
        <v>2548</v>
      </c>
      <c r="AM1066" s="1">
        <v>205.744</v>
      </c>
    </row>
    <row r="1067" spans="5:39" x14ac:dyDescent="0.25">
      <c r="E1067" s="4" t="s">
        <v>508</v>
      </c>
      <c r="F1067" s="1">
        <v>45.78</v>
      </c>
      <c r="AL1067" s="4" t="s">
        <v>3128</v>
      </c>
      <c r="AM1067" s="1">
        <v>380.13600000000002</v>
      </c>
    </row>
    <row r="1068" spans="5:39" x14ac:dyDescent="0.25">
      <c r="E1068" s="4" t="s">
        <v>1465</v>
      </c>
      <c r="F1068" s="1">
        <v>45.68</v>
      </c>
      <c r="AL1068" s="4" t="s">
        <v>2203</v>
      </c>
      <c r="AM1068" s="1">
        <v>424.17200000000003</v>
      </c>
    </row>
    <row r="1069" spans="5:39" x14ac:dyDescent="0.25">
      <c r="E1069" s="4" t="s">
        <v>2905</v>
      </c>
      <c r="F1069" s="1">
        <v>45.664000000000001</v>
      </c>
      <c r="AL1069" s="4" t="s">
        <v>555</v>
      </c>
      <c r="AM1069" s="1">
        <v>29.327999999999999</v>
      </c>
    </row>
    <row r="1070" spans="5:39" x14ac:dyDescent="0.25">
      <c r="E1070" s="4" t="s">
        <v>2978</v>
      </c>
      <c r="F1070" s="1">
        <v>45.48</v>
      </c>
      <c r="AL1070" s="4" t="s">
        <v>639</v>
      </c>
      <c r="AM1070" s="1">
        <v>31.968</v>
      </c>
    </row>
    <row r="1071" spans="5:39" x14ac:dyDescent="0.25">
      <c r="E1071" s="4" t="s">
        <v>2323</v>
      </c>
      <c r="F1071" s="1">
        <v>45.36</v>
      </c>
      <c r="AL1071" s="4" t="s">
        <v>2703</v>
      </c>
      <c r="AM1071" s="1">
        <v>994.46400000000006</v>
      </c>
    </row>
    <row r="1072" spans="5:39" x14ac:dyDescent="0.25">
      <c r="E1072" s="4" t="s">
        <v>420</v>
      </c>
      <c r="F1072" s="1">
        <v>45.36</v>
      </c>
      <c r="AL1072" s="4" t="s">
        <v>828</v>
      </c>
      <c r="AM1072" s="1">
        <v>88.768000000000001</v>
      </c>
    </row>
    <row r="1073" spans="5:39" x14ac:dyDescent="0.25">
      <c r="E1073" s="4" t="s">
        <v>2983</v>
      </c>
      <c r="F1073" s="1">
        <v>45.28</v>
      </c>
      <c r="AL1073" s="4" t="s">
        <v>1751</v>
      </c>
      <c r="AM1073" s="1">
        <v>344.70400000000001</v>
      </c>
    </row>
    <row r="1074" spans="5:39" x14ac:dyDescent="0.25">
      <c r="E1074" s="4" t="s">
        <v>3006</v>
      </c>
      <c r="F1074" s="1">
        <v>45</v>
      </c>
      <c r="AL1074" s="4" t="s">
        <v>2423</v>
      </c>
      <c r="AM1074" s="1">
        <v>356.79</v>
      </c>
    </row>
    <row r="1075" spans="5:39" x14ac:dyDescent="0.25">
      <c r="E1075" s="4" t="s">
        <v>327</v>
      </c>
      <c r="F1075" s="1">
        <v>45</v>
      </c>
      <c r="AL1075" s="4" t="s">
        <v>2979</v>
      </c>
      <c r="AM1075" s="1">
        <v>878.81600000000003</v>
      </c>
    </row>
    <row r="1076" spans="5:39" x14ac:dyDescent="0.25">
      <c r="E1076" s="4" t="s">
        <v>1322</v>
      </c>
      <c r="F1076" s="1">
        <v>44.16</v>
      </c>
      <c r="AL1076" s="4" t="s">
        <v>2930</v>
      </c>
      <c r="AM1076" s="1">
        <v>90.86</v>
      </c>
    </row>
    <row r="1077" spans="5:39" x14ac:dyDescent="0.25">
      <c r="E1077" s="4" t="s">
        <v>180</v>
      </c>
      <c r="F1077" s="1">
        <v>43.89</v>
      </c>
      <c r="AL1077" s="4" t="s">
        <v>203</v>
      </c>
      <c r="AM1077" s="1">
        <v>95.92</v>
      </c>
    </row>
    <row r="1078" spans="5:39" x14ac:dyDescent="0.25">
      <c r="E1078" s="4" t="s">
        <v>1912</v>
      </c>
      <c r="F1078" s="1">
        <v>43.6</v>
      </c>
      <c r="AL1078" s="4" t="s">
        <v>2194</v>
      </c>
      <c r="AM1078" s="1">
        <v>1365.48</v>
      </c>
    </row>
    <row r="1079" spans="5:39" x14ac:dyDescent="0.25">
      <c r="E1079" s="4" t="s">
        <v>920</v>
      </c>
      <c r="F1079" s="1">
        <v>43.31</v>
      </c>
      <c r="AL1079" s="4" t="s">
        <v>1810</v>
      </c>
      <c r="AM1079" s="1">
        <v>3321.2779999999998</v>
      </c>
    </row>
    <row r="1080" spans="5:39" x14ac:dyDescent="0.25">
      <c r="E1080" s="4" t="s">
        <v>2173</v>
      </c>
      <c r="F1080" s="1">
        <v>43.02</v>
      </c>
      <c r="AL1080" s="4" t="s">
        <v>885</v>
      </c>
      <c r="AM1080" s="1">
        <v>821.51400000000001</v>
      </c>
    </row>
    <row r="1081" spans="5:39" x14ac:dyDescent="0.25">
      <c r="E1081" s="4" t="s">
        <v>490</v>
      </c>
      <c r="F1081" s="1">
        <v>42.84</v>
      </c>
      <c r="AL1081" s="4" t="s">
        <v>3071</v>
      </c>
      <c r="AM1081" s="1">
        <v>261.52</v>
      </c>
    </row>
    <row r="1082" spans="5:39" x14ac:dyDescent="0.25">
      <c r="E1082" s="4" t="s">
        <v>1983</v>
      </c>
      <c r="F1082" s="1">
        <v>42.76</v>
      </c>
      <c r="AL1082" s="4" t="s">
        <v>2717</v>
      </c>
      <c r="AM1082" s="1">
        <v>122.53</v>
      </c>
    </row>
    <row r="1083" spans="5:39" x14ac:dyDescent="0.25">
      <c r="E1083" s="4" t="s">
        <v>1450</v>
      </c>
      <c r="F1083" s="1">
        <v>42.64</v>
      </c>
      <c r="AL1083" s="4" t="s">
        <v>2595</v>
      </c>
      <c r="AM1083" s="1">
        <v>17.309999999999999</v>
      </c>
    </row>
    <row r="1084" spans="5:39" x14ac:dyDescent="0.25">
      <c r="E1084" s="4" t="s">
        <v>169</v>
      </c>
      <c r="F1084" s="1">
        <v>42.415999999999997</v>
      </c>
      <c r="AL1084" s="4" t="s">
        <v>1517</v>
      </c>
      <c r="AM1084" s="1">
        <v>284.98400000000004</v>
      </c>
    </row>
    <row r="1085" spans="5:39" x14ac:dyDescent="0.25">
      <c r="E1085" s="4" t="s">
        <v>1003</v>
      </c>
      <c r="F1085" s="1">
        <v>41.96</v>
      </c>
      <c r="AL1085" s="4" t="s">
        <v>2055</v>
      </c>
      <c r="AM1085" s="1">
        <v>367.53000000000003</v>
      </c>
    </row>
    <row r="1086" spans="5:39" x14ac:dyDescent="0.25">
      <c r="E1086" s="4" t="s">
        <v>1821</v>
      </c>
      <c r="F1086" s="1">
        <v>41.94</v>
      </c>
      <c r="AL1086" s="4" t="s">
        <v>2935</v>
      </c>
      <c r="AM1086" s="1">
        <v>159.97999999999999</v>
      </c>
    </row>
    <row r="1087" spans="5:39" x14ac:dyDescent="0.25">
      <c r="E1087" s="4" t="s">
        <v>855</v>
      </c>
      <c r="F1087" s="1">
        <v>41.86</v>
      </c>
      <c r="AL1087" s="4" t="s">
        <v>2313</v>
      </c>
      <c r="AM1087" s="1">
        <v>1219.7920000000001</v>
      </c>
    </row>
    <row r="1088" spans="5:39" x14ac:dyDescent="0.25">
      <c r="E1088" s="4" t="s">
        <v>119</v>
      </c>
      <c r="F1088" s="1">
        <v>41.6</v>
      </c>
      <c r="AL1088" s="4" t="s">
        <v>1496</v>
      </c>
      <c r="AM1088" s="1">
        <v>10.64</v>
      </c>
    </row>
    <row r="1089" spans="5:39" x14ac:dyDescent="0.25">
      <c r="E1089" s="4" t="s">
        <v>721</v>
      </c>
      <c r="F1089" s="1">
        <v>41.472000000000001</v>
      </c>
      <c r="AL1089" s="4" t="s">
        <v>755</v>
      </c>
      <c r="AM1089" s="1">
        <v>1993.7719999999999</v>
      </c>
    </row>
    <row r="1090" spans="5:39" x14ac:dyDescent="0.25">
      <c r="E1090" s="4" t="s">
        <v>1434</v>
      </c>
      <c r="F1090" s="1">
        <v>41.300000000000004</v>
      </c>
      <c r="AL1090" s="4" t="s">
        <v>2820</v>
      </c>
      <c r="AM1090" s="1">
        <v>82.95</v>
      </c>
    </row>
    <row r="1091" spans="5:39" x14ac:dyDescent="0.25">
      <c r="E1091" s="4" t="s">
        <v>126</v>
      </c>
      <c r="F1091" s="1">
        <v>41.183999999999997</v>
      </c>
      <c r="AL1091" s="4" t="s">
        <v>1776</v>
      </c>
      <c r="AM1091" s="1">
        <v>27.76</v>
      </c>
    </row>
    <row r="1092" spans="5:39" x14ac:dyDescent="0.25">
      <c r="E1092" s="4" t="s">
        <v>1833</v>
      </c>
      <c r="F1092" s="1">
        <v>40.936</v>
      </c>
      <c r="AL1092" s="4" t="s">
        <v>1364</v>
      </c>
      <c r="AM1092" s="1">
        <v>186.78400000000002</v>
      </c>
    </row>
    <row r="1093" spans="5:39" x14ac:dyDescent="0.25">
      <c r="E1093" s="4" t="s">
        <v>643</v>
      </c>
      <c r="F1093" s="1">
        <v>40.46</v>
      </c>
      <c r="AL1093" s="4" t="s">
        <v>1084</v>
      </c>
      <c r="AM1093" s="1">
        <v>2690.74</v>
      </c>
    </row>
    <row r="1094" spans="5:39" x14ac:dyDescent="0.25">
      <c r="E1094" s="4" t="s">
        <v>1023</v>
      </c>
      <c r="F1094" s="1">
        <v>40.32</v>
      </c>
      <c r="AL1094" s="4" t="s">
        <v>677</v>
      </c>
      <c r="AM1094" s="1">
        <v>203.983</v>
      </c>
    </row>
    <row r="1095" spans="5:39" x14ac:dyDescent="0.25">
      <c r="E1095" s="4" t="s">
        <v>859</v>
      </c>
      <c r="F1095" s="1">
        <v>40.14</v>
      </c>
      <c r="AL1095" s="4" t="s">
        <v>3084</v>
      </c>
      <c r="AM1095" s="1">
        <v>34.24</v>
      </c>
    </row>
    <row r="1096" spans="5:39" x14ac:dyDescent="0.25">
      <c r="E1096" s="4" t="s">
        <v>3012</v>
      </c>
      <c r="F1096" s="1">
        <v>40.04</v>
      </c>
      <c r="AL1096" s="4" t="s">
        <v>898</v>
      </c>
      <c r="AM1096" s="1">
        <v>317.62400000000002</v>
      </c>
    </row>
    <row r="1097" spans="5:39" x14ac:dyDescent="0.25">
      <c r="E1097" s="4" t="s">
        <v>992</v>
      </c>
      <c r="F1097" s="1">
        <v>40.015999999999998</v>
      </c>
      <c r="AL1097" s="4" t="s">
        <v>1919</v>
      </c>
      <c r="AM1097" s="1">
        <v>770.20999999999992</v>
      </c>
    </row>
    <row r="1098" spans="5:39" x14ac:dyDescent="0.25">
      <c r="E1098" s="4" t="s">
        <v>254</v>
      </c>
      <c r="F1098" s="1">
        <v>39.983999999999995</v>
      </c>
      <c r="AL1098" s="4" t="s">
        <v>930</v>
      </c>
      <c r="AM1098" s="1">
        <v>54.896000000000001</v>
      </c>
    </row>
    <row r="1099" spans="5:39" x14ac:dyDescent="0.25">
      <c r="E1099" s="4" t="s">
        <v>703</v>
      </c>
      <c r="F1099" s="1">
        <v>39.96</v>
      </c>
      <c r="AL1099" s="4" t="s">
        <v>2799</v>
      </c>
      <c r="AM1099" s="1">
        <v>168.57999999999998</v>
      </c>
    </row>
    <row r="1100" spans="5:39" x14ac:dyDescent="0.25">
      <c r="E1100" s="4" t="s">
        <v>2713</v>
      </c>
      <c r="F1100" s="1">
        <v>39.92</v>
      </c>
      <c r="AL1100" s="4" t="s">
        <v>1896</v>
      </c>
      <c r="AM1100" s="1">
        <v>67.78</v>
      </c>
    </row>
    <row r="1101" spans="5:39" x14ac:dyDescent="0.25">
      <c r="E1101" s="4" t="s">
        <v>396</v>
      </c>
      <c r="F1101" s="1">
        <v>39.76</v>
      </c>
      <c r="AL1101" s="4" t="s">
        <v>2486</v>
      </c>
      <c r="AM1101" s="1">
        <v>107.97</v>
      </c>
    </row>
    <row r="1102" spans="5:39" x14ac:dyDescent="0.25">
      <c r="E1102" s="4" t="s">
        <v>3104</v>
      </c>
      <c r="F1102" s="1">
        <v>39.68</v>
      </c>
      <c r="AL1102" s="4" t="s">
        <v>1941</v>
      </c>
      <c r="AM1102" s="1">
        <v>427.59200000000004</v>
      </c>
    </row>
    <row r="1103" spans="5:39" x14ac:dyDescent="0.25">
      <c r="E1103" s="4" t="s">
        <v>1562</v>
      </c>
      <c r="F1103" s="1">
        <v>39.28</v>
      </c>
      <c r="AL1103" s="4" t="s">
        <v>3078</v>
      </c>
      <c r="AM1103" s="1">
        <v>39.624000000000002</v>
      </c>
    </row>
    <row r="1104" spans="5:39" x14ac:dyDescent="0.25">
      <c r="E1104" s="4" t="s">
        <v>1447</v>
      </c>
      <c r="F1104" s="1">
        <v>39.072000000000003</v>
      </c>
      <c r="AL1104" s="4" t="s">
        <v>1060</v>
      </c>
      <c r="AM1104" s="1">
        <v>1278.1579999999999</v>
      </c>
    </row>
    <row r="1105" spans="5:39" x14ac:dyDescent="0.25">
      <c r="E1105" s="4" t="s">
        <v>2373</v>
      </c>
      <c r="F1105" s="1">
        <v>38.880000000000003</v>
      </c>
      <c r="AL1105" s="4" t="s">
        <v>1213</v>
      </c>
      <c r="AM1105" s="1">
        <v>323.70999999999998</v>
      </c>
    </row>
    <row r="1106" spans="5:39" x14ac:dyDescent="0.25">
      <c r="E1106" s="4" t="s">
        <v>969</v>
      </c>
      <c r="F1106" s="1">
        <v>38.880000000000003</v>
      </c>
      <c r="AL1106" s="4" t="s">
        <v>1154</v>
      </c>
      <c r="AM1106" s="1">
        <v>102.83</v>
      </c>
    </row>
    <row r="1107" spans="5:39" x14ac:dyDescent="0.25">
      <c r="E1107" s="4" t="s">
        <v>574</v>
      </c>
      <c r="F1107" s="1">
        <v>38.880000000000003</v>
      </c>
      <c r="AL1107" s="4" t="s">
        <v>2834</v>
      </c>
      <c r="AM1107" s="1">
        <v>94.2</v>
      </c>
    </row>
    <row r="1108" spans="5:39" x14ac:dyDescent="0.25">
      <c r="E1108" s="4" t="s">
        <v>2117</v>
      </c>
      <c r="F1108" s="1">
        <v>38.849999999999994</v>
      </c>
      <c r="AL1108" s="4" t="s">
        <v>1711</v>
      </c>
      <c r="AM1108" s="1">
        <v>479.98399999999998</v>
      </c>
    </row>
    <row r="1109" spans="5:39" x14ac:dyDescent="0.25">
      <c r="E1109" s="4" t="s">
        <v>295</v>
      </c>
      <c r="F1109" s="1">
        <v>38.69</v>
      </c>
      <c r="AL1109" s="4" t="s">
        <v>824</v>
      </c>
      <c r="AM1109" s="1">
        <v>92.94</v>
      </c>
    </row>
    <row r="1110" spans="5:39" x14ac:dyDescent="0.25">
      <c r="E1110" s="4" t="s">
        <v>2767</v>
      </c>
      <c r="F1110" s="1">
        <v>38.304000000000002</v>
      </c>
      <c r="AL1110" s="4" t="s">
        <v>2843</v>
      </c>
      <c r="AM1110" s="1">
        <v>300.904</v>
      </c>
    </row>
    <row r="1111" spans="5:39" x14ac:dyDescent="0.25">
      <c r="E1111" s="4" t="s">
        <v>1217</v>
      </c>
      <c r="F1111" s="1">
        <v>38.29</v>
      </c>
      <c r="AL1111" s="4" t="s">
        <v>738</v>
      </c>
      <c r="AM1111" s="1">
        <v>102.65599999999999</v>
      </c>
    </row>
    <row r="1112" spans="5:39" x14ac:dyDescent="0.25">
      <c r="E1112" s="4" t="s">
        <v>2598</v>
      </c>
      <c r="F1112" s="1">
        <v>38.256</v>
      </c>
      <c r="AL1112" s="4" t="s">
        <v>255</v>
      </c>
      <c r="AM1112" s="1">
        <v>4189.3799999999992</v>
      </c>
    </row>
    <row r="1113" spans="5:39" x14ac:dyDescent="0.25">
      <c r="E1113" s="4" t="s">
        <v>1596</v>
      </c>
      <c r="F1113" s="1">
        <v>37.94</v>
      </c>
      <c r="AL1113" s="4" t="s">
        <v>2462</v>
      </c>
      <c r="AM1113" s="1">
        <v>6.2080000000000002</v>
      </c>
    </row>
    <row r="1114" spans="5:39" x14ac:dyDescent="0.25">
      <c r="E1114" s="4" t="s">
        <v>373</v>
      </c>
      <c r="F1114" s="1">
        <v>37.847999999999999</v>
      </c>
      <c r="AL1114" s="4" t="s">
        <v>2908</v>
      </c>
      <c r="AM1114" s="1">
        <v>598.16000000000008</v>
      </c>
    </row>
    <row r="1115" spans="5:39" x14ac:dyDescent="0.25">
      <c r="E1115" s="4" t="s">
        <v>1946</v>
      </c>
      <c r="F1115" s="1">
        <v>37.799999999999997</v>
      </c>
      <c r="AL1115" s="4" t="s">
        <v>2855</v>
      </c>
      <c r="AM1115" s="1">
        <v>481.524</v>
      </c>
    </row>
    <row r="1116" spans="5:39" x14ac:dyDescent="0.25">
      <c r="E1116" s="4" t="s">
        <v>613</v>
      </c>
      <c r="F1116" s="1">
        <v>37.74</v>
      </c>
      <c r="AL1116" s="4" t="s">
        <v>626</v>
      </c>
      <c r="AM1116" s="1">
        <v>36.671999999999997</v>
      </c>
    </row>
    <row r="1117" spans="5:39" x14ac:dyDescent="0.25">
      <c r="E1117" s="4" t="s">
        <v>1920</v>
      </c>
      <c r="F1117" s="1">
        <v>37.473999999999997</v>
      </c>
      <c r="AL1117" s="4" t="s">
        <v>794</v>
      </c>
      <c r="AM1117" s="1">
        <v>369.536</v>
      </c>
    </row>
    <row r="1118" spans="5:39" x14ac:dyDescent="0.25">
      <c r="E1118" s="4" t="s">
        <v>2962</v>
      </c>
      <c r="F1118" s="1">
        <v>37.380000000000003</v>
      </c>
      <c r="AL1118" s="4" t="s">
        <v>1894</v>
      </c>
      <c r="AM1118" s="1">
        <v>850.92</v>
      </c>
    </row>
    <row r="1119" spans="5:39" x14ac:dyDescent="0.25">
      <c r="E1119" s="4" t="s">
        <v>1692</v>
      </c>
      <c r="F1119" s="1">
        <v>37.26</v>
      </c>
      <c r="AL1119" s="4" t="s">
        <v>2397</v>
      </c>
      <c r="AM1119" s="1">
        <v>562.702</v>
      </c>
    </row>
    <row r="1120" spans="5:39" x14ac:dyDescent="0.25">
      <c r="E1120" s="4" t="s">
        <v>2477</v>
      </c>
      <c r="F1120" s="1">
        <v>37.231999999999999</v>
      </c>
      <c r="AL1120" s="4" t="s">
        <v>3085</v>
      </c>
      <c r="AM1120" s="1">
        <v>540.93399999999997</v>
      </c>
    </row>
    <row r="1121" spans="5:39" x14ac:dyDescent="0.25">
      <c r="E1121" s="4" t="s">
        <v>2044</v>
      </c>
      <c r="F1121" s="1">
        <v>36.96</v>
      </c>
      <c r="AL1121" s="4" t="s">
        <v>1737</v>
      </c>
      <c r="AM1121" s="1">
        <v>504.59000000000003</v>
      </c>
    </row>
    <row r="1122" spans="5:39" x14ac:dyDescent="0.25">
      <c r="E1122" s="4" t="s">
        <v>2108</v>
      </c>
      <c r="F1122" s="1">
        <v>36.44</v>
      </c>
      <c r="AL1122" s="4" t="s">
        <v>942</v>
      </c>
      <c r="AM1122" s="1">
        <v>413.78399999999999</v>
      </c>
    </row>
    <row r="1123" spans="5:39" x14ac:dyDescent="0.25">
      <c r="E1123" s="4" t="s">
        <v>676</v>
      </c>
      <c r="F1123" s="1">
        <v>36.295999999999999</v>
      </c>
      <c r="AL1123" s="4" t="s">
        <v>368</v>
      </c>
      <c r="AM1123" s="1">
        <v>17.456</v>
      </c>
    </row>
    <row r="1124" spans="5:39" x14ac:dyDescent="0.25">
      <c r="E1124" s="4" t="s">
        <v>2452</v>
      </c>
      <c r="F1124" s="1">
        <v>36.287999999999997</v>
      </c>
      <c r="AL1124" s="4" t="s">
        <v>1994</v>
      </c>
      <c r="AM1124" s="1">
        <v>8.8960000000000008</v>
      </c>
    </row>
    <row r="1125" spans="5:39" x14ac:dyDescent="0.25">
      <c r="E1125" s="4" t="s">
        <v>3009</v>
      </c>
      <c r="F1125" s="1">
        <v>36.287999999999997</v>
      </c>
      <c r="AL1125" s="4" t="s">
        <v>1040</v>
      </c>
      <c r="AM1125" s="1">
        <v>7.4</v>
      </c>
    </row>
    <row r="1126" spans="5:39" x14ac:dyDescent="0.25">
      <c r="E1126" s="4" t="s">
        <v>2352</v>
      </c>
      <c r="F1126" s="1">
        <v>35.948</v>
      </c>
      <c r="AL1126" s="4" t="s">
        <v>2966</v>
      </c>
      <c r="AM1126" s="1">
        <v>12.62</v>
      </c>
    </row>
    <row r="1127" spans="5:39" x14ac:dyDescent="0.25">
      <c r="E1127" s="4" t="s">
        <v>1211</v>
      </c>
      <c r="F1127" s="1">
        <v>35.89</v>
      </c>
      <c r="AL1127" s="4" t="s">
        <v>1733</v>
      </c>
      <c r="AM1127" s="1">
        <v>582.30399999999997</v>
      </c>
    </row>
    <row r="1128" spans="5:39" x14ac:dyDescent="0.25">
      <c r="E1128" s="4" t="s">
        <v>2649</v>
      </c>
      <c r="F1128" s="1">
        <v>35.880000000000003</v>
      </c>
      <c r="AL1128" s="4" t="s">
        <v>3075</v>
      </c>
      <c r="AM1128" s="1">
        <v>38.379999999999995</v>
      </c>
    </row>
    <row r="1129" spans="5:39" x14ac:dyDescent="0.25">
      <c r="E1129" s="4" t="s">
        <v>1045</v>
      </c>
      <c r="F1129" s="1">
        <v>35.808</v>
      </c>
      <c r="AL1129" s="4" t="s">
        <v>2002</v>
      </c>
      <c r="AM1129" s="1">
        <v>88.06</v>
      </c>
    </row>
    <row r="1130" spans="5:39" x14ac:dyDescent="0.25">
      <c r="E1130" s="4" t="s">
        <v>1935</v>
      </c>
      <c r="F1130" s="1">
        <v>35.200000000000003</v>
      </c>
      <c r="AL1130" s="4" t="s">
        <v>2985</v>
      </c>
      <c r="AM1130" s="1">
        <v>17.899999999999999</v>
      </c>
    </row>
    <row r="1131" spans="5:39" x14ac:dyDescent="0.25">
      <c r="E1131" s="4" t="s">
        <v>1061</v>
      </c>
      <c r="F1131" s="1">
        <v>35.167999999999999</v>
      </c>
      <c r="AL1131" s="4" t="s">
        <v>1543</v>
      </c>
      <c r="AM1131" s="1">
        <v>652.505</v>
      </c>
    </row>
    <row r="1132" spans="5:39" x14ac:dyDescent="0.25">
      <c r="E1132" s="4" t="s">
        <v>1085</v>
      </c>
      <c r="F1132" s="1">
        <v>35.167999999999999</v>
      </c>
      <c r="AL1132" s="4" t="s">
        <v>945</v>
      </c>
      <c r="AM1132" s="1">
        <v>1170.5639999999999</v>
      </c>
    </row>
    <row r="1133" spans="5:39" x14ac:dyDescent="0.25">
      <c r="E1133" s="4" t="s">
        <v>2278</v>
      </c>
      <c r="F1133" s="1">
        <v>35.06</v>
      </c>
      <c r="AL1133" s="4" t="s">
        <v>1922</v>
      </c>
      <c r="AM1133" s="1">
        <v>210.00800000000001</v>
      </c>
    </row>
    <row r="1134" spans="5:39" x14ac:dyDescent="0.25">
      <c r="E1134" s="4" t="s">
        <v>1750</v>
      </c>
      <c r="F1134" s="1">
        <v>35.04</v>
      </c>
      <c r="AL1134" s="4" t="s">
        <v>1381</v>
      </c>
      <c r="AM1134" s="1">
        <v>39.792000000000002</v>
      </c>
    </row>
    <row r="1135" spans="5:39" x14ac:dyDescent="0.25">
      <c r="E1135" s="4" t="s">
        <v>369</v>
      </c>
      <c r="F1135" s="1">
        <v>34.911999999999999</v>
      </c>
      <c r="AL1135" s="4" t="s">
        <v>3087</v>
      </c>
      <c r="AM1135" s="1">
        <v>62.65</v>
      </c>
    </row>
    <row r="1136" spans="5:39" x14ac:dyDescent="0.25">
      <c r="E1136" s="4" t="s">
        <v>671</v>
      </c>
      <c r="F1136" s="1">
        <v>34.86</v>
      </c>
      <c r="AL1136" s="4" t="s">
        <v>1267</v>
      </c>
      <c r="AM1136" s="1">
        <v>95.387999999999991</v>
      </c>
    </row>
    <row r="1137" spans="5:39" x14ac:dyDescent="0.25">
      <c r="E1137" s="4" t="s">
        <v>410</v>
      </c>
      <c r="F1137" s="1">
        <v>34.68</v>
      </c>
      <c r="AL1137" s="4" t="s">
        <v>2684</v>
      </c>
      <c r="AM1137" s="1">
        <v>753.11199999999997</v>
      </c>
    </row>
    <row r="1138" spans="5:39" x14ac:dyDescent="0.25">
      <c r="E1138" s="4" t="s">
        <v>923</v>
      </c>
      <c r="F1138" s="1">
        <v>34.58</v>
      </c>
      <c r="AL1138" s="4" t="s">
        <v>1288</v>
      </c>
      <c r="AM1138" s="1">
        <v>1051.912</v>
      </c>
    </row>
    <row r="1139" spans="5:39" x14ac:dyDescent="0.25">
      <c r="E1139" s="4" t="s">
        <v>78</v>
      </c>
      <c r="F1139" s="1">
        <v>34.56</v>
      </c>
      <c r="AL1139" s="4" t="s">
        <v>347</v>
      </c>
      <c r="AM1139" s="1">
        <v>654.24200000000008</v>
      </c>
    </row>
    <row r="1140" spans="5:39" x14ac:dyDescent="0.25">
      <c r="E1140" s="4" t="s">
        <v>1365</v>
      </c>
      <c r="F1140" s="1">
        <v>34.432000000000002</v>
      </c>
      <c r="AL1140" s="4" t="s">
        <v>1429</v>
      </c>
      <c r="AM1140" s="1">
        <v>832.96</v>
      </c>
    </row>
    <row r="1141" spans="5:39" x14ac:dyDescent="0.25">
      <c r="E1141" s="4" t="s">
        <v>2544</v>
      </c>
      <c r="F1141" s="1">
        <v>34.4</v>
      </c>
      <c r="AL1141" s="4" t="s">
        <v>1977</v>
      </c>
      <c r="AM1141" s="1">
        <v>151.96</v>
      </c>
    </row>
    <row r="1142" spans="5:39" x14ac:dyDescent="0.25">
      <c r="E1142" s="4" t="s">
        <v>331</v>
      </c>
      <c r="F1142" s="1">
        <v>34.04</v>
      </c>
      <c r="AL1142" s="4" t="s">
        <v>485</v>
      </c>
      <c r="AM1142" s="1">
        <v>158.28</v>
      </c>
    </row>
    <row r="1143" spans="5:39" x14ac:dyDescent="0.25">
      <c r="E1143" s="4" t="s">
        <v>644</v>
      </c>
      <c r="F1143" s="1">
        <v>33.869999999999997</v>
      </c>
      <c r="AL1143" s="4" t="s">
        <v>3062</v>
      </c>
      <c r="AM1143" s="1">
        <v>193.95</v>
      </c>
    </row>
    <row r="1144" spans="5:39" x14ac:dyDescent="0.25">
      <c r="E1144" s="4" t="s">
        <v>1792</v>
      </c>
      <c r="F1144" s="1">
        <v>33.630000000000003</v>
      </c>
      <c r="AL1144" s="4" t="s">
        <v>1880</v>
      </c>
      <c r="AM1144" s="1">
        <v>16.752000000000002</v>
      </c>
    </row>
    <row r="1145" spans="5:39" x14ac:dyDescent="0.25">
      <c r="E1145" s="4" t="s">
        <v>2013</v>
      </c>
      <c r="F1145" s="1">
        <v>33.4</v>
      </c>
      <c r="AL1145" s="4" t="s">
        <v>2716</v>
      </c>
      <c r="AM1145" s="1">
        <v>297.99</v>
      </c>
    </row>
    <row r="1146" spans="5:39" x14ac:dyDescent="0.25">
      <c r="E1146" s="4" t="s">
        <v>1309</v>
      </c>
      <c r="F1146" s="1">
        <v>32.97</v>
      </c>
      <c r="AL1146" s="4" t="s">
        <v>2804</v>
      </c>
      <c r="AM1146" s="1">
        <v>55.86</v>
      </c>
    </row>
    <row r="1147" spans="5:39" x14ac:dyDescent="0.25">
      <c r="E1147" s="4" t="s">
        <v>2601</v>
      </c>
      <c r="F1147" s="1">
        <v>32.799999999999997</v>
      </c>
      <c r="AL1147" s="4" t="s">
        <v>2119</v>
      </c>
      <c r="AM1147" s="1">
        <v>57.567999999999998</v>
      </c>
    </row>
    <row r="1148" spans="5:39" x14ac:dyDescent="0.25">
      <c r="E1148" s="4" t="s">
        <v>1677</v>
      </c>
      <c r="F1148" s="1">
        <v>32.400000000000006</v>
      </c>
      <c r="AL1148" s="4" t="s">
        <v>593</v>
      </c>
      <c r="AM1148" s="1">
        <v>145.9</v>
      </c>
    </row>
    <row r="1149" spans="5:39" x14ac:dyDescent="0.25">
      <c r="E1149" s="4" t="s">
        <v>57</v>
      </c>
      <c r="F1149" s="1">
        <v>32.400000000000006</v>
      </c>
      <c r="AL1149" s="4" t="s">
        <v>313</v>
      </c>
      <c r="AM1149" s="1">
        <v>28.47</v>
      </c>
    </row>
    <row r="1150" spans="5:39" x14ac:dyDescent="0.25">
      <c r="E1150" s="4" t="s">
        <v>2158</v>
      </c>
      <c r="F1150" s="1">
        <v>32.400000000000006</v>
      </c>
      <c r="AL1150" s="4" t="s">
        <v>2618</v>
      </c>
      <c r="AM1150" s="1">
        <v>152.94</v>
      </c>
    </row>
    <row r="1151" spans="5:39" x14ac:dyDescent="0.25">
      <c r="E1151" s="4" t="s">
        <v>1181</v>
      </c>
      <c r="F1151" s="1">
        <v>32.400000000000006</v>
      </c>
      <c r="AL1151" s="4" t="s">
        <v>851</v>
      </c>
      <c r="AM1151" s="1">
        <v>87.688000000000002</v>
      </c>
    </row>
    <row r="1152" spans="5:39" x14ac:dyDescent="0.25">
      <c r="E1152" s="4" t="s">
        <v>2061</v>
      </c>
      <c r="F1152" s="1">
        <v>32.4</v>
      </c>
      <c r="AL1152" s="4" t="s">
        <v>2958</v>
      </c>
      <c r="AM1152" s="1">
        <v>73.512</v>
      </c>
    </row>
    <row r="1153" spans="5:39" x14ac:dyDescent="0.25">
      <c r="E1153" s="4" t="s">
        <v>2408</v>
      </c>
      <c r="F1153" s="1">
        <v>32.4</v>
      </c>
      <c r="AL1153" s="4" t="s">
        <v>1567</v>
      </c>
      <c r="AM1153" s="1">
        <v>101.062</v>
      </c>
    </row>
    <row r="1154" spans="5:39" x14ac:dyDescent="0.25">
      <c r="E1154" s="4" t="s">
        <v>2965</v>
      </c>
      <c r="F1154" s="1">
        <v>32.4</v>
      </c>
      <c r="AL1154" s="4" t="s">
        <v>1336</v>
      </c>
      <c r="AM1154" s="1">
        <v>3359.9520000000002</v>
      </c>
    </row>
    <row r="1155" spans="5:39" x14ac:dyDescent="0.25">
      <c r="E1155" s="4" t="s">
        <v>1291</v>
      </c>
      <c r="F1155" s="1">
        <v>32.4</v>
      </c>
      <c r="AL1155" s="4" t="s">
        <v>1965</v>
      </c>
      <c r="AM1155" s="1">
        <v>129.6</v>
      </c>
    </row>
    <row r="1156" spans="5:39" x14ac:dyDescent="0.25">
      <c r="E1156" s="4" t="s">
        <v>292</v>
      </c>
      <c r="F1156" s="1">
        <v>32.339999999999996</v>
      </c>
      <c r="AL1156" s="4" t="s">
        <v>2632</v>
      </c>
      <c r="AM1156" s="1">
        <v>12.42</v>
      </c>
    </row>
    <row r="1157" spans="5:39" x14ac:dyDescent="0.25">
      <c r="E1157" s="4" t="s">
        <v>2393</v>
      </c>
      <c r="F1157" s="1">
        <v>32.04</v>
      </c>
      <c r="AL1157" s="4" t="s">
        <v>1595</v>
      </c>
      <c r="AM1157" s="1">
        <v>719.40800000000002</v>
      </c>
    </row>
    <row r="1158" spans="5:39" x14ac:dyDescent="0.25">
      <c r="E1158" s="4" t="s">
        <v>3027</v>
      </c>
      <c r="F1158" s="1">
        <v>32.04</v>
      </c>
      <c r="AL1158" s="4" t="s">
        <v>1915</v>
      </c>
      <c r="AM1158" s="1">
        <v>79.14</v>
      </c>
    </row>
    <row r="1159" spans="5:39" x14ac:dyDescent="0.25">
      <c r="E1159" s="4" t="s">
        <v>2689</v>
      </c>
      <c r="F1159" s="1">
        <v>31.984000000000002</v>
      </c>
      <c r="AL1159" s="4" t="s">
        <v>1525</v>
      </c>
      <c r="AM1159" s="1">
        <v>57.510000000000005</v>
      </c>
    </row>
    <row r="1160" spans="5:39" x14ac:dyDescent="0.25">
      <c r="E1160" s="4" t="s">
        <v>2874</v>
      </c>
      <c r="F1160" s="1">
        <v>31.86</v>
      </c>
      <c r="AL1160" s="4" t="s">
        <v>1247</v>
      </c>
      <c r="AM1160" s="1">
        <v>2613.3090000000002</v>
      </c>
    </row>
    <row r="1161" spans="5:39" x14ac:dyDescent="0.25">
      <c r="E1161" s="4" t="s">
        <v>385</v>
      </c>
      <c r="F1161" s="1">
        <v>31.68</v>
      </c>
      <c r="AL1161" s="4" t="s">
        <v>2793</v>
      </c>
      <c r="AM1161" s="1">
        <v>44.783999999999999</v>
      </c>
    </row>
    <row r="1162" spans="5:39" x14ac:dyDescent="0.25">
      <c r="E1162" s="4" t="s">
        <v>1347</v>
      </c>
      <c r="F1162" s="1">
        <v>31.68</v>
      </c>
      <c r="AL1162" s="4" t="s">
        <v>1221</v>
      </c>
      <c r="AM1162" s="1">
        <v>972.08</v>
      </c>
    </row>
    <row r="1163" spans="5:39" x14ac:dyDescent="0.25">
      <c r="E1163" s="4" t="s">
        <v>963</v>
      </c>
      <c r="F1163" s="1">
        <v>31.57</v>
      </c>
      <c r="AL1163" s="4" t="s">
        <v>2762</v>
      </c>
      <c r="AM1163" s="1">
        <v>436.70400000000001</v>
      </c>
    </row>
    <row r="1164" spans="5:39" x14ac:dyDescent="0.25">
      <c r="E1164" s="4" t="s">
        <v>2425</v>
      </c>
      <c r="F1164" s="1">
        <v>31.5</v>
      </c>
      <c r="AL1164" s="4" t="s">
        <v>1189</v>
      </c>
      <c r="AM1164" s="1">
        <v>4.26</v>
      </c>
    </row>
    <row r="1165" spans="5:39" x14ac:dyDescent="0.25">
      <c r="E1165" s="4" t="s">
        <v>1655</v>
      </c>
      <c r="F1165" s="1">
        <v>31.4</v>
      </c>
      <c r="AL1165" s="4" t="s">
        <v>2760</v>
      </c>
      <c r="AM1165" s="1">
        <v>486.36799999999999</v>
      </c>
    </row>
    <row r="1166" spans="5:39" x14ac:dyDescent="0.25">
      <c r="E1166" s="4" t="s">
        <v>791</v>
      </c>
      <c r="F1166" s="1">
        <v>31.32</v>
      </c>
      <c r="AL1166" s="4" t="s">
        <v>379</v>
      </c>
      <c r="AM1166" s="1">
        <v>18.28</v>
      </c>
    </row>
    <row r="1167" spans="5:39" x14ac:dyDescent="0.25">
      <c r="E1167" s="4" t="s">
        <v>2945</v>
      </c>
      <c r="F1167" s="1">
        <v>31.128</v>
      </c>
      <c r="AL1167" s="4" t="s">
        <v>2877</v>
      </c>
      <c r="AM1167" s="1">
        <v>5325.884</v>
      </c>
    </row>
    <row r="1168" spans="5:39" x14ac:dyDescent="0.25">
      <c r="E1168" s="4" t="s">
        <v>818</v>
      </c>
      <c r="F1168" s="1">
        <v>31.104000000000003</v>
      </c>
      <c r="AL1168" s="4" t="s">
        <v>2342</v>
      </c>
      <c r="AM1168" s="1">
        <v>882.99</v>
      </c>
    </row>
    <row r="1169" spans="5:39" x14ac:dyDescent="0.25">
      <c r="E1169" s="4" t="s">
        <v>1580</v>
      </c>
      <c r="F1169" s="1">
        <v>31.103999999999999</v>
      </c>
      <c r="AL1169" s="4" t="s">
        <v>2190</v>
      </c>
      <c r="AM1169" s="1">
        <v>80.36</v>
      </c>
    </row>
    <row r="1170" spans="5:39" x14ac:dyDescent="0.25">
      <c r="E1170" s="4" t="s">
        <v>1921</v>
      </c>
      <c r="F1170" s="1">
        <v>30.93</v>
      </c>
      <c r="AL1170" s="4" t="s">
        <v>1343</v>
      </c>
      <c r="AM1170" s="1">
        <v>1919.9760000000001</v>
      </c>
    </row>
    <row r="1171" spans="5:39" x14ac:dyDescent="0.25">
      <c r="E1171" s="4" t="s">
        <v>2993</v>
      </c>
      <c r="F1171" s="1">
        <v>30.576000000000001</v>
      </c>
      <c r="AL1171" s="4" t="s">
        <v>2849</v>
      </c>
      <c r="AM1171" s="1">
        <v>101.752</v>
      </c>
    </row>
    <row r="1172" spans="5:39" x14ac:dyDescent="0.25">
      <c r="E1172" s="4" t="s">
        <v>2162</v>
      </c>
      <c r="F1172" s="1">
        <v>30.56</v>
      </c>
      <c r="AL1172" s="4" t="s">
        <v>2503</v>
      </c>
      <c r="AM1172" s="1">
        <v>183.38</v>
      </c>
    </row>
    <row r="1173" spans="5:39" x14ac:dyDescent="0.25">
      <c r="E1173" s="4" t="s">
        <v>1269</v>
      </c>
      <c r="F1173" s="1">
        <v>30.56</v>
      </c>
      <c r="AL1173" s="4" t="s">
        <v>1114</v>
      </c>
      <c r="AM1173" s="1">
        <v>166.44</v>
      </c>
    </row>
    <row r="1174" spans="5:39" x14ac:dyDescent="0.25">
      <c r="E1174" s="4" t="s">
        <v>234</v>
      </c>
      <c r="F1174" s="1">
        <v>30.3</v>
      </c>
      <c r="AL1174" s="4" t="s">
        <v>2509</v>
      </c>
      <c r="AM1174" s="1">
        <v>14.7</v>
      </c>
    </row>
    <row r="1175" spans="5:39" x14ac:dyDescent="0.25">
      <c r="E1175" s="4" t="s">
        <v>2664</v>
      </c>
      <c r="F1175" s="1">
        <v>30.055999999999997</v>
      </c>
      <c r="AL1175" s="4" t="s">
        <v>1191</v>
      </c>
      <c r="AM1175" s="1">
        <v>811.28</v>
      </c>
    </row>
    <row r="1176" spans="5:39" x14ac:dyDescent="0.25">
      <c r="E1176" s="4" t="s">
        <v>1455</v>
      </c>
      <c r="F1176" s="1">
        <v>30.007999999999999</v>
      </c>
      <c r="AL1176" s="4" t="s">
        <v>1117</v>
      </c>
      <c r="AM1176" s="1">
        <v>312.55200000000002</v>
      </c>
    </row>
    <row r="1177" spans="5:39" x14ac:dyDescent="0.25">
      <c r="E1177" s="4" t="s">
        <v>1051</v>
      </c>
      <c r="F1177" s="1">
        <v>29.97</v>
      </c>
      <c r="AL1177" s="4" t="s">
        <v>284</v>
      </c>
      <c r="AM1177" s="1">
        <v>374.37599999999998</v>
      </c>
    </row>
    <row r="1178" spans="5:39" x14ac:dyDescent="0.25">
      <c r="E1178" s="4" t="s">
        <v>770</v>
      </c>
      <c r="F1178" s="1">
        <v>29.96</v>
      </c>
      <c r="AL1178" s="4" t="s">
        <v>2492</v>
      </c>
      <c r="AM1178" s="1">
        <v>386.62</v>
      </c>
    </row>
    <row r="1179" spans="5:39" x14ac:dyDescent="0.25">
      <c r="E1179" s="4" t="s">
        <v>1169</v>
      </c>
      <c r="F1179" s="1">
        <v>29.96</v>
      </c>
      <c r="AL1179" s="4" t="s">
        <v>3124</v>
      </c>
      <c r="AM1179" s="1">
        <v>9.3439999999999994</v>
      </c>
    </row>
    <row r="1180" spans="5:39" x14ac:dyDescent="0.25">
      <c r="E1180" s="4" t="s">
        <v>2914</v>
      </c>
      <c r="F1180" s="1">
        <v>29.95</v>
      </c>
      <c r="AL1180" s="4" t="s">
        <v>1231</v>
      </c>
      <c r="AM1180" s="1">
        <v>222.03200000000001</v>
      </c>
    </row>
    <row r="1181" spans="5:39" x14ac:dyDescent="0.25">
      <c r="E1181" s="4" t="s">
        <v>2599</v>
      </c>
      <c r="F1181" s="1">
        <v>29.925000000000001</v>
      </c>
      <c r="AL1181" s="4" t="s">
        <v>2913</v>
      </c>
      <c r="AM1181" s="1">
        <v>420.23399999999998</v>
      </c>
    </row>
    <row r="1182" spans="5:39" x14ac:dyDescent="0.25">
      <c r="E1182" s="4" t="s">
        <v>600</v>
      </c>
      <c r="F1182" s="1">
        <v>29.904000000000003</v>
      </c>
      <c r="AL1182" s="4" t="s">
        <v>979</v>
      </c>
      <c r="AM1182" s="1">
        <v>12.96</v>
      </c>
    </row>
    <row r="1183" spans="5:39" x14ac:dyDescent="0.25">
      <c r="E1183" s="4" t="s">
        <v>1954</v>
      </c>
      <c r="F1183" s="1">
        <v>29.904</v>
      </c>
      <c r="AL1183" s="4" t="s">
        <v>2041</v>
      </c>
      <c r="AM1183" s="1">
        <v>298</v>
      </c>
    </row>
    <row r="1184" spans="5:39" x14ac:dyDescent="0.25">
      <c r="E1184" s="4" t="s">
        <v>1152</v>
      </c>
      <c r="F1184" s="1">
        <v>29.900000000000002</v>
      </c>
      <c r="AL1184" s="4" t="s">
        <v>3088</v>
      </c>
      <c r="AM1184" s="1">
        <v>435.16800000000001</v>
      </c>
    </row>
    <row r="1185" spans="5:39" x14ac:dyDescent="0.25">
      <c r="E1185" s="4" t="s">
        <v>1378</v>
      </c>
      <c r="F1185" s="1">
        <v>29.79</v>
      </c>
      <c r="AL1185" s="4" t="s">
        <v>2776</v>
      </c>
      <c r="AM1185" s="1">
        <v>11.808</v>
      </c>
    </row>
    <row r="1186" spans="5:39" x14ac:dyDescent="0.25">
      <c r="E1186" s="4" t="s">
        <v>2563</v>
      </c>
      <c r="F1186" s="1">
        <v>29.76</v>
      </c>
      <c r="AL1186" s="4" t="s">
        <v>2806</v>
      </c>
      <c r="AM1186" s="1">
        <v>241.42400000000001</v>
      </c>
    </row>
    <row r="1187" spans="5:39" x14ac:dyDescent="0.25">
      <c r="E1187" s="4" t="s">
        <v>2773</v>
      </c>
      <c r="F1187" s="1">
        <v>29.74</v>
      </c>
      <c r="AL1187" s="4" t="s">
        <v>1947</v>
      </c>
      <c r="AM1187" s="1">
        <v>95.52</v>
      </c>
    </row>
    <row r="1188" spans="5:39" x14ac:dyDescent="0.25">
      <c r="E1188" s="4" t="s">
        <v>1492</v>
      </c>
      <c r="F1188" s="1">
        <v>29.7</v>
      </c>
      <c r="AL1188" s="4" t="s">
        <v>3096</v>
      </c>
      <c r="AM1188" s="1">
        <v>97.3</v>
      </c>
    </row>
    <row r="1189" spans="5:39" x14ac:dyDescent="0.25">
      <c r="E1189" s="4" t="s">
        <v>466</v>
      </c>
      <c r="F1189" s="1">
        <v>29.52</v>
      </c>
      <c r="AL1189" s="4" t="s">
        <v>1749</v>
      </c>
      <c r="AM1189" s="1">
        <v>1100.6199999999999</v>
      </c>
    </row>
    <row r="1190" spans="5:39" x14ac:dyDescent="0.25">
      <c r="E1190" s="4" t="s">
        <v>86</v>
      </c>
      <c r="F1190" s="1">
        <v>29.4</v>
      </c>
      <c r="AL1190" s="4" t="s">
        <v>1421</v>
      </c>
      <c r="AM1190" s="1">
        <v>431.928</v>
      </c>
    </row>
    <row r="1191" spans="5:39" x14ac:dyDescent="0.25">
      <c r="E1191" s="4" t="s">
        <v>397</v>
      </c>
      <c r="F1191" s="1">
        <v>29.24</v>
      </c>
      <c r="AL1191" s="4" t="s">
        <v>712</v>
      </c>
      <c r="AM1191" s="1">
        <v>1000.02</v>
      </c>
    </row>
    <row r="1192" spans="5:39" x14ac:dyDescent="0.25">
      <c r="E1192" s="4" t="s">
        <v>1049</v>
      </c>
      <c r="F1192" s="1">
        <v>29.12</v>
      </c>
      <c r="AL1192" s="4" t="s">
        <v>1000</v>
      </c>
      <c r="AM1192" s="1">
        <v>14.352</v>
      </c>
    </row>
    <row r="1193" spans="5:39" x14ac:dyDescent="0.25">
      <c r="E1193" s="4" t="s">
        <v>2091</v>
      </c>
      <c r="F1193" s="1">
        <v>28.909999999999997</v>
      </c>
      <c r="AL1193" s="4" t="s">
        <v>1696</v>
      </c>
      <c r="AM1193" s="1">
        <v>133.57599999999999</v>
      </c>
    </row>
    <row r="1194" spans="5:39" x14ac:dyDescent="0.25">
      <c r="E1194" s="4" t="s">
        <v>1502</v>
      </c>
      <c r="F1194" s="1">
        <v>28.9</v>
      </c>
      <c r="AL1194" s="4" t="s">
        <v>3105</v>
      </c>
      <c r="AM1194" s="1">
        <v>74.88</v>
      </c>
    </row>
    <row r="1195" spans="5:39" x14ac:dyDescent="0.25">
      <c r="E1195" s="4" t="s">
        <v>1895</v>
      </c>
      <c r="F1195" s="1">
        <v>28.835999999999999</v>
      </c>
      <c r="AL1195" s="4" t="s">
        <v>2279</v>
      </c>
      <c r="AM1195" s="1">
        <v>138.43200000000002</v>
      </c>
    </row>
    <row r="1196" spans="5:39" x14ac:dyDescent="0.25">
      <c r="E1196" s="4" t="s">
        <v>443</v>
      </c>
      <c r="F1196" s="1">
        <v>28.832000000000001</v>
      </c>
      <c r="AL1196" s="4" t="s">
        <v>1863</v>
      </c>
      <c r="AM1196" s="1">
        <v>136.52600000000001</v>
      </c>
    </row>
    <row r="1197" spans="5:39" x14ac:dyDescent="0.25">
      <c r="E1197" s="4" t="s">
        <v>1636</v>
      </c>
      <c r="F1197" s="1">
        <v>28.736000000000001</v>
      </c>
      <c r="AL1197" s="4" t="s">
        <v>2369</v>
      </c>
      <c r="AM1197" s="1">
        <v>432.40499999999997</v>
      </c>
    </row>
    <row r="1198" spans="5:39" x14ac:dyDescent="0.25">
      <c r="E1198" s="4" t="s">
        <v>767</v>
      </c>
      <c r="F1198" s="1">
        <v>28.71</v>
      </c>
      <c r="AL1198" s="4" t="s">
        <v>2222</v>
      </c>
      <c r="AM1198" s="1">
        <v>87.92</v>
      </c>
    </row>
    <row r="1199" spans="5:39" x14ac:dyDescent="0.25">
      <c r="E1199" s="4" t="s">
        <v>221</v>
      </c>
      <c r="F1199" s="1">
        <v>28.484999999999999</v>
      </c>
      <c r="AL1199" s="4" t="s">
        <v>650</v>
      </c>
      <c r="AM1199" s="1">
        <v>9.64</v>
      </c>
    </row>
    <row r="1200" spans="5:39" x14ac:dyDescent="0.25">
      <c r="E1200" s="4" t="s">
        <v>399</v>
      </c>
      <c r="F1200" s="1">
        <v>28.38</v>
      </c>
      <c r="AL1200" s="4" t="s">
        <v>1041</v>
      </c>
      <c r="AM1200" s="1">
        <v>545.85</v>
      </c>
    </row>
    <row r="1201" spans="5:39" x14ac:dyDescent="0.25">
      <c r="E1201" s="4" t="s">
        <v>2136</v>
      </c>
      <c r="F1201" s="1">
        <v>28.28</v>
      </c>
      <c r="AL1201" s="4" t="s">
        <v>2733</v>
      </c>
      <c r="AM1201" s="1">
        <v>14052.48</v>
      </c>
    </row>
    <row r="1202" spans="5:39" x14ac:dyDescent="0.25">
      <c r="E1202" s="4" t="s">
        <v>460</v>
      </c>
      <c r="F1202" s="1">
        <v>28.06</v>
      </c>
      <c r="AL1202" s="4" t="s">
        <v>2111</v>
      </c>
      <c r="AM1202" s="1">
        <v>304.04600000000005</v>
      </c>
    </row>
    <row r="1203" spans="5:39" x14ac:dyDescent="0.25">
      <c r="E1203" s="4" t="s">
        <v>52</v>
      </c>
      <c r="F1203" s="1">
        <v>28.012</v>
      </c>
      <c r="AL1203" s="4" t="s">
        <v>2350</v>
      </c>
      <c r="AM1203" s="1">
        <v>111.96</v>
      </c>
    </row>
    <row r="1204" spans="5:39" x14ac:dyDescent="0.25">
      <c r="E1204" s="4" t="s">
        <v>1770</v>
      </c>
      <c r="F1204" s="1">
        <v>27.93</v>
      </c>
      <c r="AL1204" s="4" t="s">
        <v>2956</v>
      </c>
      <c r="AM1204" s="1">
        <v>381.36</v>
      </c>
    </row>
    <row r="1205" spans="5:39" x14ac:dyDescent="0.25">
      <c r="E1205" s="4" t="s">
        <v>1286</v>
      </c>
      <c r="F1205" s="1">
        <v>27.79</v>
      </c>
      <c r="AL1205" s="4" t="s">
        <v>503</v>
      </c>
      <c r="AM1205" s="1">
        <v>286.48500000000001</v>
      </c>
    </row>
    <row r="1206" spans="5:39" x14ac:dyDescent="0.25">
      <c r="E1206" s="4" t="s">
        <v>1777</v>
      </c>
      <c r="F1206" s="1">
        <v>27.76</v>
      </c>
      <c r="AL1206" s="4" t="s">
        <v>1451</v>
      </c>
      <c r="AM1206" s="1">
        <v>69.26400000000001</v>
      </c>
    </row>
    <row r="1207" spans="5:39" x14ac:dyDescent="0.25">
      <c r="E1207" s="4" t="s">
        <v>1226</v>
      </c>
      <c r="F1207" s="1">
        <v>27.72</v>
      </c>
      <c r="AL1207" s="4" t="s">
        <v>235</v>
      </c>
      <c r="AM1207" s="1">
        <v>823.72499999999991</v>
      </c>
    </row>
    <row r="1208" spans="5:39" x14ac:dyDescent="0.25">
      <c r="E1208" s="4" t="s">
        <v>1789</v>
      </c>
      <c r="F1208" s="1">
        <v>27.696000000000002</v>
      </c>
      <c r="AL1208" s="4" t="s">
        <v>2109</v>
      </c>
      <c r="AM1208" s="1">
        <v>374.61799999999999</v>
      </c>
    </row>
    <row r="1209" spans="5:39" x14ac:dyDescent="0.25">
      <c r="E1209" s="4" t="s">
        <v>946</v>
      </c>
      <c r="F1209" s="1">
        <v>27.456</v>
      </c>
      <c r="AL1209" s="4" t="s">
        <v>2533</v>
      </c>
      <c r="AM1209" s="1">
        <v>111.79</v>
      </c>
    </row>
    <row r="1210" spans="5:39" x14ac:dyDescent="0.25">
      <c r="E1210" s="4" t="s">
        <v>1349</v>
      </c>
      <c r="F1210" s="1">
        <v>27.392000000000003</v>
      </c>
      <c r="AL1210" s="4" t="s">
        <v>2450</v>
      </c>
      <c r="AM1210" s="1">
        <v>148.25700000000001</v>
      </c>
    </row>
    <row r="1211" spans="5:39" x14ac:dyDescent="0.25">
      <c r="E1211" s="4" t="s">
        <v>447</v>
      </c>
      <c r="F1211" s="1">
        <v>27.28</v>
      </c>
      <c r="AL1211" s="4" t="s">
        <v>2763</v>
      </c>
      <c r="AM1211" s="1">
        <v>61.44</v>
      </c>
    </row>
    <row r="1212" spans="5:39" x14ac:dyDescent="0.25">
      <c r="E1212" s="4" t="s">
        <v>1653</v>
      </c>
      <c r="F1212" s="1">
        <v>27.18</v>
      </c>
      <c r="AL1212" s="4" t="s">
        <v>2952</v>
      </c>
      <c r="AM1212" s="1">
        <v>16.059999999999999</v>
      </c>
    </row>
    <row r="1213" spans="5:39" x14ac:dyDescent="0.25">
      <c r="E1213" s="4" t="s">
        <v>3061</v>
      </c>
      <c r="F1213" s="1">
        <v>26.96</v>
      </c>
      <c r="AL1213" s="4" t="s">
        <v>1423</v>
      </c>
      <c r="AM1213" s="1">
        <v>711.39400000000001</v>
      </c>
    </row>
    <row r="1214" spans="5:39" x14ac:dyDescent="0.25">
      <c r="E1214" s="4" t="s">
        <v>2143</v>
      </c>
      <c r="F1214" s="1">
        <v>26.88</v>
      </c>
      <c r="AL1214" s="4" t="s">
        <v>3082</v>
      </c>
      <c r="AM1214" s="1">
        <v>89.97</v>
      </c>
    </row>
    <row r="1215" spans="5:39" x14ac:dyDescent="0.25">
      <c r="E1215" s="4" t="s">
        <v>2087</v>
      </c>
      <c r="F1215" s="1">
        <v>26.48</v>
      </c>
      <c r="AL1215" s="4" t="s">
        <v>3095</v>
      </c>
      <c r="AM1215" s="1">
        <v>50.04</v>
      </c>
    </row>
    <row r="1216" spans="5:39" x14ac:dyDescent="0.25">
      <c r="E1216" s="4" t="s">
        <v>2981</v>
      </c>
      <c r="F1216" s="1">
        <v>25.98</v>
      </c>
      <c r="AL1216" s="4" t="s">
        <v>2060</v>
      </c>
      <c r="AM1216" s="1">
        <v>1295.0249999999999</v>
      </c>
    </row>
    <row r="1217" spans="5:39" x14ac:dyDescent="0.25">
      <c r="E1217" s="4" t="s">
        <v>1679</v>
      </c>
      <c r="F1217" s="1">
        <v>25.92</v>
      </c>
      <c r="AL1217" s="4" t="s">
        <v>2798</v>
      </c>
      <c r="AM1217" s="1">
        <v>199.8</v>
      </c>
    </row>
    <row r="1218" spans="5:39" x14ac:dyDescent="0.25">
      <c r="E1218" s="4" t="s">
        <v>509</v>
      </c>
      <c r="F1218" s="1">
        <v>25.92</v>
      </c>
      <c r="AL1218" s="4" t="s">
        <v>989</v>
      </c>
      <c r="AM1218" s="1">
        <v>911.82</v>
      </c>
    </row>
    <row r="1219" spans="5:39" x14ac:dyDescent="0.25">
      <c r="E1219" s="4" t="s">
        <v>2086</v>
      </c>
      <c r="F1219" s="1">
        <v>25.92</v>
      </c>
      <c r="AL1219" s="4" t="s">
        <v>201</v>
      </c>
      <c r="AM1219" s="1">
        <v>446.99600000000004</v>
      </c>
    </row>
    <row r="1220" spans="5:39" x14ac:dyDescent="0.25">
      <c r="E1220" s="4" t="s">
        <v>2281</v>
      </c>
      <c r="F1220" s="1">
        <v>25.92</v>
      </c>
      <c r="AL1220" s="4" t="s">
        <v>2388</v>
      </c>
      <c r="AM1220" s="1">
        <v>175.37</v>
      </c>
    </row>
    <row r="1221" spans="5:39" x14ac:dyDescent="0.25">
      <c r="E1221" s="4" t="s">
        <v>1099</v>
      </c>
      <c r="F1221" s="1">
        <v>25.83</v>
      </c>
      <c r="AL1221" s="4" t="s">
        <v>804</v>
      </c>
      <c r="AM1221" s="1">
        <v>70.98</v>
      </c>
    </row>
    <row r="1222" spans="5:39" x14ac:dyDescent="0.25">
      <c r="E1222" s="4" t="s">
        <v>2267</v>
      </c>
      <c r="F1222" s="1">
        <v>25.83</v>
      </c>
      <c r="AL1222" s="4" t="s">
        <v>2481</v>
      </c>
      <c r="AM1222" s="1">
        <v>182.55</v>
      </c>
    </row>
    <row r="1223" spans="5:39" x14ac:dyDescent="0.25">
      <c r="E1223" s="4" t="s">
        <v>387</v>
      </c>
      <c r="F1223" s="1">
        <v>25.78</v>
      </c>
      <c r="AL1223" s="4" t="s">
        <v>2903</v>
      </c>
      <c r="AM1223" s="1">
        <v>33.299999999999997</v>
      </c>
    </row>
    <row r="1224" spans="5:39" x14ac:dyDescent="0.25">
      <c r="E1224" s="4" t="s">
        <v>1024</v>
      </c>
      <c r="F1224" s="1">
        <v>25.576000000000001</v>
      </c>
      <c r="AL1224" s="4" t="s">
        <v>1754</v>
      </c>
      <c r="AM1224" s="1">
        <v>521.96</v>
      </c>
    </row>
    <row r="1225" spans="5:39" x14ac:dyDescent="0.25">
      <c r="E1225" s="4" t="s">
        <v>1885</v>
      </c>
      <c r="F1225" s="1">
        <v>25.536000000000001</v>
      </c>
      <c r="AL1225" s="4" t="s">
        <v>1166</v>
      </c>
      <c r="AM1225" s="1">
        <v>41.37</v>
      </c>
    </row>
    <row r="1226" spans="5:39" x14ac:dyDescent="0.25">
      <c r="E1226" s="4" t="s">
        <v>2691</v>
      </c>
      <c r="F1226" s="1">
        <v>25.52</v>
      </c>
      <c r="AL1226" s="4" t="s">
        <v>991</v>
      </c>
      <c r="AM1226" s="1">
        <v>16.399999999999999</v>
      </c>
    </row>
    <row r="1227" spans="5:39" x14ac:dyDescent="0.25">
      <c r="E1227" s="4" t="s">
        <v>1409</v>
      </c>
      <c r="F1227" s="1">
        <v>25.32</v>
      </c>
      <c r="AL1227" s="4" t="s">
        <v>2207</v>
      </c>
      <c r="AM1227" s="1">
        <v>697.61199999999997</v>
      </c>
    </row>
    <row r="1228" spans="5:39" x14ac:dyDescent="0.25">
      <c r="E1228" s="4" t="s">
        <v>2670</v>
      </c>
      <c r="F1228" s="1">
        <v>25.146000000000001</v>
      </c>
      <c r="AL1228" s="4" t="s">
        <v>1823</v>
      </c>
      <c r="AM1228" s="1">
        <v>23.1</v>
      </c>
    </row>
    <row r="1229" spans="5:39" x14ac:dyDescent="0.25">
      <c r="E1229" s="4" t="s">
        <v>478</v>
      </c>
      <c r="F1229" s="1">
        <v>25.020000000000003</v>
      </c>
      <c r="AL1229" s="4" t="s">
        <v>1229</v>
      </c>
      <c r="AM1229" s="1">
        <v>59.620000000000005</v>
      </c>
    </row>
    <row r="1230" spans="5:39" x14ac:dyDescent="0.25">
      <c r="E1230" s="4" t="s">
        <v>1720</v>
      </c>
      <c r="F1230" s="1">
        <v>25.02</v>
      </c>
      <c r="AL1230" s="4" t="s">
        <v>388</v>
      </c>
      <c r="AM1230" s="1">
        <v>1418.21</v>
      </c>
    </row>
    <row r="1231" spans="5:39" x14ac:dyDescent="0.25">
      <c r="E1231" s="4" t="s">
        <v>1549</v>
      </c>
      <c r="F1231" s="1">
        <v>24.9</v>
      </c>
      <c r="AL1231" s="4" t="s">
        <v>1541</v>
      </c>
      <c r="AM1231" s="1">
        <v>474.43</v>
      </c>
    </row>
    <row r="1232" spans="5:39" x14ac:dyDescent="0.25">
      <c r="E1232" s="4" t="s">
        <v>1768</v>
      </c>
      <c r="F1232" s="1">
        <v>24.9</v>
      </c>
      <c r="AL1232" s="4" t="s">
        <v>1939</v>
      </c>
      <c r="AM1232" s="1">
        <v>438.96000000000004</v>
      </c>
    </row>
    <row r="1233" spans="5:39" x14ac:dyDescent="0.25">
      <c r="E1233" s="4" t="s">
        <v>1248</v>
      </c>
      <c r="F1233" s="1">
        <v>24.862000000000002</v>
      </c>
      <c r="AL1233" s="4" t="s">
        <v>1027</v>
      </c>
      <c r="AM1233" s="1">
        <v>384.17599999999999</v>
      </c>
    </row>
    <row r="1234" spans="5:39" x14ac:dyDescent="0.25">
      <c r="E1234" s="4" t="s">
        <v>2255</v>
      </c>
      <c r="F1234" s="1">
        <v>24.84</v>
      </c>
      <c r="AL1234" s="4" t="s">
        <v>2292</v>
      </c>
      <c r="AM1234" s="1">
        <v>83.88</v>
      </c>
    </row>
    <row r="1235" spans="5:39" x14ac:dyDescent="0.25">
      <c r="E1235" s="4" t="s">
        <v>926</v>
      </c>
      <c r="F1235" s="1">
        <v>24.689999999999998</v>
      </c>
      <c r="AL1235" s="4" t="s">
        <v>1133</v>
      </c>
      <c r="AM1235" s="1">
        <v>124.36</v>
      </c>
    </row>
    <row r="1236" spans="5:39" x14ac:dyDescent="0.25">
      <c r="E1236" s="4" t="s">
        <v>3106</v>
      </c>
      <c r="F1236" s="1">
        <v>24.56</v>
      </c>
      <c r="AL1236" s="4" t="s">
        <v>1725</v>
      </c>
      <c r="AM1236" s="1">
        <v>2970.4320000000002</v>
      </c>
    </row>
    <row r="1237" spans="5:39" x14ac:dyDescent="0.25">
      <c r="E1237" s="4" t="s">
        <v>116</v>
      </c>
      <c r="F1237" s="1">
        <v>24.48</v>
      </c>
      <c r="AL1237" s="4" t="s">
        <v>298</v>
      </c>
      <c r="AM1237" s="1">
        <v>1020.2630000000001</v>
      </c>
    </row>
    <row r="1238" spans="5:39" x14ac:dyDescent="0.25">
      <c r="E1238" s="4" t="s">
        <v>962</v>
      </c>
      <c r="F1238" s="1">
        <v>24.463999999999999</v>
      </c>
      <c r="AL1238" s="4" t="s">
        <v>2351</v>
      </c>
      <c r="AM1238" s="1">
        <v>291.988</v>
      </c>
    </row>
    <row r="1239" spans="5:39" x14ac:dyDescent="0.25">
      <c r="E1239" s="4" t="s">
        <v>1850</v>
      </c>
      <c r="F1239" s="1">
        <v>24.463999999999999</v>
      </c>
      <c r="AL1239" s="4" t="s">
        <v>3014</v>
      </c>
      <c r="AM1239" s="1">
        <v>136.26</v>
      </c>
    </row>
    <row r="1240" spans="5:39" x14ac:dyDescent="0.25">
      <c r="E1240" s="4" t="s">
        <v>314</v>
      </c>
      <c r="F1240" s="1">
        <v>24.384</v>
      </c>
      <c r="AL1240" s="4" t="s">
        <v>2863</v>
      </c>
      <c r="AM1240" s="1">
        <v>483.48</v>
      </c>
    </row>
    <row r="1241" spans="5:39" x14ac:dyDescent="0.25">
      <c r="E1241" s="4" t="s">
        <v>1270</v>
      </c>
      <c r="F1241" s="1">
        <v>24.367999999999999</v>
      </c>
      <c r="AL1241" s="4" t="s">
        <v>2209</v>
      </c>
      <c r="AM1241" s="1">
        <v>60.622</v>
      </c>
    </row>
    <row r="1242" spans="5:39" x14ac:dyDescent="0.25">
      <c r="E1242" s="4" t="s">
        <v>2504</v>
      </c>
      <c r="F1242" s="1">
        <v>24.14</v>
      </c>
      <c r="AL1242" s="4" t="s">
        <v>2787</v>
      </c>
      <c r="AM1242" s="1">
        <v>84.415999999999997</v>
      </c>
    </row>
    <row r="1243" spans="5:39" x14ac:dyDescent="0.25">
      <c r="E1243" s="4" t="s">
        <v>1685</v>
      </c>
      <c r="F1243" s="1">
        <v>23.99</v>
      </c>
      <c r="AL1243" s="4" t="s">
        <v>2506</v>
      </c>
      <c r="AM1243" s="1">
        <v>354.9</v>
      </c>
    </row>
    <row r="1244" spans="5:39" x14ac:dyDescent="0.25">
      <c r="E1244" s="4" t="s">
        <v>1630</v>
      </c>
      <c r="F1244" s="1">
        <v>23.975999999999999</v>
      </c>
      <c r="AL1244" s="4" t="s">
        <v>2321</v>
      </c>
      <c r="AM1244" s="1">
        <v>146.352</v>
      </c>
    </row>
    <row r="1245" spans="5:39" x14ac:dyDescent="0.25">
      <c r="E1245" s="4" t="s">
        <v>104</v>
      </c>
      <c r="F1245" s="1">
        <v>23.92</v>
      </c>
      <c r="AL1245" s="4" t="s">
        <v>1887</v>
      </c>
      <c r="AM1245" s="1">
        <v>101.12</v>
      </c>
    </row>
    <row r="1246" spans="5:39" x14ac:dyDescent="0.25">
      <c r="E1246" s="4" t="s">
        <v>2312</v>
      </c>
      <c r="F1246" s="1">
        <v>23.92</v>
      </c>
      <c r="AL1246" s="4" t="s">
        <v>1600</v>
      </c>
      <c r="AM1246" s="1">
        <v>19.829999999999998</v>
      </c>
    </row>
    <row r="1247" spans="5:39" x14ac:dyDescent="0.25">
      <c r="E1247" s="4" t="s">
        <v>142</v>
      </c>
      <c r="F1247" s="1">
        <v>23.92</v>
      </c>
      <c r="AL1247" s="4" t="s">
        <v>2808</v>
      </c>
      <c r="AM1247" s="1">
        <v>510.82399999999996</v>
      </c>
    </row>
    <row r="1248" spans="5:39" x14ac:dyDescent="0.25">
      <c r="E1248" s="4" t="s">
        <v>2302</v>
      </c>
      <c r="F1248" s="1">
        <v>23.88</v>
      </c>
      <c r="AL1248" s="4" t="s">
        <v>2473</v>
      </c>
      <c r="AM1248" s="1">
        <v>421.1</v>
      </c>
    </row>
    <row r="1249" spans="5:39" x14ac:dyDescent="0.25">
      <c r="E1249" s="4" t="s">
        <v>1489</v>
      </c>
      <c r="F1249" s="1">
        <v>23.864000000000001</v>
      </c>
      <c r="AL1249" s="4" t="s">
        <v>1936</v>
      </c>
      <c r="AM1249" s="1">
        <v>183.58999999999997</v>
      </c>
    </row>
    <row r="1250" spans="5:39" x14ac:dyDescent="0.25">
      <c r="E1250" s="4" t="s">
        <v>1201</v>
      </c>
      <c r="F1250" s="1">
        <v>23.85</v>
      </c>
      <c r="AL1250" s="4" t="s">
        <v>2830</v>
      </c>
      <c r="AM1250" s="1">
        <v>67.86</v>
      </c>
    </row>
    <row r="1251" spans="5:39" x14ac:dyDescent="0.25">
      <c r="E1251" s="4" t="s">
        <v>2902</v>
      </c>
      <c r="F1251" s="1">
        <v>23.84</v>
      </c>
      <c r="AL1251" s="4" t="s">
        <v>2543</v>
      </c>
      <c r="AM1251" s="1">
        <v>109.62</v>
      </c>
    </row>
    <row r="1252" spans="5:39" x14ac:dyDescent="0.25">
      <c r="E1252" s="4" t="s">
        <v>283</v>
      </c>
      <c r="F1252" s="1">
        <v>23.759999999999998</v>
      </c>
      <c r="AL1252" s="4" t="s">
        <v>1094</v>
      </c>
      <c r="AM1252" s="1">
        <v>127.46000000000001</v>
      </c>
    </row>
    <row r="1253" spans="5:39" x14ac:dyDescent="0.25">
      <c r="E1253" s="4" t="s">
        <v>1723</v>
      </c>
      <c r="F1253" s="1">
        <v>23.700000000000003</v>
      </c>
      <c r="AL1253" s="4" t="s">
        <v>1059</v>
      </c>
      <c r="AM1253" s="1">
        <v>1003.62</v>
      </c>
    </row>
    <row r="1254" spans="5:39" x14ac:dyDescent="0.25">
      <c r="E1254" s="4" t="s">
        <v>1574</v>
      </c>
      <c r="F1254" s="1">
        <v>23.52</v>
      </c>
      <c r="AL1254" s="4" t="s">
        <v>2851</v>
      </c>
      <c r="AM1254" s="1">
        <v>46.2</v>
      </c>
    </row>
    <row r="1255" spans="5:39" x14ac:dyDescent="0.25">
      <c r="E1255" s="4" t="s">
        <v>658</v>
      </c>
      <c r="F1255" s="1">
        <v>23.52</v>
      </c>
      <c r="AL1255" s="4" t="s">
        <v>1377</v>
      </c>
      <c r="AM1255" s="1">
        <v>218.81</v>
      </c>
    </row>
    <row r="1256" spans="5:39" x14ac:dyDescent="0.25">
      <c r="E1256" s="4" t="s">
        <v>1321</v>
      </c>
      <c r="F1256" s="1">
        <v>23.408000000000001</v>
      </c>
      <c r="AL1256" s="4" t="s">
        <v>2079</v>
      </c>
      <c r="AM1256" s="1">
        <v>35.880000000000003</v>
      </c>
    </row>
    <row r="1257" spans="5:39" x14ac:dyDescent="0.25">
      <c r="E1257" s="4" t="s">
        <v>533</v>
      </c>
      <c r="F1257" s="1">
        <v>23.12</v>
      </c>
      <c r="AL1257" s="4" t="s">
        <v>665</v>
      </c>
      <c r="AM1257" s="1">
        <v>1669.6</v>
      </c>
    </row>
    <row r="1258" spans="5:39" x14ac:dyDescent="0.25">
      <c r="E1258" s="4" t="s">
        <v>1824</v>
      </c>
      <c r="F1258" s="1">
        <v>23.1</v>
      </c>
      <c r="AL1258" s="4" t="s">
        <v>2566</v>
      </c>
      <c r="AM1258" s="1">
        <v>34.92</v>
      </c>
    </row>
    <row r="1259" spans="5:39" x14ac:dyDescent="0.25">
      <c r="E1259" s="4" t="s">
        <v>1719</v>
      </c>
      <c r="F1259" s="1">
        <v>23.064</v>
      </c>
      <c r="AL1259" s="4" t="s">
        <v>2446</v>
      </c>
      <c r="AM1259" s="1">
        <v>154.9</v>
      </c>
    </row>
    <row r="1260" spans="5:39" x14ac:dyDescent="0.25">
      <c r="E1260" s="4" t="s">
        <v>2303</v>
      </c>
      <c r="F1260" s="1">
        <v>23.04</v>
      </c>
      <c r="AL1260" s="4" t="s">
        <v>1260</v>
      </c>
      <c r="AM1260" s="1">
        <v>2089.4119999999998</v>
      </c>
    </row>
    <row r="1261" spans="5:39" x14ac:dyDescent="0.25">
      <c r="E1261" s="4" t="s">
        <v>2042</v>
      </c>
      <c r="F1261" s="1">
        <v>22.959999999999997</v>
      </c>
      <c r="AL1261" s="4" t="s">
        <v>2741</v>
      </c>
      <c r="AM1261" s="1">
        <v>474.95</v>
      </c>
    </row>
    <row r="1262" spans="5:39" x14ac:dyDescent="0.25">
      <c r="E1262" s="4" t="s">
        <v>502</v>
      </c>
      <c r="F1262" s="1">
        <v>22.92</v>
      </c>
      <c r="AL1262" s="4" t="s">
        <v>1592</v>
      </c>
      <c r="AM1262" s="1">
        <v>5282.6480000000001</v>
      </c>
    </row>
    <row r="1263" spans="5:39" x14ac:dyDescent="0.25">
      <c r="E1263" s="4" t="s">
        <v>1633</v>
      </c>
      <c r="F1263" s="1">
        <v>22.92</v>
      </c>
      <c r="AL1263" s="4" t="s">
        <v>2232</v>
      </c>
      <c r="AM1263" s="1">
        <v>94.36</v>
      </c>
    </row>
    <row r="1264" spans="5:39" x14ac:dyDescent="0.25">
      <c r="E1264" s="4" t="s">
        <v>483</v>
      </c>
      <c r="F1264" s="1">
        <v>22.880000000000003</v>
      </c>
      <c r="AL1264" s="4" t="s">
        <v>1315</v>
      </c>
      <c r="AM1264" s="1">
        <v>75.180000000000007</v>
      </c>
    </row>
    <row r="1265" spans="5:39" x14ac:dyDescent="0.25">
      <c r="E1265" s="4" t="s">
        <v>2025</v>
      </c>
      <c r="F1265" s="1">
        <v>22.776</v>
      </c>
      <c r="AL1265" s="4" t="s">
        <v>2150</v>
      </c>
      <c r="AM1265" s="1">
        <v>1099.5</v>
      </c>
    </row>
    <row r="1266" spans="5:39" x14ac:dyDescent="0.25">
      <c r="E1266" s="4" t="s">
        <v>1532</v>
      </c>
      <c r="F1266" s="1">
        <v>22.77</v>
      </c>
      <c r="AL1266" s="4" t="s">
        <v>2651</v>
      </c>
      <c r="AM1266" s="1">
        <v>11.84</v>
      </c>
    </row>
    <row r="1267" spans="5:39" x14ac:dyDescent="0.25">
      <c r="E1267" s="4" t="s">
        <v>3110</v>
      </c>
      <c r="F1267" s="1">
        <v>22.751999999999999</v>
      </c>
      <c r="AL1267" s="4" t="s">
        <v>2164</v>
      </c>
      <c r="AM1267" s="1">
        <v>21.12</v>
      </c>
    </row>
    <row r="1268" spans="5:39" x14ac:dyDescent="0.25">
      <c r="E1268" s="4" t="s">
        <v>2389</v>
      </c>
      <c r="F1268" s="1">
        <v>22.72</v>
      </c>
      <c r="AL1268" s="4" t="s">
        <v>2487</v>
      </c>
      <c r="AM1268" s="1">
        <v>23.24</v>
      </c>
    </row>
    <row r="1269" spans="5:39" x14ac:dyDescent="0.25">
      <c r="E1269" s="4" t="s">
        <v>1195</v>
      </c>
      <c r="F1269" s="1">
        <v>22.619999999999997</v>
      </c>
      <c r="AL1269" s="4" t="s">
        <v>1739</v>
      </c>
      <c r="AM1269" s="1">
        <v>440.31</v>
      </c>
    </row>
    <row r="1270" spans="5:39" x14ac:dyDescent="0.25">
      <c r="E1270" s="4" t="s">
        <v>2328</v>
      </c>
      <c r="F1270" s="1">
        <v>22.5</v>
      </c>
      <c r="AL1270" s="4" t="s">
        <v>2035</v>
      </c>
      <c r="AM1270" s="1">
        <v>151.72</v>
      </c>
    </row>
    <row r="1271" spans="5:39" x14ac:dyDescent="0.25">
      <c r="E1271" s="4" t="s">
        <v>500</v>
      </c>
      <c r="F1271" s="1">
        <v>22.463999999999999</v>
      </c>
      <c r="AL1271" s="4" t="s">
        <v>1878</v>
      </c>
      <c r="AM1271" s="1">
        <v>13.904</v>
      </c>
    </row>
    <row r="1272" spans="5:39" x14ac:dyDescent="0.25">
      <c r="E1272" s="4" t="s">
        <v>701</v>
      </c>
      <c r="F1272" s="1">
        <v>22.4</v>
      </c>
      <c r="AL1272" s="4" t="s">
        <v>2519</v>
      </c>
      <c r="AM1272" s="1">
        <v>46.36</v>
      </c>
    </row>
    <row r="1273" spans="5:39" x14ac:dyDescent="0.25">
      <c r="E1273" s="4" t="s">
        <v>1736</v>
      </c>
      <c r="F1273" s="1">
        <v>22.288</v>
      </c>
      <c r="AL1273" s="4" t="s">
        <v>2603</v>
      </c>
      <c r="AM1273" s="1">
        <v>261.536</v>
      </c>
    </row>
    <row r="1274" spans="5:39" x14ac:dyDescent="0.25">
      <c r="E1274" s="4" t="s">
        <v>1261</v>
      </c>
      <c r="F1274" s="1">
        <v>22.18</v>
      </c>
      <c r="AL1274" s="4" t="s">
        <v>2829</v>
      </c>
      <c r="AM1274" s="1">
        <v>139.58000000000001</v>
      </c>
    </row>
    <row r="1275" spans="5:39" x14ac:dyDescent="0.25">
      <c r="E1275" s="4" t="s">
        <v>3068</v>
      </c>
      <c r="F1275" s="1">
        <v>22</v>
      </c>
      <c r="AL1275" s="4" t="s">
        <v>1611</v>
      </c>
      <c r="AM1275" s="1">
        <v>323.10000000000002</v>
      </c>
    </row>
    <row r="1276" spans="5:39" x14ac:dyDescent="0.25">
      <c r="E1276" s="4" t="s">
        <v>2677</v>
      </c>
      <c r="F1276" s="1">
        <v>21.92</v>
      </c>
      <c r="AL1276" s="4" t="s">
        <v>437</v>
      </c>
      <c r="AM1276" s="1">
        <v>321.56799999999998</v>
      </c>
    </row>
    <row r="1277" spans="5:39" x14ac:dyDescent="0.25">
      <c r="E1277" s="4" t="s">
        <v>696</v>
      </c>
      <c r="F1277" s="1">
        <v>21.84</v>
      </c>
      <c r="AL1277" s="4" t="s">
        <v>2748</v>
      </c>
      <c r="AM1277" s="1">
        <v>1057.1679999999999</v>
      </c>
    </row>
    <row r="1278" spans="5:39" x14ac:dyDescent="0.25">
      <c r="E1278" s="4" t="s">
        <v>525</v>
      </c>
      <c r="F1278" s="1">
        <v>21.815999999999999</v>
      </c>
      <c r="AL1278" s="4" t="s">
        <v>1410</v>
      </c>
      <c r="AM1278" s="1">
        <v>461.59199999999998</v>
      </c>
    </row>
    <row r="1279" spans="5:39" x14ac:dyDescent="0.25">
      <c r="E1279" s="4" t="s">
        <v>178</v>
      </c>
      <c r="F1279" s="1">
        <v>21.76</v>
      </c>
      <c r="AL1279" s="4" t="s">
        <v>2299</v>
      </c>
      <c r="AM1279" s="1">
        <v>68.459999999999994</v>
      </c>
    </row>
    <row r="1280" spans="5:39" x14ac:dyDescent="0.25">
      <c r="E1280" s="4" t="s">
        <v>1438</v>
      </c>
      <c r="F1280" s="1">
        <v>21.728000000000002</v>
      </c>
      <c r="AL1280" s="4" t="s">
        <v>2777</v>
      </c>
      <c r="AM1280" s="1">
        <v>11.76</v>
      </c>
    </row>
    <row r="1281" spans="5:39" x14ac:dyDescent="0.25">
      <c r="E1281" s="4" t="s">
        <v>88</v>
      </c>
      <c r="F1281" s="1">
        <v>21.72</v>
      </c>
      <c r="AL1281" s="4" t="s">
        <v>311</v>
      </c>
      <c r="AM1281" s="1">
        <v>97.16</v>
      </c>
    </row>
    <row r="1282" spans="5:39" x14ac:dyDescent="0.25">
      <c r="E1282" s="4" t="s">
        <v>750</v>
      </c>
      <c r="F1282" s="1">
        <v>21.56</v>
      </c>
      <c r="AL1282" s="4" t="s">
        <v>2442</v>
      </c>
      <c r="AM1282" s="1">
        <v>592.30799999999999</v>
      </c>
    </row>
    <row r="1283" spans="5:39" x14ac:dyDescent="0.25">
      <c r="E1283" s="4" t="s">
        <v>675</v>
      </c>
      <c r="F1283" s="1">
        <v>21.488</v>
      </c>
      <c r="AL1283" s="4" t="s">
        <v>2291</v>
      </c>
      <c r="AM1283" s="1">
        <v>719.298</v>
      </c>
    </row>
    <row r="1284" spans="5:39" x14ac:dyDescent="0.25">
      <c r="E1284" s="4" t="s">
        <v>2068</v>
      </c>
      <c r="F1284" s="1">
        <v>21.44</v>
      </c>
      <c r="AL1284" s="4" t="s">
        <v>2535</v>
      </c>
      <c r="AM1284" s="1">
        <v>29.9</v>
      </c>
    </row>
    <row r="1285" spans="5:39" x14ac:dyDescent="0.25">
      <c r="E1285" s="4" t="s">
        <v>1690</v>
      </c>
      <c r="F1285" s="1">
        <v>21.4</v>
      </c>
      <c r="AL1285" s="4" t="s">
        <v>3076</v>
      </c>
      <c r="AM1285" s="1">
        <v>273.92600000000004</v>
      </c>
    </row>
    <row r="1286" spans="5:39" x14ac:dyDescent="0.25">
      <c r="E1286" s="4" t="s">
        <v>2436</v>
      </c>
      <c r="F1286" s="1">
        <v>21.34</v>
      </c>
      <c r="AL1286" s="4" t="s">
        <v>2029</v>
      </c>
      <c r="AM1286" s="1">
        <v>9.7799999999999994</v>
      </c>
    </row>
    <row r="1287" spans="5:39" x14ac:dyDescent="0.25">
      <c r="E1287" s="4" t="s">
        <v>940</v>
      </c>
      <c r="F1287" s="1">
        <v>21.335999999999999</v>
      </c>
      <c r="AL1287" s="4" t="s">
        <v>2496</v>
      </c>
      <c r="AM1287" s="1">
        <v>14.73</v>
      </c>
    </row>
    <row r="1288" spans="5:39" x14ac:dyDescent="0.25">
      <c r="E1288" s="4" t="s">
        <v>2876</v>
      </c>
      <c r="F1288" s="1">
        <v>21.312000000000001</v>
      </c>
      <c r="AL1288" s="4" t="s">
        <v>916</v>
      </c>
      <c r="AM1288" s="1">
        <v>901.19999999999993</v>
      </c>
    </row>
    <row r="1289" spans="5:39" x14ac:dyDescent="0.25">
      <c r="E1289" s="4" t="s">
        <v>1550</v>
      </c>
      <c r="F1289" s="1">
        <v>21.12</v>
      </c>
      <c r="AL1289" s="4" t="s">
        <v>2967</v>
      </c>
      <c r="AM1289" s="1">
        <v>107.648</v>
      </c>
    </row>
    <row r="1290" spans="5:39" x14ac:dyDescent="0.25">
      <c r="E1290" s="4" t="s">
        <v>2623</v>
      </c>
      <c r="F1290" s="1">
        <v>21.024000000000001</v>
      </c>
      <c r="AL1290" s="4" t="s">
        <v>1125</v>
      </c>
      <c r="AM1290" s="1">
        <v>228.28</v>
      </c>
    </row>
    <row r="1291" spans="5:39" x14ac:dyDescent="0.25">
      <c r="E1291" s="4" t="s">
        <v>110</v>
      </c>
      <c r="F1291" s="1">
        <v>20.94</v>
      </c>
      <c r="AL1291" s="4" t="s">
        <v>1998</v>
      </c>
      <c r="AM1291" s="1">
        <v>6.3680000000000003</v>
      </c>
    </row>
    <row r="1292" spans="5:39" x14ac:dyDescent="0.25">
      <c r="E1292" s="4" t="s">
        <v>1305</v>
      </c>
      <c r="F1292" s="1">
        <v>20.928000000000001</v>
      </c>
      <c r="AL1292" s="4" t="s">
        <v>1029</v>
      </c>
      <c r="AM1292" s="1">
        <v>211.84</v>
      </c>
    </row>
    <row r="1293" spans="5:39" x14ac:dyDescent="0.25">
      <c r="E1293" s="4" t="s">
        <v>853</v>
      </c>
      <c r="F1293" s="1">
        <v>20.724</v>
      </c>
      <c r="AL1293" s="4" t="s">
        <v>2084</v>
      </c>
      <c r="AM1293" s="1">
        <v>38.375999999999998</v>
      </c>
    </row>
    <row r="1294" spans="5:39" x14ac:dyDescent="0.25">
      <c r="E1294" s="4" t="s">
        <v>566</v>
      </c>
      <c r="F1294" s="1">
        <v>20.72</v>
      </c>
      <c r="AL1294" s="4" t="s">
        <v>2637</v>
      </c>
      <c r="AM1294" s="1">
        <v>2.2240000000000002</v>
      </c>
    </row>
    <row r="1295" spans="5:39" x14ac:dyDescent="0.25">
      <c r="E1295" s="4" t="s">
        <v>2365</v>
      </c>
      <c r="F1295" s="1">
        <v>20.704000000000001</v>
      </c>
      <c r="AL1295" s="4" t="s">
        <v>1882</v>
      </c>
      <c r="AM1295" s="1">
        <v>3.024</v>
      </c>
    </row>
    <row r="1296" spans="5:39" x14ac:dyDescent="0.25">
      <c r="E1296" s="4" t="s">
        <v>487</v>
      </c>
      <c r="F1296" s="1">
        <v>20.64</v>
      </c>
      <c r="AL1296" s="4" t="s">
        <v>2944</v>
      </c>
      <c r="AM1296" s="1">
        <v>2563.3139999999999</v>
      </c>
    </row>
    <row r="1297" spans="5:39" x14ac:dyDescent="0.25">
      <c r="E1297" s="4" t="s">
        <v>37</v>
      </c>
      <c r="F1297" s="1">
        <v>20.384</v>
      </c>
      <c r="AL1297" s="4" t="s">
        <v>286</v>
      </c>
      <c r="AM1297" s="1">
        <v>643.52</v>
      </c>
    </row>
    <row r="1298" spans="5:39" x14ac:dyDescent="0.25">
      <c r="E1298" s="4" t="s">
        <v>812</v>
      </c>
      <c r="F1298" s="1">
        <v>20.279999999999998</v>
      </c>
      <c r="AL1298" s="4" t="s">
        <v>3030</v>
      </c>
      <c r="AM1298" s="1">
        <v>497.04399999999998</v>
      </c>
    </row>
    <row r="1299" spans="5:39" x14ac:dyDescent="0.25">
      <c r="E1299" s="4" t="s">
        <v>1891</v>
      </c>
      <c r="F1299" s="1">
        <v>20.240000000000002</v>
      </c>
      <c r="AL1299" s="4" t="s">
        <v>2570</v>
      </c>
      <c r="AM1299" s="1">
        <v>12.96</v>
      </c>
    </row>
    <row r="1300" spans="5:39" x14ac:dyDescent="0.25">
      <c r="E1300" s="4" t="s">
        <v>2525</v>
      </c>
      <c r="F1300" s="1">
        <v>20.239999999999998</v>
      </c>
      <c r="AL1300" s="4" t="s">
        <v>2765</v>
      </c>
      <c r="AM1300" s="1">
        <v>604.76800000000003</v>
      </c>
    </row>
    <row r="1301" spans="5:39" x14ac:dyDescent="0.25">
      <c r="E1301" s="4" t="s">
        <v>1859</v>
      </c>
      <c r="F1301" s="1">
        <v>20.22</v>
      </c>
      <c r="AL1301" s="4" t="s">
        <v>3064</v>
      </c>
      <c r="AM1301" s="1">
        <v>132.35999999999999</v>
      </c>
    </row>
    <row r="1302" spans="5:39" x14ac:dyDescent="0.25">
      <c r="E1302" s="4" t="s">
        <v>55</v>
      </c>
      <c r="F1302" s="1">
        <v>20.100000000000001</v>
      </c>
      <c r="AL1302" s="4" t="s">
        <v>2589</v>
      </c>
      <c r="AM1302" s="1">
        <v>63.823999999999998</v>
      </c>
    </row>
    <row r="1303" spans="5:39" x14ac:dyDescent="0.25">
      <c r="E1303" s="4" t="s">
        <v>415</v>
      </c>
      <c r="F1303" s="1">
        <v>20.04</v>
      </c>
      <c r="AL1303" s="4" t="s">
        <v>60</v>
      </c>
      <c r="AM1303" s="1">
        <v>51.311999999999998</v>
      </c>
    </row>
    <row r="1304" spans="5:39" x14ac:dyDescent="0.25">
      <c r="E1304" s="4" t="s">
        <v>1632</v>
      </c>
      <c r="F1304" s="1">
        <v>19.989999999999998</v>
      </c>
      <c r="AL1304" s="4" t="s">
        <v>1963</v>
      </c>
      <c r="AM1304" s="1">
        <v>115.916</v>
      </c>
    </row>
    <row r="1305" spans="5:39" x14ac:dyDescent="0.25">
      <c r="E1305" s="4" t="s">
        <v>2427</v>
      </c>
      <c r="F1305" s="1">
        <v>19.98</v>
      </c>
      <c r="AL1305" s="4" t="s">
        <v>2527</v>
      </c>
      <c r="AM1305" s="1">
        <v>23.766000000000002</v>
      </c>
    </row>
    <row r="1306" spans="5:39" x14ac:dyDescent="0.25">
      <c r="E1306" s="4" t="s">
        <v>2797</v>
      </c>
      <c r="F1306" s="1">
        <v>19.98</v>
      </c>
      <c r="AL1306" s="4" t="s">
        <v>2093</v>
      </c>
      <c r="AM1306" s="1">
        <v>597.86</v>
      </c>
    </row>
    <row r="1307" spans="5:39" x14ac:dyDescent="0.25">
      <c r="E1307" s="4" t="s">
        <v>294</v>
      </c>
      <c r="F1307" s="1">
        <v>19.920000000000002</v>
      </c>
      <c r="AL1307" s="4" t="s">
        <v>918</v>
      </c>
      <c r="AM1307" s="1">
        <v>215.976</v>
      </c>
    </row>
    <row r="1308" spans="5:39" x14ac:dyDescent="0.25">
      <c r="E1308" s="4" t="s">
        <v>2172</v>
      </c>
      <c r="F1308" s="1">
        <v>19.920000000000002</v>
      </c>
      <c r="AL1308" s="4" t="s">
        <v>2794</v>
      </c>
      <c r="AM1308" s="1">
        <v>5.76</v>
      </c>
    </row>
    <row r="1309" spans="5:39" x14ac:dyDescent="0.25">
      <c r="E1309" s="4" t="s">
        <v>1764</v>
      </c>
      <c r="F1309" s="1">
        <v>19.920000000000002</v>
      </c>
      <c r="AL1309" s="4" t="s">
        <v>1740</v>
      </c>
      <c r="AM1309" s="1">
        <v>2.88</v>
      </c>
    </row>
    <row r="1310" spans="5:39" x14ac:dyDescent="0.25">
      <c r="E1310" s="4" t="s">
        <v>1601</v>
      </c>
      <c r="F1310" s="1">
        <v>19.829999999999998</v>
      </c>
      <c r="AL1310" s="4" t="s">
        <v>2898</v>
      </c>
      <c r="AM1310" s="1">
        <v>344.98099999999999</v>
      </c>
    </row>
    <row r="1311" spans="5:39" x14ac:dyDescent="0.25">
      <c r="E1311" s="4" t="s">
        <v>1526</v>
      </c>
      <c r="F1311" s="1">
        <v>19.687999999999999</v>
      </c>
      <c r="AL1311" s="4" t="s">
        <v>2517</v>
      </c>
      <c r="AM1311" s="1">
        <v>599.98500000000001</v>
      </c>
    </row>
    <row r="1312" spans="5:39" x14ac:dyDescent="0.25">
      <c r="E1312" s="4" t="s">
        <v>2003</v>
      </c>
      <c r="F1312" s="1">
        <v>19.600000000000001</v>
      </c>
      <c r="AL1312" s="4" t="s">
        <v>1037</v>
      </c>
      <c r="AM1312" s="1">
        <v>163.55000000000001</v>
      </c>
    </row>
    <row r="1313" spans="5:39" x14ac:dyDescent="0.25">
      <c r="E1313" s="4" t="s">
        <v>2490</v>
      </c>
      <c r="F1313" s="1">
        <v>19.54</v>
      </c>
      <c r="AL1313" s="4" t="s">
        <v>1853</v>
      </c>
      <c r="AM1313" s="1">
        <v>79.989999999999995</v>
      </c>
    </row>
    <row r="1314" spans="5:39" x14ac:dyDescent="0.25">
      <c r="E1314" s="4" t="s">
        <v>734</v>
      </c>
      <c r="F1314" s="1">
        <v>19.536000000000001</v>
      </c>
      <c r="AL1314" s="4" t="s">
        <v>674</v>
      </c>
      <c r="AM1314" s="1">
        <v>19.119999999999997</v>
      </c>
    </row>
    <row r="1315" spans="5:39" x14ac:dyDescent="0.25">
      <c r="E1315" s="4" t="s">
        <v>1938</v>
      </c>
      <c r="F1315" s="1">
        <v>19.45</v>
      </c>
      <c r="AL1315" s="4" t="s">
        <v>513</v>
      </c>
      <c r="AM1315" s="1">
        <v>163.40799999999999</v>
      </c>
    </row>
    <row r="1316" spans="5:39" x14ac:dyDescent="0.25">
      <c r="E1316" s="4" t="s">
        <v>2011</v>
      </c>
      <c r="F1316" s="1">
        <v>19.440000000000001</v>
      </c>
      <c r="AL1316" s="4" t="s">
        <v>125</v>
      </c>
      <c r="AM1316" s="1">
        <v>10.56</v>
      </c>
    </row>
    <row r="1317" spans="5:39" x14ac:dyDescent="0.25">
      <c r="E1317" s="4" t="s">
        <v>1437</v>
      </c>
      <c r="F1317" s="1">
        <v>19.440000000000001</v>
      </c>
      <c r="AL1317" s="4" t="s">
        <v>1875</v>
      </c>
      <c r="AM1317" s="1">
        <v>21.4</v>
      </c>
    </row>
    <row r="1318" spans="5:39" x14ac:dyDescent="0.25">
      <c r="E1318" s="4" t="s">
        <v>1624</v>
      </c>
      <c r="F1318" s="1">
        <v>19.440000000000001</v>
      </c>
      <c r="AL1318" s="4" t="s">
        <v>2298</v>
      </c>
      <c r="AM1318" s="1">
        <v>93.52000000000001</v>
      </c>
    </row>
    <row r="1319" spans="5:39" x14ac:dyDescent="0.25">
      <c r="E1319" s="4" t="s">
        <v>2538</v>
      </c>
      <c r="F1319" s="1">
        <v>19.440000000000001</v>
      </c>
      <c r="AL1319" s="4" t="s">
        <v>1893</v>
      </c>
      <c r="AM1319" s="1">
        <v>272.10000000000002</v>
      </c>
    </row>
    <row r="1320" spans="5:39" x14ac:dyDescent="0.25">
      <c r="E1320" s="4" t="s">
        <v>1126</v>
      </c>
      <c r="F1320" s="1">
        <v>19.440000000000001</v>
      </c>
      <c r="AL1320" s="4" t="s">
        <v>2272</v>
      </c>
      <c r="AM1320" s="1">
        <v>74.039999999999992</v>
      </c>
    </row>
    <row r="1321" spans="5:39" x14ac:dyDescent="0.25">
      <c r="E1321" s="4" t="s">
        <v>2083</v>
      </c>
      <c r="F1321" s="1">
        <v>19.3</v>
      </c>
      <c r="AL1321" s="4" t="s">
        <v>2308</v>
      </c>
      <c r="AM1321" s="1">
        <v>172.26</v>
      </c>
    </row>
    <row r="1322" spans="5:39" x14ac:dyDescent="0.25">
      <c r="E1322" s="4" t="s">
        <v>514</v>
      </c>
      <c r="F1322" s="1">
        <v>19.291999999999998</v>
      </c>
      <c r="AL1322" s="4" t="s">
        <v>736</v>
      </c>
      <c r="AM1322" s="1">
        <v>160.77600000000001</v>
      </c>
    </row>
    <row r="1323" spans="5:39" x14ac:dyDescent="0.25">
      <c r="E1323" s="4" t="s">
        <v>1418</v>
      </c>
      <c r="F1323" s="1">
        <v>19.135999999999999</v>
      </c>
      <c r="AL1323" s="4" t="s">
        <v>1420</v>
      </c>
      <c r="AM1323" s="1">
        <v>5.96</v>
      </c>
    </row>
    <row r="1324" spans="5:39" x14ac:dyDescent="0.25">
      <c r="E1324" s="4" t="s">
        <v>2410</v>
      </c>
      <c r="F1324" s="1">
        <v>19.05</v>
      </c>
      <c r="AL1324" s="4" t="s">
        <v>3057</v>
      </c>
      <c r="AM1324" s="1">
        <v>100.922</v>
      </c>
    </row>
    <row r="1325" spans="5:39" x14ac:dyDescent="0.25">
      <c r="E1325" s="4" t="s">
        <v>1483</v>
      </c>
      <c r="F1325" s="1">
        <v>19.007999999999999</v>
      </c>
      <c r="AL1325" s="4" t="s">
        <v>1468</v>
      </c>
      <c r="AM1325" s="1">
        <v>2971.7919999999999</v>
      </c>
    </row>
    <row r="1326" spans="5:39" x14ac:dyDescent="0.25">
      <c r="E1326" s="4" t="s">
        <v>1816</v>
      </c>
      <c r="F1326" s="1">
        <v>18.899999999999999</v>
      </c>
      <c r="AL1326" s="4" t="s">
        <v>2814</v>
      </c>
      <c r="AM1326" s="1">
        <v>1455.55</v>
      </c>
    </row>
    <row r="1327" spans="5:39" x14ac:dyDescent="0.25">
      <c r="E1327" s="4" t="s">
        <v>2575</v>
      </c>
      <c r="F1327" s="1">
        <v>18.84</v>
      </c>
      <c r="AL1327" s="4" t="s">
        <v>2439</v>
      </c>
      <c r="AM1327" s="1">
        <v>7.8</v>
      </c>
    </row>
    <row r="1328" spans="5:39" x14ac:dyDescent="0.25">
      <c r="E1328" s="4" t="s">
        <v>3059</v>
      </c>
      <c r="F1328" s="1">
        <v>18.75</v>
      </c>
      <c r="AL1328" s="4" t="s">
        <v>2931</v>
      </c>
      <c r="AM1328" s="1">
        <v>7.78</v>
      </c>
    </row>
    <row r="1329" spans="5:39" x14ac:dyDescent="0.25">
      <c r="E1329" s="4" t="s">
        <v>2064</v>
      </c>
      <c r="F1329" s="1">
        <v>18.687999999999999</v>
      </c>
      <c r="AL1329" s="4" t="s">
        <v>2381</v>
      </c>
      <c r="AM1329" s="1">
        <v>3.8559999999999999</v>
      </c>
    </row>
    <row r="1330" spans="5:39" x14ac:dyDescent="0.25">
      <c r="E1330" s="4" t="s">
        <v>1497</v>
      </c>
      <c r="F1330" s="1">
        <v>18.62</v>
      </c>
      <c r="AL1330" s="4" t="s">
        <v>583</v>
      </c>
      <c r="AM1330" s="1">
        <v>502.47399999999999</v>
      </c>
    </row>
    <row r="1331" spans="5:39" x14ac:dyDescent="0.25">
      <c r="E1331" s="4" t="s">
        <v>2364</v>
      </c>
      <c r="F1331" s="1">
        <v>18.45</v>
      </c>
      <c r="AL1331" s="4" t="s">
        <v>2998</v>
      </c>
      <c r="AM1331" s="1">
        <v>120.57599999999999</v>
      </c>
    </row>
    <row r="1332" spans="5:39" x14ac:dyDescent="0.25">
      <c r="E1332" s="4" t="s">
        <v>1783</v>
      </c>
      <c r="F1332" s="1">
        <v>18.367999999999999</v>
      </c>
      <c r="AL1332" s="4" t="s">
        <v>2600</v>
      </c>
      <c r="AM1332" s="1">
        <v>48.88</v>
      </c>
    </row>
    <row r="1333" spans="5:39" x14ac:dyDescent="0.25">
      <c r="E1333" s="4" t="s">
        <v>2756</v>
      </c>
      <c r="F1333" s="1">
        <v>18.367999999999999</v>
      </c>
      <c r="AL1333" s="4" t="s">
        <v>252</v>
      </c>
      <c r="AM1333" s="1">
        <v>12.51</v>
      </c>
    </row>
    <row r="1334" spans="5:39" x14ac:dyDescent="0.25">
      <c r="E1334" s="4" t="s">
        <v>1999</v>
      </c>
      <c r="F1334" s="1">
        <v>18.308</v>
      </c>
      <c r="AL1334" s="4" t="s">
        <v>2875</v>
      </c>
      <c r="AM1334" s="1">
        <v>21.312000000000001</v>
      </c>
    </row>
    <row r="1335" spans="5:39" x14ac:dyDescent="0.25">
      <c r="E1335" s="4" t="s">
        <v>69</v>
      </c>
      <c r="F1335" s="1">
        <v>18.308</v>
      </c>
      <c r="AL1335" s="4" t="s">
        <v>1560</v>
      </c>
      <c r="AM1335" s="1">
        <v>7.8570000000000002</v>
      </c>
    </row>
    <row r="1336" spans="5:39" x14ac:dyDescent="0.25">
      <c r="E1336" s="4" t="s">
        <v>1093</v>
      </c>
      <c r="F1336" s="1">
        <v>18.288</v>
      </c>
      <c r="AL1336" s="4" t="s">
        <v>1971</v>
      </c>
      <c r="AM1336" s="1">
        <v>26.352</v>
      </c>
    </row>
    <row r="1337" spans="5:39" x14ac:dyDescent="0.25">
      <c r="E1337" s="4" t="s">
        <v>1698</v>
      </c>
      <c r="F1337" s="1">
        <v>18.239999999999998</v>
      </c>
      <c r="AL1337" s="4" t="s">
        <v>1072</v>
      </c>
      <c r="AM1337" s="1">
        <v>676.71600000000001</v>
      </c>
    </row>
    <row r="1338" spans="5:39" x14ac:dyDescent="0.25">
      <c r="E1338" s="4" t="s">
        <v>1327</v>
      </c>
      <c r="F1338" s="1">
        <v>18.239999999999998</v>
      </c>
      <c r="AL1338" s="4" t="s">
        <v>134</v>
      </c>
      <c r="AM1338" s="1">
        <v>725.84</v>
      </c>
    </row>
    <row r="1339" spans="5:39" x14ac:dyDescent="0.25">
      <c r="E1339" s="4" t="s">
        <v>139</v>
      </c>
      <c r="F1339" s="1">
        <v>18.2</v>
      </c>
      <c r="AL1339" s="4" t="s">
        <v>3118</v>
      </c>
      <c r="AM1339" s="1">
        <v>223.58</v>
      </c>
    </row>
    <row r="1340" spans="5:39" x14ac:dyDescent="0.25">
      <c r="E1340" s="4" t="s">
        <v>441</v>
      </c>
      <c r="F1340" s="1">
        <v>18</v>
      </c>
      <c r="AL1340" s="4" t="s">
        <v>1200</v>
      </c>
      <c r="AM1340" s="1">
        <v>23.85</v>
      </c>
    </row>
    <row r="1341" spans="5:39" x14ac:dyDescent="0.25">
      <c r="E1341" s="4" t="s">
        <v>2986</v>
      </c>
      <c r="F1341" s="1">
        <v>17.899999999999999</v>
      </c>
      <c r="AL1341" s="4" t="s">
        <v>1206</v>
      </c>
      <c r="AM1341" s="1">
        <v>129.30000000000001</v>
      </c>
    </row>
    <row r="1342" spans="5:39" x14ac:dyDescent="0.25">
      <c r="E1342" s="4" t="s">
        <v>585</v>
      </c>
      <c r="F1342" s="1">
        <v>17.61</v>
      </c>
      <c r="AL1342" s="4" t="s">
        <v>1767</v>
      </c>
      <c r="AM1342" s="1">
        <v>47.1</v>
      </c>
    </row>
    <row r="1343" spans="5:39" x14ac:dyDescent="0.25">
      <c r="E1343" s="4" t="s">
        <v>2646</v>
      </c>
      <c r="F1343" s="1">
        <v>17.52</v>
      </c>
      <c r="AL1343" s="4" t="s">
        <v>1969</v>
      </c>
      <c r="AM1343" s="1">
        <v>287.32599999999996</v>
      </c>
    </row>
    <row r="1344" spans="5:39" x14ac:dyDescent="0.25">
      <c r="E1344" s="4" t="s">
        <v>2512</v>
      </c>
      <c r="F1344" s="1">
        <v>17.48</v>
      </c>
      <c r="AL1344" s="4" t="s">
        <v>637</v>
      </c>
      <c r="AM1344" s="1">
        <v>8.67</v>
      </c>
    </row>
    <row r="1345" spans="5:39" x14ac:dyDescent="0.25">
      <c r="E1345" s="4" t="s">
        <v>433</v>
      </c>
      <c r="F1345" s="1">
        <v>17.423999999999999</v>
      </c>
      <c r="AL1345" s="4" t="s">
        <v>2705</v>
      </c>
      <c r="AM1345" s="1">
        <v>295.05599999999998</v>
      </c>
    </row>
    <row r="1346" spans="5:39" x14ac:dyDescent="0.25">
      <c r="E1346" s="4" t="s">
        <v>651</v>
      </c>
      <c r="F1346" s="1">
        <v>17.352</v>
      </c>
      <c r="AL1346" s="4" t="s">
        <v>2531</v>
      </c>
      <c r="AM1346" s="1">
        <v>15.51</v>
      </c>
    </row>
    <row r="1347" spans="5:39" x14ac:dyDescent="0.25">
      <c r="E1347" s="4" t="s">
        <v>2167</v>
      </c>
      <c r="F1347" s="1">
        <v>17.22</v>
      </c>
      <c r="AL1347" s="4" t="s">
        <v>998</v>
      </c>
      <c r="AM1347" s="1">
        <v>265.93</v>
      </c>
    </row>
    <row r="1348" spans="5:39" x14ac:dyDescent="0.25">
      <c r="E1348" s="4" t="s">
        <v>733</v>
      </c>
      <c r="F1348" s="1">
        <v>17.167999999999999</v>
      </c>
      <c r="AL1348" s="4" t="s">
        <v>2681</v>
      </c>
      <c r="AM1348" s="1">
        <v>3397.732</v>
      </c>
    </row>
    <row r="1349" spans="5:39" x14ac:dyDescent="0.25">
      <c r="E1349" s="4" t="s">
        <v>31</v>
      </c>
      <c r="F1349" s="1">
        <v>17.12</v>
      </c>
      <c r="AL1349" s="4" t="s">
        <v>854</v>
      </c>
      <c r="AM1349" s="1">
        <v>241.81</v>
      </c>
    </row>
    <row r="1350" spans="5:39" x14ac:dyDescent="0.25">
      <c r="E1350" s="4" t="s">
        <v>367</v>
      </c>
      <c r="F1350" s="1">
        <v>17.12</v>
      </c>
      <c r="AL1350" s="4" t="s">
        <v>1461</v>
      </c>
      <c r="AM1350" s="1">
        <v>174.14</v>
      </c>
    </row>
    <row r="1351" spans="5:39" x14ac:dyDescent="0.25">
      <c r="E1351" s="4" t="s">
        <v>1426</v>
      </c>
      <c r="F1351" s="1">
        <v>16.740000000000002</v>
      </c>
      <c r="AL1351" s="4" t="s">
        <v>924</v>
      </c>
      <c r="AM1351" s="1">
        <v>314.55</v>
      </c>
    </row>
    <row r="1352" spans="5:39" x14ac:dyDescent="0.25">
      <c r="E1352" s="4" t="s">
        <v>2362</v>
      </c>
      <c r="F1352" s="1">
        <v>16.739999999999998</v>
      </c>
      <c r="AL1352" s="4" t="s">
        <v>1204</v>
      </c>
      <c r="AM1352" s="1">
        <v>11.22</v>
      </c>
    </row>
    <row r="1353" spans="5:39" x14ac:dyDescent="0.25">
      <c r="E1353" s="4" t="s">
        <v>2607</v>
      </c>
      <c r="F1353" s="1">
        <v>16.52</v>
      </c>
      <c r="AL1353" s="4" t="s">
        <v>2200</v>
      </c>
      <c r="AM1353" s="1">
        <v>868.452</v>
      </c>
    </row>
    <row r="1354" spans="5:39" x14ac:dyDescent="0.25">
      <c r="E1354" s="4" t="s">
        <v>522</v>
      </c>
      <c r="F1354" s="1">
        <v>16.52</v>
      </c>
      <c r="AL1354" s="4" t="s">
        <v>1984</v>
      </c>
      <c r="AM1354" s="1">
        <v>111.42</v>
      </c>
    </row>
    <row r="1355" spans="5:39" x14ac:dyDescent="0.25">
      <c r="E1355" s="4" t="s">
        <v>1763</v>
      </c>
      <c r="F1355" s="1">
        <v>16.45</v>
      </c>
      <c r="AL1355" s="4" t="s">
        <v>2924</v>
      </c>
      <c r="AM1355" s="1">
        <v>163.392</v>
      </c>
    </row>
    <row r="1356" spans="5:39" x14ac:dyDescent="0.25">
      <c r="E1356" s="4" t="s">
        <v>606</v>
      </c>
      <c r="F1356" s="1">
        <v>16.399999999999999</v>
      </c>
      <c r="AL1356" s="4" t="s">
        <v>2480</v>
      </c>
      <c r="AM1356" s="1">
        <v>183.82</v>
      </c>
    </row>
    <row r="1357" spans="5:39" x14ac:dyDescent="0.25">
      <c r="E1357" s="4" t="s">
        <v>2891</v>
      </c>
      <c r="F1357" s="1">
        <v>16.399999999999999</v>
      </c>
      <c r="AL1357" s="4" t="s">
        <v>2031</v>
      </c>
      <c r="AM1357" s="1">
        <v>1.81</v>
      </c>
    </row>
    <row r="1358" spans="5:39" x14ac:dyDescent="0.25">
      <c r="E1358" s="4" t="s">
        <v>2828</v>
      </c>
      <c r="F1358" s="1">
        <v>15.696</v>
      </c>
      <c r="AL1358" s="4" t="s">
        <v>1686</v>
      </c>
      <c r="AM1358" s="1">
        <v>171.28800000000001</v>
      </c>
    </row>
    <row r="1359" spans="5:39" x14ac:dyDescent="0.25">
      <c r="E1359" s="4" t="s">
        <v>434</v>
      </c>
      <c r="F1359" s="1">
        <v>15.552</v>
      </c>
      <c r="AL1359" s="4" t="s">
        <v>817</v>
      </c>
      <c r="AM1359" s="1">
        <v>512.06400000000008</v>
      </c>
    </row>
    <row r="1360" spans="5:39" x14ac:dyDescent="0.25">
      <c r="E1360" s="4" t="s">
        <v>2532</v>
      </c>
      <c r="F1360" s="1">
        <v>15.51</v>
      </c>
      <c r="AL1360" s="4" t="s">
        <v>472</v>
      </c>
      <c r="AM1360" s="1">
        <v>85.503999999999991</v>
      </c>
    </row>
    <row r="1361" spans="5:39" x14ac:dyDescent="0.25">
      <c r="E1361" s="4" t="s">
        <v>100</v>
      </c>
      <c r="F1361" s="1">
        <v>15.469999999999999</v>
      </c>
      <c r="AL1361" s="4" t="s">
        <v>2301</v>
      </c>
      <c r="AM1361" s="1">
        <v>528.71399999999994</v>
      </c>
    </row>
    <row r="1362" spans="5:39" x14ac:dyDescent="0.25">
      <c r="E1362" s="4" t="s">
        <v>1591</v>
      </c>
      <c r="F1362" s="1">
        <v>15.4</v>
      </c>
      <c r="AL1362" s="4" t="s">
        <v>1797</v>
      </c>
      <c r="AM1362" s="1">
        <v>121.816</v>
      </c>
    </row>
    <row r="1363" spans="5:39" x14ac:dyDescent="0.25">
      <c r="E1363" s="4" t="s">
        <v>209</v>
      </c>
      <c r="F1363" s="1">
        <v>15.25</v>
      </c>
      <c r="AL1363" s="4" t="s">
        <v>325</v>
      </c>
      <c r="AM1363" s="1">
        <v>356.65</v>
      </c>
    </row>
    <row r="1364" spans="5:39" x14ac:dyDescent="0.25">
      <c r="E1364" s="4" t="s">
        <v>2193</v>
      </c>
      <c r="F1364" s="1">
        <v>15.24</v>
      </c>
      <c r="AL1364" s="4" t="s">
        <v>1415</v>
      </c>
      <c r="AM1364" s="1">
        <v>4150.9719999999998</v>
      </c>
    </row>
    <row r="1365" spans="5:39" x14ac:dyDescent="0.25">
      <c r="E1365" s="4" t="s">
        <v>157</v>
      </c>
      <c r="F1365" s="1">
        <v>15.231999999999999</v>
      </c>
      <c r="AL1365" s="4" t="s">
        <v>2059</v>
      </c>
      <c r="AM1365" s="1">
        <v>19.440000000000001</v>
      </c>
    </row>
    <row r="1366" spans="5:39" x14ac:dyDescent="0.25">
      <c r="E1366" s="4" t="s">
        <v>2577</v>
      </c>
      <c r="F1366" s="1">
        <v>15.2</v>
      </c>
      <c r="AL1366" s="4" t="s">
        <v>1731</v>
      </c>
      <c r="AM1366" s="1">
        <v>183.61</v>
      </c>
    </row>
    <row r="1367" spans="5:39" x14ac:dyDescent="0.25">
      <c r="E1367" s="4" t="s">
        <v>947</v>
      </c>
      <c r="F1367" s="1">
        <v>14.98</v>
      </c>
      <c r="AL1367" s="4" t="s">
        <v>1726</v>
      </c>
      <c r="AM1367" s="1">
        <v>175.70999999999998</v>
      </c>
    </row>
    <row r="1368" spans="5:39" x14ac:dyDescent="0.25">
      <c r="E1368" s="4" t="s">
        <v>1586</v>
      </c>
      <c r="F1368" s="1">
        <v>14.976000000000001</v>
      </c>
      <c r="AL1368" s="4" t="s">
        <v>2669</v>
      </c>
      <c r="AM1368" s="1">
        <v>42.28</v>
      </c>
    </row>
    <row r="1369" spans="5:39" x14ac:dyDescent="0.25">
      <c r="E1369" s="4" t="s">
        <v>789</v>
      </c>
      <c r="F1369" s="1">
        <v>14.940000000000001</v>
      </c>
      <c r="AL1369" s="4" t="s">
        <v>1033</v>
      </c>
      <c r="AM1369" s="1">
        <v>674.87199999999996</v>
      </c>
    </row>
    <row r="1370" spans="5:39" x14ac:dyDescent="0.25">
      <c r="E1370" s="4" t="s">
        <v>2186</v>
      </c>
      <c r="F1370" s="1">
        <v>14.9</v>
      </c>
      <c r="AL1370" s="4" t="s">
        <v>768</v>
      </c>
      <c r="AM1370" s="1">
        <v>9.4600000000000009</v>
      </c>
    </row>
    <row r="1371" spans="5:39" x14ac:dyDescent="0.25">
      <c r="E1371" s="4" t="s">
        <v>840</v>
      </c>
      <c r="F1371" s="1">
        <v>14.73</v>
      </c>
      <c r="AL1371" s="4" t="s">
        <v>2418</v>
      </c>
      <c r="AM1371" s="1">
        <v>186.54</v>
      </c>
    </row>
    <row r="1372" spans="5:39" x14ac:dyDescent="0.25">
      <c r="E1372" s="4" t="s">
        <v>2731</v>
      </c>
      <c r="F1372" s="1">
        <v>14.73</v>
      </c>
      <c r="AL1372" s="4" t="s">
        <v>1615</v>
      </c>
      <c r="AM1372" s="1">
        <v>129.38999999999999</v>
      </c>
    </row>
    <row r="1373" spans="5:39" x14ac:dyDescent="0.25">
      <c r="E1373" s="4" t="s">
        <v>1110</v>
      </c>
      <c r="F1373" s="1">
        <v>14.4</v>
      </c>
      <c r="AL1373" s="4" t="s">
        <v>1022</v>
      </c>
      <c r="AM1373" s="1">
        <v>22.439999999999998</v>
      </c>
    </row>
    <row r="1374" spans="5:39" x14ac:dyDescent="0.25">
      <c r="E1374" s="4" t="s">
        <v>1001</v>
      </c>
      <c r="F1374" s="1">
        <v>14.352</v>
      </c>
      <c r="AL1374" s="4" t="s">
        <v>3102</v>
      </c>
      <c r="AM1374" s="1">
        <v>702.52</v>
      </c>
    </row>
    <row r="1375" spans="5:39" x14ac:dyDescent="0.25">
      <c r="E1375" s="4" t="s">
        <v>2138</v>
      </c>
      <c r="F1375" s="1">
        <v>14.352</v>
      </c>
      <c r="AL1375" s="4" t="s">
        <v>1218</v>
      </c>
      <c r="AM1375" s="1">
        <v>134.91</v>
      </c>
    </row>
    <row r="1376" spans="5:39" x14ac:dyDescent="0.25">
      <c r="E1376" s="4" t="s">
        <v>2964</v>
      </c>
      <c r="F1376" s="1">
        <v>14.304</v>
      </c>
      <c r="AL1376" s="4" t="s">
        <v>1639</v>
      </c>
      <c r="AM1376" s="1">
        <v>436.596</v>
      </c>
    </row>
    <row r="1377" spans="5:39" x14ac:dyDescent="0.25">
      <c r="E1377" s="4" t="s">
        <v>1796</v>
      </c>
      <c r="F1377" s="1">
        <v>14.016</v>
      </c>
      <c r="AL1377" s="4" t="s">
        <v>173</v>
      </c>
      <c r="AM1377" s="1">
        <v>47.975999999999999</v>
      </c>
    </row>
    <row r="1378" spans="5:39" x14ac:dyDescent="0.25">
      <c r="E1378" s="4" t="s">
        <v>2248</v>
      </c>
      <c r="F1378" s="1">
        <v>13.98</v>
      </c>
      <c r="AL1378" s="4" t="s">
        <v>1897</v>
      </c>
      <c r="AM1378" s="1">
        <v>39.9</v>
      </c>
    </row>
    <row r="1379" spans="5:39" x14ac:dyDescent="0.25">
      <c r="E1379" s="4" t="s">
        <v>740</v>
      </c>
      <c r="F1379" s="1">
        <v>13.904</v>
      </c>
      <c r="AL1379" s="4" t="s">
        <v>390</v>
      </c>
      <c r="AM1379" s="1">
        <v>235.76999999999998</v>
      </c>
    </row>
    <row r="1380" spans="5:39" x14ac:dyDescent="0.25">
      <c r="E1380" s="4" t="s">
        <v>1444</v>
      </c>
      <c r="F1380" s="1">
        <v>13.88</v>
      </c>
      <c r="AL1380" s="4" t="s">
        <v>2757</v>
      </c>
      <c r="AM1380" s="1">
        <v>7.98</v>
      </c>
    </row>
    <row r="1381" spans="5:39" x14ac:dyDescent="0.25">
      <c r="E1381" s="4" t="s">
        <v>3036</v>
      </c>
      <c r="F1381" s="1">
        <v>13.848000000000001</v>
      </c>
      <c r="AL1381" s="4" t="s">
        <v>1701</v>
      </c>
      <c r="AM1381" s="1">
        <v>243.12</v>
      </c>
    </row>
    <row r="1382" spans="5:39" x14ac:dyDescent="0.25">
      <c r="E1382" s="4" t="s">
        <v>2550</v>
      </c>
      <c r="F1382" s="1">
        <v>13.592000000000001</v>
      </c>
      <c r="AL1382" s="4" t="s">
        <v>2283</v>
      </c>
      <c r="AM1382" s="1">
        <v>51.015999999999998</v>
      </c>
    </row>
    <row r="1383" spans="5:39" x14ac:dyDescent="0.25">
      <c r="E1383" s="4" t="s">
        <v>404</v>
      </c>
      <c r="F1383" s="1">
        <v>13.48</v>
      </c>
      <c r="AL1383" s="4" t="s">
        <v>1292</v>
      </c>
      <c r="AM1383" s="1">
        <v>31.05</v>
      </c>
    </row>
    <row r="1384" spans="5:39" x14ac:dyDescent="0.25">
      <c r="E1384" s="4" t="s">
        <v>1252</v>
      </c>
      <c r="F1384" s="1">
        <v>13.440000000000001</v>
      </c>
      <c r="AL1384" s="4" t="s">
        <v>2137</v>
      </c>
      <c r="AM1384" s="1">
        <v>194.322</v>
      </c>
    </row>
    <row r="1385" spans="5:39" x14ac:dyDescent="0.25">
      <c r="E1385" s="4" t="s">
        <v>966</v>
      </c>
      <c r="F1385" s="1">
        <v>13.36</v>
      </c>
      <c r="AL1385" s="4" t="s">
        <v>212</v>
      </c>
      <c r="AM1385" s="1">
        <v>129.56800000000001</v>
      </c>
    </row>
    <row r="1386" spans="5:39" x14ac:dyDescent="0.25">
      <c r="E1386" s="4" t="s">
        <v>786</v>
      </c>
      <c r="F1386" s="1">
        <v>13.283999999999999</v>
      </c>
      <c r="AL1386" s="4" t="s">
        <v>1236</v>
      </c>
      <c r="AM1386" s="1">
        <v>328.91399999999999</v>
      </c>
    </row>
    <row r="1387" spans="5:39" x14ac:dyDescent="0.25">
      <c r="E1387" s="4" t="s">
        <v>667</v>
      </c>
      <c r="F1387" s="1">
        <v>13.272</v>
      </c>
      <c r="AL1387" s="4" t="s">
        <v>2177</v>
      </c>
      <c r="AM1387" s="1">
        <v>455.63200000000001</v>
      </c>
    </row>
    <row r="1388" spans="5:39" x14ac:dyDescent="0.25">
      <c r="E1388" s="4" t="s">
        <v>253</v>
      </c>
      <c r="F1388" s="1">
        <v>13.26</v>
      </c>
      <c r="AL1388" s="4" t="s">
        <v>1479</v>
      </c>
      <c r="AM1388" s="1">
        <v>426.67</v>
      </c>
    </row>
    <row r="1389" spans="5:39" x14ac:dyDescent="0.25">
      <c r="E1389" s="4" t="s">
        <v>609</v>
      </c>
      <c r="F1389" s="1">
        <v>13.183999999999999</v>
      </c>
      <c r="AL1389" s="4" t="s">
        <v>177</v>
      </c>
      <c r="AM1389" s="1">
        <v>1520.376</v>
      </c>
    </row>
    <row r="1390" spans="5:39" x14ac:dyDescent="0.25">
      <c r="E1390" s="4" t="s">
        <v>2728</v>
      </c>
      <c r="F1390" s="1">
        <v>13.12</v>
      </c>
      <c r="AL1390" s="4" t="s">
        <v>2759</v>
      </c>
      <c r="AM1390" s="1">
        <v>73.584000000000003</v>
      </c>
    </row>
    <row r="1391" spans="5:39" x14ac:dyDescent="0.25">
      <c r="E1391" s="4" t="s">
        <v>1831</v>
      </c>
      <c r="F1391" s="1">
        <v>13.080000000000002</v>
      </c>
      <c r="AL1391" s="4" t="s">
        <v>2616</v>
      </c>
      <c r="AM1391" s="1">
        <v>294.71999999999997</v>
      </c>
    </row>
    <row r="1392" spans="5:39" x14ac:dyDescent="0.25">
      <c r="E1392" s="4" t="s">
        <v>2370</v>
      </c>
      <c r="F1392" s="1">
        <v>13.005000000000001</v>
      </c>
      <c r="AL1392" s="4" t="s">
        <v>1713</v>
      </c>
      <c r="AM1392" s="1">
        <v>9.5839999999999996</v>
      </c>
    </row>
    <row r="1393" spans="5:39" x14ac:dyDescent="0.25">
      <c r="E1393" s="4" t="s">
        <v>980</v>
      </c>
      <c r="F1393" s="1">
        <v>12.96</v>
      </c>
      <c r="AL1393" s="4" t="s">
        <v>2096</v>
      </c>
      <c r="AM1393" s="1">
        <v>333.57600000000002</v>
      </c>
    </row>
    <row r="1394" spans="5:39" x14ac:dyDescent="0.25">
      <c r="E1394" s="4" t="s">
        <v>2333</v>
      </c>
      <c r="F1394" s="1">
        <v>12.96</v>
      </c>
      <c r="AL1394" s="4" t="s">
        <v>1798</v>
      </c>
      <c r="AM1394" s="1">
        <v>7.1840000000000002</v>
      </c>
    </row>
    <row r="1395" spans="5:39" x14ac:dyDescent="0.25">
      <c r="E1395" s="4" t="s">
        <v>1413</v>
      </c>
      <c r="F1395" s="1">
        <v>12.96</v>
      </c>
      <c r="AL1395" s="4" t="s">
        <v>2530</v>
      </c>
      <c r="AM1395" s="1">
        <v>3247.1580000000004</v>
      </c>
    </row>
    <row r="1396" spans="5:39" x14ac:dyDescent="0.25">
      <c r="E1396" s="4" t="s">
        <v>2569</v>
      </c>
      <c r="F1396" s="1">
        <v>12.78</v>
      </c>
      <c r="AL1396" s="4" t="s">
        <v>1931</v>
      </c>
      <c r="AM1396" s="1">
        <v>107.648</v>
      </c>
    </row>
    <row r="1397" spans="5:39" x14ac:dyDescent="0.25">
      <c r="E1397" s="4" t="s">
        <v>1566</v>
      </c>
      <c r="F1397" s="1">
        <v>12.672000000000001</v>
      </c>
      <c r="AL1397" s="4" t="s">
        <v>2844</v>
      </c>
      <c r="AM1397" s="1">
        <v>4.71</v>
      </c>
    </row>
    <row r="1398" spans="5:39" x14ac:dyDescent="0.25">
      <c r="E1398" s="4" t="s">
        <v>2199</v>
      </c>
      <c r="F1398" s="1">
        <v>12.6</v>
      </c>
      <c r="AL1398" s="4" t="s">
        <v>1344</v>
      </c>
      <c r="AM1398" s="1">
        <v>685.9</v>
      </c>
    </row>
    <row r="1399" spans="5:39" x14ac:dyDescent="0.25">
      <c r="E1399" s="4" t="s">
        <v>2657</v>
      </c>
      <c r="F1399" s="1">
        <v>12.6</v>
      </c>
      <c r="AL1399" s="4" t="s">
        <v>2819</v>
      </c>
      <c r="AM1399" s="1">
        <v>475.94400000000002</v>
      </c>
    </row>
    <row r="1400" spans="5:39" x14ac:dyDescent="0.25">
      <c r="E1400" s="4" t="s">
        <v>1929</v>
      </c>
      <c r="F1400" s="1">
        <v>12.544</v>
      </c>
      <c r="AL1400" s="4" t="s">
        <v>2970</v>
      </c>
      <c r="AM1400" s="1">
        <v>255.85</v>
      </c>
    </row>
    <row r="1401" spans="5:39" x14ac:dyDescent="0.25">
      <c r="E1401" s="4" t="s">
        <v>172</v>
      </c>
      <c r="F1401" s="1">
        <v>12.399999999999999</v>
      </c>
      <c r="AL1401" s="4" t="s">
        <v>2062</v>
      </c>
      <c r="AM1401" s="1">
        <v>2.94</v>
      </c>
    </row>
    <row r="1402" spans="5:39" x14ac:dyDescent="0.25">
      <c r="E1402" s="4" t="s">
        <v>1307</v>
      </c>
      <c r="F1402" s="1">
        <v>12.341999999999999</v>
      </c>
      <c r="AL1402" s="4" t="s">
        <v>1358</v>
      </c>
      <c r="AM1402" s="1">
        <v>519.98300000000006</v>
      </c>
    </row>
    <row r="1403" spans="5:39" x14ac:dyDescent="0.25">
      <c r="E1403" s="4" t="s">
        <v>1717</v>
      </c>
      <c r="F1403" s="1">
        <v>12.32</v>
      </c>
      <c r="AL1403" s="4" t="s">
        <v>185</v>
      </c>
      <c r="AM1403" s="1">
        <v>2046.354</v>
      </c>
    </row>
    <row r="1404" spans="5:39" x14ac:dyDescent="0.25">
      <c r="E1404" s="4" t="s">
        <v>2277</v>
      </c>
      <c r="F1404" s="1">
        <v>12.176</v>
      </c>
      <c r="AL1404" s="4" t="s">
        <v>2023</v>
      </c>
      <c r="AM1404" s="1">
        <v>55.671999999999997</v>
      </c>
    </row>
    <row r="1405" spans="5:39" x14ac:dyDescent="0.25">
      <c r="E1405" s="4" t="s">
        <v>867</v>
      </c>
      <c r="F1405" s="1">
        <v>11.952</v>
      </c>
      <c r="AL1405" s="4" t="s">
        <v>1680</v>
      </c>
      <c r="AM1405" s="1">
        <v>1461.172</v>
      </c>
    </row>
    <row r="1406" spans="5:39" x14ac:dyDescent="0.25">
      <c r="E1406" s="4" t="s">
        <v>1814</v>
      </c>
      <c r="F1406" s="1">
        <v>11.76</v>
      </c>
      <c r="AL1406" s="4" t="s">
        <v>3098</v>
      </c>
      <c r="AM1406" s="1">
        <v>146.68799999999999</v>
      </c>
    </row>
    <row r="1407" spans="5:39" x14ac:dyDescent="0.25">
      <c r="E1407" s="4" t="s">
        <v>1472</v>
      </c>
      <c r="F1407" s="1">
        <v>11.68</v>
      </c>
      <c r="AL1407" s="4" t="s">
        <v>901</v>
      </c>
      <c r="AM1407" s="1">
        <v>719.57600000000002</v>
      </c>
    </row>
    <row r="1408" spans="5:39" x14ac:dyDescent="0.25">
      <c r="E1408" s="4" t="s">
        <v>2816</v>
      </c>
      <c r="F1408" s="1">
        <v>11.664</v>
      </c>
      <c r="AL1408" s="4" t="s">
        <v>1142</v>
      </c>
      <c r="AM1408" s="1">
        <v>585.55200000000002</v>
      </c>
    </row>
    <row r="1409" spans="5:39" x14ac:dyDescent="0.25">
      <c r="E1409" s="4" t="s">
        <v>2065</v>
      </c>
      <c r="F1409" s="1">
        <v>11.648</v>
      </c>
      <c r="AL1409" s="4" t="s">
        <v>2604</v>
      </c>
      <c r="AM1409" s="1">
        <v>1272.7040000000002</v>
      </c>
    </row>
    <row r="1410" spans="5:39" x14ac:dyDescent="0.25">
      <c r="E1410" s="4" t="s">
        <v>1404</v>
      </c>
      <c r="F1410" s="1">
        <v>11.62</v>
      </c>
      <c r="AL1410" s="4" t="s">
        <v>1917</v>
      </c>
      <c r="AM1410" s="1">
        <v>81.98</v>
      </c>
    </row>
    <row r="1411" spans="5:39" x14ac:dyDescent="0.25">
      <c r="E1411" s="4" t="s">
        <v>2837</v>
      </c>
      <c r="F1411" s="1">
        <v>11.56</v>
      </c>
      <c r="AL1411" s="4" t="s">
        <v>2697</v>
      </c>
      <c r="AM1411" s="1">
        <v>69.86</v>
      </c>
    </row>
    <row r="1412" spans="5:39" x14ac:dyDescent="0.25">
      <c r="E1412" s="4" t="s">
        <v>1462</v>
      </c>
      <c r="F1412" s="1">
        <v>11.54</v>
      </c>
      <c r="AL1412" s="4" t="s">
        <v>1243</v>
      </c>
      <c r="AM1412" s="1">
        <v>55.92</v>
      </c>
    </row>
    <row r="1413" spans="5:39" x14ac:dyDescent="0.25">
      <c r="E1413" s="4" t="s">
        <v>1445</v>
      </c>
      <c r="F1413" s="1">
        <v>11.52</v>
      </c>
      <c r="AL1413" s="4" t="s">
        <v>586</v>
      </c>
      <c r="AM1413" s="1">
        <v>145.56800000000001</v>
      </c>
    </row>
    <row r="1414" spans="5:39" x14ac:dyDescent="0.25">
      <c r="E1414" s="4" t="s">
        <v>967</v>
      </c>
      <c r="F1414" s="1">
        <v>11.52</v>
      </c>
      <c r="AL1414" s="4" t="s">
        <v>1649</v>
      </c>
      <c r="AM1414" s="1">
        <v>113.72</v>
      </c>
    </row>
    <row r="1415" spans="5:39" x14ac:dyDescent="0.25">
      <c r="E1415" s="4" t="s">
        <v>1235</v>
      </c>
      <c r="F1415" s="1">
        <v>11.263999999999999</v>
      </c>
      <c r="AL1415" s="4" t="s">
        <v>598</v>
      </c>
      <c r="AM1415" s="1">
        <v>46.688000000000002</v>
      </c>
    </row>
    <row r="1416" spans="5:39" x14ac:dyDescent="0.25">
      <c r="E1416" s="4" t="s">
        <v>497</v>
      </c>
      <c r="F1416" s="1">
        <v>11.263999999999999</v>
      </c>
      <c r="AL1416" s="4" t="s">
        <v>694</v>
      </c>
      <c r="AM1416" s="1">
        <v>1037.19</v>
      </c>
    </row>
    <row r="1417" spans="5:39" x14ac:dyDescent="0.25">
      <c r="E1417" s="4" t="s">
        <v>1205</v>
      </c>
      <c r="F1417" s="1">
        <v>11.22</v>
      </c>
      <c r="AL1417" s="4" t="s">
        <v>2211</v>
      </c>
      <c r="AM1417" s="1">
        <v>49.408000000000001</v>
      </c>
    </row>
    <row r="1418" spans="5:39" x14ac:dyDescent="0.25">
      <c r="E1418" s="4" t="s">
        <v>3101</v>
      </c>
      <c r="F1418" s="1">
        <v>10.9</v>
      </c>
      <c r="AL1418" s="4" t="s">
        <v>1116</v>
      </c>
      <c r="AM1418" s="1">
        <v>36.252000000000002</v>
      </c>
    </row>
    <row r="1419" spans="5:39" x14ac:dyDescent="0.25">
      <c r="E1419" s="4" t="s">
        <v>1403</v>
      </c>
      <c r="F1419" s="1">
        <v>10.75</v>
      </c>
      <c r="AL1419" s="4" t="s">
        <v>2807</v>
      </c>
      <c r="AM1419" s="1">
        <v>56.4</v>
      </c>
    </row>
    <row r="1420" spans="5:39" x14ac:dyDescent="0.25">
      <c r="E1420" s="4" t="s">
        <v>1980</v>
      </c>
      <c r="F1420" s="1">
        <v>10.65</v>
      </c>
      <c r="AL1420" s="4" t="s">
        <v>2289</v>
      </c>
      <c r="AM1420" s="1">
        <v>49.792000000000002</v>
      </c>
    </row>
    <row r="1421" spans="5:39" x14ac:dyDescent="0.25">
      <c r="E1421" s="4" t="s">
        <v>811</v>
      </c>
      <c r="F1421" s="1">
        <v>10.56</v>
      </c>
      <c r="AL1421" s="4" t="s">
        <v>3099</v>
      </c>
      <c r="AM1421" s="1">
        <v>505.28200000000004</v>
      </c>
    </row>
    <row r="1422" spans="5:39" x14ac:dyDescent="0.25">
      <c r="E1422" s="4" t="s">
        <v>1446</v>
      </c>
      <c r="F1422" s="1">
        <v>10.368</v>
      </c>
      <c r="AL1422" s="4" t="s">
        <v>1699</v>
      </c>
      <c r="AM1422" s="1">
        <v>351.21600000000001</v>
      </c>
    </row>
    <row r="1423" spans="5:39" x14ac:dyDescent="0.25">
      <c r="E1423" s="4" t="s">
        <v>683</v>
      </c>
      <c r="F1423" s="1">
        <v>10.208</v>
      </c>
      <c r="AL1423" s="4" t="s">
        <v>1780</v>
      </c>
      <c r="AM1423" s="1">
        <v>742.33600000000001</v>
      </c>
    </row>
    <row r="1424" spans="5:39" x14ac:dyDescent="0.25">
      <c r="E1424" s="4" t="s">
        <v>2660</v>
      </c>
      <c r="F1424" s="1">
        <v>9.9600000000000009</v>
      </c>
      <c r="AL1424" s="4" t="s">
        <v>553</v>
      </c>
      <c r="AM1424" s="1">
        <v>435.13200000000001</v>
      </c>
    </row>
    <row r="1425" spans="5:39" x14ac:dyDescent="0.25">
      <c r="E1425" s="4" t="s">
        <v>1414</v>
      </c>
      <c r="F1425" s="1">
        <v>9.9</v>
      </c>
      <c r="AL1425" s="4" t="s">
        <v>1466</v>
      </c>
      <c r="AM1425" s="1">
        <v>551.98500000000001</v>
      </c>
    </row>
    <row r="1426" spans="5:39" x14ac:dyDescent="0.25">
      <c r="E1426" s="4" t="s">
        <v>3116</v>
      </c>
      <c r="F1426" s="1">
        <v>9.8719999999999999</v>
      </c>
      <c r="AL1426" s="4" t="s">
        <v>595</v>
      </c>
      <c r="AM1426" s="1">
        <v>604.09799999999996</v>
      </c>
    </row>
    <row r="1427" spans="5:39" x14ac:dyDescent="0.25">
      <c r="E1427" s="4" t="s">
        <v>1970</v>
      </c>
      <c r="F1427" s="1">
        <v>9.82</v>
      </c>
      <c r="AL1427" s="4" t="s">
        <v>1762</v>
      </c>
      <c r="AM1427" s="1">
        <v>295.68</v>
      </c>
    </row>
    <row r="1428" spans="5:39" x14ac:dyDescent="0.25">
      <c r="E1428" s="4" t="s">
        <v>2030</v>
      </c>
      <c r="F1428" s="1">
        <v>9.7799999999999994</v>
      </c>
      <c r="AL1428" s="4" t="s">
        <v>2938</v>
      </c>
      <c r="AM1428" s="1">
        <v>54.239999999999995</v>
      </c>
    </row>
    <row r="1429" spans="5:39" x14ac:dyDescent="0.25">
      <c r="E1429" s="4" t="s">
        <v>2695</v>
      </c>
      <c r="F1429" s="1">
        <v>9.6120000000000001</v>
      </c>
      <c r="AL1429" s="4" t="s">
        <v>2880</v>
      </c>
      <c r="AM1429" s="1">
        <v>432.69</v>
      </c>
    </row>
    <row r="1430" spans="5:39" x14ac:dyDescent="0.25">
      <c r="E1430" s="4" t="s">
        <v>138</v>
      </c>
      <c r="F1430" s="1">
        <v>9.5040000000000013</v>
      </c>
      <c r="AL1430" s="4" t="s">
        <v>1164</v>
      </c>
      <c r="AM1430" s="1">
        <v>7.88</v>
      </c>
    </row>
    <row r="1431" spans="5:39" x14ac:dyDescent="0.25">
      <c r="E1431" s="4" t="s">
        <v>1518</v>
      </c>
      <c r="F1431" s="1">
        <v>9.4</v>
      </c>
      <c r="AL1431" s="4" t="s">
        <v>1342</v>
      </c>
      <c r="AM1431" s="1">
        <v>140.98599999999999</v>
      </c>
    </row>
    <row r="1432" spans="5:39" x14ac:dyDescent="0.25">
      <c r="E1432" s="4" t="s">
        <v>708</v>
      </c>
      <c r="F1432" s="1">
        <v>9.3360000000000003</v>
      </c>
      <c r="AL1432" s="4" t="s">
        <v>2216</v>
      </c>
      <c r="AM1432" s="1">
        <v>115.44</v>
      </c>
    </row>
    <row r="1433" spans="5:39" x14ac:dyDescent="0.25">
      <c r="E1433" s="4" t="s">
        <v>1802</v>
      </c>
      <c r="F1433" s="1">
        <v>9.3279999999999994</v>
      </c>
      <c r="AL1433" s="4" t="s">
        <v>2038</v>
      </c>
      <c r="AM1433" s="1">
        <v>1347.27</v>
      </c>
    </row>
    <row r="1434" spans="5:39" x14ac:dyDescent="0.25">
      <c r="E1434" s="4" t="s">
        <v>208</v>
      </c>
      <c r="F1434" s="1">
        <v>9.32</v>
      </c>
      <c r="AL1434" s="4" t="s">
        <v>1509</v>
      </c>
      <c r="AM1434" s="1">
        <v>270.33999999999997</v>
      </c>
    </row>
    <row r="1435" spans="5:39" x14ac:dyDescent="0.25">
      <c r="E1435" s="4" t="s">
        <v>787</v>
      </c>
      <c r="F1435" s="1">
        <v>9.26</v>
      </c>
      <c r="AL1435" s="4" t="s">
        <v>1906</v>
      </c>
      <c r="AM1435" s="1">
        <v>372.096</v>
      </c>
    </row>
    <row r="1436" spans="5:39" x14ac:dyDescent="0.25">
      <c r="E1436" s="4" t="s">
        <v>1769</v>
      </c>
      <c r="F1436" s="1">
        <v>9.2100000000000009</v>
      </c>
      <c r="AL1436" s="4" t="s">
        <v>3063</v>
      </c>
      <c r="AM1436" s="1">
        <v>12.96</v>
      </c>
    </row>
    <row r="1437" spans="5:39" x14ac:dyDescent="0.25">
      <c r="E1437" s="4" t="s">
        <v>2354</v>
      </c>
      <c r="F1437" s="1">
        <v>9.0500000000000007</v>
      </c>
      <c r="AL1437" s="4" t="s">
        <v>1753</v>
      </c>
      <c r="AM1437" s="1">
        <v>201.584</v>
      </c>
    </row>
    <row r="1438" spans="5:39" x14ac:dyDescent="0.25">
      <c r="E1438" s="4" t="s">
        <v>1268</v>
      </c>
      <c r="F1438" s="1">
        <v>8.9600000000000009</v>
      </c>
      <c r="AL1438" s="4" t="s">
        <v>461</v>
      </c>
      <c r="AM1438" s="1">
        <v>1717.9699999999998</v>
      </c>
    </row>
    <row r="1439" spans="5:39" x14ac:dyDescent="0.25">
      <c r="E1439" s="4" t="s">
        <v>1807</v>
      </c>
      <c r="F1439" s="1">
        <v>8.94</v>
      </c>
      <c r="AL1439" s="4" t="s">
        <v>1079</v>
      </c>
      <c r="AM1439" s="1">
        <v>2200.328</v>
      </c>
    </row>
    <row r="1440" spans="5:39" x14ac:dyDescent="0.25">
      <c r="E1440" s="4" t="s">
        <v>1155</v>
      </c>
      <c r="F1440" s="1">
        <v>8.91</v>
      </c>
      <c r="AL1440" s="4" t="s">
        <v>3111</v>
      </c>
      <c r="AM1440" s="1">
        <v>1336.3520000000001</v>
      </c>
    </row>
    <row r="1441" spans="5:39" x14ac:dyDescent="0.25">
      <c r="E1441" s="4" t="s">
        <v>158</v>
      </c>
      <c r="F1441" s="1">
        <v>8.8740000000000006</v>
      </c>
      <c r="AL1441" s="4" t="s">
        <v>1453</v>
      </c>
      <c r="AM1441" s="1">
        <v>603.43399999999997</v>
      </c>
    </row>
    <row r="1442" spans="5:39" x14ac:dyDescent="0.25">
      <c r="E1442" s="4" t="s">
        <v>498</v>
      </c>
      <c r="F1442" s="1">
        <v>8.73</v>
      </c>
      <c r="AL1442" s="4" t="s">
        <v>2700</v>
      </c>
      <c r="AM1442" s="1">
        <v>125.944</v>
      </c>
    </row>
    <row r="1443" spans="5:39" x14ac:dyDescent="0.25">
      <c r="E1443" s="4" t="s">
        <v>638</v>
      </c>
      <c r="F1443" s="1">
        <v>8.67</v>
      </c>
      <c r="AL1443" s="4" t="s">
        <v>2559</v>
      </c>
      <c r="AM1443" s="1">
        <v>692.72799999999995</v>
      </c>
    </row>
    <row r="1444" spans="5:39" x14ac:dyDescent="0.25">
      <c r="E1444" s="4" t="s">
        <v>1748</v>
      </c>
      <c r="F1444" s="1">
        <v>8.4480000000000004</v>
      </c>
      <c r="AL1444" s="4" t="s">
        <v>1557</v>
      </c>
      <c r="AM1444" s="1">
        <v>25.032</v>
      </c>
    </row>
    <row r="1445" spans="5:39" x14ac:dyDescent="0.25">
      <c r="E1445" s="4" t="s">
        <v>908</v>
      </c>
      <c r="F1445" s="1">
        <v>8.4</v>
      </c>
      <c r="AL1445" s="4" t="s">
        <v>2261</v>
      </c>
      <c r="AM1445" s="1">
        <v>1242.896</v>
      </c>
    </row>
    <row r="1446" spans="5:39" x14ac:dyDescent="0.25">
      <c r="E1446" s="4" t="s">
        <v>1864</v>
      </c>
      <c r="F1446" s="1">
        <v>8.34</v>
      </c>
      <c r="AL1446" s="4" t="s">
        <v>1113</v>
      </c>
      <c r="AM1446" s="1">
        <v>146.744</v>
      </c>
    </row>
    <row r="1447" spans="5:39" x14ac:dyDescent="0.25">
      <c r="E1447" s="4" t="s">
        <v>455</v>
      </c>
      <c r="F1447" s="1">
        <v>8.3129999999999988</v>
      </c>
      <c r="AL1447" s="4" t="s">
        <v>429</v>
      </c>
      <c r="AM1447" s="1">
        <v>393.16500000000002</v>
      </c>
    </row>
    <row r="1448" spans="5:39" x14ac:dyDescent="0.25">
      <c r="E1448" s="4" t="s">
        <v>1254</v>
      </c>
      <c r="F1448" s="1">
        <v>8.2880000000000003</v>
      </c>
      <c r="AL1448" s="4" t="s">
        <v>2624</v>
      </c>
      <c r="AM1448" s="1">
        <v>87.8</v>
      </c>
    </row>
    <row r="1449" spans="5:39" x14ac:dyDescent="0.25">
      <c r="E1449" s="4" t="s">
        <v>1175</v>
      </c>
      <c r="F1449" s="1">
        <v>8.0640000000000001</v>
      </c>
      <c r="AL1449" s="4" t="s">
        <v>2854</v>
      </c>
      <c r="AM1449" s="1">
        <v>64.072000000000003</v>
      </c>
    </row>
    <row r="1450" spans="5:39" x14ac:dyDescent="0.25">
      <c r="E1450" s="4" t="s">
        <v>80</v>
      </c>
      <c r="F1450" s="1">
        <v>8.0399999999999991</v>
      </c>
      <c r="AL1450" s="4" t="s">
        <v>2848</v>
      </c>
      <c r="AM1450" s="1">
        <v>359.49900000000002</v>
      </c>
    </row>
    <row r="1451" spans="5:39" x14ac:dyDescent="0.25">
      <c r="E1451" s="4" t="s">
        <v>1957</v>
      </c>
      <c r="F1451" s="1">
        <v>8</v>
      </c>
      <c r="AL1451" s="4" t="s">
        <v>1660</v>
      </c>
      <c r="AM1451" s="1">
        <v>135.93600000000001</v>
      </c>
    </row>
    <row r="1452" spans="5:39" x14ac:dyDescent="0.25">
      <c r="E1452" s="4" t="s">
        <v>1881</v>
      </c>
      <c r="F1452" s="1">
        <v>7.968</v>
      </c>
      <c r="AL1452" s="4" t="s">
        <v>2338</v>
      </c>
      <c r="AM1452" s="1">
        <v>711.78399999999999</v>
      </c>
    </row>
    <row r="1453" spans="5:39" x14ac:dyDescent="0.25">
      <c r="E1453" s="4" t="s">
        <v>1635</v>
      </c>
      <c r="F1453" s="1">
        <v>7.92</v>
      </c>
      <c r="AL1453" s="4" t="s">
        <v>62</v>
      </c>
      <c r="AM1453" s="1">
        <v>378.13799999999998</v>
      </c>
    </row>
    <row r="1454" spans="5:39" x14ac:dyDescent="0.25">
      <c r="E1454" s="4" t="s">
        <v>1161</v>
      </c>
      <c r="F1454" s="1">
        <v>7.9</v>
      </c>
      <c r="AL1454" s="4" t="s">
        <v>3026</v>
      </c>
      <c r="AM1454" s="1">
        <v>32.04</v>
      </c>
    </row>
    <row r="1455" spans="5:39" x14ac:dyDescent="0.25">
      <c r="E1455" s="4" t="s">
        <v>1165</v>
      </c>
      <c r="F1455" s="1">
        <v>7.88</v>
      </c>
      <c r="AL1455" s="4" t="s">
        <v>2605</v>
      </c>
      <c r="AM1455" s="1">
        <v>365.49599999999998</v>
      </c>
    </row>
    <row r="1456" spans="5:39" x14ac:dyDescent="0.25">
      <c r="E1456" s="4" t="s">
        <v>2440</v>
      </c>
      <c r="F1456" s="1">
        <v>7.8</v>
      </c>
      <c r="AL1456" s="4" t="s">
        <v>2104</v>
      </c>
      <c r="AM1456" s="1">
        <v>71.975999999999999</v>
      </c>
    </row>
    <row r="1457" spans="5:39" x14ac:dyDescent="0.25">
      <c r="E1457" s="4" t="s">
        <v>1190</v>
      </c>
      <c r="F1457" s="1">
        <v>7.6679999999999993</v>
      </c>
      <c r="AL1457" s="4" t="s">
        <v>631</v>
      </c>
      <c r="AM1457" s="1">
        <v>2.0249999999999999</v>
      </c>
    </row>
    <row r="1458" spans="5:39" x14ac:dyDescent="0.25">
      <c r="E1458" s="4" t="s">
        <v>1513</v>
      </c>
      <c r="F1458" s="1">
        <v>7.6559999999999997</v>
      </c>
      <c r="AL1458" s="4" t="s">
        <v>2709</v>
      </c>
      <c r="AM1458" s="1">
        <v>255.99</v>
      </c>
    </row>
    <row r="1459" spans="5:39" x14ac:dyDescent="0.25">
      <c r="E1459" s="4" t="s">
        <v>758</v>
      </c>
      <c r="F1459" s="1">
        <v>7.42</v>
      </c>
      <c r="AL1459" s="4" t="s">
        <v>2113</v>
      </c>
      <c r="AM1459" s="1">
        <v>1685.4560000000001</v>
      </c>
    </row>
    <row r="1460" spans="5:39" x14ac:dyDescent="0.25">
      <c r="E1460" s="4" t="s">
        <v>1069</v>
      </c>
      <c r="F1460" s="1">
        <v>7.38</v>
      </c>
      <c r="AL1460" s="4" t="s">
        <v>620</v>
      </c>
      <c r="AM1460" s="1">
        <v>481.69800000000004</v>
      </c>
    </row>
    <row r="1461" spans="5:39" x14ac:dyDescent="0.25">
      <c r="E1461" s="4" t="s">
        <v>884</v>
      </c>
      <c r="F1461" s="1">
        <v>7.3120000000000003</v>
      </c>
      <c r="AL1461" s="4" t="s">
        <v>2693</v>
      </c>
      <c r="AM1461" s="1">
        <v>160.27199999999999</v>
      </c>
    </row>
    <row r="1462" spans="5:39" x14ac:dyDescent="0.25">
      <c r="E1462" s="4" t="s">
        <v>15</v>
      </c>
      <c r="F1462" s="1">
        <v>7.28</v>
      </c>
      <c r="AL1462" s="4" t="s">
        <v>1714</v>
      </c>
      <c r="AM1462" s="1">
        <v>8.26</v>
      </c>
    </row>
    <row r="1463" spans="5:39" x14ac:dyDescent="0.25">
      <c r="E1463" s="4" t="s">
        <v>2201</v>
      </c>
      <c r="F1463" s="1">
        <v>6.98</v>
      </c>
      <c r="AL1463" s="4" t="s">
        <v>796</v>
      </c>
      <c r="AM1463" s="1">
        <v>752.41000000000008</v>
      </c>
    </row>
    <row r="1464" spans="5:39" x14ac:dyDescent="0.25">
      <c r="E1464" s="4" t="s">
        <v>2453</v>
      </c>
      <c r="F1464" s="1">
        <v>6.8</v>
      </c>
      <c r="AL1464" s="4" t="s">
        <v>745</v>
      </c>
      <c r="AM1464" s="1">
        <v>18.97</v>
      </c>
    </row>
    <row r="1465" spans="5:39" x14ac:dyDescent="0.25">
      <c r="E1465" s="4" t="s">
        <v>552</v>
      </c>
      <c r="F1465" s="1">
        <v>6.57</v>
      </c>
      <c r="AL1465" s="4" t="s">
        <v>2475</v>
      </c>
      <c r="AM1465" s="1">
        <v>1691.6080000000002</v>
      </c>
    </row>
    <row r="1466" spans="5:39" x14ac:dyDescent="0.25">
      <c r="E1466" s="4" t="s">
        <v>831</v>
      </c>
      <c r="F1466" s="1">
        <v>6.48</v>
      </c>
      <c r="AL1466" s="4" t="s">
        <v>3125</v>
      </c>
      <c r="AM1466" s="1">
        <v>1018.302</v>
      </c>
    </row>
    <row r="1467" spans="5:39" x14ac:dyDescent="0.25">
      <c r="E1467" s="4" t="s">
        <v>1656</v>
      </c>
      <c r="F1467" s="1">
        <v>6.48</v>
      </c>
      <c r="AL1467" s="4" t="s">
        <v>246</v>
      </c>
      <c r="AM1467" s="1">
        <v>874.30799999999999</v>
      </c>
    </row>
    <row r="1468" spans="5:39" x14ac:dyDescent="0.25">
      <c r="E1468" s="4" t="s">
        <v>2039</v>
      </c>
      <c r="F1468" s="1">
        <v>6.48</v>
      </c>
      <c r="AL1468" s="4" t="s">
        <v>2633</v>
      </c>
      <c r="AM1468" s="1">
        <v>19.440000000000001</v>
      </c>
    </row>
    <row r="1469" spans="5:39" x14ac:dyDescent="0.25">
      <c r="E1469" s="4" t="s">
        <v>1442</v>
      </c>
      <c r="F1469" s="1">
        <v>6.4560000000000004</v>
      </c>
      <c r="AL1469" s="4" t="s">
        <v>645</v>
      </c>
      <c r="AM1469" s="1">
        <v>177</v>
      </c>
    </row>
    <row r="1470" spans="5:39" x14ac:dyDescent="0.25">
      <c r="E1470" s="4" t="s">
        <v>1779</v>
      </c>
      <c r="F1470" s="1">
        <v>6.24</v>
      </c>
      <c r="AL1470" s="4" t="s">
        <v>641</v>
      </c>
      <c r="AM1470" s="1">
        <v>100.25</v>
      </c>
    </row>
    <row r="1471" spans="5:39" x14ac:dyDescent="0.25">
      <c r="E1471" s="4" t="s">
        <v>2483</v>
      </c>
      <c r="F1471" s="1">
        <v>5.98</v>
      </c>
      <c r="AL1471" s="4" t="s">
        <v>1990</v>
      </c>
      <c r="AM1471" s="1">
        <v>599.16499999999996</v>
      </c>
    </row>
    <row r="1472" spans="5:39" x14ac:dyDescent="0.25">
      <c r="E1472" s="4" t="s">
        <v>2459</v>
      </c>
      <c r="F1472" s="1">
        <v>5.8719999999999999</v>
      </c>
      <c r="AL1472" s="4" t="s">
        <v>2092</v>
      </c>
      <c r="AM1472" s="1">
        <v>487.70400000000001</v>
      </c>
    </row>
    <row r="1473" spans="5:39" x14ac:dyDescent="0.25">
      <c r="E1473" s="4" t="s">
        <v>1095</v>
      </c>
      <c r="F1473" s="1">
        <v>5.78</v>
      </c>
      <c r="AL1473" s="4" t="s">
        <v>2873</v>
      </c>
      <c r="AM1473" s="1">
        <v>121.83</v>
      </c>
    </row>
    <row r="1474" spans="5:39" x14ac:dyDescent="0.25">
      <c r="E1474" s="4" t="s">
        <v>2795</v>
      </c>
      <c r="F1474" s="1">
        <v>5.76</v>
      </c>
      <c r="AL1474" s="4" t="s">
        <v>2191</v>
      </c>
      <c r="AM1474" s="1">
        <v>9.84</v>
      </c>
    </row>
    <row r="1475" spans="5:39" x14ac:dyDescent="0.25">
      <c r="E1475" s="4" t="s">
        <v>896</v>
      </c>
      <c r="F1475" s="1">
        <v>5.76</v>
      </c>
      <c r="AL1475" s="4" t="s">
        <v>2146</v>
      </c>
      <c r="AM1475" s="1">
        <v>203.108</v>
      </c>
    </row>
    <row r="1476" spans="5:39" x14ac:dyDescent="0.25">
      <c r="E1476" s="4" t="s">
        <v>2833</v>
      </c>
      <c r="F1476" s="1">
        <v>5.7</v>
      </c>
      <c r="AL1476" s="4" t="s">
        <v>2826</v>
      </c>
      <c r="AM1476" s="1">
        <v>39.808</v>
      </c>
    </row>
    <row r="1477" spans="5:39" x14ac:dyDescent="0.25">
      <c r="E1477" s="4" t="s">
        <v>59</v>
      </c>
      <c r="F1477" s="1">
        <v>5.6820000000000004</v>
      </c>
      <c r="AL1477" s="4" t="s">
        <v>1257</v>
      </c>
      <c r="AM1477" s="1">
        <v>195.136</v>
      </c>
    </row>
    <row r="1478" spans="5:39" x14ac:dyDescent="0.25">
      <c r="E1478" s="4" t="s">
        <v>543</v>
      </c>
      <c r="F1478" s="1">
        <v>5.68</v>
      </c>
      <c r="AL1478" s="4" t="s">
        <v>506</v>
      </c>
      <c r="AM1478" s="1">
        <v>19.440000000000001</v>
      </c>
    </row>
    <row r="1479" spans="5:39" x14ac:dyDescent="0.25">
      <c r="E1479" s="4" t="s">
        <v>2812</v>
      </c>
      <c r="F1479" s="1">
        <v>5.67</v>
      </c>
      <c r="AL1479" s="4" t="s">
        <v>1778</v>
      </c>
      <c r="AM1479" s="1">
        <v>18.192</v>
      </c>
    </row>
    <row r="1480" spans="5:39" x14ac:dyDescent="0.25">
      <c r="E1480" s="4" t="s">
        <v>1424</v>
      </c>
      <c r="F1480" s="1">
        <v>5.56</v>
      </c>
      <c r="AL1480" s="4" t="s">
        <v>702</v>
      </c>
      <c r="AM1480" s="1">
        <v>156.51600000000002</v>
      </c>
    </row>
    <row r="1481" spans="5:39" x14ac:dyDescent="0.25">
      <c r="E1481" s="4" t="s">
        <v>250</v>
      </c>
      <c r="F1481" s="1">
        <v>5.5440000000000005</v>
      </c>
      <c r="AL1481" s="4" t="s">
        <v>2288</v>
      </c>
      <c r="AM1481" s="1">
        <v>14.76</v>
      </c>
    </row>
    <row r="1482" spans="5:39" x14ac:dyDescent="0.25">
      <c r="E1482" s="4" t="s">
        <v>704</v>
      </c>
      <c r="F1482" s="1">
        <v>5.46</v>
      </c>
      <c r="AL1482" s="4" t="s">
        <v>781</v>
      </c>
      <c r="AM1482" s="1">
        <v>2875.5439999999999</v>
      </c>
    </row>
    <row r="1483" spans="5:39" x14ac:dyDescent="0.25">
      <c r="E1483" s="4" t="s">
        <v>852</v>
      </c>
      <c r="F1483" s="1">
        <v>5.3440000000000003</v>
      </c>
      <c r="AL1483" s="4" t="s">
        <v>2817</v>
      </c>
      <c r="AM1483" s="1">
        <v>67.135999999999996</v>
      </c>
    </row>
    <row r="1484" spans="5:39" x14ac:dyDescent="0.25">
      <c r="E1484" s="4" t="s">
        <v>846</v>
      </c>
      <c r="F1484" s="1">
        <v>5.2480000000000002</v>
      </c>
      <c r="AL1484" s="4" t="s">
        <v>2495</v>
      </c>
      <c r="AM1484" s="1">
        <v>93.06</v>
      </c>
    </row>
    <row r="1485" spans="5:39" x14ac:dyDescent="0.25">
      <c r="E1485" s="4" t="s">
        <v>1845</v>
      </c>
      <c r="F1485" s="1">
        <v>5.22</v>
      </c>
      <c r="AL1485" s="4" t="s">
        <v>2796</v>
      </c>
      <c r="AM1485" s="1">
        <v>19.98</v>
      </c>
    </row>
    <row r="1486" spans="5:39" x14ac:dyDescent="0.25">
      <c r="E1486" s="4" t="s">
        <v>2406</v>
      </c>
      <c r="F1486" s="1">
        <v>4.9800000000000004</v>
      </c>
      <c r="AL1486" s="4" t="s">
        <v>610</v>
      </c>
      <c r="AM1486" s="1">
        <v>393.16500000000002</v>
      </c>
    </row>
    <row r="1487" spans="5:39" x14ac:dyDescent="0.25">
      <c r="E1487" s="4" t="s">
        <v>1419</v>
      </c>
      <c r="F1487" s="1">
        <v>4.7300000000000004</v>
      </c>
      <c r="AL1487" s="4" t="s">
        <v>319</v>
      </c>
      <c r="AM1487" s="1">
        <v>141.21</v>
      </c>
    </row>
    <row r="1488" spans="5:39" x14ac:dyDescent="0.25">
      <c r="E1488" s="4" t="s">
        <v>2845</v>
      </c>
      <c r="F1488" s="1">
        <v>4.71</v>
      </c>
      <c r="AL1488" s="4" t="s">
        <v>3024</v>
      </c>
      <c r="AM1488" s="1">
        <v>128.66999999999999</v>
      </c>
    </row>
    <row r="1489" spans="5:39" x14ac:dyDescent="0.25">
      <c r="E1489" s="4" t="s">
        <v>2613</v>
      </c>
      <c r="F1489" s="1">
        <v>4.5439999999999996</v>
      </c>
      <c r="AL1489" s="4" t="s">
        <v>3100</v>
      </c>
      <c r="AM1489" s="1">
        <v>1059.088</v>
      </c>
    </row>
    <row r="1490" spans="5:39" x14ac:dyDescent="0.25">
      <c r="E1490" s="4" t="s">
        <v>2372</v>
      </c>
      <c r="F1490" s="1">
        <v>4.1760000000000002</v>
      </c>
      <c r="AL1490" s="4" t="s">
        <v>71</v>
      </c>
      <c r="AM1490" s="1">
        <v>319.98400000000004</v>
      </c>
    </row>
    <row r="1491" spans="5:39" x14ac:dyDescent="0.25">
      <c r="E1491" s="4" t="s">
        <v>1097</v>
      </c>
      <c r="F1491" s="1">
        <v>4.17</v>
      </c>
      <c r="AL1491" s="4" t="s">
        <v>2400</v>
      </c>
      <c r="AM1491" s="1">
        <v>3339.1219999999998</v>
      </c>
    </row>
    <row r="1492" spans="5:39" x14ac:dyDescent="0.25">
      <c r="E1492" s="4" t="s">
        <v>1304</v>
      </c>
      <c r="F1492" s="1">
        <v>3.75</v>
      </c>
      <c r="AL1492" s="4" t="s">
        <v>2341</v>
      </c>
      <c r="AM1492" s="1">
        <v>651.36300000000006</v>
      </c>
    </row>
    <row r="1493" spans="5:39" x14ac:dyDescent="0.25">
      <c r="E1493" s="4" t="s">
        <v>561</v>
      </c>
      <c r="F1493" s="1">
        <v>3.08</v>
      </c>
      <c r="AL1493" s="4" t="s">
        <v>1689</v>
      </c>
      <c r="AM1493" s="1">
        <v>70.063999999999993</v>
      </c>
    </row>
    <row r="1494" spans="5:39" x14ac:dyDescent="0.25">
      <c r="E1494" s="4" t="s">
        <v>1883</v>
      </c>
      <c r="F1494" s="1">
        <v>3.024</v>
      </c>
      <c r="AL1494" s="4" t="s">
        <v>2732</v>
      </c>
      <c r="AM1494" s="1">
        <v>20.16</v>
      </c>
    </row>
    <row r="1495" spans="5:39" x14ac:dyDescent="0.25">
      <c r="E1495" s="4" t="s">
        <v>1741</v>
      </c>
      <c r="F1495" s="1">
        <v>2.88</v>
      </c>
      <c r="AL1495" s="4" t="s">
        <v>2244</v>
      </c>
      <c r="AM1495" s="1">
        <v>11.744</v>
      </c>
    </row>
    <row r="1496" spans="5:39" x14ac:dyDescent="0.25">
      <c r="E1496" s="4" t="s">
        <v>632</v>
      </c>
      <c r="F1496" s="1">
        <v>2.0249999999999999</v>
      </c>
      <c r="AL1496" s="4" t="s">
        <v>2448</v>
      </c>
      <c r="AM1496" s="1">
        <v>12.96</v>
      </c>
    </row>
    <row r="1497" spans="5:39" x14ac:dyDescent="0.25">
      <c r="E1497" s="4" t="s">
        <v>2032</v>
      </c>
      <c r="F1497" s="1">
        <v>1.81</v>
      </c>
      <c r="AL1497" s="4" t="s">
        <v>315</v>
      </c>
      <c r="AM1497" s="1">
        <v>663.952</v>
      </c>
    </row>
    <row r="1498" spans="5:39" x14ac:dyDescent="0.25">
      <c r="AL1498" s="4" t="s">
        <v>2254</v>
      </c>
      <c r="AM1498" s="1">
        <v>656.4</v>
      </c>
    </row>
    <row r="1499" spans="5:39" x14ac:dyDescent="0.25">
      <c r="AL1499" s="4" t="s">
        <v>260</v>
      </c>
      <c r="AM1499" s="1">
        <v>121.43600000000001</v>
      </c>
    </row>
    <row r="1500" spans="5:39" x14ac:dyDescent="0.25">
      <c r="AL1500" s="4" t="s">
        <v>826</v>
      </c>
      <c r="AM1500" s="1">
        <v>177.48</v>
      </c>
    </row>
    <row r="1501" spans="5:39" x14ac:dyDescent="0.25">
      <c r="AL1501" s="4" t="s">
        <v>2907</v>
      </c>
      <c r="AM1501" s="1">
        <v>98.328000000000003</v>
      </c>
    </row>
    <row r="1502" spans="5:39" x14ac:dyDescent="0.25">
      <c r="AL1502" s="4" t="s">
        <v>1979</v>
      </c>
      <c r="AM1502" s="1">
        <v>492.84999999999997</v>
      </c>
    </row>
    <row r="1503" spans="5:39" x14ac:dyDescent="0.25">
      <c r="AL1503" s="4" t="s">
        <v>1120</v>
      </c>
      <c r="AM1503" s="1">
        <v>124.056</v>
      </c>
    </row>
    <row r="1504" spans="5:39" x14ac:dyDescent="0.25">
      <c r="AL1504" s="4" t="s">
        <v>1104</v>
      </c>
      <c r="AM1504" s="1">
        <v>424.95749999999998</v>
      </c>
    </row>
    <row r="1505" spans="38:39" x14ac:dyDescent="0.25">
      <c r="AL1505" s="4" t="s">
        <v>1973</v>
      </c>
      <c r="AM1505" s="1">
        <v>63.2</v>
      </c>
    </row>
    <row r="1506" spans="38:39" x14ac:dyDescent="0.25">
      <c r="AL1506" s="4" t="s">
        <v>3011</v>
      </c>
      <c r="AM1506" s="1">
        <v>12.32</v>
      </c>
    </row>
    <row r="1507" spans="38:39" x14ac:dyDescent="0.25">
      <c r="AL1507" s="4" t="s">
        <v>1389</v>
      </c>
      <c r="AM1507" s="1">
        <v>16.739999999999998</v>
      </c>
    </row>
    <row r="1508" spans="38:39" x14ac:dyDescent="0.25">
      <c r="AL1508" s="4" t="s">
        <v>1521</v>
      </c>
      <c r="AM1508" s="1">
        <v>159.98400000000001</v>
      </c>
    </row>
    <row r="1509" spans="38:39" x14ac:dyDescent="0.25">
      <c r="AL1509" s="4" t="s">
        <v>624</v>
      </c>
      <c r="AM1509" s="1">
        <v>33.9</v>
      </c>
    </row>
    <row r="1510" spans="38:39" x14ac:dyDescent="0.25">
      <c r="AL1510" s="4" t="s">
        <v>2941</v>
      </c>
      <c r="AM1510" s="1">
        <v>1215.72</v>
      </c>
    </row>
    <row r="1511" spans="38:39" x14ac:dyDescent="0.25">
      <c r="AL1511" s="4" t="s">
        <v>2928</v>
      </c>
      <c r="AM1511" s="1">
        <v>121.95</v>
      </c>
    </row>
    <row r="1512" spans="38:39" x14ac:dyDescent="0.25">
      <c r="AL1512" s="4" t="s">
        <v>303</v>
      </c>
      <c r="AM1512" s="1">
        <v>132.709</v>
      </c>
    </row>
    <row r="1513" spans="38:39" x14ac:dyDescent="0.25">
      <c r="AL1513" s="4" t="s">
        <v>1357</v>
      </c>
      <c r="AM1513" s="1">
        <v>15.712</v>
      </c>
    </row>
    <row r="1514" spans="38:39" x14ac:dyDescent="0.25">
      <c r="AL1514" s="4" t="s">
        <v>2608</v>
      </c>
      <c r="AM1514" s="1">
        <v>801.55000000000007</v>
      </c>
    </row>
    <row r="1515" spans="38:39" x14ac:dyDescent="0.25">
      <c r="AL1515" s="4" t="s">
        <v>3089</v>
      </c>
      <c r="AM1515" s="1">
        <v>2.496</v>
      </c>
    </row>
    <row r="1516" spans="38:39" x14ac:dyDescent="0.25">
      <c r="AL1516" s="4" t="s">
        <v>2392</v>
      </c>
      <c r="AM1516" s="1">
        <v>32.04</v>
      </c>
    </row>
    <row r="1517" spans="38:39" x14ac:dyDescent="0.25">
      <c r="AL1517" s="4" t="s">
        <v>1197</v>
      </c>
      <c r="AM1517" s="1">
        <v>307.92</v>
      </c>
    </row>
    <row r="1518" spans="38:39" x14ac:dyDescent="0.25">
      <c r="AL1518" s="4" t="s">
        <v>2020</v>
      </c>
      <c r="AM1518" s="1">
        <v>61.96</v>
      </c>
    </row>
    <row r="1519" spans="38:39" x14ac:dyDescent="0.25">
      <c r="AL1519" s="4" t="s">
        <v>1986</v>
      </c>
      <c r="AM1519" s="1">
        <v>11.231999999999999</v>
      </c>
    </row>
    <row r="1520" spans="38:39" x14ac:dyDescent="0.25">
      <c r="AL1520" s="4" t="s">
        <v>1507</v>
      </c>
      <c r="AM1520" s="1">
        <v>2904.5720000000001</v>
      </c>
    </row>
    <row r="1521" spans="38:39" x14ac:dyDescent="0.25">
      <c r="AL1521" s="4" t="s">
        <v>1255</v>
      </c>
      <c r="AM1521" s="1">
        <v>403.16800000000001</v>
      </c>
    </row>
    <row r="1522" spans="38:39" x14ac:dyDescent="0.25">
      <c r="AL1522" s="4" t="s">
        <v>2590</v>
      </c>
      <c r="AM1522" s="1">
        <v>483.74799999999999</v>
      </c>
    </row>
    <row r="1523" spans="38:39" x14ac:dyDescent="0.25">
      <c r="AL1523" s="4" t="s">
        <v>1192</v>
      </c>
      <c r="AM1523" s="1">
        <v>1167.056</v>
      </c>
    </row>
    <row r="1524" spans="38:39" x14ac:dyDescent="0.25">
      <c r="AL1524" s="4" t="s">
        <v>2680</v>
      </c>
      <c r="AM1524" s="1">
        <v>335.8</v>
      </c>
    </row>
    <row r="1525" spans="38:39" x14ac:dyDescent="0.25">
      <c r="AL1525" s="4" t="s">
        <v>1209</v>
      </c>
      <c r="AM1525" s="1">
        <v>1169.454</v>
      </c>
    </row>
    <row r="1526" spans="38:39" x14ac:dyDescent="0.25">
      <c r="AL1526" s="4" t="s">
        <v>440</v>
      </c>
      <c r="AM1526" s="1">
        <v>1.08</v>
      </c>
    </row>
    <row r="1527" spans="38:39" x14ac:dyDescent="0.25">
      <c r="AL1527" s="4" t="s">
        <v>2868</v>
      </c>
      <c r="AM1527" s="1">
        <v>102.72</v>
      </c>
    </row>
    <row r="1528" spans="38:39" x14ac:dyDescent="0.25">
      <c r="AL1528" s="4" t="s">
        <v>830</v>
      </c>
      <c r="AM1528" s="1">
        <v>712.96600000000001</v>
      </c>
    </row>
    <row r="1529" spans="38:39" x14ac:dyDescent="0.25">
      <c r="AL1529" s="4" t="s">
        <v>2368</v>
      </c>
      <c r="AM1529" s="1">
        <v>122.136</v>
      </c>
    </row>
    <row r="1530" spans="38:39" x14ac:dyDescent="0.25">
      <c r="AL1530" s="4" t="s">
        <v>1652</v>
      </c>
      <c r="AM1530" s="1">
        <v>27.18</v>
      </c>
    </row>
    <row r="1531" spans="38:39" x14ac:dyDescent="0.25">
      <c r="AL1531" s="4" t="s">
        <v>1184</v>
      </c>
      <c r="AM1531" s="1">
        <v>206.67000000000002</v>
      </c>
    </row>
    <row r="1532" spans="38:39" x14ac:dyDescent="0.25">
      <c r="AL1532" s="4" t="s">
        <v>3028</v>
      </c>
      <c r="AM1532" s="1">
        <v>81.08</v>
      </c>
    </row>
    <row r="1533" spans="38:39" x14ac:dyDescent="0.25">
      <c r="AL1533" s="4" t="s">
        <v>2696</v>
      </c>
      <c r="AM1533" s="1">
        <v>1872.934</v>
      </c>
    </row>
    <row r="1534" spans="38:39" x14ac:dyDescent="0.25">
      <c r="AL1534" s="4" t="s">
        <v>1575</v>
      </c>
      <c r="AM1534" s="1">
        <v>337.68799999999999</v>
      </c>
    </row>
    <row r="1535" spans="38:39" x14ac:dyDescent="0.25">
      <c r="AL1535" s="4" t="s">
        <v>2582</v>
      </c>
      <c r="AM1535" s="1">
        <v>1065.2160000000001</v>
      </c>
    </row>
    <row r="1536" spans="38:39" x14ac:dyDescent="0.25">
      <c r="AL1536" s="4" t="s">
        <v>68</v>
      </c>
      <c r="AM1536" s="1">
        <v>246.38</v>
      </c>
    </row>
    <row r="1537" spans="38:39" x14ac:dyDescent="0.25">
      <c r="AL1537" s="4" t="s">
        <v>2307</v>
      </c>
      <c r="AM1537" s="1">
        <v>354.77000000000004</v>
      </c>
    </row>
    <row r="1538" spans="38:39" x14ac:dyDescent="0.25">
      <c r="AL1538" s="4" t="s">
        <v>3055</v>
      </c>
      <c r="AM1538" s="1">
        <v>197.29999999999998</v>
      </c>
    </row>
    <row r="1539" spans="38:39" x14ac:dyDescent="0.25">
      <c r="AL1539" s="4" t="s">
        <v>1348</v>
      </c>
      <c r="AM1539" s="1">
        <v>1520.1499999999999</v>
      </c>
    </row>
    <row r="1540" spans="38:39" x14ac:dyDescent="0.25">
      <c r="AL1540" s="4" t="s">
        <v>2644</v>
      </c>
      <c r="AM1540" s="1">
        <v>1515.1859999999999</v>
      </c>
    </row>
    <row r="1541" spans="38:39" x14ac:dyDescent="0.25">
      <c r="AL1541" s="4" t="s">
        <v>58</v>
      </c>
      <c r="AM1541" s="1">
        <v>5.6820000000000004</v>
      </c>
    </row>
    <row r="1542" spans="38:39" x14ac:dyDescent="0.25">
      <c r="AL1542" s="4" t="s">
        <v>1916</v>
      </c>
      <c r="AM1542" s="1">
        <v>166.44</v>
      </c>
    </row>
    <row r="1543" spans="38:39" x14ac:dyDescent="0.25">
      <c r="AL1543" s="4" t="s">
        <v>1100</v>
      </c>
      <c r="AM1543" s="1">
        <v>303.54399999999998</v>
      </c>
    </row>
    <row r="1544" spans="38:39" x14ac:dyDescent="0.25">
      <c r="AL1544" s="4" t="s">
        <v>1930</v>
      </c>
      <c r="AM1544" s="1">
        <v>43.5</v>
      </c>
    </row>
    <row r="1545" spans="38:39" x14ac:dyDescent="0.25">
      <c r="AL1545" s="4" t="s">
        <v>882</v>
      </c>
      <c r="AM1545" s="1">
        <v>283.92</v>
      </c>
    </row>
    <row r="1546" spans="38:39" x14ac:dyDescent="0.25">
      <c r="AL1546" s="4" t="s">
        <v>860</v>
      </c>
      <c r="AM1546" s="1">
        <v>239.12</v>
      </c>
    </row>
    <row r="1547" spans="38:39" x14ac:dyDescent="0.25">
      <c r="AL1547" s="4" t="s">
        <v>418</v>
      </c>
      <c r="AM1547" s="1">
        <v>159.99</v>
      </c>
    </row>
    <row r="1548" spans="38:39" x14ac:dyDescent="0.25">
      <c r="AL1548" s="4" t="s">
        <v>2587</v>
      </c>
      <c r="AM1548" s="1">
        <v>1915.624</v>
      </c>
    </row>
    <row r="1549" spans="38:39" x14ac:dyDescent="0.25">
      <c r="AL1549" s="4" t="s">
        <v>2723</v>
      </c>
      <c r="AM1549" s="1">
        <v>204.95</v>
      </c>
    </row>
    <row r="1550" spans="38:39" x14ac:dyDescent="0.25">
      <c r="AL1550" s="4" t="s">
        <v>793</v>
      </c>
      <c r="AM1550" s="1">
        <v>90.57</v>
      </c>
    </row>
    <row r="1551" spans="38:39" x14ac:dyDescent="0.25">
      <c r="AL1551" s="4" t="s">
        <v>1933</v>
      </c>
      <c r="AM1551" s="1">
        <v>38.880000000000003</v>
      </c>
    </row>
    <row r="1552" spans="38:39" x14ac:dyDescent="0.25">
      <c r="AL1552" s="4" t="s">
        <v>2416</v>
      </c>
      <c r="AM1552" s="1">
        <v>115.96</v>
      </c>
    </row>
    <row r="1553" spans="38:39" x14ac:dyDescent="0.25">
      <c r="AL1553" s="4" t="s">
        <v>1934</v>
      </c>
      <c r="AM1553" s="1">
        <v>35.200000000000003</v>
      </c>
    </row>
    <row r="1554" spans="38:39" x14ac:dyDescent="0.25">
      <c r="AL1554" s="4" t="s">
        <v>2384</v>
      </c>
      <c r="AM1554" s="1">
        <v>168.1</v>
      </c>
    </row>
    <row r="1555" spans="38:39" x14ac:dyDescent="0.25">
      <c r="AL1555" s="4" t="s">
        <v>2304</v>
      </c>
      <c r="AM1555" s="1">
        <v>959.19999999999993</v>
      </c>
    </row>
    <row r="1556" spans="38:39" x14ac:dyDescent="0.25">
      <c r="AL1556" s="4" t="s">
        <v>2296</v>
      </c>
      <c r="AM1556" s="1">
        <v>814.52599999999995</v>
      </c>
    </row>
    <row r="1557" spans="38:39" x14ac:dyDescent="0.25">
      <c r="AL1557" s="4" t="s">
        <v>1702</v>
      </c>
      <c r="AM1557" s="1">
        <v>8.5589999999999993</v>
      </c>
    </row>
    <row r="1558" spans="38:39" x14ac:dyDescent="0.25">
      <c r="AL1558" s="4" t="s">
        <v>1015</v>
      </c>
      <c r="AM1558" s="1">
        <v>1069.1320000000001</v>
      </c>
    </row>
    <row r="1559" spans="38:39" x14ac:dyDescent="0.25">
      <c r="AL1559" s="4" t="s">
        <v>1585</v>
      </c>
      <c r="AM1559" s="1">
        <v>14.976000000000001</v>
      </c>
    </row>
    <row r="1560" spans="38:39" x14ac:dyDescent="0.25">
      <c r="AL1560" s="4" t="s">
        <v>2576</v>
      </c>
      <c r="AM1560" s="1">
        <v>170.87200000000001</v>
      </c>
    </row>
    <row r="1561" spans="38:39" x14ac:dyDescent="0.25">
      <c r="AL1561" s="4" t="s">
        <v>995</v>
      </c>
      <c r="AM1561" s="1">
        <v>668.74400000000003</v>
      </c>
    </row>
    <row r="1562" spans="38:39" x14ac:dyDescent="0.25">
      <c r="AL1562" s="4" t="s">
        <v>581</v>
      </c>
      <c r="AM1562" s="1">
        <v>25.11</v>
      </c>
    </row>
    <row r="1563" spans="38:39" x14ac:dyDescent="0.25">
      <c r="AL1563" s="4" t="s">
        <v>403</v>
      </c>
      <c r="AM1563" s="1">
        <v>13.48</v>
      </c>
    </row>
    <row r="1564" spans="38:39" x14ac:dyDescent="0.25">
      <c r="AL1564" s="4" t="s">
        <v>2539</v>
      </c>
      <c r="AM1564" s="1">
        <v>332.8</v>
      </c>
    </row>
    <row r="1565" spans="38:39" x14ac:dyDescent="0.25">
      <c r="AL1565" s="4" t="s">
        <v>1606</v>
      </c>
      <c r="AM1565" s="1">
        <v>871.4</v>
      </c>
    </row>
    <row r="1566" spans="38:39" x14ac:dyDescent="0.25">
      <c r="AL1566" s="4" t="s">
        <v>1664</v>
      </c>
      <c r="AM1566" s="1">
        <v>535.26400000000001</v>
      </c>
    </row>
    <row r="1567" spans="38:39" x14ac:dyDescent="0.25">
      <c r="AL1567" s="4" t="s">
        <v>3052</v>
      </c>
      <c r="AM1567" s="1">
        <v>11.56</v>
      </c>
    </row>
    <row r="1568" spans="38:39" x14ac:dyDescent="0.25">
      <c r="AL1568" s="4" t="s">
        <v>2419</v>
      </c>
      <c r="AM1568" s="1">
        <v>159.56</v>
      </c>
    </row>
    <row r="1569" spans="38:39" x14ac:dyDescent="0.25">
      <c r="AL1569" s="4" t="s">
        <v>2528</v>
      </c>
      <c r="AM1569" s="1">
        <v>429.59199999999998</v>
      </c>
    </row>
    <row r="1570" spans="38:39" x14ac:dyDescent="0.25">
      <c r="AL1570" s="4" t="s">
        <v>265</v>
      </c>
      <c r="AM1570" s="1">
        <v>47.94</v>
      </c>
    </row>
    <row r="1571" spans="38:39" x14ac:dyDescent="0.25">
      <c r="AL1571" s="4" t="s">
        <v>2980</v>
      </c>
      <c r="AM1571" s="1">
        <v>562.65200000000004</v>
      </c>
    </row>
    <row r="1572" spans="38:39" x14ac:dyDescent="0.25">
      <c r="AL1572" s="4" t="s">
        <v>1491</v>
      </c>
      <c r="AM1572" s="1">
        <v>31.349999999999998</v>
      </c>
    </row>
    <row r="1573" spans="38:39" x14ac:dyDescent="0.25">
      <c r="AL1573" s="4" t="s">
        <v>1301</v>
      </c>
      <c r="AM1573" s="1">
        <v>228.572</v>
      </c>
    </row>
    <row r="1574" spans="38:39" x14ac:dyDescent="0.25">
      <c r="AL1574" s="4" t="s">
        <v>2784</v>
      </c>
      <c r="AM1574" s="1">
        <v>62.351999999999997</v>
      </c>
    </row>
    <row r="1575" spans="38:39" x14ac:dyDescent="0.25">
      <c r="AL1575" s="4" t="s">
        <v>731</v>
      </c>
      <c r="AM1575" s="1">
        <v>409.548</v>
      </c>
    </row>
    <row r="1576" spans="38:39" x14ac:dyDescent="0.25">
      <c r="AL1576" s="4" t="s">
        <v>1879</v>
      </c>
      <c r="AM1576" s="1">
        <v>369.97900000000004</v>
      </c>
    </row>
    <row r="1577" spans="38:39" x14ac:dyDescent="0.25">
      <c r="AL1577" s="4" t="s">
        <v>2412</v>
      </c>
      <c r="AM1577" s="1">
        <v>2399.96</v>
      </c>
    </row>
    <row r="1578" spans="38:39" x14ac:dyDescent="0.25">
      <c r="AL1578" s="4" t="s">
        <v>1760</v>
      </c>
      <c r="AM1578" s="1">
        <v>7.58</v>
      </c>
    </row>
    <row r="1579" spans="38:39" x14ac:dyDescent="0.25">
      <c r="AL1579" s="4" t="s">
        <v>1795</v>
      </c>
      <c r="AM1579" s="1">
        <v>14.016</v>
      </c>
    </row>
    <row r="1580" spans="38:39" x14ac:dyDescent="0.25">
      <c r="AL1580" s="4" t="s">
        <v>1944</v>
      </c>
      <c r="AM1580" s="1">
        <v>163.96</v>
      </c>
    </row>
    <row r="1581" spans="38:39" x14ac:dyDescent="0.25">
      <c r="AL1581" s="4" t="s">
        <v>2629</v>
      </c>
      <c r="AM1581" s="1">
        <v>40.74</v>
      </c>
    </row>
    <row r="1582" spans="38:39" x14ac:dyDescent="0.25">
      <c r="AL1582" s="4" t="s">
        <v>2899</v>
      </c>
      <c r="AM1582" s="1">
        <v>104.75</v>
      </c>
    </row>
    <row r="1583" spans="38:39" x14ac:dyDescent="0.25">
      <c r="AL1583" s="4" t="s">
        <v>1857</v>
      </c>
      <c r="AM1583" s="1">
        <v>209.97900000000001</v>
      </c>
    </row>
    <row r="1584" spans="38:39" x14ac:dyDescent="0.25">
      <c r="AL1584" s="4" t="s">
        <v>3067</v>
      </c>
      <c r="AM1584" s="1">
        <v>22</v>
      </c>
    </row>
    <row r="1585" spans="38:39" x14ac:dyDescent="0.25">
      <c r="AL1585" s="4" t="s">
        <v>1324</v>
      </c>
      <c r="AM1585" s="1">
        <v>392.21999999999997</v>
      </c>
    </row>
    <row r="1586" spans="38:39" x14ac:dyDescent="0.25">
      <c r="AL1586" s="4" t="s">
        <v>2617</v>
      </c>
      <c r="AM1586" s="1">
        <v>99.2</v>
      </c>
    </row>
    <row r="1587" spans="38:39" x14ac:dyDescent="0.25">
      <c r="AL1587" s="4" t="s">
        <v>1724</v>
      </c>
      <c r="AM1587" s="1">
        <v>47.12</v>
      </c>
    </row>
    <row r="1588" spans="38:39" x14ac:dyDescent="0.25">
      <c r="AL1588" s="4" t="s">
        <v>1908</v>
      </c>
      <c r="AM1588" s="1">
        <v>23.16</v>
      </c>
    </row>
    <row r="1589" spans="38:39" x14ac:dyDescent="0.25">
      <c r="AL1589" s="4" t="s">
        <v>2239</v>
      </c>
      <c r="AM1589" s="1">
        <v>1820.2080000000001</v>
      </c>
    </row>
    <row r="1590" spans="38:39" x14ac:dyDescent="0.25">
      <c r="AL1590" s="4" t="s">
        <v>1511</v>
      </c>
      <c r="AM1590" s="1">
        <v>1298.896</v>
      </c>
    </row>
    <row r="1591" spans="38:39" x14ac:dyDescent="0.25">
      <c r="AL1591" s="4" t="s">
        <v>2468</v>
      </c>
      <c r="AM1591" s="1">
        <v>99.87</v>
      </c>
    </row>
    <row r="1592" spans="38:39" x14ac:dyDescent="0.25">
      <c r="AL1592" s="4" t="s">
        <v>2628</v>
      </c>
      <c r="AM1592" s="1">
        <v>159.96</v>
      </c>
    </row>
    <row r="1593" spans="38:39" x14ac:dyDescent="0.25">
      <c r="AL1593" s="4" t="s">
        <v>1303</v>
      </c>
      <c r="AM1593" s="1">
        <v>24.678000000000001</v>
      </c>
    </row>
    <row r="1594" spans="38:39" x14ac:dyDescent="0.25">
      <c r="AL1594" s="4" t="s">
        <v>2933</v>
      </c>
      <c r="AM1594" s="1">
        <v>88.073999999999998</v>
      </c>
    </row>
    <row r="1595" spans="38:39" x14ac:dyDescent="0.25">
      <c r="AL1595" s="4" t="s">
        <v>2085</v>
      </c>
      <c r="AM1595" s="1">
        <v>1435.96</v>
      </c>
    </row>
    <row r="1596" spans="38:39" x14ac:dyDescent="0.25">
      <c r="AL1596" s="4" t="s">
        <v>2287</v>
      </c>
      <c r="AM1596" s="1">
        <v>133.12</v>
      </c>
    </row>
    <row r="1597" spans="38:39" x14ac:dyDescent="0.25">
      <c r="AL1597" s="4" t="s">
        <v>1264</v>
      </c>
      <c r="AM1597" s="1">
        <v>307.74</v>
      </c>
    </row>
    <row r="1598" spans="38:39" x14ac:dyDescent="0.25">
      <c r="AL1598" s="4" t="s">
        <v>2413</v>
      </c>
      <c r="AM1598" s="1">
        <v>10.68</v>
      </c>
    </row>
    <row r="1599" spans="38:39" x14ac:dyDescent="0.25">
      <c r="AL1599" s="4" t="s">
        <v>2726</v>
      </c>
      <c r="AM1599" s="1">
        <v>161.56800000000001</v>
      </c>
    </row>
    <row r="1600" spans="38:39" x14ac:dyDescent="0.25">
      <c r="AL1600" s="4" t="s">
        <v>2505</v>
      </c>
      <c r="AM1600" s="1">
        <v>49.56</v>
      </c>
    </row>
    <row r="1601" spans="38:39" x14ac:dyDescent="0.25">
      <c r="AL1601" s="4" t="s">
        <v>693</v>
      </c>
      <c r="AM1601" s="1">
        <v>122.97</v>
      </c>
    </row>
    <row r="1602" spans="38:39" x14ac:dyDescent="0.25">
      <c r="AL1602" s="4" t="s">
        <v>2130</v>
      </c>
      <c r="AM1602" s="1">
        <v>239.666</v>
      </c>
    </row>
    <row r="1603" spans="38:39" x14ac:dyDescent="0.25">
      <c r="AL1603" s="4" t="s">
        <v>2144</v>
      </c>
      <c r="AM1603" s="1">
        <v>190.04999999999998</v>
      </c>
    </row>
    <row r="1604" spans="38:39" x14ac:dyDescent="0.25">
      <c r="AL1604" s="4" t="s">
        <v>588</v>
      </c>
      <c r="AM1604" s="1">
        <v>1475.0540000000001</v>
      </c>
    </row>
    <row r="1605" spans="38:39" x14ac:dyDescent="0.25">
      <c r="AL1605" s="4" t="s">
        <v>1563</v>
      </c>
      <c r="AM1605" s="1">
        <v>173.72</v>
      </c>
    </row>
    <row r="1606" spans="38:39" x14ac:dyDescent="0.25">
      <c r="AL1606" s="4" t="s">
        <v>2234</v>
      </c>
      <c r="AM1606" s="1">
        <v>56.7</v>
      </c>
    </row>
    <row r="1607" spans="38:39" x14ac:dyDescent="0.25">
      <c r="AL1607" s="4" t="s">
        <v>1608</v>
      </c>
      <c r="AM1607" s="1">
        <v>97.917999999999992</v>
      </c>
    </row>
    <row r="1608" spans="38:39" x14ac:dyDescent="0.25">
      <c r="AL1608" s="4" t="s">
        <v>2585</v>
      </c>
      <c r="AM1608" s="1">
        <v>29.7</v>
      </c>
    </row>
    <row r="1609" spans="38:39" x14ac:dyDescent="0.25">
      <c r="AL1609" s="4" t="s">
        <v>2205</v>
      </c>
      <c r="AM1609" s="1">
        <v>1.1879999999999999</v>
      </c>
    </row>
    <row r="1610" spans="38:39" x14ac:dyDescent="0.25">
      <c r="AL1610" s="4" t="s">
        <v>2176</v>
      </c>
      <c r="AM1610" s="1">
        <v>2911.7839999999997</v>
      </c>
    </row>
    <row r="1611" spans="38:39" x14ac:dyDescent="0.25">
      <c r="AL1611" s="4" t="s">
        <v>2556</v>
      </c>
      <c r="AM1611" s="1">
        <v>255.24799999999999</v>
      </c>
    </row>
    <row r="1612" spans="38:39" x14ac:dyDescent="0.25">
      <c r="AL1612" s="4" t="s">
        <v>1716</v>
      </c>
      <c r="AM1612" s="1">
        <v>1158.8820000000001</v>
      </c>
    </row>
    <row r="1613" spans="38:39" x14ac:dyDescent="0.25">
      <c r="AL1613" s="4" t="s">
        <v>2937</v>
      </c>
      <c r="AM1613" s="1">
        <v>1196.316</v>
      </c>
    </row>
    <row r="1614" spans="38:39" x14ac:dyDescent="0.25">
      <c r="AL1614" s="4" t="s">
        <v>2758</v>
      </c>
      <c r="AM1614" s="1">
        <v>2012.3020000000001</v>
      </c>
    </row>
    <row r="1615" spans="38:39" x14ac:dyDescent="0.25">
      <c r="AL1615" s="4" t="s">
        <v>2755</v>
      </c>
      <c r="AM1615" s="1">
        <v>18.367999999999999</v>
      </c>
    </row>
  </sheetData>
  <sortState xmlns:xlrd2="http://schemas.microsoft.com/office/spreadsheetml/2017/richdata2" ref="P4:Q173">
    <sortCondition descending="1" ref="Q4:Q173"/>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04"/>
  <sheetViews>
    <sheetView zoomScale="115" zoomScaleNormal="115" workbookViewId="0">
      <selection activeCell="D12" sqref="D12"/>
    </sheetView>
  </sheetViews>
  <sheetFormatPr defaultColWidth="14.42578125" defaultRowHeight="15" customHeight="1" x14ac:dyDescent="0.25"/>
  <cols>
    <col min="1" max="1" width="16" bestFit="1" customWidth="1"/>
    <col min="2" max="2" width="13" bestFit="1" customWidth="1"/>
    <col min="3" max="3" width="11.28515625" bestFit="1" customWidth="1"/>
    <col min="4" max="4" width="33.5703125" bestFit="1" customWidth="1"/>
    <col min="5" max="5" width="40.5703125" bestFit="1" customWidth="1"/>
    <col min="6" max="6" width="11.28515625" bestFit="1" customWidth="1"/>
    <col min="7" max="7" width="73.42578125" customWidth="1"/>
    <col min="8" max="8" width="9.42578125" style="1" bestFit="1" customWidth="1"/>
    <col min="9" max="9" width="11" style="1" bestFit="1" customWidth="1"/>
    <col min="10" max="10" width="9" style="1" bestFit="1" customWidth="1"/>
  </cols>
  <sheetData>
    <row r="1" spans="1:12" s="2" customFormat="1" ht="14.25" customHeight="1" x14ac:dyDescent="0.25">
      <c r="A1" s="26" t="s">
        <v>0</v>
      </c>
      <c r="B1" s="27" t="s">
        <v>1</v>
      </c>
      <c r="C1" s="28" t="s">
        <v>2</v>
      </c>
      <c r="D1" s="28" t="s">
        <v>3987</v>
      </c>
      <c r="E1" s="28" t="s">
        <v>3130</v>
      </c>
      <c r="F1" s="28" t="s">
        <v>3</v>
      </c>
      <c r="G1" s="28" t="s">
        <v>4</v>
      </c>
      <c r="H1" s="29" t="s">
        <v>5</v>
      </c>
      <c r="I1" s="29" t="s">
        <v>6</v>
      </c>
      <c r="J1" s="29" t="s">
        <v>7</v>
      </c>
      <c r="K1" s="28" t="s">
        <v>3991</v>
      </c>
      <c r="L1" s="30" t="s">
        <v>4003</v>
      </c>
    </row>
    <row r="2" spans="1:12" ht="14.25" customHeight="1" x14ac:dyDescent="0.25">
      <c r="A2" s="31" t="s">
        <v>8</v>
      </c>
      <c r="B2" s="32">
        <v>41438</v>
      </c>
      <c r="C2" s="32">
        <v>41442</v>
      </c>
      <c r="D2" s="33" t="s">
        <v>3301</v>
      </c>
      <c r="E2" s="33" t="s">
        <v>3131</v>
      </c>
      <c r="F2" s="33" t="s">
        <v>9</v>
      </c>
      <c r="G2" s="33" t="s">
        <v>10</v>
      </c>
      <c r="H2" s="34">
        <v>14.62</v>
      </c>
      <c r="I2" s="34">
        <v>2</v>
      </c>
      <c r="J2" s="34">
        <v>6.8714000000000004</v>
      </c>
      <c r="K2" s="35">
        <f>C2-B2</f>
        <v>4</v>
      </c>
      <c r="L2" s="36">
        <f>MONTH(B2)</f>
        <v>6</v>
      </c>
    </row>
    <row r="3" spans="1:12" ht="14.25" customHeight="1" x14ac:dyDescent="0.25">
      <c r="A3" s="37" t="s">
        <v>11</v>
      </c>
      <c r="B3" s="38">
        <v>40703</v>
      </c>
      <c r="C3" s="38">
        <v>40708</v>
      </c>
      <c r="D3" s="39" t="s">
        <v>3302</v>
      </c>
      <c r="E3" s="39" t="s">
        <v>3131</v>
      </c>
      <c r="F3" s="39" t="s">
        <v>12</v>
      </c>
      <c r="G3" s="39" t="s">
        <v>13</v>
      </c>
      <c r="H3" s="40">
        <v>48.86</v>
      </c>
      <c r="I3" s="40">
        <v>7</v>
      </c>
      <c r="J3" s="40">
        <v>14.1694</v>
      </c>
      <c r="K3" s="41">
        <f t="shared" ref="K3:K66" si="0">C3-B3</f>
        <v>5</v>
      </c>
      <c r="L3" s="42">
        <f t="shared" ref="L3:L66" si="1">MONTH(B3)</f>
        <v>6</v>
      </c>
    </row>
    <row r="4" spans="1:12" ht="14.25" customHeight="1" x14ac:dyDescent="0.25">
      <c r="A4" s="43" t="s">
        <v>11</v>
      </c>
      <c r="B4" s="32">
        <v>40703</v>
      </c>
      <c r="C4" s="32">
        <v>40708</v>
      </c>
      <c r="D4" s="33" t="s">
        <v>3302</v>
      </c>
      <c r="E4" s="33" t="s">
        <v>3131</v>
      </c>
      <c r="F4" s="33" t="s">
        <v>14</v>
      </c>
      <c r="G4" s="33" t="s">
        <v>15</v>
      </c>
      <c r="H4" s="34">
        <v>7.28</v>
      </c>
      <c r="I4" s="34">
        <v>4</v>
      </c>
      <c r="J4" s="34">
        <v>1.9656</v>
      </c>
      <c r="K4" s="35">
        <f t="shared" si="0"/>
        <v>5</v>
      </c>
      <c r="L4" s="36">
        <f t="shared" si="1"/>
        <v>6</v>
      </c>
    </row>
    <row r="5" spans="1:12" ht="14.25" customHeight="1" x14ac:dyDescent="0.25">
      <c r="A5" s="37" t="s">
        <v>11</v>
      </c>
      <c r="B5" s="38">
        <v>40703</v>
      </c>
      <c r="C5" s="38">
        <v>40708</v>
      </c>
      <c r="D5" s="39" t="s">
        <v>3302</v>
      </c>
      <c r="E5" s="39" t="s">
        <v>3131</v>
      </c>
      <c r="F5" s="39" t="s">
        <v>16</v>
      </c>
      <c r="G5" s="39" t="s">
        <v>17</v>
      </c>
      <c r="H5" s="40">
        <v>907.15200000000004</v>
      </c>
      <c r="I5" s="40">
        <v>4</v>
      </c>
      <c r="J5" s="40">
        <v>90.715199999999996</v>
      </c>
      <c r="K5" s="41">
        <f t="shared" si="0"/>
        <v>5</v>
      </c>
      <c r="L5" s="42">
        <f t="shared" si="1"/>
        <v>6</v>
      </c>
    </row>
    <row r="6" spans="1:12" ht="14.25" customHeight="1" x14ac:dyDescent="0.25">
      <c r="A6" s="43" t="s">
        <v>11</v>
      </c>
      <c r="B6" s="32">
        <v>40703</v>
      </c>
      <c r="C6" s="32">
        <v>40708</v>
      </c>
      <c r="D6" s="33" t="s">
        <v>3302</v>
      </c>
      <c r="E6" s="33" t="s">
        <v>3131</v>
      </c>
      <c r="F6" s="33" t="s">
        <v>18</v>
      </c>
      <c r="G6" s="33" t="s">
        <v>19</v>
      </c>
      <c r="H6" s="34">
        <v>18.504000000000001</v>
      </c>
      <c r="I6" s="34">
        <v>3</v>
      </c>
      <c r="J6" s="34">
        <v>5.7824999999999998</v>
      </c>
      <c r="K6" s="35">
        <f t="shared" si="0"/>
        <v>5</v>
      </c>
      <c r="L6" s="36">
        <f t="shared" si="1"/>
        <v>6</v>
      </c>
    </row>
    <row r="7" spans="1:12" ht="14.25" customHeight="1" x14ac:dyDescent="0.25">
      <c r="A7" s="37" t="s">
        <v>11</v>
      </c>
      <c r="B7" s="38">
        <v>40703</v>
      </c>
      <c r="C7" s="38">
        <v>40708</v>
      </c>
      <c r="D7" s="39" t="s">
        <v>3302</v>
      </c>
      <c r="E7" s="39" t="s">
        <v>3131</v>
      </c>
      <c r="F7" s="39" t="s">
        <v>20</v>
      </c>
      <c r="G7" s="39" t="s">
        <v>21</v>
      </c>
      <c r="H7" s="40">
        <v>114.9</v>
      </c>
      <c r="I7" s="40">
        <v>5</v>
      </c>
      <c r="J7" s="40">
        <v>34.47</v>
      </c>
      <c r="K7" s="41">
        <f t="shared" si="0"/>
        <v>5</v>
      </c>
      <c r="L7" s="42">
        <f t="shared" si="1"/>
        <v>6</v>
      </c>
    </row>
    <row r="8" spans="1:12" ht="14.25" customHeight="1" x14ac:dyDescent="0.25">
      <c r="A8" s="43" t="s">
        <v>11</v>
      </c>
      <c r="B8" s="32">
        <v>40703</v>
      </c>
      <c r="C8" s="32">
        <v>40708</v>
      </c>
      <c r="D8" s="33" t="s">
        <v>3302</v>
      </c>
      <c r="E8" s="33" t="s">
        <v>3131</v>
      </c>
      <c r="F8" s="33" t="s">
        <v>22</v>
      </c>
      <c r="G8" s="33" t="s">
        <v>23</v>
      </c>
      <c r="H8" s="34">
        <v>1706.184</v>
      </c>
      <c r="I8" s="34">
        <v>9</v>
      </c>
      <c r="J8" s="34">
        <v>85.309200000000004</v>
      </c>
      <c r="K8" s="35">
        <f t="shared" si="0"/>
        <v>5</v>
      </c>
      <c r="L8" s="36">
        <f t="shared" si="1"/>
        <v>6</v>
      </c>
    </row>
    <row r="9" spans="1:12" ht="14.25" customHeight="1" x14ac:dyDescent="0.25">
      <c r="A9" s="37" t="s">
        <v>11</v>
      </c>
      <c r="B9" s="38">
        <v>40703</v>
      </c>
      <c r="C9" s="38">
        <v>40708</v>
      </c>
      <c r="D9" s="39" t="s">
        <v>3302</v>
      </c>
      <c r="E9" s="39" t="s">
        <v>3131</v>
      </c>
      <c r="F9" s="39" t="s">
        <v>16</v>
      </c>
      <c r="G9" s="39" t="s">
        <v>24</v>
      </c>
      <c r="H9" s="40">
        <v>911.42399999999998</v>
      </c>
      <c r="I9" s="40">
        <v>4</v>
      </c>
      <c r="J9" s="40">
        <v>68.356800000000007</v>
      </c>
      <c r="K9" s="41">
        <f t="shared" si="0"/>
        <v>5</v>
      </c>
      <c r="L9" s="42">
        <f t="shared" si="1"/>
        <v>6</v>
      </c>
    </row>
    <row r="10" spans="1:12" ht="14.25" customHeight="1" x14ac:dyDescent="0.25">
      <c r="A10" s="43" t="s">
        <v>25</v>
      </c>
      <c r="B10" s="32">
        <v>41614</v>
      </c>
      <c r="C10" s="32">
        <v>41619</v>
      </c>
      <c r="D10" s="33" t="s">
        <v>3303</v>
      </c>
      <c r="E10" s="33" t="s">
        <v>3132</v>
      </c>
      <c r="F10" s="33" t="s">
        <v>18</v>
      </c>
      <c r="G10" s="33" t="s">
        <v>26</v>
      </c>
      <c r="H10" s="34">
        <v>407.976</v>
      </c>
      <c r="I10" s="34">
        <v>3</v>
      </c>
      <c r="J10" s="34">
        <v>132.59219999999999</v>
      </c>
      <c r="K10" s="35">
        <f t="shared" si="0"/>
        <v>5</v>
      </c>
      <c r="L10" s="36">
        <f t="shared" si="1"/>
        <v>12</v>
      </c>
    </row>
    <row r="11" spans="1:12" ht="14.25" customHeight="1" x14ac:dyDescent="0.25">
      <c r="A11" s="37" t="s">
        <v>27</v>
      </c>
      <c r="B11" s="38">
        <v>40676</v>
      </c>
      <c r="C11" s="38">
        <v>40678</v>
      </c>
      <c r="D11" s="39" t="s">
        <v>3304</v>
      </c>
      <c r="E11" s="39" t="s">
        <v>3133</v>
      </c>
      <c r="F11" s="39" t="s">
        <v>28</v>
      </c>
      <c r="G11" s="39" t="s">
        <v>29</v>
      </c>
      <c r="H11" s="40">
        <v>55.5</v>
      </c>
      <c r="I11" s="40">
        <v>2</v>
      </c>
      <c r="J11" s="40">
        <v>9.99</v>
      </c>
      <c r="K11" s="41">
        <f t="shared" si="0"/>
        <v>2</v>
      </c>
      <c r="L11" s="42">
        <f t="shared" si="1"/>
        <v>5</v>
      </c>
    </row>
    <row r="12" spans="1:12" ht="14.25" customHeight="1" x14ac:dyDescent="0.25">
      <c r="A12" s="43" t="s">
        <v>30</v>
      </c>
      <c r="B12" s="32">
        <v>40782</v>
      </c>
      <c r="C12" s="32">
        <v>40787</v>
      </c>
      <c r="D12" s="33" t="s">
        <v>3305</v>
      </c>
      <c r="E12" s="33" t="s">
        <v>3134</v>
      </c>
      <c r="F12" s="33" t="s">
        <v>14</v>
      </c>
      <c r="G12" s="33" t="s">
        <v>31</v>
      </c>
      <c r="H12" s="34">
        <v>8.56</v>
      </c>
      <c r="I12" s="34">
        <v>2</v>
      </c>
      <c r="J12" s="34">
        <v>2.4824000000000002</v>
      </c>
      <c r="K12" s="35">
        <f t="shared" si="0"/>
        <v>5</v>
      </c>
      <c r="L12" s="36">
        <f t="shared" si="1"/>
        <v>8</v>
      </c>
    </row>
    <row r="13" spans="1:12" ht="14.25" customHeight="1" x14ac:dyDescent="0.25">
      <c r="A13" s="37" t="s">
        <v>30</v>
      </c>
      <c r="B13" s="38">
        <v>40782</v>
      </c>
      <c r="C13" s="38">
        <v>40787</v>
      </c>
      <c r="D13" s="39" t="s">
        <v>3305</v>
      </c>
      <c r="E13" s="39" t="s">
        <v>3134</v>
      </c>
      <c r="F13" s="39" t="s">
        <v>16</v>
      </c>
      <c r="G13" s="39" t="s">
        <v>32</v>
      </c>
      <c r="H13" s="40">
        <v>213.48</v>
      </c>
      <c r="I13" s="40">
        <v>3</v>
      </c>
      <c r="J13" s="40">
        <v>16.010999999999999</v>
      </c>
      <c r="K13" s="41">
        <f t="shared" si="0"/>
        <v>5</v>
      </c>
      <c r="L13" s="42">
        <f t="shared" si="1"/>
        <v>8</v>
      </c>
    </row>
    <row r="14" spans="1:12" ht="14.25" customHeight="1" x14ac:dyDescent="0.25">
      <c r="A14" s="43" t="s">
        <v>30</v>
      </c>
      <c r="B14" s="32">
        <v>40782</v>
      </c>
      <c r="C14" s="32">
        <v>40787</v>
      </c>
      <c r="D14" s="33" t="s">
        <v>3305</v>
      </c>
      <c r="E14" s="33" t="s">
        <v>3134</v>
      </c>
      <c r="F14" s="33" t="s">
        <v>18</v>
      </c>
      <c r="G14" s="33" t="s">
        <v>33</v>
      </c>
      <c r="H14" s="34">
        <v>22.72</v>
      </c>
      <c r="I14" s="34">
        <v>4</v>
      </c>
      <c r="J14" s="34">
        <v>7.3840000000000003</v>
      </c>
      <c r="K14" s="35">
        <f t="shared" si="0"/>
        <v>5</v>
      </c>
      <c r="L14" s="36">
        <f t="shared" si="1"/>
        <v>8</v>
      </c>
    </row>
    <row r="15" spans="1:12" ht="14.25" customHeight="1" x14ac:dyDescent="0.25">
      <c r="A15" s="37" t="s">
        <v>34</v>
      </c>
      <c r="B15" s="38">
        <v>41177</v>
      </c>
      <c r="C15" s="38">
        <v>41182</v>
      </c>
      <c r="D15" s="39" t="s">
        <v>3306</v>
      </c>
      <c r="E15" s="39" t="s">
        <v>3135</v>
      </c>
      <c r="F15" s="39" t="s">
        <v>22</v>
      </c>
      <c r="G15" s="39" t="s">
        <v>35</v>
      </c>
      <c r="H15" s="40">
        <v>1044.6300000000001</v>
      </c>
      <c r="I15" s="40">
        <v>3</v>
      </c>
      <c r="J15" s="40">
        <v>240.26490000000001</v>
      </c>
      <c r="K15" s="41">
        <f t="shared" si="0"/>
        <v>5</v>
      </c>
      <c r="L15" s="42">
        <f t="shared" si="1"/>
        <v>9</v>
      </c>
    </row>
    <row r="16" spans="1:12" ht="14.25" customHeight="1" x14ac:dyDescent="0.25">
      <c r="A16" s="43" t="s">
        <v>36</v>
      </c>
      <c r="B16" s="32">
        <v>41290</v>
      </c>
      <c r="C16" s="32">
        <v>41294</v>
      </c>
      <c r="D16" s="33" t="s">
        <v>3307</v>
      </c>
      <c r="E16" s="33" t="s">
        <v>3131</v>
      </c>
      <c r="F16" s="33" t="s">
        <v>18</v>
      </c>
      <c r="G16" s="33" t="s">
        <v>37</v>
      </c>
      <c r="H16" s="34">
        <v>11.648</v>
      </c>
      <c r="I16" s="34">
        <v>2</v>
      </c>
      <c r="J16" s="34">
        <v>4.2224000000000004</v>
      </c>
      <c r="K16" s="35">
        <f t="shared" si="0"/>
        <v>4</v>
      </c>
      <c r="L16" s="36">
        <f t="shared" si="1"/>
        <v>1</v>
      </c>
    </row>
    <row r="17" spans="1:12" ht="14.25" customHeight="1" x14ac:dyDescent="0.25">
      <c r="A17" s="37" t="s">
        <v>36</v>
      </c>
      <c r="B17" s="38">
        <v>41290</v>
      </c>
      <c r="C17" s="38">
        <v>41294</v>
      </c>
      <c r="D17" s="39" t="s">
        <v>3307</v>
      </c>
      <c r="E17" s="39" t="s">
        <v>3131</v>
      </c>
      <c r="F17" s="39" t="s">
        <v>38</v>
      </c>
      <c r="G17" s="39" t="s">
        <v>39</v>
      </c>
      <c r="H17" s="40">
        <v>90.57</v>
      </c>
      <c r="I17" s="40">
        <v>3</v>
      </c>
      <c r="J17" s="40">
        <v>11.774100000000001</v>
      </c>
      <c r="K17" s="41">
        <f t="shared" si="0"/>
        <v>4</v>
      </c>
      <c r="L17" s="42">
        <f t="shared" si="1"/>
        <v>1</v>
      </c>
    </row>
    <row r="18" spans="1:12" ht="14.25" customHeight="1" x14ac:dyDescent="0.25">
      <c r="A18" s="43" t="s">
        <v>40</v>
      </c>
      <c r="B18" s="32">
        <v>41473</v>
      </c>
      <c r="C18" s="32">
        <v>41478</v>
      </c>
      <c r="D18" s="33" t="s">
        <v>3308</v>
      </c>
      <c r="E18" s="33" t="s">
        <v>3131</v>
      </c>
      <c r="F18" s="33" t="s">
        <v>28</v>
      </c>
      <c r="G18" s="33" t="s">
        <v>41</v>
      </c>
      <c r="H18" s="34">
        <v>77.88</v>
      </c>
      <c r="I18" s="34">
        <v>2</v>
      </c>
      <c r="J18" s="34">
        <v>3.8940000000000001</v>
      </c>
      <c r="K18" s="35">
        <f t="shared" si="0"/>
        <v>5</v>
      </c>
      <c r="L18" s="36">
        <f t="shared" si="1"/>
        <v>7</v>
      </c>
    </row>
    <row r="19" spans="1:12" ht="14.25" customHeight="1" x14ac:dyDescent="0.25">
      <c r="A19" s="37" t="s">
        <v>42</v>
      </c>
      <c r="B19" s="38">
        <v>41237</v>
      </c>
      <c r="C19" s="38">
        <v>41243</v>
      </c>
      <c r="D19" s="39" t="s">
        <v>3309</v>
      </c>
      <c r="E19" s="39" t="s">
        <v>3131</v>
      </c>
      <c r="F19" s="39" t="s">
        <v>38</v>
      </c>
      <c r="G19" s="39" t="s">
        <v>43</v>
      </c>
      <c r="H19" s="40">
        <v>13.98</v>
      </c>
      <c r="I19" s="40">
        <v>2</v>
      </c>
      <c r="J19" s="40">
        <v>6.1512000000000002</v>
      </c>
      <c r="K19" s="41">
        <f t="shared" si="0"/>
        <v>6</v>
      </c>
      <c r="L19" s="42">
        <f t="shared" si="1"/>
        <v>11</v>
      </c>
    </row>
    <row r="20" spans="1:12" ht="14.25" customHeight="1" x14ac:dyDescent="0.25">
      <c r="A20" s="43" t="s">
        <v>42</v>
      </c>
      <c r="B20" s="32">
        <v>41237</v>
      </c>
      <c r="C20" s="32">
        <v>41243</v>
      </c>
      <c r="D20" s="33" t="s">
        <v>3309</v>
      </c>
      <c r="E20" s="33" t="s">
        <v>3131</v>
      </c>
      <c r="F20" s="33" t="s">
        <v>18</v>
      </c>
      <c r="G20" s="33" t="s">
        <v>44</v>
      </c>
      <c r="H20" s="34">
        <v>25.824000000000002</v>
      </c>
      <c r="I20" s="34">
        <v>6</v>
      </c>
      <c r="J20" s="34">
        <v>9.3612000000000002</v>
      </c>
      <c r="K20" s="35">
        <f t="shared" si="0"/>
        <v>6</v>
      </c>
      <c r="L20" s="36">
        <f t="shared" si="1"/>
        <v>11</v>
      </c>
    </row>
    <row r="21" spans="1:12" ht="14.25" customHeight="1" x14ac:dyDescent="0.25">
      <c r="A21" s="37" t="s">
        <v>42</v>
      </c>
      <c r="B21" s="38">
        <v>41237</v>
      </c>
      <c r="C21" s="38">
        <v>41243</v>
      </c>
      <c r="D21" s="39" t="s">
        <v>3309</v>
      </c>
      <c r="E21" s="39" t="s">
        <v>3131</v>
      </c>
      <c r="F21" s="39" t="s">
        <v>45</v>
      </c>
      <c r="G21" s="39" t="s">
        <v>46</v>
      </c>
      <c r="H21" s="40">
        <v>146.72999999999999</v>
      </c>
      <c r="I21" s="40">
        <v>3</v>
      </c>
      <c r="J21" s="40">
        <v>68.963099999999997</v>
      </c>
      <c r="K21" s="41">
        <f t="shared" si="0"/>
        <v>6</v>
      </c>
      <c r="L21" s="42">
        <f t="shared" si="1"/>
        <v>11</v>
      </c>
    </row>
    <row r="22" spans="1:12" ht="14.25" customHeight="1" x14ac:dyDescent="0.25">
      <c r="A22" s="43" t="s">
        <v>42</v>
      </c>
      <c r="B22" s="32">
        <v>41237</v>
      </c>
      <c r="C22" s="32">
        <v>41243</v>
      </c>
      <c r="D22" s="33" t="s">
        <v>3309</v>
      </c>
      <c r="E22" s="33" t="s">
        <v>3131</v>
      </c>
      <c r="F22" s="33" t="s">
        <v>12</v>
      </c>
      <c r="G22" s="33" t="s">
        <v>47</v>
      </c>
      <c r="H22" s="34">
        <v>79.760000000000005</v>
      </c>
      <c r="I22" s="34">
        <v>4</v>
      </c>
      <c r="J22" s="34">
        <v>22.332799999999999</v>
      </c>
      <c r="K22" s="35">
        <f t="shared" si="0"/>
        <v>6</v>
      </c>
      <c r="L22" s="36">
        <f t="shared" si="1"/>
        <v>11</v>
      </c>
    </row>
    <row r="23" spans="1:12" ht="14.25" customHeight="1" x14ac:dyDescent="0.25">
      <c r="A23" s="37" t="s">
        <v>48</v>
      </c>
      <c r="B23" s="38">
        <v>40882</v>
      </c>
      <c r="C23" s="38">
        <v>40887</v>
      </c>
      <c r="D23" s="39" t="s">
        <v>3310</v>
      </c>
      <c r="E23" s="39" t="s">
        <v>3136</v>
      </c>
      <c r="F23" s="39" t="s">
        <v>14</v>
      </c>
      <c r="G23" s="39" t="s">
        <v>49</v>
      </c>
      <c r="H23" s="40">
        <v>1113.0239999999999</v>
      </c>
      <c r="I23" s="40">
        <v>8</v>
      </c>
      <c r="J23" s="40">
        <v>111.30240000000001</v>
      </c>
      <c r="K23" s="41">
        <f t="shared" si="0"/>
        <v>5</v>
      </c>
      <c r="L23" s="42">
        <f t="shared" si="1"/>
        <v>12</v>
      </c>
    </row>
    <row r="24" spans="1:12" ht="14.25" customHeight="1" x14ac:dyDescent="0.25">
      <c r="A24" s="43" t="s">
        <v>48</v>
      </c>
      <c r="B24" s="32">
        <v>40882</v>
      </c>
      <c r="C24" s="32">
        <v>40887</v>
      </c>
      <c r="D24" s="33" t="s">
        <v>3310</v>
      </c>
      <c r="E24" s="33" t="s">
        <v>3136</v>
      </c>
      <c r="F24" s="33" t="s">
        <v>16</v>
      </c>
      <c r="G24" s="33" t="s">
        <v>50</v>
      </c>
      <c r="H24" s="34">
        <v>167.96799999999999</v>
      </c>
      <c r="I24" s="34">
        <v>4</v>
      </c>
      <c r="J24" s="34">
        <v>62.988</v>
      </c>
      <c r="K24" s="35">
        <f t="shared" si="0"/>
        <v>5</v>
      </c>
      <c r="L24" s="36">
        <f t="shared" si="1"/>
        <v>12</v>
      </c>
    </row>
    <row r="25" spans="1:12" ht="14.25" customHeight="1" x14ac:dyDescent="0.25">
      <c r="A25" s="37" t="s">
        <v>51</v>
      </c>
      <c r="B25" s="38">
        <v>40828</v>
      </c>
      <c r="C25" s="38">
        <v>40832</v>
      </c>
      <c r="D25" s="39" t="s">
        <v>3311</v>
      </c>
      <c r="E25" s="39" t="s">
        <v>3134</v>
      </c>
      <c r="F25" s="39" t="s">
        <v>14</v>
      </c>
      <c r="G25" s="39" t="s">
        <v>52</v>
      </c>
      <c r="H25" s="40">
        <v>14.9</v>
      </c>
      <c r="I25" s="40">
        <v>5</v>
      </c>
      <c r="J25" s="40">
        <v>4.1719999999999997</v>
      </c>
      <c r="K25" s="41">
        <f t="shared" si="0"/>
        <v>4</v>
      </c>
      <c r="L25" s="42">
        <f t="shared" si="1"/>
        <v>10</v>
      </c>
    </row>
    <row r="26" spans="1:12" ht="14.25" customHeight="1" x14ac:dyDescent="0.25">
      <c r="A26" s="43" t="s">
        <v>51</v>
      </c>
      <c r="B26" s="32">
        <v>40828</v>
      </c>
      <c r="C26" s="32">
        <v>40832</v>
      </c>
      <c r="D26" s="33" t="s">
        <v>3311</v>
      </c>
      <c r="E26" s="33" t="s">
        <v>3134</v>
      </c>
      <c r="F26" s="33" t="s">
        <v>28</v>
      </c>
      <c r="G26" s="33" t="s">
        <v>53</v>
      </c>
      <c r="H26" s="34">
        <v>21.39</v>
      </c>
      <c r="I26" s="34">
        <v>1</v>
      </c>
      <c r="J26" s="34">
        <v>6.2031000000000001</v>
      </c>
      <c r="K26" s="35">
        <f t="shared" si="0"/>
        <v>4</v>
      </c>
      <c r="L26" s="36">
        <f t="shared" si="1"/>
        <v>10</v>
      </c>
    </row>
    <row r="27" spans="1:12" ht="14.25" customHeight="1" x14ac:dyDescent="0.25">
      <c r="A27" s="37" t="s">
        <v>54</v>
      </c>
      <c r="B27" s="38">
        <v>41535</v>
      </c>
      <c r="C27" s="38">
        <v>41540</v>
      </c>
      <c r="D27" s="39" t="s">
        <v>3312</v>
      </c>
      <c r="E27" s="39" t="s">
        <v>3131</v>
      </c>
      <c r="F27" s="39" t="s">
        <v>14</v>
      </c>
      <c r="G27" s="39" t="s">
        <v>55</v>
      </c>
      <c r="H27" s="40">
        <v>20.100000000000001</v>
      </c>
      <c r="I27" s="40">
        <v>3</v>
      </c>
      <c r="J27" s="40">
        <v>6.633</v>
      </c>
      <c r="K27" s="41">
        <f t="shared" si="0"/>
        <v>5</v>
      </c>
      <c r="L27" s="42">
        <f t="shared" si="1"/>
        <v>9</v>
      </c>
    </row>
    <row r="28" spans="1:12" ht="14.25" customHeight="1" x14ac:dyDescent="0.25">
      <c r="A28" s="43" t="s">
        <v>54</v>
      </c>
      <c r="B28" s="32">
        <v>41535</v>
      </c>
      <c r="C28" s="32">
        <v>41540</v>
      </c>
      <c r="D28" s="33" t="s">
        <v>3312</v>
      </c>
      <c r="E28" s="33" t="s">
        <v>3131</v>
      </c>
      <c r="F28" s="33" t="s">
        <v>16</v>
      </c>
      <c r="G28" s="33" t="s">
        <v>56</v>
      </c>
      <c r="H28" s="34">
        <v>73.584000000000003</v>
      </c>
      <c r="I28" s="34">
        <v>2</v>
      </c>
      <c r="J28" s="34">
        <v>8.2782</v>
      </c>
      <c r="K28" s="35">
        <f t="shared" si="0"/>
        <v>5</v>
      </c>
      <c r="L28" s="36">
        <f t="shared" si="1"/>
        <v>9</v>
      </c>
    </row>
    <row r="29" spans="1:12" ht="14.25" customHeight="1" x14ac:dyDescent="0.25">
      <c r="A29" s="37" t="s">
        <v>54</v>
      </c>
      <c r="B29" s="38">
        <v>41535</v>
      </c>
      <c r="C29" s="38">
        <v>41540</v>
      </c>
      <c r="D29" s="39" t="s">
        <v>3312</v>
      </c>
      <c r="E29" s="39" t="s">
        <v>3131</v>
      </c>
      <c r="F29" s="39" t="s">
        <v>45</v>
      </c>
      <c r="G29" s="39" t="s">
        <v>57</v>
      </c>
      <c r="H29" s="40">
        <v>6.48</v>
      </c>
      <c r="I29" s="40">
        <v>1</v>
      </c>
      <c r="J29" s="40">
        <v>3.1103999999999998</v>
      </c>
      <c r="K29" s="41">
        <f t="shared" si="0"/>
        <v>5</v>
      </c>
      <c r="L29" s="42">
        <f t="shared" si="1"/>
        <v>9</v>
      </c>
    </row>
    <row r="30" spans="1:12" ht="14.25" customHeight="1" x14ac:dyDescent="0.25">
      <c r="A30" s="43" t="s">
        <v>58</v>
      </c>
      <c r="B30" s="32">
        <v>41950</v>
      </c>
      <c r="C30" s="32">
        <v>41956</v>
      </c>
      <c r="D30" s="33" t="s">
        <v>3313</v>
      </c>
      <c r="E30" s="33" t="s">
        <v>3137</v>
      </c>
      <c r="F30" s="33" t="s">
        <v>18</v>
      </c>
      <c r="G30" s="33" t="s">
        <v>59</v>
      </c>
      <c r="H30" s="34">
        <v>5.6820000000000004</v>
      </c>
      <c r="I30" s="34">
        <v>1</v>
      </c>
      <c r="J30" s="34">
        <v>-3.7879999999999998</v>
      </c>
      <c r="K30" s="35">
        <f t="shared" si="0"/>
        <v>6</v>
      </c>
      <c r="L30" s="36">
        <f t="shared" si="1"/>
        <v>11</v>
      </c>
    </row>
    <row r="31" spans="1:12" ht="14.25" customHeight="1" x14ac:dyDescent="0.25">
      <c r="A31" s="37" t="s">
        <v>60</v>
      </c>
      <c r="B31" s="38">
        <v>41808</v>
      </c>
      <c r="C31" s="38">
        <v>41811</v>
      </c>
      <c r="D31" s="39" t="s">
        <v>3314</v>
      </c>
      <c r="E31" s="39" t="s">
        <v>3134</v>
      </c>
      <c r="F31" s="39" t="s">
        <v>18</v>
      </c>
      <c r="G31" s="39" t="s">
        <v>61</v>
      </c>
      <c r="H31" s="40">
        <v>51.311999999999998</v>
      </c>
      <c r="I31" s="40">
        <v>3</v>
      </c>
      <c r="J31" s="40">
        <v>17.959199999999999</v>
      </c>
      <c r="K31" s="41">
        <f t="shared" si="0"/>
        <v>3</v>
      </c>
      <c r="L31" s="42">
        <f t="shared" si="1"/>
        <v>6</v>
      </c>
    </row>
    <row r="32" spans="1:12" ht="14.25" customHeight="1" x14ac:dyDescent="0.25">
      <c r="A32" s="43" t="s">
        <v>62</v>
      </c>
      <c r="B32" s="32">
        <v>41226</v>
      </c>
      <c r="C32" s="32">
        <v>41230</v>
      </c>
      <c r="D32" s="33" t="s">
        <v>3315</v>
      </c>
      <c r="E32" s="33" t="s">
        <v>3138</v>
      </c>
      <c r="F32" s="33" t="s">
        <v>38</v>
      </c>
      <c r="G32" s="33" t="s">
        <v>63</v>
      </c>
      <c r="H32" s="34">
        <v>238.89599999999999</v>
      </c>
      <c r="I32" s="34">
        <v>6</v>
      </c>
      <c r="J32" s="34">
        <v>-26.875800000000002</v>
      </c>
      <c r="K32" s="35">
        <f t="shared" si="0"/>
        <v>4</v>
      </c>
      <c r="L32" s="36">
        <f t="shared" si="1"/>
        <v>11</v>
      </c>
    </row>
    <row r="33" spans="1:12" ht="14.25" customHeight="1" x14ac:dyDescent="0.25">
      <c r="A33" s="37" t="s">
        <v>62</v>
      </c>
      <c r="B33" s="38">
        <v>41226</v>
      </c>
      <c r="C33" s="38">
        <v>41230</v>
      </c>
      <c r="D33" s="39" t="s">
        <v>3315</v>
      </c>
      <c r="E33" s="39" t="s">
        <v>3138</v>
      </c>
      <c r="F33" s="39" t="s">
        <v>12</v>
      </c>
      <c r="G33" s="39" t="s">
        <v>64</v>
      </c>
      <c r="H33" s="40">
        <v>102.36</v>
      </c>
      <c r="I33" s="40">
        <v>3</v>
      </c>
      <c r="J33" s="40">
        <v>-3.8384999999999998</v>
      </c>
      <c r="K33" s="41">
        <f t="shared" si="0"/>
        <v>4</v>
      </c>
      <c r="L33" s="42">
        <f t="shared" si="1"/>
        <v>11</v>
      </c>
    </row>
    <row r="34" spans="1:12" ht="14.25" customHeight="1" x14ac:dyDescent="0.25">
      <c r="A34" s="43" t="s">
        <v>62</v>
      </c>
      <c r="B34" s="32">
        <v>41226</v>
      </c>
      <c r="C34" s="32">
        <v>41230</v>
      </c>
      <c r="D34" s="33" t="s">
        <v>3315</v>
      </c>
      <c r="E34" s="33" t="s">
        <v>3138</v>
      </c>
      <c r="F34" s="33" t="s">
        <v>18</v>
      </c>
      <c r="G34" s="33" t="s">
        <v>65</v>
      </c>
      <c r="H34" s="34">
        <v>36.881999999999998</v>
      </c>
      <c r="I34" s="34">
        <v>3</v>
      </c>
      <c r="J34" s="34">
        <v>-25.817399999999999</v>
      </c>
      <c r="K34" s="35">
        <f t="shared" si="0"/>
        <v>4</v>
      </c>
      <c r="L34" s="36">
        <f t="shared" si="1"/>
        <v>11</v>
      </c>
    </row>
    <row r="35" spans="1:12" ht="14.25" customHeight="1" x14ac:dyDescent="0.25">
      <c r="A35" s="37" t="s">
        <v>66</v>
      </c>
      <c r="B35" s="38">
        <v>40970</v>
      </c>
      <c r="C35" s="38">
        <v>40974</v>
      </c>
      <c r="D35" s="39" t="s">
        <v>3316</v>
      </c>
      <c r="E35" s="39" t="s">
        <v>3132</v>
      </c>
      <c r="F35" s="39" t="s">
        <v>22</v>
      </c>
      <c r="G35" s="39" t="s">
        <v>67</v>
      </c>
      <c r="H35" s="40">
        <v>787.53</v>
      </c>
      <c r="I35" s="40">
        <v>3</v>
      </c>
      <c r="J35" s="40">
        <v>165.38130000000001</v>
      </c>
      <c r="K35" s="41">
        <f t="shared" si="0"/>
        <v>4</v>
      </c>
      <c r="L35" s="42">
        <f t="shared" si="1"/>
        <v>3</v>
      </c>
    </row>
    <row r="36" spans="1:12" ht="14.25" customHeight="1" x14ac:dyDescent="0.25">
      <c r="A36" s="43" t="s">
        <v>68</v>
      </c>
      <c r="B36" s="32">
        <v>41949</v>
      </c>
      <c r="C36" s="32">
        <v>41956</v>
      </c>
      <c r="D36" s="33" t="s">
        <v>3317</v>
      </c>
      <c r="E36" s="33" t="s">
        <v>3139</v>
      </c>
      <c r="F36" s="33" t="s">
        <v>18</v>
      </c>
      <c r="G36" s="33" t="s">
        <v>69</v>
      </c>
      <c r="H36" s="34">
        <v>2.3879999999999999</v>
      </c>
      <c r="I36" s="34">
        <v>2</v>
      </c>
      <c r="J36" s="34">
        <v>-1.8308</v>
      </c>
      <c r="K36" s="35">
        <f t="shared" si="0"/>
        <v>7</v>
      </c>
      <c r="L36" s="36">
        <f t="shared" si="1"/>
        <v>11</v>
      </c>
    </row>
    <row r="37" spans="1:12" ht="14.25" customHeight="1" x14ac:dyDescent="0.25">
      <c r="A37" s="37" t="s">
        <v>68</v>
      </c>
      <c r="B37" s="38">
        <v>41949</v>
      </c>
      <c r="C37" s="38">
        <v>41956</v>
      </c>
      <c r="D37" s="39" t="s">
        <v>3317</v>
      </c>
      <c r="E37" s="39" t="s">
        <v>3139</v>
      </c>
      <c r="F37" s="39" t="s">
        <v>28</v>
      </c>
      <c r="G37" s="39" t="s">
        <v>70</v>
      </c>
      <c r="H37" s="40">
        <v>243.99199999999999</v>
      </c>
      <c r="I37" s="40">
        <v>7</v>
      </c>
      <c r="J37" s="40">
        <v>30.498999999999999</v>
      </c>
      <c r="K37" s="41">
        <f t="shared" si="0"/>
        <v>7</v>
      </c>
      <c r="L37" s="42">
        <f t="shared" si="1"/>
        <v>11</v>
      </c>
    </row>
    <row r="38" spans="1:12" ht="14.25" customHeight="1" x14ac:dyDescent="0.25">
      <c r="A38" s="43" t="s">
        <v>71</v>
      </c>
      <c r="B38" s="32">
        <v>41585</v>
      </c>
      <c r="C38" s="32">
        <v>41589</v>
      </c>
      <c r="D38" s="33" t="s">
        <v>3318</v>
      </c>
      <c r="E38" s="33" t="s">
        <v>3131</v>
      </c>
      <c r="F38" s="33" t="s">
        <v>72</v>
      </c>
      <c r="G38" s="33" t="s">
        <v>73</v>
      </c>
      <c r="H38" s="34">
        <v>81.424000000000007</v>
      </c>
      <c r="I38" s="34">
        <v>2</v>
      </c>
      <c r="J38" s="34">
        <v>-9.1601999999999997</v>
      </c>
      <c r="K38" s="35">
        <f t="shared" si="0"/>
        <v>4</v>
      </c>
      <c r="L38" s="36">
        <f t="shared" si="1"/>
        <v>11</v>
      </c>
    </row>
    <row r="39" spans="1:12" ht="14.25" customHeight="1" x14ac:dyDescent="0.25">
      <c r="A39" s="37" t="s">
        <v>71</v>
      </c>
      <c r="B39" s="38">
        <v>41585</v>
      </c>
      <c r="C39" s="38">
        <v>41589</v>
      </c>
      <c r="D39" s="39" t="s">
        <v>3318</v>
      </c>
      <c r="E39" s="39" t="s">
        <v>3131</v>
      </c>
      <c r="F39" s="39" t="s">
        <v>12</v>
      </c>
      <c r="G39" s="39" t="s">
        <v>74</v>
      </c>
      <c r="H39" s="40">
        <v>238.56</v>
      </c>
      <c r="I39" s="40">
        <v>3</v>
      </c>
      <c r="J39" s="40">
        <v>26.241599999999998</v>
      </c>
      <c r="K39" s="41">
        <f t="shared" si="0"/>
        <v>4</v>
      </c>
      <c r="L39" s="42">
        <f t="shared" si="1"/>
        <v>11</v>
      </c>
    </row>
    <row r="40" spans="1:12" ht="14.25" customHeight="1" x14ac:dyDescent="0.25">
      <c r="A40" s="43" t="s">
        <v>75</v>
      </c>
      <c r="B40" s="32">
        <v>41561</v>
      </c>
      <c r="C40" s="32">
        <v>41567</v>
      </c>
      <c r="D40" s="33" t="s">
        <v>3319</v>
      </c>
      <c r="E40" s="33" t="s">
        <v>3140</v>
      </c>
      <c r="F40" s="33" t="s">
        <v>45</v>
      </c>
      <c r="G40" s="33" t="s">
        <v>76</v>
      </c>
      <c r="H40" s="34">
        <v>20.04</v>
      </c>
      <c r="I40" s="34">
        <v>3</v>
      </c>
      <c r="J40" s="34">
        <v>9.6191999999999993</v>
      </c>
      <c r="K40" s="35">
        <f t="shared" si="0"/>
        <v>6</v>
      </c>
      <c r="L40" s="36">
        <f t="shared" si="1"/>
        <v>10</v>
      </c>
    </row>
    <row r="41" spans="1:12" ht="14.25" customHeight="1" x14ac:dyDescent="0.25">
      <c r="A41" s="37" t="s">
        <v>75</v>
      </c>
      <c r="B41" s="38">
        <v>41561</v>
      </c>
      <c r="C41" s="38">
        <v>41567</v>
      </c>
      <c r="D41" s="39" t="s">
        <v>3319</v>
      </c>
      <c r="E41" s="39" t="s">
        <v>3140</v>
      </c>
      <c r="F41" s="39" t="s">
        <v>45</v>
      </c>
      <c r="G41" s="39" t="s">
        <v>77</v>
      </c>
      <c r="H41" s="40">
        <v>35.44</v>
      </c>
      <c r="I41" s="40">
        <v>1</v>
      </c>
      <c r="J41" s="40">
        <v>16.6568</v>
      </c>
      <c r="K41" s="41">
        <f t="shared" si="0"/>
        <v>6</v>
      </c>
      <c r="L41" s="42">
        <f t="shared" si="1"/>
        <v>10</v>
      </c>
    </row>
    <row r="42" spans="1:12" ht="14.25" customHeight="1" x14ac:dyDescent="0.25">
      <c r="A42" s="43" t="s">
        <v>75</v>
      </c>
      <c r="B42" s="32">
        <v>41561</v>
      </c>
      <c r="C42" s="32">
        <v>41567</v>
      </c>
      <c r="D42" s="33" t="s">
        <v>3319</v>
      </c>
      <c r="E42" s="33" t="s">
        <v>3140</v>
      </c>
      <c r="F42" s="33" t="s">
        <v>14</v>
      </c>
      <c r="G42" s="33" t="s">
        <v>78</v>
      </c>
      <c r="H42" s="34">
        <v>11.52</v>
      </c>
      <c r="I42" s="34">
        <v>4</v>
      </c>
      <c r="J42" s="34">
        <v>3.456</v>
      </c>
      <c r="K42" s="35">
        <f t="shared" si="0"/>
        <v>6</v>
      </c>
      <c r="L42" s="36">
        <f t="shared" si="1"/>
        <v>10</v>
      </c>
    </row>
    <row r="43" spans="1:12" ht="14.25" customHeight="1" x14ac:dyDescent="0.25">
      <c r="A43" s="37" t="s">
        <v>75</v>
      </c>
      <c r="B43" s="38">
        <v>41561</v>
      </c>
      <c r="C43" s="38">
        <v>41567</v>
      </c>
      <c r="D43" s="39" t="s">
        <v>3319</v>
      </c>
      <c r="E43" s="39" t="s">
        <v>3140</v>
      </c>
      <c r="F43" s="39" t="s">
        <v>79</v>
      </c>
      <c r="G43" s="39" t="s">
        <v>80</v>
      </c>
      <c r="H43" s="40">
        <v>4.0199999999999996</v>
      </c>
      <c r="I43" s="40">
        <v>2</v>
      </c>
      <c r="J43" s="40">
        <v>1.9698</v>
      </c>
      <c r="K43" s="41">
        <f t="shared" si="0"/>
        <v>6</v>
      </c>
      <c r="L43" s="42">
        <f t="shared" si="1"/>
        <v>10</v>
      </c>
    </row>
    <row r="44" spans="1:12" ht="14.25" customHeight="1" x14ac:dyDescent="0.25">
      <c r="A44" s="43" t="s">
        <v>75</v>
      </c>
      <c r="B44" s="32">
        <v>41561</v>
      </c>
      <c r="C44" s="32">
        <v>41567</v>
      </c>
      <c r="D44" s="33" t="s">
        <v>3319</v>
      </c>
      <c r="E44" s="33" t="s">
        <v>3140</v>
      </c>
      <c r="F44" s="33" t="s">
        <v>18</v>
      </c>
      <c r="G44" s="33" t="s">
        <v>81</v>
      </c>
      <c r="H44" s="34">
        <v>76.176000000000002</v>
      </c>
      <c r="I44" s="34">
        <v>3</v>
      </c>
      <c r="J44" s="34">
        <v>26.6616</v>
      </c>
      <c r="K44" s="35">
        <f t="shared" si="0"/>
        <v>6</v>
      </c>
      <c r="L44" s="36">
        <f t="shared" si="1"/>
        <v>10</v>
      </c>
    </row>
    <row r="45" spans="1:12" ht="14.25" customHeight="1" x14ac:dyDescent="0.25">
      <c r="A45" s="37" t="s">
        <v>75</v>
      </c>
      <c r="B45" s="38">
        <v>41561</v>
      </c>
      <c r="C45" s="38">
        <v>41567</v>
      </c>
      <c r="D45" s="39" t="s">
        <v>3319</v>
      </c>
      <c r="E45" s="39" t="s">
        <v>3140</v>
      </c>
      <c r="F45" s="39" t="s">
        <v>82</v>
      </c>
      <c r="G45" s="39" t="s">
        <v>83</v>
      </c>
      <c r="H45" s="40">
        <v>65.88</v>
      </c>
      <c r="I45" s="40">
        <v>6</v>
      </c>
      <c r="J45" s="40">
        <v>18.446400000000001</v>
      </c>
      <c r="K45" s="41">
        <f t="shared" si="0"/>
        <v>6</v>
      </c>
      <c r="L45" s="42">
        <f t="shared" si="1"/>
        <v>10</v>
      </c>
    </row>
    <row r="46" spans="1:12" ht="14.25" customHeight="1" x14ac:dyDescent="0.25">
      <c r="A46" s="43" t="s">
        <v>75</v>
      </c>
      <c r="B46" s="32">
        <v>41561</v>
      </c>
      <c r="C46" s="32">
        <v>41567</v>
      </c>
      <c r="D46" s="33" t="s">
        <v>3319</v>
      </c>
      <c r="E46" s="33" t="s">
        <v>3140</v>
      </c>
      <c r="F46" s="33" t="s">
        <v>12</v>
      </c>
      <c r="G46" s="33" t="s">
        <v>84</v>
      </c>
      <c r="H46" s="34">
        <v>43.12</v>
      </c>
      <c r="I46" s="34">
        <v>14</v>
      </c>
      <c r="J46" s="34">
        <v>20.697600000000001</v>
      </c>
      <c r="K46" s="35">
        <f t="shared" si="0"/>
        <v>6</v>
      </c>
      <c r="L46" s="36">
        <f t="shared" si="1"/>
        <v>10</v>
      </c>
    </row>
    <row r="47" spans="1:12" ht="14.25" customHeight="1" x14ac:dyDescent="0.25">
      <c r="A47" s="37" t="s">
        <v>85</v>
      </c>
      <c r="B47" s="38">
        <v>41901</v>
      </c>
      <c r="C47" s="38">
        <v>41906</v>
      </c>
      <c r="D47" s="39" t="s">
        <v>3320</v>
      </c>
      <c r="E47" s="39" t="s">
        <v>3134</v>
      </c>
      <c r="F47" s="39" t="s">
        <v>14</v>
      </c>
      <c r="G47" s="39" t="s">
        <v>86</v>
      </c>
      <c r="H47" s="40">
        <v>8.82</v>
      </c>
      <c r="I47" s="40">
        <v>3</v>
      </c>
      <c r="J47" s="40">
        <v>2.3814000000000002</v>
      </c>
      <c r="K47" s="41">
        <f t="shared" si="0"/>
        <v>5</v>
      </c>
      <c r="L47" s="42">
        <f t="shared" si="1"/>
        <v>9</v>
      </c>
    </row>
    <row r="48" spans="1:12" ht="14.25" customHeight="1" x14ac:dyDescent="0.25">
      <c r="A48" s="43" t="s">
        <v>85</v>
      </c>
      <c r="B48" s="32">
        <v>41901</v>
      </c>
      <c r="C48" s="32">
        <v>41906</v>
      </c>
      <c r="D48" s="33" t="s">
        <v>3320</v>
      </c>
      <c r="E48" s="33" t="s">
        <v>3134</v>
      </c>
      <c r="F48" s="33" t="s">
        <v>87</v>
      </c>
      <c r="G48" s="33" t="s">
        <v>88</v>
      </c>
      <c r="H48" s="34">
        <v>10.86</v>
      </c>
      <c r="I48" s="34">
        <v>3</v>
      </c>
      <c r="J48" s="34">
        <v>5.1041999999999996</v>
      </c>
      <c r="K48" s="35">
        <f t="shared" si="0"/>
        <v>5</v>
      </c>
      <c r="L48" s="36">
        <f t="shared" si="1"/>
        <v>9</v>
      </c>
    </row>
    <row r="49" spans="1:12" ht="14.25" customHeight="1" x14ac:dyDescent="0.25">
      <c r="A49" s="37" t="s">
        <v>85</v>
      </c>
      <c r="B49" s="38">
        <v>41901</v>
      </c>
      <c r="C49" s="38">
        <v>41906</v>
      </c>
      <c r="D49" s="39" t="s">
        <v>3320</v>
      </c>
      <c r="E49" s="39" t="s">
        <v>3134</v>
      </c>
      <c r="F49" s="39" t="s">
        <v>45</v>
      </c>
      <c r="G49" s="39" t="s">
        <v>89</v>
      </c>
      <c r="H49" s="40">
        <v>143.69999999999999</v>
      </c>
      <c r="I49" s="40">
        <v>3</v>
      </c>
      <c r="J49" s="40">
        <v>68.975999999999999</v>
      </c>
      <c r="K49" s="41">
        <f t="shared" si="0"/>
        <v>5</v>
      </c>
      <c r="L49" s="42">
        <f t="shared" si="1"/>
        <v>9</v>
      </c>
    </row>
    <row r="50" spans="1:12" ht="14.25" customHeight="1" x14ac:dyDescent="0.25">
      <c r="A50" s="43" t="s">
        <v>90</v>
      </c>
      <c r="B50" s="32">
        <v>41159</v>
      </c>
      <c r="C50" s="32">
        <v>41164</v>
      </c>
      <c r="D50" s="33" t="s">
        <v>3321</v>
      </c>
      <c r="E50" s="33" t="s">
        <v>3141</v>
      </c>
      <c r="F50" s="33" t="s">
        <v>28</v>
      </c>
      <c r="G50" s="33" t="s">
        <v>91</v>
      </c>
      <c r="H50" s="34">
        <v>671.93</v>
      </c>
      <c r="I50" s="34">
        <v>7</v>
      </c>
      <c r="J50" s="34">
        <v>20.157900000000001</v>
      </c>
      <c r="K50" s="35">
        <f t="shared" si="0"/>
        <v>5</v>
      </c>
      <c r="L50" s="36">
        <f t="shared" si="1"/>
        <v>9</v>
      </c>
    </row>
    <row r="51" spans="1:12" ht="14.25" customHeight="1" x14ac:dyDescent="0.25">
      <c r="A51" s="37" t="s">
        <v>92</v>
      </c>
      <c r="B51" s="38">
        <v>41347</v>
      </c>
      <c r="C51" s="38">
        <v>41350</v>
      </c>
      <c r="D51" s="39" t="s">
        <v>3322</v>
      </c>
      <c r="E51" s="39" t="s">
        <v>3142</v>
      </c>
      <c r="F51" s="39" t="s">
        <v>20</v>
      </c>
      <c r="G51" s="39" t="s">
        <v>93</v>
      </c>
      <c r="H51" s="40">
        <v>157.91999999999999</v>
      </c>
      <c r="I51" s="40">
        <v>5</v>
      </c>
      <c r="J51" s="40">
        <v>17.765999999999998</v>
      </c>
      <c r="K51" s="41">
        <f t="shared" si="0"/>
        <v>3</v>
      </c>
      <c r="L51" s="42">
        <f t="shared" si="1"/>
        <v>3</v>
      </c>
    </row>
    <row r="52" spans="1:12" ht="14.25" customHeight="1" x14ac:dyDescent="0.25">
      <c r="A52" s="43" t="s">
        <v>92</v>
      </c>
      <c r="B52" s="32">
        <v>41347</v>
      </c>
      <c r="C52" s="32">
        <v>41350</v>
      </c>
      <c r="D52" s="33" t="s">
        <v>3322</v>
      </c>
      <c r="E52" s="33" t="s">
        <v>3142</v>
      </c>
      <c r="F52" s="33" t="s">
        <v>16</v>
      </c>
      <c r="G52" s="33" t="s">
        <v>94</v>
      </c>
      <c r="H52" s="34">
        <v>203.184</v>
      </c>
      <c r="I52" s="34">
        <v>2</v>
      </c>
      <c r="J52" s="34">
        <v>15.238799999999999</v>
      </c>
      <c r="K52" s="35">
        <f t="shared" si="0"/>
        <v>3</v>
      </c>
      <c r="L52" s="36">
        <f t="shared" si="1"/>
        <v>3</v>
      </c>
    </row>
    <row r="53" spans="1:12" ht="14.25" customHeight="1" x14ac:dyDescent="0.25">
      <c r="A53" s="37" t="s">
        <v>95</v>
      </c>
      <c r="B53" s="38">
        <v>41060</v>
      </c>
      <c r="C53" s="38">
        <v>41062</v>
      </c>
      <c r="D53" s="39" t="s">
        <v>3323</v>
      </c>
      <c r="E53" s="39" t="s">
        <v>3143</v>
      </c>
      <c r="F53" s="39" t="s">
        <v>45</v>
      </c>
      <c r="G53" s="39" t="s">
        <v>96</v>
      </c>
      <c r="H53" s="40">
        <v>58.38</v>
      </c>
      <c r="I53" s="40">
        <v>7</v>
      </c>
      <c r="J53" s="40">
        <v>26.271000000000001</v>
      </c>
      <c r="K53" s="41">
        <f t="shared" si="0"/>
        <v>2</v>
      </c>
      <c r="L53" s="42">
        <f t="shared" si="1"/>
        <v>5</v>
      </c>
    </row>
    <row r="54" spans="1:12" ht="14.25" customHeight="1" x14ac:dyDescent="0.25">
      <c r="A54" s="43" t="s">
        <v>95</v>
      </c>
      <c r="B54" s="32">
        <v>41060</v>
      </c>
      <c r="C54" s="32">
        <v>41062</v>
      </c>
      <c r="D54" s="33" t="s">
        <v>3323</v>
      </c>
      <c r="E54" s="33" t="s">
        <v>3143</v>
      </c>
      <c r="F54" s="33" t="s">
        <v>45</v>
      </c>
      <c r="G54" s="33" t="s">
        <v>97</v>
      </c>
      <c r="H54" s="34">
        <v>105.52</v>
      </c>
      <c r="I54" s="34">
        <v>4</v>
      </c>
      <c r="J54" s="34">
        <v>48.539200000000001</v>
      </c>
      <c r="K54" s="35">
        <f t="shared" si="0"/>
        <v>2</v>
      </c>
      <c r="L54" s="36">
        <f t="shared" si="1"/>
        <v>5</v>
      </c>
    </row>
    <row r="55" spans="1:12" ht="14.25" customHeight="1" x14ac:dyDescent="0.25">
      <c r="A55" s="37" t="s">
        <v>95</v>
      </c>
      <c r="B55" s="38">
        <v>41060</v>
      </c>
      <c r="C55" s="38">
        <v>41062</v>
      </c>
      <c r="D55" s="39" t="s">
        <v>3323</v>
      </c>
      <c r="E55" s="39" t="s">
        <v>3143</v>
      </c>
      <c r="F55" s="39" t="s">
        <v>28</v>
      </c>
      <c r="G55" s="39" t="s">
        <v>98</v>
      </c>
      <c r="H55" s="40">
        <v>80.88</v>
      </c>
      <c r="I55" s="40">
        <v>6</v>
      </c>
      <c r="J55" s="40">
        <v>21.0288</v>
      </c>
      <c r="K55" s="41">
        <f t="shared" si="0"/>
        <v>2</v>
      </c>
      <c r="L55" s="42">
        <f t="shared" si="1"/>
        <v>5</v>
      </c>
    </row>
    <row r="56" spans="1:12" ht="14.25" customHeight="1" x14ac:dyDescent="0.25">
      <c r="A56" s="43" t="s">
        <v>99</v>
      </c>
      <c r="B56" s="32">
        <v>41057</v>
      </c>
      <c r="C56" s="32">
        <v>41063</v>
      </c>
      <c r="D56" s="33" t="s">
        <v>3324</v>
      </c>
      <c r="E56" s="33" t="s">
        <v>3132</v>
      </c>
      <c r="F56" s="33" t="s">
        <v>14</v>
      </c>
      <c r="G56" s="33" t="s">
        <v>100</v>
      </c>
      <c r="H56" s="34">
        <v>6.63</v>
      </c>
      <c r="I56" s="34">
        <v>3</v>
      </c>
      <c r="J56" s="34">
        <v>1.7901</v>
      </c>
      <c r="K56" s="35">
        <f t="shared" si="0"/>
        <v>6</v>
      </c>
      <c r="L56" s="36">
        <f t="shared" si="1"/>
        <v>5</v>
      </c>
    </row>
    <row r="57" spans="1:12" ht="14.25" customHeight="1" x14ac:dyDescent="0.25">
      <c r="A57" s="37" t="s">
        <v>101</v>
      </c>
      <c r="B57" s="38">
        <v>40603</v>
      </c>
      <c r="C57" s="38">
        <v>40608</v>
      </c>
      <c r="D57" s="39" t="s">
        <v>3325</v>
      </c>
      <c r="E57" s="39" t="s">
        <v>3132</v>
      </c>
      <c r="F57" s="39" t="s">
        <v>72</v>
      </c>
      <c r="G57" s="39" t="s">
        <v>102</v>
      </c>
      <c r="H57" s="40">
        <v>457.56799999999998</v>
      </c>
      <c r="I57" s="40">
        <v>2</v>
      </c>
      <c r="J57" s="40">
        <v>51.476399999999998</v>
      </c>
      <c r="K57" s="41">
        <f t="shared" si="0"/>
        <v>5</v>
      </c>
      <c r="L57" s="42">
        <f t="shared" si="1"/>
        <v>3</v>
      </c>
    </row>
    <row r="58" spans="1:12" ht="14.25" customHeight="1" x14ac:dyDescent="0.25">
      <c r="A58" s="43" t="s">
        <v>103</v>
      </c>
      <c r="B58" s="32">
        <v>41406</v>
      </c>
      <c r="C58" s="32">
        <v>41407</v>
      </c>
      <c r="D58" s="33" t="s">
        <v>3326</v>
      </c>
      <c r="E58" s="33" t="s">
        <v>3131</v>
      </c>
      <c r="F58" s="33" t="s">
        <v>45</v>
      </c>
      <c r="G58" s="33" t="s">
        <v>104</v>
      </c>
      <c r="H58" s="34">
        <v>5.98</v>
      </c>
      <c r="I58" s="34">
        <v>1</v>
      </c>
      <c r="J58" s="34">
        <v>2.6909999999999998</v>
      </c>
      <c r="K58" s="35">
        <f t="shared" si="0"/>
        <v>1</v>
      </c>
      <c r="L58" s="36">
        <f t="shared" si="1"/>
        <v>5</v>
      </c>
    </row>
    <row r="59" spans="1:12" ht="14.25" customHeight="1" x14ac:dyDescent="0.25">
      <c r="A59" s="37" t="s">
        <v>105</v>
      </c>
      <c r="B59" s="38">
        <v>41595</v>
      </c>
      <c r="C59" s="38">
        <v>41599</v>
      </c>
      <c r="D59" s="39" t="s">
        <v>3327</v>
      </c>
      <c r="E59" s="39" t="s">
        <v>3144</v>
      </c>
      <c r="F59" s="39" t="s">
        <v>87</v>
      </c>
      <c r="G59" s="39" t="s">
        <v>106</v>
      </c>
      <c r="H59" s="40">
        <v>28.4</v>
      </c>
      <c r="I59" s="40">
        <v>5</v>
      </c>
      <c r="J59" s="40">
        <v>13.348000000000001</v>
      </c>
      <c r="K59" s="41">
        <f t="shared" si="0"/>
        <v>4</v>
      </c>
      <c r="L59" s="42">
        <f t="shared" si="1"/>
        <v>11</v>
      </c>
    </row>
    <row r="60" spans="1:12" ht="14.25" customHeight="1" x14ac:dyDescent="0.25">
      <c r="A60" s="43" t="s">
        <v>107</v>
      </c>
      <c r="B60" s="32">
        <v>41586</v>
      </c>
      <c r="C60" s="32">
        <v>41590</v>
      </c>
      <c r="D60" s="33" t="s">
        <v>3328</v>
      </c>
      <c r="E60" s="33" t="s">
        <v>3132</v>
      </c>
      <c r="F60" s="33" t="s">
        <v>18</v>
      </c>
      <c r="G60" s="33" t="s">
        <v>108</v>
      </c>
      <c r="H60" s="34">
        <v>27.68</v>
      </c>
      <c r="I60" s="34">
        <v>2</v>
      </c>
      <c r="J60" s="34">
        <v>9.6880000000000006</v>
      </c>
      <c r="K60" s="35">
        <f t="shared" si="0"/>
        <v>4</v>
      </c>
      <c r="L60" s="36">
        <f t="shared" si="1"/>
        <v>11</v>
      </c>
    </row>
    <row r="61" spans="1:12" ht="14.25" customHeight="1" x14ac:dyDescent="0.25">
      <c r="A61" s="37" t="s">
        <v>109</v>
      </c>
      <c r="B61" s="38">
        <v>40760</v>
      </c>
      <c r="C61" s="38">
        <v>40764</v>
      </c>
      <c r="D61" s="39" t="s">
        <v>3329</v>
      </c>
      <c r="E61" s="39" t="s">
        <v>3131</v>
      </c>
      <c r="F61" s="39" t="s">
        <v>45</v>
      </c>
      <c r="G61" s="39" t="s">
        <v>110</v>
      </c>
      <c r="H61" s="40">
        <v>20.94</v>
      </c>
      <c r="I61" s="40">
        <v>3</v>
      </c>
      <c r="J61" s="40">
        <v>9.8417999999999992</v>
      </c>
      <c r="K61" s="41">
        <f t="shared" si="0"/>
        <v>4</v>
      </c>
      <c r="L61" s="42">
        <f t="shared" si="1"/>
        <v>8</v>
      </c>
    </row>
    <row r="62" spans="1:12" ht="14.25" customHeight="1" x14ac:dyDescent="0.25">
      <c r="A62" s="43" t="s">
        <v>109</v>
      </c>
      <c r="B62" s="32">
        <v>40760</v>
      </c>
      <c r="C62" s="32">
        <v>40764</v>
      </c>
      <c r="D62" s="33" t="s">
        <v>3329</v>
      </c>
      <c r="E62" s="33" t="s">
        <v>3131</v>
      </c>
      <c r="F62" s="33" t="s">
        <v>45</v>
      </c>
      <c r="G62" s="33" t="s">
        <v>111</v>
      </c>
      <c r="H62" s="34">
        <v>110.96</v>
      </c>
      <c r="I62" s="34">
        <v>2</v>
      </c>
      <c r="J62" s="34">
        <v>53.260800000000003</v>
      </c>
      <c r="K62" s="35">
        <f t="shared" si="0"/>
        <v>4</v>
      </c>
      <c r="L62" s="36">
        <f t="shared" si="1"/>
        <v>8</v>
      </c>
    </row>
    <row r="63" spans="1:12" ht="14.25" customHeight="1" x14ac:dyDescent="0.25">
      <c r="A63" s="37" t="s">
        <v>109</v>
      </c>
      <c r="B63" s="38">
        <v>40760</v>
      </c>
      <c r="C63" s="38">
        <v>40764</v>
      </c>
      <c r="D63" s="39" t="s">
        <v>3329</v>
      </c>
      <c r="E63" s="39" t="s">
        <v>3131</v>
      </c>
      <c r="F63" s="39" t="s">
        <v>72</v>
      </c>
      <c r="G63" s="39" t="s">
        <v>112</v>
      </c>
      <c r="H63" s="40">
        <v>340.14400000000001</v>
      </c>
      <c r="I63" s="40">
        <v>7</v>
      </c>
      <c r="J63" s="40">
        <v>21.259</v>
      </c>
      <c r="K63" s="41">
        <f t="shared" si="0"/>
        <v>4</v>
      </c>
      <c r="L63" s="42">
        <f t="shared" si="1"/>
        <v>8</v>
      </c>
    </row>
    <row r="64" spans="1:12" ht="14.25" customHeight="1" x14ac:dyDescent="0.25">
      <c r="A64" s="43" t="s">
        <v>113</v>
      </c>
      <c r="B64" s="32">
        <v>40781</v>
      </c>
      <c r="C64" s="32">
        <v>40785</v>
      </c>
      <c r="D64" s="33" t="s">
        <v>3330</v>
      </c>
      <c r="E64" s="33" t="s">
        <v>3131</v>
      </c>
      <c r="F64" s="33" t="s">
        <v>38</v>
      </c>
      <c r="G64" s="33" t="s">
        <v>114</v>
      </c>
      <c r="H64" s="34">
        <v>176.8</v>
      </c>
      <c r="I64" s="34">
        <v>8</v>
      </c>
      <c r="J64" s="34">
        <v>22.984000000000002</v>
      </c>
      <c r="K64" s="35">
        <f t="shared" si="0"/>
        <v>4</v>
      </c>
      <c r="L64" s="36">
        <f t="shared" si="1"/>
        <v>8</v>
      </c>
    </row>
    <row r="65" spans="1:12" ht="14.25" customHeight="1" x14ac:dyDescent="0.25">
      <c r="A65" s="37" t="s">
        <v>115</v>
      </c>
      <c r="B65" s="38">
        <v>41213</v>
      </c>
      <c r="C65" s="38">
        <v>41219</v>
      </c>
      <c r="D65" s="39" t="s">
        <v>3331</v>
      </c>
      <c r="E65" s="39" t="s">
        <v>3145</v>
      </c>
      <c r="F65" s="39" t="s">
        <v>87</v>
      </c>
      <c r="G65" s="39" t="s">
        <v>116</v>
      </c>
      <c r="H65" s="40">
        <v>14.28</v>
      </c>
      <c r="I65" s="40">
        <v>7</v>
      </c>
      <c r="J65" s="40">
        <v>6.7115999999999998</v>
      </c>
      <c r="K65" s="41">
        <f t="shared" si="0"/>
        <v>6</v>
      </c>
      <c r="L65" s="42">
        <f t="shared" si="1"/>
        <v>10</v>
      </c>
    </row>
    <row r="66" spans="1:12" ht="14.25" customHeight="1" x14ac:dyDescent="0.25">
      <c r="A66" s="43" t="s">
        <v>117</v>
      </c>
      <c r="B66" s="32">
        <v>40758</v>
      </c>
      <c r="C66" s="32">
        <v>40760</v>
      </c>
      <c r="D66" s="33" t="s">
        <v>3332</v>
      </c>
      <c r="E66" s="33" t="s">
        <v>3146</v>
      </c>
      <c r="F66" s="33" t="s">
        <v>22</v>
      </c>
      <c r="G66" s="33" t="s">
        <v>118</v>
      </c>
      <c r="H66" s="34">
        <v>218.75</v>
      </c>
      <c r="I66" s="34">
        <v>2</v>
      </c>
      <c r="J66" s="34">
        <v>-161.875</v>
      </c>
      <c r="K66" s="35">
        <f t="shared" si="0"/>
        <v>2</v>
      </c>
      <c r="L66" s="36">
        <f t="shared" si="1"/>
        <v>8</v>
      </c>
    </row>
    <row r="67" spans="1:12" ht="14.25" customHeight="1" x14ac:dyDescent="0.25">
      <c r="A67" s="37" t="s">
        <v>117</v>
      </c>
      <c r="B67" s="38">
        <v>40758</v>
      </c>
      <c r="C67" s="38">
        <v>40760</v>
      </c>
      <c r="D67" s="39" t="s">
        <v>3332</v>
      </c>
      <c r="E67" s="39" t="s">
        <v>3146</v>
      </c>
      <c r="F67" s="39" t="s">
        <v>20</v>
      </c>
      <c r="G67" s="39" t="s">
        <v>119</v>
      </c>
      <c r="H67" s="40">
        <v>2.6</v>
      </c>
      <c r="I67" s="40">
        <v>1</v>
      </c>
      <c r="J67" s="40">
        <v>0.29249999999999998</v>
      </c>
      <c r="K67" s="41">
        <f t="shared" ref="K67:K130" si="2">C67-B67</f>
        <v>2</v>
      </c>
      <c r="L67" s="42">
        <f t="shared" ref="L67:L130" si="3">MONTH(B67)</f>
        <v>8</v>
      </c>
    </row>
    <row r="68" spans="1:12" ht="14.25" customHeight="1" x14ac:dyDescent="0.25">
      <c r="A68" s="43" t="s">
        <v>120</v>
      </c>
      <c r="B68" s="32">
        <v>41983</v>
      </c>
      <c r="C68" s="32">
        <v>41988</v>
      </c>
      <c r="D68" s="33" t="s">
        <v>3333</v>
      </c>
      <c r="E68" s="33" t="s">
        <v>3147</v>
      </c>
      <c r="F68" s="33" t="s">
        <v>16</v>
      </c>
      <c r="G68" s="33" t="s">
        <v>121</v>
      </c>
      <c r="H68" s="34">
        <v>444.76799999999997</v>
      </c>
      <c r="I68" s="34">
        <v>4</v>
      </c>
      <c r="J68" s="34">
        <v>44.476799999999997</v>
      </c>
      <c r="K68" s="35">
        <f t="shared" si="2"/>
        <v>5</v>
      </c>
      <c r="L68" s="36">
        <f t="shared" si="3"/>
        <v>12</v>
      </c>
    </row>
    <row r="69" spans="1:12" ht="14.25" customHeight="1" x14ac:dyDescent="0.25">
      <c r="A69" s="37" t="s">
        <v>122</v>
      </c>
      <c r="B69" s="38">
        <v>41576</v>
      </c>
      <c r="C69" s="38">
        <v>41580</v>
      </c>
      <c r="D69" s="39" t="s">
        <v>3334</v>
      </c>
      <c r="E69" s="39" t="s">
        <v>3131</v>
      </c>
      <c r="F69" s="39" t="s">
        <v>28</v>
      </c>
      <c r="G69" s="39" t="s">
        <v>123</v>
      </c>
      <c r="H69" s="40">
        <v>93.06</v>
      </c>
      <c r="I69" s="40">
        <v>6</v>
      </c>
      <c r="J69" s="40">
        <v>26.056799999999999</v>
      </c>
      <c r="K69" s="41">
        <f t="shared" si="2"/>
        <v>4</v>
      </c>
      <c r="L69" s="42">
        <f t="shared" si="3"/>
        <v>10</v>
      </c>
    </row>
    <row r="70" spans="1:12" ht="14.25" customHeight="1" x14ac:dyDescent="0.25">
      <c r="A70" s="43" t="s">
        <v>122</v>
      </c>
      <c r="B70" s="32">
        <v>41576</v>
      </c>
      <c r="C70" s="32">
        <v>41580</v>
      </c>
      <c r="D70" s="33" t="s">
        <v>3334</v>
      </c>
      <c r="E70" s="33" t="s">
        <v>3131</v>
      </c>
      <c r="F70" s="33" t="s">
        <v>16</v>
      </c>
      <c r="G70" s="33" t="s">
        <v>124</v>
      </c>
      <c r="H70" s="34">
        <v>302.37599999999998</v>
      </c>
      <c r="I70" s="34">
        <v>3</v>
      </c>
      <c r="J70" s="34">
        <v>22.6782</v>
      </c>
      <c r="K70" s="35">
        <f t="shared" si="2"/>
        <v>4</v>
      </c>
      <c r="L70" s="36">
        <f t="shared" si="3"/>
        <v>10</v>
      </c>
    </row>
    <row r="71" spans="1:12" ht="14.25" customHeight="1" x14ac:dyDescent="0.25">
      <c r="A71" s="37" t="s">
        <v>125</v>
      </c>
      <c r="B71" s="38">
        <v>41956</v>
      </c>
      <c r="C71" s="38">
        <v>41960</v>
      </c>
      <c r="D71" s="39" t="s">
        <v>3335</v>
      </c>
      <c r="E71" s="39" t="s">
        <v>3148</v>
      </c>
      <c r="F71" s="39" t="s">
        <v>45</v>
      </c>
      <c r="G71" s="39" t="s">
        <v>126</v>
      </c>
      <c r="H71" s="40">
        <v>10.56</v>
      </c>
      <c r="I71" s="40">
        <v>2</v>
      </c>
      <c r="J71" s="40">
        <v>4.7519999999999998</v>
      </c>
      <c r="K71" s="41">
        <f t="shared" si="2"/>
        <v>4</v>
      </c>
      <c r="L71" s="42">
        <f t="shared" si="3"/>
        <v>11</v>
      </c>
    </row>
    <row r="72" spans="1:12" ht="14.25" customHeight="1" x14ac:dyDescent="0.25">
      <c r="A72" s="43" t="s">
        <v>127</v>
      </c>
      <c r="B72" s="32">
        <v>41619</v>
      </c>
      <c r="C72" s="32">
        <v>41624</v>
      </c>
      <c r="D72" s="33" t="s">
        <v>3336</v>
      </c>
      <c r="E72" s="33" t="s">
        <v>3134</v>
      </c>
      <c r="F72" s="33" t="s">
        <v>72</v>
      </c>
      <c r="G72" s="33" t="s">
        <v>128</v>
      </c>
      <c r="H72" s="34">
        <v>321.56799999999998</v>
      </c>
      <c r="I72" s="34">
        <v>2</v>
      </c>
      <c r="J72" s="34">
        <v>28.1372</v>
      </c>
      <c r="K72" s="35">
        <f t="shared" si="2"/>
        <v>5</v>
      </c>
      <c r="L72" s="36">
        <f t="shared" si="3"/>
        <v>12</v>
      </c>
    </row>
    <row r="73" spans="1:12" ht="14.25" customHeight="1" x14ac:dyDescent="0.25">
      <c r="A73" s="37" t="s">
        <v>129</v>
      </c>
      <c r="B73" s="38">
        <v>41529</v>
      </c>
      <c r="C73" s="38">
        <v>41535</v>
      </c>
      <c r="D73" s="39" t="s">
        <v>3337</v>
      </c>
      <c r="E73" s="39" t="s">
        <v>3149</v>
      </c>
      <c r="F73" s="39" t="s">
        <v>45</v>
      </c>
      <c r="G73" s="39" t="s">
        <v>130</v>
      </c>
      <c r="H73" s="40">
        <v>7.61</v>
      </c>
      <c r="I73" s="40">
        <v>1</v>
      </c>
      <c r="J73" s="40">
        <v>3.5767000000000002</v>
      </c>
      <c r="K73" s="41">
        <f t="shared" si="2"/>
        <v>6</v>
      </c>
      <c r="L73" s="42">
        <f t="shared" si="3"/>
        <v>9</v>
      </c>
    </row>
    <row r="74" spans="1:12" ht="14.25" customHeight="1" x14ac:dyDescent="0.25">
      <c r="A74" s="43" t="s">
        <v>129</v>
      </c>
      <c r="B74" s="32">
        <v>41529</v>
      </c>
      <c r="C74" s="32">
        <v>41535</v>
      </c>
      <c r="D74" s="33" t="s">
        <v>3337</v>
      </c>
      <c r="E74" s="33" t="s">
        <v>3149</v>
      </c>
      <c r="F74" s="33" t="s">
        <v>38</v>
      </c>
      <c r="G74" s="33" t="s">
        <v>131</v>
      </c>
      <c r="H74" s="34">
        <v>3347.37</v>
      </c>
      <c r="I74" s="34">
        <v>13</v>
      </c>
      <c r="J74" s="34">
        <v>636.00030000000004</v>
      </c>
      <c r="K74" s="35">
        <f t="shared" si="2"/>
        <v>6</v>
      </c>
      <c r="L74" s="36">
        <f t="shared" si="3"/>
        <v>9</v>
      </c>
    </row>
    <row r="75" spans="1:12" ht="14.25" customHeight="1" x14ac:dyDescent="0.25">
      <c r="A75" s="37" t="s">
        <v>132</v>
      </c>
      <c r="B75" s="38">
        <v>41223</v>
      </c>
      <c r="C75" s="38">
        <v>41228</v>
      </c>
      <c r="D75" s="39" t="s">
        <v>3338</v>
      </c>
      <c r="E75" s="39" t="s">
        <v>3150</v>
      </c>
      <c r="F75" s="39" t="s">
        <v>38</v>
      </c>
      <c r="G75" s="39" t="s">
        <v>133</v>
      </c>
      <c r="H75" s="40">
        <v>79.900000000000006</v>
      </c>
      <c r="I75" s="40">
        <v>2</v>
      </c>
      <c r="J75" s="40">
        <v>35.155999999999999</v>
      </c>
      <c r="K75" s="41">
        <f t="shared" si="2"/>
        <v>5</v>
      </c>
      <c r="L75" s="42">
        <f t="shared" si="3"/>
        <v>11</v>
      </c>
    </row>
    <row r="76" spans="1:12" ht="14.25" customHeight="1" x14ac:dyDescent="0.25">
      <c r="A76" s="43" t="s">
        <v>134</v>
      </c>
      <c r="B76" s="32">
        <v>42002</v>
      </c>
      <c r="C76" s="32">
        <v>42007</v>
      </c>
      <c r="D76" s="33" t="s">
        <v>3339</v>
      </c>
      <c r="E76" s="33" t="s">
        <v>3134</v>
      </c>
      <c r="F76" s="33" t="s">
        <v>28</v>
      </c>
      <c r="G76" s="33" t="s">
        <v>135</v>
      </c>
      <c r="H76" s="34">
        <v>725.84</v>
      </c>
      <c r="I76" s="34">
        <v>4</v>
      </c>
      <c r="J76" s="34">
        <v>210.49359999999999</v>
      </c>
      <c r="K76" s="35">
        <f t="shared" si="2"/>
        <v>5</v>
      </c>
      <c r="L76" s="36">
        <f t="shared" si="3"/>
        <v>12</v>
      </c>
    </row>
    <row r="77" spans="1:12" ht="14.25" customHeight="1" x14ac:dyDescent="0.25">
      <c r="A77" s="37" t="s">
        <v>136</v>
      </c>
      <c r="B77" s="38">
        <v>41120</v>
      </c>
      <c r="C77" s="38">
        <v>41121</v>
      </c>
      <c r="D77" s="39" t="s">
        <v>3321</v>
      </c>
      <c r="E77" s="39" t="s">
        <v>3134</v>
      </c>
      <c r="F77" s="39" t="s">
        <v>38</v>
      </c>
      <c r="G77" s="39" t="s">
        <v>137</v>
      </c>
      <c r="H77" s="40">
        <v>209.93</v>
      </c>
      <c r="I77" s="40">
        <v>7</v>
      </c>
      <c r="J77" s="40">
        <v>92.369200000000006</v>
      </c>
      <c r="K77" s="41">
        <f t="shared" si="2"/>
        <v>1</v>
      </c>
      <c r="L77" s="42">
        <f t="shared" si="3"/>
        <v>7</v>
      </c>
    </row>
    <row r="78" spans="1:12" ht="14.25" customHeight="1" x14ac:dyDescent="0.25">
      <c r="A78" s="43" t="s">
        <v>136</v>
      </c>
      <c r="B78" s="32">
        <v>41120</v>
      </c>
      <c r="C78" s="32">
        <v>41121</v>
      </c>
      <c r="D78" s="33" t="s">
        <v>3321</v>
      </c>
      <c r="E78" s="33" t="s">
        <v>3134</v>
      </c>
      <c r="F78" s="33" t="s">
        <v>12</v>
      </c>
      <c r="G78" s="33" t="s">
        <v>138</v>
      </c>
      <c r="H78" s="34">
        <v>5.28</v>
      </c>
      <c r="I78" s="34">
        <v>3</v>
      </c>
      <c r="J78" s="34">
        <v>2.3231999999999999</v>
      </c>
      <c r="K78" s="35">
        <f t="shared" si="2"/>
        <v>1</v>
      </c>
      <c r="L78" s="36">
        <f t="shared" si="3"/>
        <v>7</v>
      </c>
    </row>
    <row r="79" spans="1:12" ht="14.25" customHeight="1" x14ac:dyDescent="0.25">
      <c r="A79" s="37" t="s">
        <v>136</v>
      </c>
      <c r="B79" s="38">
        <v>41120</v>
      </c>
      <c r="C79" s="38">
        <v>41121</v>
      </c>
      <c r="D79" s="39" t="s">
        <v>3321</v>
      </c>
      <c r="E79" s="39" t="s">
        <v>3134</v>
      </c>
      <c r="F79" s="39" t="s">
        <v>18</v>
      </c>
      <c r="G79" s="39" t="s">
        <v>139</v>
      </c>
      <c r="H79" s="40">
        <v>10.92</v>
      </c>
      <c r="I79" s="40">
        <v>3</v>
      </c>
      <c r="J79" s="40">
        <v>4.0949999999999998</v>
      </c>
      <c r="K79" s="41">
        <f t="shared" si="2"/>
        <v>1</v>
      </c>
      <c r="L79" s="42">
        <f t="shared" si="3"/>
        <v>7</v>
      </c>
    </row>
    <row r="80" spans="1:12" ht="14.25" customHeight="1" x14ac:dyDescent="0.25">
      <c r="A80" s="43" t="s">
        <v>140</v>
      </c>
      <c r="B80" s="32">
        <v>41899</v>
      </c>
      <c r="C80" s="32">
        <v>41900</v>
      </c>
      <c r="D80" s="33" t="s">
        <v>3340</v>
      </c>
      <c r="E80" s="33" t="s">
        <v>3151</v>
      </c>
      <c r="F80" s="33" t="s">
        <v>45</v>
      </c>
      <c r="G80" s="33" t="s">
        <v>141</v>
      </c>
      <c r="H80" s="34">
        <v>8.82</v>
      </c>
      <c r="I80" s="34">
        <v>2</v>
      </c>
      <c r="J80" s="34">
        <v>4.0571999999999999</v>
      </c>
      <c r="K80" s="35">
        <f t="shared" si="2"/>
        <v>1</v>
      </c>
      <c r="L80" s="36">
        <f t="shared" si="3"/>
        <v>9</v>
      </c>
    </row>
    <row r="81" spans="1:12" ht="14.25" customHeight="1" x14ac:dyDescent="0.25">
      <c r="A81" s="37" t="s">
        <v>140</v>
      </c>
      <c r="B81" s="38">
        <v>41899</v>
      </c>
      <c r="C81" s="38">
        <v>41900</v>
      </c>
      <c r="D81" s="39" t="s">
        <v>3340</v>
      </c>
      <c r="E81" s="39" t="s">
        <v>3151</v>
      </c>
      <c r="F81" s="39" t="s">
        <v>14</v>
      </c>
      <c r="G81" s="39" t="s">
        <v>142</v>
      </c>
      <c r="H81" s="40">
        <v>5.98</v>
      </c>
      <c r="I81" s="40">
        <v>1</v>
      </c>
      <c r="J81" s="40">
        <v>1.5548</v>
      </c>
      <c r="K81" s="41">
        <f t="shared" si="2"/>
        <v>1</v>
      </c>
      <c r="L81" s="42">
        <f t="shared" si="3"/>
        <v>9</v>
      </c>
    </row>
    <row r="82" spans="1:12" ht="14.25" customHeight="1" x14ac:dyDescent="0.25">
      <c r="A82" s="43" t="s">
        <v>143</v>
      </c>
      <c r="B82" s="32">
        <v>41215</v>
      </c>
      <c r="C82" s="32">
        <v>41219</v>
      </c>
      <c r="D82" s="33" t="s">
        <v>3341</v>
      </c>
      <c r="E82" s="33" t="s">
        <v>3131</v>
      </c>
      <c r="F82" s="33" t="s">
        <v>22</v>
      </c>
      <c r="G82" s="33" t="s">
        <v>144</v>
      </c>
      <c r="H82" s="34">
        <v>1038.8399999999999</v>
      </c>
      <c r="I82" s="34">
        <v>5</v>
      </c>
      <c r="J82" s="34">
        <v>51.942</v>
      </c>
      <c r="K82" s="35">
        <f t="shared" si="2"/>
        <v>4</v>
      </c>
      <c r="L82" s="36">
        <f t="shared" si="3"/>
        <v>11</v>
      </c>
    </row>
    <row r="83" spans="1:12" ht="14.25" customHeight="1" x14ac:dyDescent="0.25">
      <c r="A83" s="37" t="s">
        <v>145</v>
      </c>
      <c r="B83" s="38">
        <v>41178</v>
      </c>
      <c r="C83" s="38">
        <v>41184</v>
      </c>
      <c r="D83" s="39" t="s">
        <v>3342</v>
      </c>
      <c r="E83" s="39" t="s">
        <v>3137</v>
      </c>
      <c r="F83" s="39" t="s">
        <v>45</v>
      </c>
      <c r="G83" s="39" t="s">
        <v>106</v>
      </c>
      <c r="H83" s="40">
        <v>141.76</v>
      </c>
      <c r="I83" s="40">
        <v>5</v>
      </c>
      <c r="J83" s="40">
        <v>47.844000000000001</v>
      </c>
      <c r="K83" s="41">
        <f t="shared" si="2"/>
        <v>6</v>
      </c>
      <c r="L83" s="42">
        <f t="shared" si="3"/>
        <v>9</v>
      </c>
    </row>
    <row r="84" spans="1:12" ht="14.25" customHeight="1" x14ac:dyDescent="0.25">
      <c r="A84" s="43" t="s">
        <v>145</v>
      </c>
      <c r="B84" s="32">
        <v>41178</v>
      </c>
      <c r="C84" s="32">
        <v>41184</v>
      </c>
      <c r="D84" s="33" t="s">
        <v>3342</v>
      </c>
      <c r="E84" s="33" t="s">
        <v>3137</v>
      </c>
      <c r="F84" s="33" t="s">
        <v>38</v>
      </c>
      <c r="G84" s="33" t="s">
        <v>146</v>
      </c>
      <c r="H84" s="34">
        <v>239.8</v>
      </c>
      <c r="I84" s="34">
        <v>5</v>
      </c>
      <c r="J84" s="34">
        <v>47.96</v>
      </c>
      <c r="K84" s="35">
        <f t="shared" si="2"/>
        <v>6</v>
      </c>
      <c r="L84" s="36">
        <f t="shared" si="3"/>
        <v>9</v>
      </c>
    </row>
    <row r="85" spans="1:12" ht="14.25" customHeight="1" x14ac:dyDescent="0.25">
      <c r="A85" s="37" t="s">
        <v>145</v>
      </c>
      <c r="B85" s="38">
        <v>41178</v>
      </c>
      <c r="C85" s="38">
        <v>41184</v>
      </c>
      <c r="D85" s="39" t="s">
        <v>3342</v>
      </c>
      <c r="E85" s="39" t="s">
        <v>3137</v>
      </c>
      <c r="F85" s="39" t="s">
        <v>45</v>
      </c>
      <c r="G85" s="39" t="s">
        <v>147</v>
      </c>
      <c r="H85" s="40">
        <v>31.103999999999999</v>
      </c>
      <c r="I85" s="40">
        <v>6</v>
      </c>
      <c r="J85" s="40">
        <v>10.8864</v>
      </c>
      <c r="K85" s="41">
        <f t="shared" si="2"/>
        <v>6</v>
      </c>
      <c r="L85" s="42">
        <f t="shared" si="3"/>
        <v>9</v>
      </c>
    </row>
    <row r="86" spans="1:12" ht="14.25" customHeight="1" x14ac:dyDescent="0.25">
      <c r="A86" s="43" t="s">
        <v>148</v>
      </c>
      <c r="B86" s="32">
        <v>40903</v>
      </c>
      <c r="C86" s="32">
        <v>40905</v>
      </c>
      <c r="D86" s="33" t="s">
        <v>3343</v>
      </c>
      <c r="E86" s="33" t="s">
        <v>3152</v>
      </c>
      <c r="F86" s="33" t="s">
        <v>12</v>
      </c>
      <c r="G86" s="33" t="s">
        <v>149</v>
      </c>
      <c r="H86" s="34">
        <v>300.416</v>
      </c>
      <c r="I86" s="34">
        <v>8</v>
      </c>
      <c r="J86" s="34">
        <v>78.859200000000001</v>
      </c>
      <c r="K86" s="35">
        <f t="shared" si="2"/>
        <v>2</v>
      </c>
      <c r="L86" s="36">
        <f t="shared" si="3"/>
        <v>12</v>
      </c>
    </row>
    <row r="87" spans="1:12" ht="14.25" customHeight="1" x14ac:dyDescent="0.25">
      <c r="A87" s="37" t="s">
        <v>148</v>
      </c>
      <c r="B87" s="38">
        <v>40903</v>
      </c>
      <c r="C87" s="38">
        <v>40905</v>
      </c>
      <c r="D87" s="39" t="s">
        <v>3343</v>
      </c>
      <c r="E87" s="39" t="s">
        <v>3152</v>
      </c>
      <c r="F87" s="39" t="s">
        <v>72</v>
      </c>
      <c r="G87" s="39" t="s">
        <v>150</v>
      </c>
      <c r="H87" s="40">
        <v>230.352</v>
      </c>
      <c r="I87" s="40">
        <v>3</v>
      </c>
      <c r="J87" s="40">
        <v>20.155799999999999</v>
      </c>
      <c r="K87" s="41">
        <f t="shared" si="2"/>
        <v>2</v>
      </c>
      <c r="L87" s="42">
        <f t="shared" si="3"/>
        <v>12</v>
      </c>
    </row>
    <row r="88" spans="1:12" ht="14.25" customHeight="1" x14ac:dyDescent="0.25">
      <c r="A88" s="43" t="s">
        <v>148</v>
      </c>
      <c r="B88" s="32">
        <v>40903</v>
      </c>
      <c r="C88" s="32">
        <v>40905</v>
      </c>
      <c r="D88" s="33" t="s">
        <v>3343</v>
      </c>
      <c r="E88" s="33" t="s">
        <v>3152</v>
      </c>
      <c r="F88" s="33" t="s">
        <v>12</v>
      </c>
      <c r="G88" s="33" t="s">
        <v>151</v>
      </c>
      <c r="H88" s="34">
        <v>218.352</v>
      </c>
      <c r="I88" s="34">
        <v>3</v>
      </c>
      <c r="J88" s="34">
        <v>-24.564599999999999</v>
      </c>
      <c r="K88" s="35">
        <f t="shared" si="2"/>
        <v>2</v>
      </c>
      <c r="L88" s="36">
        <f t="shared" si="3"/>
        <v>12</v>
      </c>
    </row>
    <row r="89" spans="1:12" ht="14.25" customHeight="1" x14ac:dyDescent="0.25">
      <c r="A89" s="37" t="s">
        <v>148</v>
      </c>
      <c r="B89" s="38">
        <v>40903</v>
      </c>
      <c r="C89" s="38">
        <v>40905</v>
      </c>
      <c r="D89" s="39" t="s">
        <v>3343</v>
      </c>
      <c r="E89" s="39" t="s">
        <v>3152</v>
      </c>
      <c r="F89" s="39" t="s">
        <v>18</v>
      </c>
      <c r="G89" s="39" t="s">
        <v>152</v>
      </c>
      <c r="H89" s="40">
        <v>78.599999999999994</v>
      </c>
      <c r="I89" s="40">
        <v>5</v>
      </c>
      <c r="J89" s="40">
        <v>-62.88</v>
      </c>
      <c r="K89" s="41">
        <f t="shared" si="2"/>
        <v>2</v>
      </c>
      <c r="L89" s="42">
        <f t="shared" si="3"/>
        <v>12</v>
      </c>
    </row>
    <row r="90" spans="1:12" ht="14.25" customHeight="1" x14ac:dyDescent="0.25">
      <c r="A90" s="43" t="s">
        <v>148</v>
      </c>
      <c r="B90" s="32">
        <v>40903</v>
      </c>
      <c r="C90" s="32">
        <v>40905</v>
      </c>
      <c r="D90" s="33" t="s">
        <v>3343</v>
      </c>
      <c r="E90" s="33" t="s">
        <v>3152</v>
      </c>
      <c r="F90" s="33" t="s">
        <v>79</v>
      </c>
      <c r="G90" s="33" t="s">
        <v>153</v>
      </c>
      <c r="H90" s="34">
        <v>27.552</v>
      </c>
      <c r="I90" s="34">
        <v>3</v>
      </c>
      <c r="J90" s="34">
        <v>9.2988</v>
      </c>
      <c r="K90" s="35">
        <f t="shared" si="2"/>
        <v>2</v>
      </c>
      <c r="L90" s="36">
        <f t="shared" si="3"/>
        <v>12</v>
      </c>
    </row>
    <row r="91" spans="1:12" ht="14.25" customHeight="1" x14ac:dyDescent="0.25">
      <c r="A91" s="37" t="s">
        <v>154</v>
      </c>
      <c r="B91" s="38">
        <v>41530</v>
      </c>
      <c r="C91" s="38">
        <v>41532</v>
      </c>
      <c r="D91" s="39" t="s">
        <v>3344</v>
      </c>
      <c r="E91" s="39" t="s">
        <v>3153</v>
      </c>
      <c r="F91" s="39" t="s">
        <v>12</v>
      </c>
      <c r="G91" s="39" t="s">
        <v>155</v>
      </c>
      <c r="H91" s="40">
        <v>15.135999999999999</v>
      </c>
      <c r="I91" s="40">
        <v>4</v>
      </c>
      <c r="J91" s="40">
        <v>3.5948000000000002</v>
      </c>
      <c r="K91" s="41">
        <f t="shared" si="2"/>
        <v>2</v>
      </c>
      <c r="L91" s="42">
        <f t="shared" si="3"/>
        <v>9</v>
      </c>
    </row>
    <row r="92" spans="1:12" ht="14.25" customHeight="1" x14ac:dyDescent="0.25">
      <c r="A92" s="43" t="s">
        <v>154</v>
      </c>
      <c r="B92" s="32">
        <v>41530</v>
      </c>
      <c r="C92" s="32">
        <v>41532</v>
      </c>
      <c r="D92" s="33" t="s">
        <v>3344</v>
      </c>
      <c r="E92" s="33" t="s">
        <v>3153</v>
      </c>
      <c r="F92" s="33" t="s">
        <v>72</v>
      </c>
      <c r="G92" s="33" t="s">
        <v>156</v>
      </c>
      <c r="H92" s="34">
        <v>466.76799999999997</v>
      </c>
      <c r="I92" s="34">
        <v>2</v>
      </c>
      <c r="J92" s="34">
        <v>52.511400000000002</v>
      </c>
      <c r="K92" s="35">
        <f t="shared" si="2"/>
        <v>2</v>
      </c>
      <c r="L92" s="36">
        <f t="shared" si="3"/>
        <v>9</v>
      </c>
    </row>
    <row r="93" spans="1:12" ht="14.25" customHeight="1" x14ac:dyDescent="0.25">
      <c r="A93" s="37" t="s">
        <v>154</v>
      </c>
      <c r="B93" s="38">
        <v>41530</v>
      </c>
      <c r="C93" s="38">
        <v>41532</v>
      </c>
      <c r="D93" s="39" t="s">
        <v>3344</v>
      </c>
      <c r="E93" s="39" t="s">
        <v>3153</v>
      </c>
      <c r="F93" s="39" t="s">
        <v>12</v>
      </c>
      <c r="G93" s="39" t="s">
        <v>157</v>
      </c>
      <c r="H93" s="40">
        <v>15.231999999999999</v>
      </c>
      <c r="I93" s="40">
        <v>1</v>
      </c>
      <c r="J93" s="40">
        <v>1.7136</v>
      </c>
      <c r="K93" s="41">
        <f t="shared" si="2"/>
        <v>2</v>
      </c>
      <c r="L93" s="42">
        <f t="shared" si="3"/>
        <v>9</v>
      </c>
    </row>
    <row r="94" spans="1:12" ht="14.25" customHeight="1" x14ac:dyDescent="0.25">
      <c r="A94" s="43" t="s">
        <v>154</v>
      </c>
      <c r="B94" s="32">
        <v>41530</v>
      </c>
      <c r="C94" s="32">
        <v>41532</v>
      </c>
      <c r="D94" s="33" t="s">
        <v>3344</v>
      </c>
      <c r="E94" s="33" t="s">
        <v>3153</v>
      </c>
      <c r="F94" s="33" t="s">
        <v>9</v>
      </c>
      <c r="G94" s="33" t="s">
        <v>158</v>
      </c>
      <c r="H94" s="34">
        <v>6.2640000000000002</v>
      </c>
      <c r="I94" s="34">
        <v>3</v>
      </c>
      <c r="J94" s="34">
        <v>2.0358000000000001</v>
      </c>
      <c r="K94" s="35">
        <f t="shared" si="2"/>
        <v>2</v>
      </c>
      <c r="L94" s="36">
        <f t="shared" si="3"/>
        <v>9</v>
      </c>
    </row>
    <row r="95" spans="1:12" ht="14.25" customHeight="1" x14ac:dyDescent="0.25">
      <c r="A95" s="37" t="s">
        <v>159</v>
      </c>
      <c r="B95" s="38">
        <v>40805</v>
      </c>
      <c r="C95" s="38">
        <v>40810</v>
      </c>
      <c r="D95" s="39" t="s">
        <v>3345</v>
      </c>
      <c r="E95" s="39" t="s">
        <v>3154</v>
      </c>
      <c r="F95" s="39" t="s">
        <v>79</v>
      </c>
      <c r="G95" s="39" t="s">
        <v>160</v>
      </c>
      <c r="H95" s="40">
        <v>7.16</v>
      </c>
      <c r="I95" s="40">
        <v>2</v>
      </c>
      <c r="J95" s="40">
        <v>3.58</v>
      </c>
      <c r="K95" s="41">
        <f t="shared" si="2"/>
        <v>5</v>
      </c>
      <c r="L95" s="42">
        <f t="shared" si="3"/>
        <v>9</v>
      </c>
    </row>
    <row r="96" spans="1:12" ht="14.25" customHeight="1" x14ac:dyDescent="0.25">
      <c r="A96" s="43" t="s">
        <v>161</v>
      </c>
      <c r="B96" s="32">
        <v>41388</v>
      </c>
      <c r="C96" s="32">
        <v>41392</v>
      </c>
      <c r="D96" s="33" t="s">
        <v>3346</v>
      </c>
      <c r="E96" s="33" t="s">
        <v>3155</v>
      </c>
      <c r="F96" s="33" t="s">
        <v>18</v>
      </c>
      <c r="G96" s="33" t="s">
        <v>152</v>
      </c>
      <c r="H96" s="34">
        <v>251.52</v>
      </c>
      <c r="I96" s="34">
        <v>6</v>
      </c>
      <c r="J96" s="34">
        <v>81.744</v>
      </c>
      <c r="K96" s="35">
        <f t="shared" si="2"/>
        <v>4</v>
      </c>
      <c r="L96" s="36">
        <f t="shared" si="3"/>
        <v>4</v>
      </c>
    </row>
    <row r="97" spans="1:12" ht="14.25" customHeight="1" x14ac:dyDescent="0.25">
      <c r="A97" s="37" t="s">
        <v>161</v>
      </c>
      <c r="B97" s="38">
        <v>41388</v>
      </c>
      <c r="C97" s="38">
        <v>41392</v>
      </c>
      <c r="D97" s="39" t="s">
        <v>3346</v>
      </c>
      <c r="E97" s="39" t="s">
        <v>3155</v>
      </c>
      <c r="F97" s="39" t="s">
        <v>38</v>
      </c>
      <c r="G97" s="39" t="s">
        <v>162</v>
      </c>
      <c r="H97" s="40">
        <v>99.99</v>
      </c>
      <c r="I97" s="40">
        <v>1</v>
      </c>
      <c r="J97" s="40">
        <v>34.996499999999997</v>
      </c>
      <c r="K97" s="41">
        <f t="shared" si="2"/>
        <v>4</v>
      </c>
      <c r="L97" s="42">
        <f t="shared" si="3"/>
        <v>4</v>
      </c>
    </row>
    <row r="98" spans="1:12" ht="14.25" customHeight="1" x14ac:dyDescent="0.25">
      <c r="A98" s="43" t="s">
        <v>163</v>
      </c>
      <c r="B98" s="32">
        <v>41153</v>
      </c>
      <c r="C98" s="32">
        <v>41156</v>
      </c>
      <c r="D98" s="33" t="s">
        <v>3347</v>
      </c>
      <c r="E98" s="33" t="s">
        <v>3131</v>
      </c>
      <c r="F98" s="33" t="s">
        <v>18</v>
      </c>
      <c r="G98" s="33" t="s">
        <v>164</v>
      </c>
      <c r="H98" s="34">
        <v>4.7519999999999998</v>
      </c>
      <c r="I98" s="34">
        <v>1</v>
      </c>
      <c r="J98" s="34">
        <v>1.6037999999999999</v>
      </c>
      <c r="K98" s="35">
        <f t="shared" si="2"/>
        <v>3</v>
      </c>
      <c r="L98" s="36">
        <f t="shared" si="3"/>
        <v>9</v>
      </c>
    </row>
    <row r="99" spans="1:12" ht="14.25" customHeight="1" x14ac:dyDescent="0.25">
      <c r="A99" s="37" t="s">
        <v>163</v>
      </c>
      <c r="B99" s="38">
        <v>41153</v>
      </c>
      <c r="C99" s="38">
        <v>41156</v>
      </c>
      <c r="D99" s="39" t="s">
        <v>3347</v>
      </c>
      <c r="E99" s="39" t="s">
        <v>3131</v>
      </c>
      <c r="F99" s="39" t="s">
        <v>165</v>
      </c>
      <c r="G99" s="39" t="s">
        <v>166</v>
      </c>
      <c r="H99" s="40">
        <v>959.98400000000004</v>
      </c>
      <c r="I99" s="40">
        <v>2</v>
      </c>
      <c r="J99" s="40">
        <v>335.99439999999998</v>
      </c>
      <c r="K99" s="41">
        <f t="shared" si="2"/>
        <v>3</v>
      </c>
      <c r="L99" s="42">
        <f t="shared" si="3"/>
        <v>9</v>
      </c>
    </row>
    <row r="100" spans="1:12" ht="14.25" customHeight="1" x14ac:dyDescent="0.25">
      <c r="A100" s="43" t="s">
        <v>163</v>
      </c>
      <c r="B100" s="32">
        <v>41153</v>
      </c>
      <c r="C100" s="32">
        <v>41156</v>
      </c>
      <c r="D100" s="33" t="s">
        <v>3347</v>
      </c>
      <c r="E100" s="33" t="s">
        <v>3131</v>
      </c>
      <c r="F100" s="33" t="s">
        <v>18</v>
      </c>
      <c r="G100" s="33" t="s">
        <v>167</v>
      </c>
      <c r="H100" s="34">
        <v>14.368</v>
      </c>
      <c r="I100" s="34">
        <v>4</v>
      </c>
      <c r="J100" s="34">
        <v>4.49</v>
      </c>
      <c r="K100" s="35">
        <f t="shared" si="2"/>
        <v>3</v>
      </c>
      <c r="L100" s="36">
        <f t="shared" si="3"/>
        <v>9</v>
      </c>
    </row>
    <row r="101" spans="1:12" ht="14.25" customHeight="1" x14ac:dyDescent="0.25">
      <c r="A101" s="37" t="s">
        <v>168</v>
      </c>
      <c r="B101" s="38">
        <v>40736</v>
      </c>
      <c r="C101" s="38">
        <v>40741</v>
      </c>
      <c r="D101" s="39" t="s">
        <v>3348</v>
      </c>
      <c r="E101" s="39" t="s">
        <v>3134</v>
      </c>
      <c r="F101" s="39" t="s">
        <v>18</v>
      </c>
      <c r="G101" s="39" t="s">
        <v>169</v>
      </c>
      <c r="H101" s="40">
        <v>7.7119999999999997</v>
      </c>
      <c r="I101" s="40">
        <v>2</v>
      </c>
      <c r="J101" s="40">
        <v>2.7955999999999999</v>
      </c>
      <c r="K101" s="41">
        <f t="shared" si="2"/>
        <v>5</v>
      </c>
      <c r="L101" s="42">
        <f t="shared" si="3"/>
        <v>7</v>
      </c>
    </row>
    <row r="102" spans="1:12" ht="14.25" customHeight="1" x14ac:dyDescent="0.25">
      <c r="A102" s="43" t="s">
        <v>168</v>
      </c>
      <c r="B102" s="32">
        <v>40736</v>
      </c>
      <c r="C102" s="32">
        <v>40741</v>
      </c>
      <c r="D102" s="33" t="s">
        <v>3348</v>
      </c>
      <c r="E102" s="33" t="s">
        <v>3134</v>
      </c>
      <c r="F102" s="33" t="s">
        <v>22</v>
      </c>
      <c r="G102" s="33" t="s">
        <v>170</v>
      </c>
      <c r="H102" s="34">
        <v>698.35199999999998</v>
      </c>
      <c r="I102" s="34">
        <v>3</v>
      </c>
      <c r="J102" s="34">
        <v>-17.4588</v>
      </c>
      <c r="K102" s="35">
        <f t="shared" si="2"/>
        <v>5</v>
      </c>
      <c r="L102" s="36">
        <f t="shared" si="3"/>
        <v>7</v>
      </c>
    </row>
    <row r="103" spans="1:12" ht="14.25" customHeight="1" x14ac:dyDescent="0.25">
      <c r="A103" s="37" t="s">
        <v>171</v>
      </c>
      <c r="B103" s="38">
        <v>41082</v>
      </c>
      <c r="C103" s="38">
        <v>41086</v>
      </c>
      <c r="D103" s="39" t="s">
        <v>3349</v>
      </c>
      <c r="E103" s="39" t="s">
        <v>3156</v>
      </c>
      <c r="F103" s="39" t="s">
        <v>79</v>
      </c>
      <c r="G103" s="39" t="s">
        <v>172</v>
      </c>
      <c r="H103" s="40">
        <v>4.96</v>
      </c>
      <c r="I103" s="40">
        <v>4</v>
      </c>
      <c r="J103" s="40">
        <v>2.3311999999999999</v>
      </c>
      <c r="K103" s="41">
        <f t="shared" si="2"/>
        <v>4</v>
      </c>
      <c r="L103" s="42">
        <f t="shared" si="3"/>
        <v>6</v>
      </c>
    </row>
    <row r="104" spans="1:12" ht="14.25" customHeight="1" x14ac:dyDescent="0.25">
      <c r="A104" s="43" t="s">
        <v>173</v>
      </c>
      <c r="B104" s="32">
        <v>41806</v>
      </c>
      <c r="C104" s="32">
        <v>41810</v>
      </c>
      <c r="D104" s="33" t="s">
        <v>3350</v>
      </c>
      <c r="E104" s="33" t="s">
        <v>3134</v>
      </c>
      <c r="F104" s="33" t="s">
        <v>16</v>
      </c>
      <c r="G104" s="33" t="s">
        <v>174</v>
      </c>
      <c r="H104" s="34">
        <v>47.975999999999999</v>
      </c>
      <c r="I104" s="34">
        <v>3</v>
      </c>
      <c r="J104" s="34">
        <v>4.7976000000000001</v>
      </c>
      <c r="K104" s="35">
        <f t="shared" si="2"/>
        <v>4</v>
      </c>
      <c r="L104" s="36">
        <f t="shared" si="3"/>
        <v>6</v>
      </c>
    </row>
    <row r="105" spans="1:12" ht="14.25" customHeight="1" x14ac:dyDescent="0.25">
      <c r="A105" s="37" t="s">
        <v>175</v>
      </c>
      <c r="B105" s="38">
        <v>40810</v>
      </c>
      <c r="C105" s="38">
        <v>40815</v>
      </c>
      <c r="D105" s="39" t="s">
        <v>3351</v>
      </c>
      <c r="E105" s="39" t="s">
        <v>3134</v>
      </c>
      <c r="F105" s="39" t="s">
        <v>28</v>
      </c>
      <c r="G105" s="39" t="s">
        <v>176</v>
      </c>
      <c r="H105" s="40">
        <v>211.96</v>
      </c>
      <c r="I105" s="40">
        <v>4</v>
      </c>
      <c r="J105" s="40">
        <v>8.4784000000000006</v>
      </c>
      <c r="K105" s="41">
        <f t="shared" si="2"/>
        <v>5</v>
      </c>
      <c r="L105" s="42">
        <f t="shared" si="3"/>
        <v>9</v>
      </c>
    </row>
    <row r="106" spans="1:12" ht="14.25" customHeight="1" x14ac:dyDescent="0.25">
      <c r="A106" s="43" t="s">
        <v>177</v>
      </c>
      <c r="B106" s="32">
        <v>40747</v>
      </c>
      <c r="C106" s="32">
        <v>40751</v>
      </c>
      <c r="D106" s="33" t="s">
        <v>3352</v>
      </c>
      <c r="E106" s="33" t="s">
        <v>3157</v>
      </c>
      <c r="F106" s="33" t="s">
        <v>18</v>
      </c>
      <c r="G106" s="33" t="s">
        <v>178</v>
      </c>
      <c r="H106" s="34">
        <v>8.16</v>
      </c>
      <c r="I106" s="34">
        <v>5</v>
      </c>
      <c r="J106" s="34">
        <v>-5.7119999999999997</v>
      </c>
      <c r="K106" s="35">
        <f t="shared" si="2"/>
        <v>4</v>
      </c>
      <c r="L106" s="36">
        <f t="shared" si="3"/>
        <v>7</v>
      </c>
    </row>
    <row r="107" spans="1:12" ht="14.25" customHeight="1" x14ac:dyDescent="0.25">
      <c r="A107" s="37" t="s">
        <v>177</v>
      </c>
      <c r="B107" s="38">
        <v>40747</v>
      </c>
      <c r="C107" s="38">
        <v>40751</v>
      </c>
      <c r="D107" s="39" t="s">
        <v>3352</v>
      </c>
      <c r="E107" s="39" t="s">
        <v>3157</v>
      </c>
      <c r="F107" s="39" t="s">
        <v>38</v>
      </c>
      <c r="G107" s="39" t="s">
        <v>179</v>
      </c>
      <c r="H107" s="40">
        <v>1023.936</v>
      </c>
      <c r="I107" s="40">
        <v>8</v>
      </c>
      <c r="J107" s="40">
        <v>179.18879999999999</v>
      </c>
      <c r="K107" s="41">
        <f t="shared" si="2"/>
        <v>4</v>
      </c>
      <c r="L107" s="42">
        <f t="shared" si="3"/>
        <v>7</v>
      </c>
    </row>
    <row r="108" spans="1:12" ht="14.25" customHeight="1" x14ac:dyDescent="0.25">
      <c r="A108" s="43" t="s">
        <v>177</v>
      </c>
      <c r="B108" s="32">
        <v>40747</v>
      </c>
      <c r="C108" s="32">
        <v>40751</v>
      </c>
      <c r="D108" s="33" t="s">
        <v>3352</v>
      </c>
      <c r="E108" s="33" t="s">
        <v>3157</v>
      </c>
      <c r="F108" s="33" t="s">
        <v>14</v>
      </c>
      <c r="G108" s="33" t="s">
        <v>180</v>
      </c>
      <c r="H108" s="34">
        <v>9.24</v>
      </c>
      <c r="I108" s="34">
        <v>1</v>
      </c>
      <c r="J108" s="34">
        <v>0.92400000000000004</v>
      </c>
      <c r="K108" s="35">
        <f t="shared" si="2"/>
        <v>4</v>
      </c>
      <c r="L108" s="36">
        <f t="shared" si="3"/>
        <v>7</v>
      </c>
    </row>
    <row r="109" spans="1:12" ht="14.25" customHeight="1" x14ac:dyDescent="0.25">
      <c r="A109" s="37" t="s">
        <v>177</v>
      </c>
      <c r="B109" s="38">
        <v>40747</v>
      </c>
      <c r="C109" s="38">
        <v>40751</v>
      </c>
      <c r="D109" s="39" t="s">
        <v>3352</v>
      </c>
      <c r="E109" s="39" t="s">
        <v>3157</v>
      </c>
      <c r="F109" s="39" t="s">
        <v>38</v>
      </c>
      <c r="G109" s="39" t="s">
        <v>181</v>
      </c>
      <c r="H109" s="40">
        <v>479.04</v>
      </c>
      <c r="I109" s="40">
        <v>10</v>
      </c>
      <c r="J109" s="40">
        <v>-29.94</v>
      </c>
      <c r="K109" s="41">
        <f t="shared" si="2"/>
        <v>4</v>
      </c>
      <c r="L109" s="42">
        <f t="shared" si="3"/>
        <v>7</v>
      </c>
    </row>
    <row r="110" spans="1:12" ht="14.25" customHeight="1" x14ac:dyDescent="0.25">
      <c r="A110" s="43" t="s">
        <v>182</v>
      </c>
      <c r="B110" s="32">
        <v>41576</v>
      </c>
      <c r="C110" s="32">
        <v>41577</v>
      </c>
      <c r="D110" s="33" t="s">
        <v>3353</v>
      </c>
      <c r="E110" s="33" t="s">
        <v>3134</v>
      </c>
      <c r="F110" s="33" t="s">
        <v>45</v>
      </c>
      <c r="G110" s="33" t="s">
        <v>183</v>
      </c>
      <c r="H110" s="34">
        <v>50.96</v>
      </c>
      <c r="I110" s="34">
        <v>7</v>
      </c>
      <c r="J110" s="34">
        <v>25.48</v>
      </c>
      <c r="K110" s="35">
        <f t="shared" si="2"/>
        <v>1</v>
      </c>
      <c r="L110" s="36">
        <f t="shared" si="3"/>
        <v>10</v>
      </c>
    </row>
    <row r="111" spans="1:12" ht="14.25" customHeight="1" x14ac:dyDescent="0.25">
      <c r="A111" s="37" t="s">
        <v>182</v>
      </c>
      <c r="B111" s="38">
        <v>41576</v>
      </c>
      <c r="C111" s="38">
        <v>41577</v>
      </c>
      <c r="D111" s="39" t="s">
        <v>3353</v>
      </c>
      <c r="E111" s="39" t="s">
        <v>3134</v>
      </c>
      <c r="F111" s="39" t="s">
        <v>18</v>
      </c>
      <c r="G111" s="39" t="s">
        <v>184</v>
      </c>
      <c r="H111" s="40">
        <v>49.536000000000001</v>
      </c>
      <c r="I111" s="40">
        <v>3</v>
      </c>
      <c r="J111" s="40">
        <v>17.337599999999998</v>
      </c>
      <c r="K111" s="41">
        <f t="shared" si="2"/>
        <v>1</v>
      </c>
      <c r="L111" s="42">
        <f t="shared" si="3"/>
        <v>10</v>
      </c>
    </row>
    <row r="112" spans="1:12" ht="14.25" customHeight="1" x14ac:dyDescent="0.25">
      <c r="A112" s="43" t="s">
        <v>185</v>
      </c>
      <c r="B112" s="32">
        <v>40807</v>
      </c>
      <c r="C112" s="32">
        <v>40809</v>
      </c>
      <c r="D112" s="33" t="s">
        <v>3354</v>
      </c>
      <c r="E112" s="33" t="s">
        <v>3158</v>
      </c>
      <c r="F112" s="33" t="s">
        <v>16</v>
      </c>
      <c r="G112" s="33" t="s">
        <v>186</v>
      </c>
      <c r="H112" s="34">
        <v>246.38399999999999</v>
      </c>
      <c r="I112" s="34">
        <v>2</v>
      </c>
      <c r="J112" s="34">
        <v>27.7182</v>
      </c>
      <c r="K112" s="35">
        <f t="shared" si="2"/>
        <v>2</v>
      </c>
      <c r="L112" s="36">
        <f t="shared" si="3"/>
        <v>9</v>
      </c>
    </row>
    <row r="113" spans="1:12" ht="14.25" customHeight="1" x14ac:dyDescent="0.25">
      <c r="A113" s="37" t="s">
        <v>185</v>
      </c>
      <c r="B113" s="38">
        <v>40807</v>
      </c>
      <c r="C113" s="38">
        <v>40809</v>
      </c>
      <c r="D113" s="39" t="s">
        <v>3354</v>
      </c>
      <c r="E113" s="39" t="s">
        <v>3158</v>
      </c>
      <c r="F113" s="39" t="s">
        <v>165</v>
      </c>
      <c r="G113" s="39" t="s">
        <v>187</v>
      </c>
      <c r="H113" s="40">
        <v>1799.97</v>
      </c>
      <c r="I113" s="40">
        <v>3</v>
      </c>
      <c r="J113" s="40">
        <v>701.98829999999998</v>
      </c>
      <c r="K113" s="41">
        <f t="shared" si="2"/>
        <v>2</v>
      </c>
      <c r="L113" s="42">
        <f t="shared" si="3"/>
        <v>9</v>
      </c>
    </row>
    <row r="114" spans="1:12" ht="14.25" customHeight="1" x14ac:dyDescent="0.25">
      <c r="A114" s="43" t="s">
        <v>188</v>
      </c>
      <c r="B114" s="32">
        <v>41821</v>
      </c>
      <c r="C114" s="32">
        <v>41826</v>
      </c>
      <c r="D114" s="33" t="s">
        <v>3355</v>
      </c>
      <c r="E114" s="33" t="s">
        <v>3159</v>
      </c>
      <c r="F114" s="33" t="s">
        <v>18</v>
      </c>
      <c r="G114" s="33" t="s">
        <v>189</v>
      </c>
      <c r="H114" s="34">
        <v>75.792000000000002</v>
      </c>
      <c r="I114" s="34">
        <v>3</v>
      </c>
      <c r="J114" s="34">
        <v>25.579799999999999</v>
      </c>
      <c r="K114" s="35">
        <f t="shared" si="2"/>
        <v>5</v>
      </c>
      <c r="L114" s="36">
        <f t="shared" si="3"/>
        <v>7</v>
      </c>
    </row>
    <row r="115" spans="1:12" ht="14.25" customHeight="1" x14ac:dyDescent="0.25">
      <c r="A115" s="37" t="s">
        <v>190</v>
      </c>
      <c r="B115" s="38">
        <v>41982</v>
      </c>
      <c r="C115" s="38">
        <v>41986</v>
      </c>
      <c r="D115" s="39" t="s">
        <v>3356</v>
      </c>
      <c r="E115" s="39" t="s">
        <v>3134</v>
      </c>
      <c r="F115" s="39" t="s">
        <v>38</v>
      </c>
      <c r="G115" s="39" t="s">
        <v>191</v>
      </c>
      <c r="H115" s="40">
        <v>179.95</v>
      </c>
      <c r="I115" s="40">
        <v>5</v>
      </c>
      <c r="J115" s="40">
        <v>37.789499999999997</v>
      </c>
      <c r="K115" s="41">
        <f t="shared" si="2"/>
        <v>4</v>
      </c>
      <c r="L115" s="42">
        <f t="shared" si="3"/>
        <v>12</v>
      </c>
    </row>
    <row r="116" spans="1:12" ht="14.25" customHeight="1" x14ac:dyDescent="0.25">
      <c r="A116" s="43" t="s">
        <v>190</v>
      </c>
      <c r="B116" s="32">
        <v>41982</v>
      </c>
      <c r="C116" s="32">
        <v>41986</v>
      </c>
      <c r="D116" s="33" t="s">
        <v>3356</v>
      </c>
      <c r="E116" s="33" t="s">
        <v>3134</v>
      </c>
      <c r="F116" s="33" t="s">
        <v>165</v>
      </c>
      <c r="G116" s="33" t="s">
        <v>192</v>
      </c>
      <c r="H116" s="34">
        <v>1199.9760000000001</v>
      </c>
      <c r="I116" s="34">
        <v>3</v>
      </c>
      <c r="J116" s="34">
        <v>434.99130000000002</v>
      </c>
      <c r="K116" s="35">
        <f t="shared" si="2"/>
        <v>4</v>
      </c>
      <c r="L116" s="36">
        <f t="shared" si="3"/>
        <v>12</v>
      </c>
    </row>
    <row r="117" spans="1:12" ht="14.25" customHeight="1" x14ac:dyDescent="0.25">
      <c r="A117" s="37" t="s">
        <v>190</v>
      </c>
      <c r="B117" s="38">
        <v>41982</v>
      </c>
      <c r="C117" s="38">
        <v>41986</v>
      </c>
      <c r="D117" s="39" t="s">
        <v>3356</v>
      </c>
      <c r="E117" s="39" t="s">
        <v>3134</v>
      </c>
      <c r="F117" s="39" t="s">
        <v>45</v>
      </c>
      <c r="G117" s="39" t="s">
        <v>193</v>
      </c>
      <c r="H117" s="40">
        <v>27.15</v>
      </c>
      <c r="I117" s="40">
        <v>5</v>
      </c>
      <c r="J117" s="40">
        <v>13.3035</v>
      </c>
      <c r="K117" s="41">
        <f t="shared" si="2"/>
        <v>4</v>
      </c>
      <c r="L117" s="42">
        <f t="shared" si="3"/>
        <v>12</v>
      </c>
    </row>
    <row r="118" spans="1:12" ht="14.25" customHeight="1" x14ac:dyDescent="0.25">
      <c r="A118" s="43" t="s">
        <v>190</v>
      </c>
      <c r="B118" s="32">
        <v>41982</v>
      </c>
      <c r="C118" s="32">
        <v>41986</v>
      </c>
      <c r="D118" s="33" t="s">
        <v>3356</v>
      </c>
      <c r="E118" s="33" t="s">
        <v>3134</v>
      </c>
      <c r="F118" s="33" t="s">
        <v>22</v>
      </c>
      <c r="G118" s="33" t="s">
        <v>194</v>
      </c>
      <c r="H118" s="34">
        <v>1004.024</v>
      </c>
      <c r="I118" s="34">
        <v>7</v>
      </c>
      <c r="J118" s="34">
        <v>-112.95269999999999</v>
      </c>
      <c r="K118" s="35">
        <f t="shared" si="2"/>
        <v>4</v>
      </c>
      <c r="L118" s="36">
        <f t="shared" si="3"/>
        <v>12</v>
      </c>
    </row>
    <row r="119" spans="1:12" ht="14.25" customHeight="1" x14ac:dyDescent="0.25">
      <c r="A119" s="37" t="s">
        <v>190</v>
      </c>
      <c r="B119" s="38">
        <v>41982</v>
      </c>
      <c r="C119" s="38">
        <v>41986</v>
      </c>
      <c r="D119" s="39" t="s">
        <v>3356</v>
      </c>
      <c r="E119" s="39" t="s">
        <v>3134</v>
      </c>
      <c r="F119" s="39" t="s">
        <v>45</v>
      </c>
      <c r="G119" s="39" t="s">
        <v>195</v>
      </c>
      <c r="H119" s="40">
        <v>9.68</v>
      </c>
      <c r="I119" s="40">
        <v>1</v>
      </c>
      <c r="J119" s="40">
        <v>4.6463999999999999</v>
      </c>
      <c r="K119" s="41">
        <f t="shared" si="2"/>
        <v>4</v>
      </c>
      <c r="L119" s="42">
        <f t="shared" si="3"/>
        <v>12</v>
      </c>
    </row>
    <row r="120" spans="1:12" ht="14.25" customHeight="1" x14ac:dyDescent="0.25">
      <c r="A120" s="43" t="s">
        <v>190</v>
      </c>
      <c r="B120" s="32">
        <v>41982</v>
      </c>
      <c r="C120" s="32">
        <v>41986</v>
      </c>
      <c r="D120" s="33" t="s">
        <v>3356</v>
      </c>
      <c r="E120" s="33" t="s">
        <v>3134</v>
      </c>
      <c r="F120" s="33" t="s">
        <v>9</v>
      </c>
      <c r="G120" s="33" t="s">
        <v>196</v>
      </c>
      <c r="H120" s="34">
        <v>28.35</v>
      </c>
      <c r="I120" s="34">
        <v>9</v>
      </c>
      <c r="J120" s="34">
        <v>13.608000000000001</v>
      </c>
      <c r="K120" s="35">
        <f t="shared" si="2"/>
        <v>4</v>
      </c>
      <c r="L120" s="36">
        <f t="shared" si="3"/>
        <v>12</v>
      </c>
    </row>
    <row r="121" spans="1:12" ht="14.25" customHeight="1" x14ac:dyDescent="0.25">
      <c r="A121" s="37" t="s">
        <v>190</v>
      </c>
      <c r="B121" s="38">
        <v>41982</v>
      </c>
      <c r="C121" s="38">
        <v>41986</v>
      </c>
      <c r="D121" s="39" t="s">
        <v>3356</v>
      </c>
      <c r="E121" s="39" t="s">
        <v>3134</v>
      </c>
      <c r="F121" s="39" t="s">
        <v>45</v>
      </c>
      <c r="G121" s="39" t="s">
        <v>197</v>
      </c>
      <c r="H121" s="40">
        <v>55.98</v>
      </c>
      <c r="I121" s="40">
        <v>1</v>
      </c>
      <c r="J121" s="40">
        <v>27.430199999999999</v>
      </c>
      <c r="K121" s="41">
        <f t="shared" si="2"/>
        <v>4</v>
      </c>
      <c r="L121" s="42">
        <f t="shared" si="3"/>
        <v>12</v>
      </c>
    </row>
    <row r="122" spans="1:12" ht="14.25" customHeight="1" x14ac:dyDescent="0.25">
      <c r="A122" s="43" t="s">
        <v>190</v>
      </c>
      <c r="B122" s="32">
        <v>41982</v>
      </c>
      <c r="C122" s="32">
        <v>41986</v>
      </c>
      <c r="D122" s="33" t="s">
        <v>3356</v>
      </c>
      <c r="E122" s="33" t="s">
        <v>3134</v>
      </c>
      <c r="F122" s="33" t="s">
        <v>198</v>
      </c>
      <c r="G122" s="33" t="s">
        <v>199</v>
      </c>
      <c r="H122" s="34">
        <v>1336.829</v>
      </c>
      <c r="I122" s="34">
        <v>13</v>
      </c>
      <c r="J122" s="34">
        <v>31.454799999999999</v>
      </c>
      <c r="K122" s="35">
        <f t="shared" si="2"/>
        <v>4</v>
      </c>
      <c r="L122" s="36">
        <f t="shared" si="3"/>
        <v>12</v>
      </c>
    </row>
    <row r="123" spans="1:12" ht="14.25" customHeight="1" x14ac:dyDescent="0.25">
      <c r="A123" s="37" t="s">
        <v>190</v>
      </c>
      <c r="B123" s="38">
        <v>41982</v>
      </c>
      <c r="C123" s="38">
        <v>41986</v>
      </c>
      <c r="D123" s="39" t="s">
        <v>3356</v>
      </c>
      <c r="E123" s="39" t="s">
        <v>3134</v>
      </c>
      <c r="F123" s="39" t="s">
        <v>72</v>
      </c>
      <c r="G123" s="39" t="s">
        <v>200</v>
      </c>
      <c r="H123" s="40">
        <v>113.568</v>
      </c>
      <c r="I123" s="40">
        <v>2</v>
      </c>
      <c r="J123" s="40">
        <v>-18.454799999999999</v>
      </c>
      <c r="K123" s="41">
        <f t="shared" si="2"/>
        <v>4</v>
      </c>
      <c r="L123" s="42">
        <f t="shared" si="3"/>
        <v>12</v>
      </c>
    </row>
    <row r="124" spans="1:12" ht="14.25" customHeight="1" x14ac:dyDescent="0.25">
      <c r="A124" s="43" t="s">
        <v>201</v>
      </c>
      <c r="B124" s="32">
        <v>41947</v>
      </c>
      <c r="C124" s="32">
        <v>41951</v>
      </c>
      <c r="D124" s="33" t="s">
        <v>3357</v>
      </c>
      <c r="E124" s="33" t="s">
        <v>3132</v>
      </c>
      <c r="F124" s="33" t="s">
        <v>45</v>
      </c>
      <c r="G124" s="33" t="s">
        <v>202</v>
      </c>
      <c r="H124" s="34">
        <v>139.86000000000001</v>
      </c>
      <c r="I124" s="34">
        <v>7</v>
      </c>
      <c r="J124" s="34">
        <v>65.734200000000001</v>
      </c>
      <c r="K124" s="35">
        <f t="shared" si="2"/>
        <v>4</v>
      </c>
      <c r="L124" s="36">
        <f t="shared" si="3"/>
        <v>11</v>
      </c>
    </row>
    <row r="125" spans="1:12" ht="14.25" customHeight="1" x14ac:dyDescent="0.25">
      <c r="A125" s="37" t="s">
        <v>201</v>
      </c>
      <c r="B125" s="38">
        <v>41947</v>
      </c>
      <c r="C125" s="38">
        <v>41951</v>
      </c>
      <c r="D125" s="39" t="s">
        <v>3357</v>
      </c>
      <c r="E125" s="39" t="s">
        <v>3132</v>
      </c>
      <c r="F125" s="39" t="s">
        <v>72</v>
      </c>
      <c r="G125" s="39" t="s">
        <v>150</v>
      </c>
      <c r="H125" s="40">
        <v>307.13600000000002</v>
      </c>
      <c r="I125" s="40">
        <v>4</v>
      </c>
      <c r="J125" s="40">
        <v>26.874400000000001</v>
      </c>
      <c r="K125" s="41">
        <f t="shared" si="2"/>
        <v>4</v>
      </c>
      <c r="L125" s="42">
        <f t="shared" si="3"/>
        <v>11</v>
      </c>
    </row>
    <row r="126" spans="1:12" ht="14.25" customHeight="1" x14ac:dyDescent="0.25">
      <c r="A126" s="43" t="s">
        <v>203</v>
      </c>
      <c r="B126" s="32">
        <v>41815</v>
      </c>
      <c r="C126" s="32">
        <v>41819</v>
      </c>
      <c r="D126" s="33" t="s">
        <v>3358</v>
      </c>
      <c r="E126" s="33" t="s">
        <v>3160</v>
      </c>
      <c r="F126" s="33" t="s">
        <v>14</v>
      </c>
      <c r="G126" s="33" t="s">
        <v>204</v>
      </c>
      <c r="H126" s="34">
        <v>95.92</v>
      </c>
      <c r="I126" s="34">
        <v>8</v>
      </c>
      <c r="J126" s="34">
        <v>25.898399999999999</v>
      </c>
      <c r="K126" s="35">
        <f t="shared" si="2"/>
        <v>4</v>
      </c>
      <c r="L126" s="36">
        <f t="shared" si="3"/>
        <v>6</v>
      </c>
    </row>
    <row r="127" spans="1:12" ht="14.25" customHeight="1" x14ac:dyDescent="0.25">
      <c r="A127" s="37" t="s">
        <v>205</v>
      </c>
      <c r="B127" s="38">
        <v>41379</v>
      </c>
      <c r="C127" s="38">
        <v>41383</v>
      </c>
      <c r="D127" s="39" t="s">
        <v>3359</v>
      </c>
      <c r="E127" s="39" t="s">
        <v>3131</v>
      </c>
      <c r="F127" s="39" t="s">
        <v>72</v>
      </c>
      <c r="G127" s="39" t="s">
        <v>206</v>
      </c>
      <c r="H127" s="40">
        <v>383.8</v>
      </c>
      <c r="I127" s="40">
        <v>5</v>
      </c>
      <c r="J127" s="40">
        <v>38.380000000000003</v>
      </c>
      <c r="K127" s="41">
        <f t="shared" si="2"/>
        <v>4</v>
      </c>
      <c r="L127" s="42">
        <f t="shared" si="3"/>
        <v>4</v>
      </c>
    </row>
    <row r="128" spans="1:12" ht="14.25" customHeight="1" x14ac:dyDescent="0.25">
      <c r="A128" s="43" t="s">
        <v>207</v>
      </c>
      <c r="B128" s="32">
        <v>41703</v>
      </c>
      <c r="C128" s="32">
        <v>41708</v>
      </c>
      <c r="D128" s="33" t="s">
        <v>3360</v>
      </c>
      <c r="E128" s="33" t="s">
        <v>3131</v>
      </c>
      <c r="F128" s="33" t="s">
        <v>14</v>
      </c>
      <c r="G128" s="33" t="s">
        <v>208</v>
      </c>
      <c r="H128" s="34">
        <v>9.32</v>
      </c>
      <c r="I128" s="34">
        <v>4</v>
      </c>
      <c r="J128" s="34">
        <v>2.7027999999999999</v>
      </c>
      <c r="K128" s="35">
        <f t="shared" si="2"/>
        <v>5</v>
      </c>
      <c r="L128" s="36">
        <f t="shared" si="3"/>
        <v>3</v>
      </c>
    </row>
    <row r="129" spans="1:12" ht="14.25" customHeight="1" x14ac:dyDescent="0.25">
      <c r="A129" s="37" t="s">
        <v>207</v>
      </c>
      <c r="B129" s="38">
        <v>41703</v>
      </c>
      <c r="C129" s="38">
        <v>41708</v>
      </c>
      <c r="D129" s="39" t="s">
        <v>3360</v>
      </c>
      <c r="E129" s="39" t="s">
        <v>3131</v>
      </c>
      <c r="F129" s="39" t="s">
        <v>87</v>
      </c>
      <c r="G129" s="39" t="s">
        <v>209</v>
      </c>
      <c r="H129" s="40">
        <v>15.25</v>
      </c>
      <c r="I129" s="40">
        <v>1</v>
      </c>
      <c r="J129" s="40">
        <v>7.0149999999999997</v>
      </c>
      <c r="K129" s="41">
        <f t="shared" si="2"/>
        <v>5</v>
      </c>
      <c r="L129" s="42">
        <f t="shared" si="3"/>
        <v>3</v>
      </c>
    </row>
    <row r="130" spans="1:12" ht="14.25" customHeight="1" x14ac:dyDescent="0.25">
      <c r="A130" s="43" t="s">
        <v>210</v>
      </c>
      <c r="B130" s="32">
        <v>40716</v>
      </c>
      <c r="C130" s="32">
        <v>40719</v>
      </c>
      <c r="D130" s="33" t="s">
        <v>3361</v>
      </c>
      <c r="E130" s="33" t="s">
        <v>3161</v>
      </c>
      <c r="F130" s="33" t="s">
        <v>38</v>
      </c>
      <c r="G130" s="33" t="s">
        <v>211</v>
      </c>
      <c r="H130" s="34">
        <v>196.75200000000001</v>
      </c>
      <c r="I130" s="34">
        <v>6</v>
      </c>
      <c r="J130" s="34">
        <v>56.566200000000002</v>
      </c>
      <c r="K130" s="35">
        <f t="shared" si="2"/>
        <v>3</v>
      </c>
      <c r="L130" s="36">
        <f t="shared" si="3"/>
        <v>6</v>
      </c>
    </row>
    <row r="131" spans="1:12" ht="14.25" customHeight="1" x14ac:dyDescent="0.25">
      <c r="A131" s="37" t="s">
        <v>212</v>
      </c>
      <c r="B131" s="38">
        <v>40587</v>
      </c>
      <c r="C131" s="38">
        <v>40593</v>
      </c>
      <c r="D131" s="39" t="s">
        <v>3362</v>
      </c>
      <c r="E131" s="39" t="s">
        <v>3162</v>
      </c>
      <c r="F131" s="39" t="s">
        <v>72</v>
      </c>
      <c r="G131" s="39" t="s">
        <v>213</v>
      </c>
      <c r="H131" s="40">
        <v>129.56800000000001</v>
      </c>
      <c r="I131" s="40">
        <v>2</v>
      </c>
      <c r="J131" s="40">
        <v>-24.294</v>
      </c>
      <c r="K131" s="41">
        <f t="shared" ref="K131:K194" si="4">C131-B131</f>
        <v>6</v>
      </c>
      <c r="L131" s="42">
        <f t="shared" ref="L131:L194" si="5">MONTH(B131)</f>
        <v>2</v>
      </c>
    </row>
    <row r="132" spans="1:12" ht="14.25" customHeight="1" x14ac:dyDescent="0.25">
      <c r="A132" s="43" t="s">
        <v>214</v>
      </c>
      <c r="B132" s="32">
        <v>41258</v>
      </c>
      <c r="C132" s="32">
        <v>41265</v>
      </c>
      <c r="D132" s="33" t="s">
        <v>3363</v>
      </c>
      <c r="E132" s="33" t="s">
        <v>3132</v>
      </c>
      <c r="F132" s="33" t="s">
        <v>20</v>
      </c>
      <c r="G132" s="33" t="s">
        <v>215</v>
      </c>
      <c r="H132" s="34">
        <v>103.92</v>
      </c>
      <c r="I132" s="34">
        <v>4</v>
      </c>
      <c r="J132" s="34">
        <v>36.372</v>
      </c>
      <c r="K132" s="35">
        <f t="shared" si="4"/>
        <v>7</v>
      </c>
      <c r="L132" s="36">
        <f t="shared" si="5"/>
        <v>12</v>
      </c>
    </row>
    <row r="133" spans="1:12" ht="14.25" customHeight="1" x14ac:dyDescent="0.25">
      <c r="A133" s="37" t="s">
        <v>214</v>
      </c>
      <c r="B133" s="38">
        <v>41258</v>
      </c>
      <c r="C133" s="38">
        <v>41265</v>
      </c>
      <c r="D133" s="39" t="s">
        <v>3363</v>
      </c>
      <c r="E133" s="39" t="s">
        <v>3132</v>
      </c>
      <c r="F133" s="39" t="s">
        <v>38</v>
      </c>
      <c r="G133" s="39" t="s">
        <v>216</v>
      </c>
      <c r="H133" s="40">
        <v>899.91</v>
      </c>
      <c r="I133" s="40">
        <v>9</v>
      </c>
      <c r="J133" s="40">
        <v>377.9622</v>
      </c>
      <c r="K133" s="41">
        <f t="shared" si="4"/>
        <v>7</v>
      </c>
      <c r="L133" s="42">
        <f t="shared" si="5"/>
        <v>12</v>
      </c>
    </row>
    <row r="134" spans="1:12" ht="14.25" customHeight="1" x14ac:dyDescent="0.25">
      <c r="A134" s="43" t="s">
        <v>214</v>
      </c>
      <c r="B134" s="32">
        <v>41258</v>
      </c>
      <c r="C134" s="32">
        <v>41265</v>
      </c>
      <c r="D134" s="33" t="s">
        <v>3363</v>
      </c>
      <c r="E134" s="33" t="s">
        <v>3132</v>
      </c>
      <c r="F134" s="33" t="s">
        <v>18</v>
      </c>
      <c r="G134" s="33" t="s">
        <v>217</v>
      </c>
      <c r="H134" s="34">
        <v>51.311999999999998</v>
      </c>
      <c r="I134" s="34">
        <v>3</v>
      </c>
      <c r="J134" s="34">
        <v>18.6006</v>
      </c>
      <c r="K134" s="35">
        <f t="shared" si="4"/>
        <v>7</v>
      </c>
      <c r="L134" s="36">
        <f t="shared" si="5"/>
        <v>12</v>
      </c>
    </row>
    <row r="135" spans="1:12" ht="14.25" customHeight="1" x14ac:dyDescent="0.25">
      <c r="A135" s="37" t="s">
        <v>218</v>
      </c>
      <c r="B135" s="38">
        <v>41387</v>
      </c>
      <c r="C135" s="38">
        <v>41394</v>
      </c>
      <c r="D135" s="39" t="s">
        <v>3364</v>
      </c>
      <c r="E135" s="39" t="s">
        <v>3139</v>
      </c>
      <c r="F135" s="39" t="s">
        <v>12</v>
      </c>
      <c r="G135" s="39" t="s">
        <v>219</v>
      </c>
      <c r="H135" s="40">
        <v>23.56</v>
      </c>
      <c r="I135" s="40">
        <v>5</v>
      </c>
      <c r="J135" s="40">
        <v>7.0679999999999996</v>
      </c>
      <c r="K135" s="41">
        <f t="shared" si="4"/>
        <v>7</v>
      </c>
      <c r="L135" s="42">
        <f t="shared" si="5"/>
        <v>4</v>
      </c>
    </row>
    <row r="136" spans="1:12" ht="14.25" customHeight="1" x14ac:dyDescent="0.25">
      <c r="A136" s="43" t="s">
        <v>218</v>
      </c>
      <c r="B136" s="32">
        <v>41387</v>
      </c>
      <c r="C136" s="32">
        <v>41394</v>
      </c>
      <c r="D136" s="33" t="s">
        <v>3364</v>
      </c>
      <c r="E136" s="33" t="s">
        <v>3139</v>
      </c>
      <c r="F136" s="33" t="s">
        <v>22</v>
      </c>
      <c r="G136" s="33" t="s">
        <v>220</v>
      </c>
      <c r="H136" s="34">
        <v>1272.6300000000001</v>
      </c>
      <c r="I136" s="34">
        <v>6</v>
      </c>
      <c r="J136" s="34">
        <v>-814.48320000000001</v>
      </c>
      <c r="K136" s="35">
        <f t="shared" si="4"/>
        <v>7</v>
      </c>
      <c r="L136" s="36">
        <f t="shared" si="5"/>
        <v>4</v>
      </c>
    </row>
    <row r="137" spans="1:12" ht="14.25" customHeight="1" x14ac:dyDescent="0.25">
      <c r="A137" s="37" t="s">
        <v>218</v>
      </c>
      <c r="B137" s="38">
        <v>41387</v>
      </c>
      <c r="C137" s="38">
        <v>41394</v>
      </c>
      <c r="D137" s="39" t="s">
        <v>3364</v>
      </c>
      <c r="E137" s="39" t="s">
        <v>3139</v>
      </c>
      <c r="F137" s="39" t="s">
        <v>18</v>
      </c>
      <c r="G137" s="39" t="s">
        <v>221</v>
      </c>
      <c r="H137" s="40">
        <v>28.484999999999999</v>
      </c>
      <c r="I137" s="40">
        <v>5</v>
      </c>
      <c r="J137" s="40">
        <v>-20.888999999999999</v>
      </c>
      <c r="K137" s="41">
        <f t="shared" si="4"/>
        <v>7</v>
      </c>
      <c r="L137" s="42">
        <f t="shared" si="5"/>
        <v>4</v>
      </c>
    </row>
    <row r="138" spans="1:12" ht="14.25" customHeight="1" x14ac:dyDescent="0.25">
      <c r="A138" s="43" t="s">
        <v>218</v>
      </c>
      <c r="B138" s="32">
        <v>41387</v>
      </c>
      <c r="C138" s="32">
        <v>41394</v>
      </c>
      <c r="D138" s="33" t="s">
        <v>3364</v>
      </c>
      <c r="E138" s="33" t="s">
        <v>3139</v>
      </c>
      <c r="F138" s="33" t="s">
        <v>82</v>
      </c>
      <c r="G138" s="33" t="s">
        <v>222</v>
      </c>
      <c r="H138" s="34">
        <v>185.376</v>
      </c>
      <c r="I138" s="34">
        <v>2</v>
      </c>
      <c r="J138" s="34">
        <v>-34.758000000000003</v>
      </c>
      <c r="K138" s="35">
        <f t="shared" si="4"/>
        <v>7</v>
      </c>
      <c r="L138" s="36">
        <f t="shared" si="5"/>
        <v>4</v>
      </c>
    </row>
    <row r="139" spans="1:12" ht="14.25" customHeight="1" x14ac:dyDescent="0.25">
      <c r="A139" s="37" t="s">
        <v>218</v>
      </c>
      <c r="B139" s="38">
        <v>41387</v>
      </c>
      <c r="C139" s="38">
        <v>41394</v>
      </c>
      <c r="D139" s="39" t="s">
        <v>3364</v>
      </c>
      <c r="E139" s="39" t="s">
        <v>3139</v>
      </c>
      <c r="F139" s="39" t="s">
        <v>20</v>
      </c>
      <c r="G139" s="39" t="s">
        <v>223</v>
      </c>
      <c r="H139" s="40">
        <v>78.272000000000006</v>
      </c>
      <c r="I139" s="40">
        <v>2</v>
      </c>
      <c r="J139" s="40">
        <v>5.8704000000000001</v>
      </c>
      <c r="K139" s="41">
        <f t="shared" si="4"/>
        <v>7</v>
      </c>
      <c r="L139" s="42">
        <f t="shared" si="5"/>
        <v>4</v>
      </c>
    </row>
    <row r="140" spans="1:12" ht="14.25" customHeight="1" x14ac:dyDescent="0.25">
      <c r="A140" s="43" t="s">
        <v>224</v>
      </c>
      <c r="B140" s="32">
        <v>40856</v>
      </c>
      <c r="C140" s="32">
        <v>40858</v>
      </c>
      <c r="D140" s="33" t="s">
        <v>3365</v>
      </c>
      <c r="E140" s="33" t="s">
        <v>3134</v>
      </c>
      <c r="F140" s="33" t="s">
        <v>28</v>
      </c>
      <c r="G140" s="33" t="s">
        <v>225</v>
      </c>
      <c r="H140" s="34">
        <v>340.92</v>
      </c>
      <c r="I140" s="34">
        <v>3</v>
      </c>
      <c r="J140" s="34">
        <v>3.4091999999999998</v>
      </c>
      <c r="K140" s="35">
        <f t="shared" si="4"/>
        <v>2</v>
      </c>
      <c r="L140" s="36">
        <f t="shared" si="5"/>
        <v>11</v>
      </c>
    </row>
    <row r="141" spans="1:12" ht="14.25" customHeight="1" x14ac:dyDescent="0.25">
      <c r="A141" s="37" t="s">
        <v>224</v>
      </c>
      <c r="B141" s="38">
        <v>40856</v>
      </c>
      <c r="C141" s="38">
        <v>40858</v>
      </c>
      <c r="D141" s="39" t="s">
        <v>3365</v>
      </c>
      <c r="E141" s="39" t="s">
        <v>3134</v>
      </c>
      <c r="F141" s="39" t="s">
        <v>198</v>
      </c>
      <c r="G141" s="39" t="s">
        <v>226</v>
      </c>
      <c r="H141" s="40">
        <v>222.666</v>
      </c>
      <c r="I141" s="40">
        <v>2</v>
      </c>
      <c r="J141" s="40">
        <v>10.478400000000001</v>
      </c>
      <c r="K141" s="41">
        <f t="shared" si="4"/>
        <v>2</v>
      </c>
      <c r="L141" s="42">
        <f t="shared" si="5"/>
        <v>11</v>
      </c>
    </row>
    <row r="142" spans="1:12" ht="14.25" customHeight="1" x14ac:dyDescent="0.25">
      <c r="A142" s="43" t="s">
        <v>224</v>
      </c>
      <c r="B142" s="32">
        <v>40856</v>
      </c>
      <c r="C142" s="32">
        <v>40858</v>
      </c>
      <c r="D142" s="33" t="s">
        <v>3365</v>
      </c>
      <c r="E142" s="33" t="s">
        <v>3134</v>
      </c>
      <c r="F142" s="33" t="s">
        <v>16</v>
      </c>
      <c r="G142" s="33" t="s">
        <v>227</v>
      </c>
      <c r="H142" s="34">
        <v>703.96799999999996</v>
      </c>
      <c r="I142" s="34">
        <v>4</v>
      </c>
      <c r="J142" s="34">
        <v>87.995999999999995</v>
      </c>
      <c r="K142" s="35">
        <f t="shared" si="4"/>
        <v>2</v>
      </c>
      <c r="L142" s="36">
        <f t="shared" si="5"/>
        <v>11</v>
      </c>
    </row>
    <row r="143" spans="1:12" ht="14.25" customHeight="1" x14ac:dyDescent="0.25">
      <c r="A143" s="37" t="s">
        <v>224</v>
      </c>
      <c r="B143" s="38">
        <v>40856</v>
      </c>
      <c r="C143" s="38">
        <v>40858</v>
      </c>
      <c r="D143" s="39" t="s">
        <v>3365</v>
      </c>
      <c r="E143" s="39" t="s">
        <v>3134</v>
      </c>
      <c r="F143" s="39" t="s">
        <v>28</v>
      </c>
      <c r="G143" s="39" t="s">
        <v>228</v>
      </c>
      <c r="H143" s="40">
        <v>92.52</v>
      </c>
      <c r="I143" s="40">
        <v>6</v>
      </c>
      <c r="J143" s="40">
        <v>24.980399999999999</v>
      </c>
      <c r="K143" s="41">
        <f t="shared" si="4"/>
        <v>2</v>
      </c>
      <c r="L143" s="42">
        <f t="shared" si="5"/>
        <v>11</v>
      </c>
    </row>
    <row r="144" spans="1:12" ht="14.25" customHeight="1" x14ac:dyDescent="0.25">
      <c r="A144" s="43" t="s">
        <v>224</v>
      </c>
      <c r="B144" s="32">
        <v>40856</v>
      </c>
      <c r="C144" s="32">
        <v>40858</v>
      </c>
      <c r="D144" s="33" t="s">
        <v>3365</v>
      </c>
      <c r="E144" s="33" t="s">
        <v>3134</v>
      </c>
      <c r="F144" s="33" t="s">
        <v>45</v>
      </c>
      <c r="G144" s="33" t="s">
        <v>229</v>
      </c>
      <c r="H144" s="34">
        <v>62.65</v>
      </c>
      <c r="I144" s="34">
        <v>7</v>
      </c>
      <c r="J144" s="34">
        <v>28.818999999999999</v>
      </c>
      <c r="K144" s="35">
        <f t="shared" si="4"/>
        <v>2</v>
      </c>
      <c r="L144" s="36">
        <f t="shared" si="5"/>
        <v>11</v>
      </c>
    </row>
    <row r="145" spans="1:12" ht="14.25" customHeight="1" x14ac:dyDescent="0.25">
      <c r="A145" s="37" t="s">
        <v>224</v>
      </c>
      <c r="B145" s="38">
        <v>40856</v>
      </c>
      <c r="C145" s="38">
        <v>40858</v>
      </c>
      <c r="D145" s="39" t="s">
        <v>3365</v>
      </c>
      <c r="E145" s="39" t="s">
        <v>3134</v>
      </c>
      <c r="F145" s="39" t="s">
        <v>45</v>
      </c>
      <c r="G145" s="39" t="s">
        <v>230</v>
      </c>
      <c r="H145" s="40">
        <v>94.85</v>
      </c>
      <c r="I145" s="40">
        <v>5</v>
      </c>
      <c r="J145" s="40">
        <v>45.527999999999999</v>
      </c>
      <c r="K145" s="41">
        <f t="shared" si="4"/>
        <v>2</v>
      </c>
      <c r="L145" s="42">
        <f t="shared" si="5"/>
        <v>11</v>
      </c>
    </row>
    <row r="146" spans="1:12" ht="14.25" customHeight="1" x14ac:dyDescent="0.25">
      <c r="A146" s="43" t="s">
        <v>231</v>
      </c>
      <c r="B146" s="32">
        <v>41468</v>
      </c>
      <c r="C146" s="32">
        <v>41475</v>
      </c>
      <c r="D146" s="33" t="s">
        <v>3339</v>
      </c>
      <c r="E146" s="33" t="s">
        <v>3131</v>
      </c>
      <c r="F146" s="33" t="s">
        <v>16</v>
      </c>
      <c r="G146" s="33" t="s">
        <v>232</v>
      </c>
      <c r="H146" s="34">
        <v>95.76</v>
      </c>
      <c r="I146" s="34">
        <v>6</v>
      </c>
      <c r="J146" s="34">
        <v>7.1820000000000004</v>
      </c>
      <c r="K146" s="35">
        <f t="shared" si="4"/>
        <v>7</v>
      </c>
      <c r="L146" s="36">
        <f t="shared" si="5"/>
        <v>7</v>
      </c>
    </row>
    <row r="147" spans="1:12" ht="14.25" customHeight="1" x14ac:dyDescent="0.25">
      <c r="A147" s="37" t="s">
        <v>233</v>
      </c>
      <c r="B147" s="38">
        <v>40822</v>
      </c>
      <c r="C147" s="38">
        <v>40826</v>
      </c>
      <c r="D147" s="39" t="s">
        <v>3366</v>
      </c>
      <c r="E147" s="39" t="s">
        <v>3149</v>
      </c>
      <c r="F147" s="39" t="s">
        <v>38</v>
      </c>
      <c r="G147" s="39" t="s">
        <v>234</v>
      </c>
      <c r="H147" s="40">
        <v>9.09</v>
      </c>
      <c r="I147" s="40">
        <v>3</v>
      </c>
      <c r="J147" s="40">
        <v>1.9089</v>
      </c>
      <c r="K147" s="41">
        <f t="shared" si="4"/>
        <v>4</v>
      </c>
      <c r="L147" s="42">
        <f t="shared" si="5"/>
        <v>10</v>
      </c>
    </row>
    <row r="148" spans="1:12" ht="14.25" customHeight="1" x14ac:dyDescent="0.25">
      <c r="A148" s="43" t="s">
        <v>235</v>
      </c>
      <c r="B148" s="32">
        <v>41801</v>
      </c>
      <c r="C148" s="32">
        <v>41804</v>
      </c>
      <c r="D148" s="33" t="s">
        <v>3367</v>
      </c>
      <c r="E148" s="33" t="s">
        <v>3131</v>
      </c>
      <c r="F148" s="33" t="s">
        <v>9</v>
      </c>
      <c r="G148" s="33" t="s">
        <v>236</v>
      </c>
      <c r="H148" s="34">
        <v>29.6</v>
      </c>
      <c r="I148" s="34">
        <v>2</v>
      </c>
      <c r="J148" s="34">
        <v>14.8</v>
      </c>
      <c r="K148" s="35">
        <f t="shared" si="4"/>
        <v>3</v>
      </c>
      <c r="L148" s="36">
        <f t="shared" si="5"/>
        <v>6</v>
      </c>
    </row>
    <row r="149" spans="1:12" ht="14.25" customHeight="1" x14ac:dyDescent="0.25">
      <c r="A149" s="37" t="s">
        <v>235</v>
      </c>
      <c r="B149" s="38">
        <v>41801</v>
      </c>
      <c r="C149" s="38">
        <v>41804</v>
      </c>
      <c r="D149" s="39" t="s">
        <v>3367</v>
      </c>
      <c r="E149" s="39" t="s">
        <v>3131</v>
      </c>
      <c r="F149" s="39" t="s">
        <v>198</v>
      </c>
      <c r="G149" s="39" t="s">
        <v>237</v>
      </c>
      <c r="H149" s="40">
        <v>514.16499999999996</v>
      </c>
      <c r="I149" s="40">
        <v>5</v>
      </c>
      <c r="J149" s="40">
        <v>-30.245000000000001</v>
      </c>
      <c r="K149" s="41">
        <f t="shared" si="4"/>
        <v>3</v>
      </c>
      <c r="L149" s="42">
        <f t="shared" si="5"/>
        <v>6</v>
      </c>
    </row>
    <row r="150" spans="1:12" ht="14.25" customHeight="1" x14ac:dyDescent="0.25">
      <c r="A150" s="43" t="s">
        <v>235</v>
      </c>
      <c r="B150" s="32">
        <v>41801</v>
      </c>
      <c r="C150" s="32">
        <v>41804</v>
      </c>
      <c r="D150" s="33" t="s">
        <v>3367</v>
      </c>
      <c r="E150" s="33" t="s">
        <v>3131</v>
      </c>
      <c r="F150" s="33" t="s">
        <v>16</v>
      </c>
      <c r="G150" s="33" t="s">
        <v>238</v>
      </c>
      <c r="H150" s="34">
        <v>279.95999999999998</v>
      </c>
      <c r="I150" s="34">
        <v>5</v>
      </c>
      <c r="J150" s="34">
        <v>17.497499999999999</v>
      </c>
      <c r="K150" s="35">
        <f t="shared" si="4"/>
        <v>3</v>
      </c>
      <c r="L150" s="36">
        <f t="shared" si="5"/>
        <v>6</v>
      </c>
    </row>
    <row r="151" spans="1:12" ht="14.25" customHeight="1" x14ac:dyDescent="0.25">
      <c r="A151" s="37" t="s">
        <v>239</v>
      </c>
      <c r="B151" s="38">
        <v>41404</v>
      </c>
      <c r="C151" s="38">
        <v>41409</v>
      </c>
      <c r="D151" s="39" t="s">
        <v>3368</v>
      </c>
      <c r="E151" s="39" t="s">
        <v>3132</v>
      </c>
      <c r="F151" s="39" t="s">
        <v>38</v>
      </c>
      <c r="G151" s="39" t="s">
        <v>240</v>
      </c>
      <c r="H151" s="40">
        <v>93.98</v>
      </c>
      <c r="I151" s="40">
        <v>2</v>
      </c>
      <c r="J151" s="40">
        <v>13.1572</v>
      </c>
      <c r="K151" s="41">
        <f t="shared" si="4"/>
        <v>5</v>
      </c>
      <c r="L151" s="42">
        <f t="shared" si="5"/>
        <v>5</v>
      </c>
    </row>
    <row r="152" spans="1:12" ht="14.25" customHeight="1" x14ac:dyDescent="0.25">
      <c r="A152" s="43" t="s">
        <v>241</v>
      </c>
      <c r="B152" s="32">
        <v>41481</v>
      </c>
      <c r="C152" s="32">
        <v>41487</v>
      </c>
      <c r="D152" s="33" t="s">
        <v>3362</v>
      </c>
      <c r="E152" s="33" t="s">
        <v>3163</v>
      </c>
      <c r="F152" s="33" t="s">
        <v>18</v>
      </c>
      <c r="G152" s="33" t="s">
        <v>242</v>
      </c>
      <c r="H152" s="34">
        <v>119.616</v>
      </c>
      <c r="I152" s="34">
        <v>8</v>
      </c>
      <c r="J152" s="34">
        <v>40.370399999999997</v>
      </c>
      <c r="K152" s="35">
        <f t="shared" si="4"/>
        <v>6</v>
      </c>
      <c r="L152" s="36">
        <f t="shared" si="5"/>
        <v>7</v>
      </c>
    </row>
    <row r="153" spans="1:12" ht="14.25" customHeight="1" x14ac:dyDescent="0.25">
      <c r="A153" s="37" t="s">
        <v>241</v>
      </c>
      <c r="B153" s="38">
        <v>41481</v>
      </c>
      <c r="C153" s="38">
        <v>41487</v>
      </c>
      <c r="D153" s="39" t="s">
        <v>3362</v>
      </c>
      <c r="E153" s="39" t="s">
        <v>3163</v>
      </c>
      <c r="F153" s="39" t="s">
        <v>12</v>
      </c>
      <c r="G153" s="39" t="s">
        <v>243</v>
      </c>
      <c r="H153" s="40">
        <v>255.76</v>
      </c>
      <c r="I153" s="40">
        <v>4</v>
      </c>
      <c r="J153" s="40">
        <v>81.843199999999996</v>
      </c>
      <c r="K153" s="41">
        <f t="shared" si="4"/>
        <v>6</v>
      </c>
      <c r="L153" s="42">
        <f t="shared" si="5"/>
        <v>7</v>
      </c>
    </row>
    <row r="154" spans="1:12" ht="14.25" customHeight="1" x14ac:dyDescent="0.25">
      <c r="A154" s="43" t="s">
        <v>241</v>
      </c>
      <c r="B154" s="32">
        <v>41481</v>
      </c>
      <c r="C154" s="32">
        <v>41487</v>
      </c>
      <c r="D154" s="33" t="s">
        <v>3362</v>
      </c>
      <c r="E154" s="33" t="s">
        <v>3163</v>
      </c>
      <c r="F154" s="33" t="s">
        <v>72</v>
      </c>
      <c r="G154" s="33" t="s">
        <v>244</v>
      </c>
      <c r="H154" s="34">
        <v>241.56800000000001</v>
      </c>
      <c r="I154" s="34">
        <v>2</v>
      </c>
      <c r="J154" s="34">
        <v>18.117599999999999</v>
      </c>
      <c r="K154" s="35">
        <f t="shared" si="4"/>
        <v>6</v>
      </c>
      <c r="L154" s="36">
        <f t="shared" si="5"/>
        <v>7</v>
      </c>
    </row>
    <row r="155" spans="1:12" ht="14.25" customHeight="1" x14ac:dyDescent="0.25">
      <c r="A155" s="37" t="s">
        <v>241</v>
      </c>
      <c r="B155" s="38">
        <v>41481</v>
      </c>
      <c r="C155" s="38">
        <v>41487</v>
      </c>
      <c r="D155" s="39" t="s">
        <v>3362</v>
      </c>
      <c r="E155" s="39" t="s">
        <v>3163</v>
      </c>
      <c r="F155" s="39" t="s">
        <v>12</v>
      </c>
      <c r="G155" s="39" t="s">
        <v>245</v>
      </c>
      <c r="H155" s="40">
        <v>69.3</v>
      </c>
      <c r="I155" s="40">
        <v>9</v>
      </c>
      <c r="J155" s="40">
        <v>22.869</v>
      </c>
      <c r="K155" s="41">
        <f t="shared" si="4"/>
        <v>6</v>
      </c>
      <c r="L155" s="42">
        <f t="shared" si="5"/>
        <v>7</v>
      </c>
    </row>
    <row r="156" spans="1:12" ht="14.25" customHeight="1" x14ac:dyDescent="0.25">
      <c r="A156" s="43" t="s">
        <v>246</v>
      </c>
      <c r="B156" s="32">
        <v>41425</v>
      </c>
      <c r="C156" s="32">
        <v>41430</v>
      </c>
      <c r="D156" s="33" t="s">
        <v>3369</v>
      </c>
      <c r="E156" s="33" t="s">
        <v>3164</v>
      </c>
      <c r="F156" s="33" t="s">
        <v>18</v>
      </c>
      <c r="G156" s="33" t="s">
        <v>247</v>
      </c>
      <c r="H156" s="34">
        <v>22.62</v>
      </c>
      <c r="I156" s="34">
        <v>2</v>
      </c>
      <c r="J156" s="34">
        <v>-15.08</v>
      </c>
      <c r="K156" s="35">
        <f t="shared" si="4"/>
        <v>5</v>
      </c>
      <c r="L156" s="36">
        <f t="shared" si="5"/>
        <v>5</v>
      </c>
    </row>
    <row r="157" spans="1:12" ht="14.25" customHeight="1" x14ac:dyDescent="0.25">
      <c r="A157" s="37" t="s">
        <v>246</v>
      </c>
      <c r="B157" s="38">
        <v>41425</v>
      </c>
      <c r="C157" s="38">
        <v>41430</v>
      </c>
      <c r="D157" s="39" t="s">
        <v>3369</v>
      </c>
      <c r="E157" s="39" t="s">
        <v>3164</v>
      </c>
      <c r="F157" s="39" t="s">
        <v>18</v>
      </c>
      <c r="G157" s="39" t="s">
        <v>248</v>
      </c>
      <c r="H157" s="40">
        <v>14.952</v>
      </c>
      <c r="I157" s="40">
        <v>2</v>
      </c>
      <c r="J157" s="40">
        <v>-11.961600000000001</v>
      </c>
      <c r="K157" s="41">
        <f t="shared" si="4"/>
        <v>5</v>
      </c>
      <c r="L157" s="42">
        <f t="shared" si="5"/>
        <v>5</v>
      </c>
    </row>
    <row r="158" spans="1:12" ht="14.25" customHeight="1" x14ac:dyDescent="0.25">
      <c r="A158" s="43" t="s">
        <v>246</v>
      </c>
      <c r="B158" s="32">
        <v>41425</v>
      </c>
      <c r="C158" s="32">
        <v>41430</v>
      </c>
      <c r="D158" s="33" t="s">
        <v>3369</v>
      </c>
      <c r="E158" s="33" t="s">
        <v>3164</v>
      </c>
      <c r="F158" s="33" t="s">
        <v>72</v>
      </c>
      <c r="G158" s="33" t="s">
        <v>249</v>
      </c>
      <c r="H158" s="34">
        <v>801.56799999999998</v>
      </c>
      <c r="I158" s="34">
        <v>2</v>
      </c>
      <c r="J158" s="34">
        <v>50.097999999999999</v>
      </c>
      <c r="K158" s="35">
        <f t="shared" si="4"/>
        <v>5</v>
      </c>
      <c r="L158" s="36">
        <f t="shared" si="5"/>
        <v>5</v>
      </c>
    </row>
    <row r="159" spans="1:12" ht="14.25" customHeight="1" x14ac:dyDescent="0.25">
      <c r="A159" s="37" t="s">
        <v>246</v>
      </c>
      <c r="B159" s="38">
        <v>41425</v>
      </c>
      <c r="C159" s="38">
        <v>41430</v>
      </c>
      <c r="D159" s="39" t="s">
        <v>3369</v>
      </c>
      <c r="E159" s="39" t="s">
        <v>3164</v>
      </c>
      <c r="F159" s="39" t="s">
        <v>18</v>
      </c>
      <c r="G159" s="39" t="s">
        <v>250</v>
      </c>
      <c r="H159" s="40">
        <v>2.3759999999999999</v>
      </c>
      <c r="I159" s="40">
        <v>3</v>
      </c>
      <c r="J159" s="40">
        <v>-1.9008</v>
      </c>
      <c r="K159" s="41">
        <f t="shared" si="4"/>
        <v>5</v>
      </c>
      <c r="L159" s="42">
        <f t="shared" si="5"/>
        <v>5</v>
      </c>
    </row>
    <row r="160" spans="1:12" ht="14.25" customHeight="1" x14ac:dyDescent="0.25">
      <c r="A160" s="43" t="s">
        <v>246</v>
      </c>
      <c r="B160" s="32">
        <v>41425</v>
      </c>
      <c r="C160" s="32">
        <v>41430</v>
      </c>
      <c r="D160" s="33" t="s">
        <v>3369</v>
      </c>
      <c r="E160" s="33" t="s">
        <v>3164</v>
      </c>
      <c r="F160" s="33" t="s">
        <v>45</v>
      </c>
      <c r="G160" s="33" t="s">
        <v>251</v>
      </c>
      <c r="H160" s="34">
        <v>32.792000000000002</v>
      </c>
      <c r="I160" s="34">
        <v>1</v>
      </c>
      <c r="J160" s="34">
        <v>11.8871</v>
      </c>
      <c r="K160" s="35">
        <f t="shared" si="4"/>
        <v>5</v>
      </c>
      <c r="L160" s="36">
        <f t="shared" si="5"/>
        <v>5</v>
      </c>
    </row>
    <row r="161" spans="1:12" ht="14.25" customHeight="1" x14ac:dyDescent="0.25">
      <c r="A161" s="37" t="s">
        <v>252</v>
      </c>
      <c r="B161" s="38">
        <v>41995</v>
      </c>
      <c r="C161" s="38">
        <v>41999</v>
      </c>
      <c r="D161" s="39" t="s">
        <v>3370</v>
      </c>
      <c r="E161" s="39" t="s">
        <v>3131</v>
      </c>
      <c r="F161" s="39" t="s">
        <v>14</v>
      </c>
      <c r="G161" s="39" t="s">
        <v>253</v>
      </c>
      <c r="H161" s="40">
        <v>6.63</v>
      </c>
      <c r="I161" s="40">
        <v>3</v>
      </c>
      <c r="J161" s="40">
        <v>1.7901</v>
      </c>
      <c r="K161" s="41">
        <f t="shared" si="4"/>
        <v>4</v>
      </c>
      <c r="L161" s="42">
        <f t="shared" si="5"/>
        <v>12</v>
      </c>
    </row>
    <row r="162" spans="1:12" ht="14.25" customHeight="1" x14ac:dyDescent="0.25">
      <c r="A162" s="43" t="s">
        <v>252</v>
      </c>
      <c r="B162" s="32">
        <v>41995</v>
      </c>
      <c r="C162" s="32">
        <v>41999</v>
      </c>
      <c r="D162" s="33" t="s">
        <v>3370</v>
      </c>
      <c r="E162" s="33" t="s">
        <v>3131</v>
      </c>
      <c r="F162" s="33" t="s">
        <v>14</v>
      </c>
      <c r="G162" s="33" t="s">
        <v>254</v>
      </c>
      <c r="H162" s="34">
        <v>5.88</v>
      </c>
      <c r="I162" s="34">
        <v>2</v>
      </c>
      <c r="J162" s="34">
        <v>1.7052</v>
      </c>
      <c r="K162" s="35">
        <f t="shared" si="4"/>
        <v>4</v>
      </c>
      <c r="L162" s="36">
        <f t="shared" si="5"/>
        <v>12</v>
      </c>
    </row>
    <row r="163" spans="1:12" ht="14.25" customHeight="1" x14ac:dyDescent="0.25">
      <c r="A163" s="37" t="s">
        <v>255</v>
      </c>
      <c r="B163" s="38">
        <v>41662</v>
      </c>
      <c r="C163" s="38">
        <v>41667</v>
      </c>
      <c r="D163" s="39" t="s">
        <v>3371</v>
      </c>
      <c r="E163" s="39" t="s">
        <v>3165</v>
      </c>
      <c r="F163" s="39" t="s">
        <v>165</v>
      </c>
      <c r="G163" s="39" t="s">
        <v>256</v>
      </c>
      <c r="H163" s="40">
        <v>2999.95</v>
      </c>
      <c r="I163" s="40">
        <v>5</v>
      </c>
      <c r="J163" s="40">
        <v>1379.9770000000001</v>
      </c>
      <c r="K163" s="41">
        <f t="shared" si="4"/>
        <v>5</v>
      </c>
      <c r="L163" s="42">
        <f t="shared" si="5"/>
        <v>1</v>
      </c>
    </row>
    <row r="164" spans="1:12" ht="14.25" customHeight="1" x14ac:dyDescent="0.25">
      <c r="A164" s="43" t="s">
        <v>255</v>
      </c>
      <c r="B164" s="32">
        <v>41662</v>
      </c>
      <c r="C164" s="32">
        <v>41667</v>
      </c>
      <c r="D164" s="33" t="s">
        <v>3371</v>
      </c>
      <c r="E164" s="33" t="s">
        <v>3165</v>
      </c>
      <c r="F164" s="33" t="s">
        <v>28</v>
      </c>
      <c r="G164" s="33" t="s">
        <v>257</v>
      </c>
      <c r="H164" s="34">
        <v>51.45</v>
      </c>
      <c r="I164" s="34">
        <v>3</v>
      </c>
      <c r="J164" s="34">
        <v>13.891500000000001</v>
      </c>
      <c r="K164" s="35">
        <f t="shared" si="4"/>
        <v>5</v>
      </c>
      <c r="L164" s="36">
        <f t="shared" si="5"/>
        <v>1</v>
      </c>
    </row>
    <row r="165" spans="1:12" ht="14.25" customHeight="1" x14ac:dyDescent="0.25">
      <c r="A165" s="37" t="s">
        <v>255</v>
      </c>
      <c r="B165" s="38">
        <v>41662</v>
      </c>
      <c r="C165" s="38">
        <v>41667</v>
      </c>
      <c r="D165" s="39" t="s">
        <v>3371</v>
      </c>
      <c r="E165" s="39" t="s">
        <v>3165</v>
      </c>
      <c r="F165" s="39" t="s">
        <v>45</v>
      </c>
      <c r="G165" s="39" t="s">
        <v>258</v>
      </c>
      <c r="H165" s="40">
        <v>11.96</v>
      </c>
      <c r="I165" s="40">
        <v>2</v>
      </c>
      <c r="J165" s="40">
        <v>5.3819999999999997</v>
      </c>
      <c r="K165" s="41">
        <f t="shared" si="4"/>
        <v>5</v>
      </c>
      <c r="L165" s="42">
        <f t="shared" si="5"/>
        <v>1</v>
      </c>
    </row>
    <row r="166" spans="1:12" ht="14.25" customHeight="1" x14ac:dyDescent="0.25">
      <c r="A166" s="43" t="s">
        <v>255</v>
      </c>
      <c r="B166" s="32">
        <v>41662</v>
      </c>
      <c r="C166" s="32">
        <v>41667</v>
      </c>
      <c r="D166" s="33" t="s">
        <v>3371</v>
      </c>
      <c r="E166" s="33" t="s">
        <v>3165</v>
      </c>
      <c r="F166" s="33" t="s">
        <v>28</v>
      </c>
      <c r="G166" s="33" t="s">
        <v>259</v>
      </c>
      <c r="H166" s="34">
        <v>1126.02</v>
      </c>
      <c r="I166" s="34">
        <v>3</v>
      </c>
      <c r="J166" s="34">
        <v>56.301000000000002</v>
      </c>
      <c r="K166" s="35">
        <f t="shared" si="4"/>
        <v>5</v>
      </c>
      <c r="L166" s="36">
        <f t="shared" si="5"/>
        <v>1</v>
      </c>
    </row>
    <row r="167" spans="1:12" ht="14.25" customHeight="1" x14ac:dyDescent="0.25">
      <c r="A167" s="37" t="s">
        <v>260</v>
      </c>
      <c r="B167" s="38">
        <v>41416</v>
      </c>
      <c r="C167" s="38">
        <v>41418</v>
      </c>
      <c r="D167" s="39" t="s">
        <v>3336</v>
      </c>
      <c r="E167" s="39" t="s">
        <v>3131</v>
      </c>
      <c r="F167" s="39" t="s">
        <v>16</v>
      </c>
      <c r="G167" s="39" t="s">
        <v>261</v>
      </c>
      <c r="H167" s="40">
        <v>55.176000000000002</v>
      </c>
      <c r="I167" s="40">
        <v>3</v>
      </c>
      <c r="J167" s="40">
        <v>-12.4146</v>
      </c>
      <c r="K167" s="41">
        <f t="shared" si="4"/>
        <v>2</v>
      </c>
      <c r="L167" s="42">
        <f t="shared" si="5"/>
        <v>5</v>
      </c>
    </row>
    <row r="168" spans="1:12" ht="14.25" customHeight="1" x14ac:dyDescent="0.25">
      <c r="A168" s="43" t="s">
        <v>260</v>
      </c>
      <c r="B168" s="32">
        <v>41416</v>
      </c>
      <c r="C168" s="32">
        <v>41418</v>
      </c>
      <c r="D168" s="33" t="s">
        <v>3336</v>
      </c>
      <c r="E168" s="33" t="s">
        <v>3131</v>
      </c>
      <c r="F168" s="33" t="s">
        <v>38</v>
      </c>
      <c r="G168" s="33" t="s">
        <v>262</v>
      </c>
      <c r="H168" s="34">
        <v>66.260000000000005</v>
      </c>
      <c r="I168" s="34">
        <v>2</v>
      </c>
      <c r="J168" s="34">
        <v>27.166599999999999</v>
      </c>
      <c r="K168" s="35">
        <f t="shared" si="4"/>
        <v>2</v>
      </c>
      <c r="L168" s="36">
        <f t="shared" si="5"/>
        <v>5</v>
      </c>
    </row>
    <row r="169" spans="1:12" ht="14.25" customHeight="1" x14ac:dyDescent="0.25">
      <c r="A169" s="37" t="s">
        <v>263</v>
      </c>
      <c r="B169" s="38">
        <v>41220</v>
      </c>
      <c r="C169" s="38">
        <v>41222</v>
      </c>
      <c r="D169" s="39" t="s">
        <v>3372</v>
      </c>
      <c r="E169" s="39" t="s">
        <v>3131</v>
      </c>
      <c r="F169" s="39" t="s">
        <v>72</v>
      </c>
      <c r="G169" s="39" t="s">
        <v>264</v>
      </c>
      <c r="H169" s="40">
        <v>190.72</v>
      </c>
      <c r="I169" s="40">
        <v>1</v>
      </c>
      <c r="J169" s="40">
        <v>11.92</v>
      </c>
      <c r="K169" s="41">
        <f t="shared" si="4"/>
        <v>2</v>
      </c>
      <c r="L169" s="42">
        <f t="shared" si="5"/>
        <v>11</v>
      </c>
    </row>
    <row r="170" spans="1:12" ht="14.25" customHeight="1" x14ac:dyDescent="0.25">
      <c r="A170" s="43" t="s">
        <v>265</v>
      </c>
      <c r="B170" s="32">
        <v>41890</v>
      </c>
      <c r="C170" s="32">
        <v>41894</v>
      </c>
      <c r="D170" s="33" t="s">
        <v>3373</v>
      </c>
      <c r="E170" s="33" t="s">
        <v>3131</v>
      </c>
      <c r="F170" s="33" t="s">
        <v>12</v>
      </c>
      <c r="G170" s="33" t="s">
        <v>266</v>
      </c>
      <c r="H170" s="34">
        <v>47.94</v>
      </c>
      <c r="I170" s="34">
        <v>3</v>
      </c>
      <c r="J170" s="34">
        <v>2.3969999999999998</v>
      </c>
      <c r="K170" s="35">
        <f t="shared" si="4"/>
        <v>4</v>
      </c>
      <c r="L170" s="36">
        <f t="shared" si="5"/>
        <v>9</v>
      </c>
    </row>
    <row r="171" spans="1:12" ht="14.25" customHeight="1" x14ac:dyDescent="0.25">
      <c r="A171" s="37" t="s">
        <v>267</v>
      </c>
      <c r="B171" s="38">
        <v>41466</v>
      </c>
      <c r="C171" s="38">
        <v>41472</v>
      </c>
      <c r="D171" s="39" t="s">
        <v>3374</v>
      </c>
      <c r="E171" s="39" t="s">
        <v>3166</v>
      </c>
      <c r="F171" s="39" t="s">
        <v>28</v>
      </c>
      <c r="G171" s="39" t="s">
        <v>268</v>
      </c>
      <c r="H171" s="40">
        <v>16.768000000000001</v>
      </c>
      <c r="I171" s="40">
        <v>2</v>
      </c>
      <c r="J171" s="40">
        <v>1.4672000000000001</v>
      </c>
      <c r="K171" s="41">
        <f t="shared" si="4"/>
        <v>6</v>
      </c>
      <c r="L171" s="42">
        <f t="shared" si="5"/>
        <v>7</v>
      </c>
    </row>
    <row r="172" spans="1:12" ht="14.25" customHeight="1" x14ac:dyDescent="0.25">
      <c r="A172" s="43" t="s">
        <v>269</v>
      </c>
      <c r="B172" s="32">
        <v>41470</v>
      </c>
      <c r="C172" s="32">
        <v>41473</v>
      </c>
      <c r="D172" s="33" t="s">
        <v>3375</v>
      </c>
      <c r="E172" s="33" t="s">
        <v>3157</v>
      </c>
      <c r="F172" s="33" t="s">
        <v>16</v>
      </c>
      <c r="G172" s="33" t="s">
        <v>270</v>
      </c>
      <c r="H172" s="34">
        <v>380.86399999999998</v>
      </c>
      <c r="I172" s="34">
        <v>8</v>
      </c>
      <c r="J172" s="34">
        <v>38.086399999999998</v>
      </c>
      <c r="K172" s="35">
        <f t="shared" si="4"/>
        <v>3</v>
      </c>
      <c r="L172" s="36">
        <f t="shared" si="5"/>
        <v>7</v>
      </c>
    </row>
    <row r="173" spans="1:12" ht="14.25" customHeight="1" x14ac:dyDescent="0.25">
      <c r="A173" s="37" t="s">
        <v>271</v>
      </c>
      <c r="B173" s="38">
        <v>41380</v>
      </c>
      <c r="C173" s="38">
        <v>41382</v>
      </c>
      <c r="D173" s="39" t="s">
        <v>3376</v>
      </c>
      <c r="E173" s="39" t="s">
        <v>3134</v>
      </c>
      <c r="F173" s="39" t="s">
        <v>72</v>
      </c>
      <c r="G173" s="39" t="s">
        <v>272</v>
      </c>
      <c r="H173" s="40">
        <v>1121.568</v>
      </c>
      <c r="I173" s="40">
        <v>2</v>
      </c>
      <c r="J173" s="40">
        <v>0</v>
      </c>
      <c r="K173" s="41">
        <f t="shared" si="4"/>
        <v>2</v>
      </c>
      <c r="L173" s="42">
        <f t="shared" si="5"/>
        <v>4</v>
      </c>
    </row>
    <row r="174" spans="1:12" ht="14.25" customHeight="1" x14ac:dyDescent="0.25">
      <c r="A174" s="43" t="s">
        <v>273</v>
      </c>
      <c r="B174" s="32">
        <v>41820</v>
      </c>
      <c r="C174" s="32">
        <v>41824</v>
      </c>
      <c r="D174" s="33" t="s">
        <v>3377</v>
      </c>
      <c r="E174" s="33" t="s">
        <v>3167</v>
      </c>
      <c r="F174" s="33" t="s">
        <v>28</v>
      </c>
      <c r="G174" s="33" t="s">
        <v>274</v>
      </c>
      <c r="H174" s="34">
        <v>1295.78</v>
      </c>
      <c r="I174" s="34">
        <v>2</v>
      </c>
      <c r="J174" s="34">
        <v>310.98719999999997</v>
      </c>
      <c r="K174" s="35">
        <f t="shared" si="4"/>
        <v>4</v>
      </c>
      <c r="L174" s="36">
        <f t="shared" si="5"/>
        <v>6</v>
      </c>
    </row>
    <row r="175" spans="1:12" ht="14.25" customHeight="1" x14ac:dyDescent="0.25">
      <c r="A175" s="37" t="s">
        <v>275</v>
      </c>
      <c r="B175" s="38">
        <v>41436</v>
      </c>
      <c r="C175" s="38">
        <v>41441</v>
      </c>
      <c r="D175" s="39" t="s">
        <v>3378</v>
      </c>
      <c r="E175" s="39" t="s">
        <v>3131</v>
      </c>
      <c r="F175" s="39" t="s">
        <v>9</v>
      </c>
      <c r="G175" s="39" t="s">
        <v>276</v>
      </c>
      <c r="H175" s="40">
        <v>20.7</v>
      </c>
      <c r="I175" s="40">
        <v>2</v>
      </c>
      <c r="J175" s="40">
        <v>9.9359999999999999</v>
      </c>
      <c r="K175" s="41">
        <f t="shared" si="4"/>
        <v>5</v>
      </c>
      <c r="L175" s="42">
        <f t="shared" si="5"/>
        <v>6</v>
      </c>
    </row>
    <row r="176" spans="1:12" ht="14.25" customHeight="1" x14ac:dyDescent="0.25">
      <c r="A176" s="43" t="s">
        <v>275</v>
      </c>
      <c r="B176" s="32">
        <v>41436</v>
      </c>
      <c r="C176" s="32">
        <v>41441</v>
      </c>
      <c r="D176" s="33" t="s">
        <v>3378</v>
      </c>
      <c r="E176" s="33" t="s">
        <v>3131</v>
      </c>
      <c r="F176" s="33" t="s">
        <v>22</v>
      </c>
      <c r="G176" s="33" t="s">
        <v>277</v>
      </c>
      <c r="H176" s="34">
        <v>1335.68</v>
      </c>
      <c r="I176" s="34">
        <v>4</v>
      </c>
      <c r="J176" s="34">
        <v>-217.048</v>
      </c>
      <c r="K176" s="35">
        <f t="shared" si="4"/>
        <v>5</v>
      </c>
      <c r="L176" s="36">
        <f t="shared" si="5"/>
        <v>6</v>
      </c>
    </row>
    <row r="177" spans="1:12" ht="14.25" customHeight="1" x14ac:dyDescent="0.25">
      <c r="A177" s="37" t="s">
        <v>275</v>
      </c>
      <c r="B177" s="38">
        <v>41436</v>
      </c>
      <c r="C177" s="38">
        <v>41441</v>
      </c>
      <c r="D177" s="39" t="s">
        <v>3378</v>
      </c>
      <c r="E177" s="39" t="s">
        <v>3131</v>
      </c>
      <c r="F177" s="39" t="s">
        <v>45</v>
      </c>
      <c r="G177" s="39" t="s">
        <v>278</v>
      </c>
      <c r="H177" s="40">
        <v>32.4</v>
      </c>
      <c r="I177" s="40">
        <v>5</v>
      </c>
      <c r="J177" s="40">
        <v>15.552</v>
      </c>
      <c r="K177" s="41">
        <f t="shared" si="4"/>
        <v>5</v>
      </c>
      <c r="L177" s="42">
        <f t="shared" si="5"/>
        <v>6</v>
      </c>
    </row>
    <row r="178" spans="1:12" ht="14.25" customHeight="1" x14ac:dyDescent="0.25">
      <c r="A178" s="43" t="s">
        <v>279</v>
      </c>
      <c r="B178" s="32">
        <v>41964</v>
      </c>
      <c r="C178" s="32">
        <v>41966</v>
      </c>
      <c r="D178" s="33" t="s">
        <v>3379</v>
      </c>
      <c r="E178" s="33" t="s">
        <v>3134</v>
      </c>
      <c r="F178" s="33" t="s">
        <v>12</v>
      </c>
      <c r="G178" s="33" t="s">
        <v>280</v>
      </c>
      <c r="H178" s="34">
        <v>42.6</v>
      </c>
      <c r="I178" s="34">
        <v>3</v>
      </c>
      <c r="J178" s="34">
        <v>16.614000000000001</v>
      </c>
      <c r="K178" s="35">
        <f t="shared" si="4"/>
        <v>2</v>
      </c>
      <c r="L178" s="36">
        <f t="shared" si="5"/>
        <v>11</v>
      </c>
    </row>
    <row r="179" spans="1:12" ht="14.25" customHeight="1" x14ac:dyDescent="0.25">
      <c r="A179" s="37" t="s">
        <v>279</v>
      </c>
      <c r="B179" s="38">
        <v>41964</v>
      </c>
      <c r="C179" s="38">
        <v>41966</v>
      </c>
      <c r="D179" s="39" t="s">
        <v>3379</v>
      </c>
      <c r="E179" s="39" t="s">
        <v>3134</v>
      </c>
      <c r="F179" s="39" t="s">
        <v>18</v>
      </c>
      <c r="G179" s="39" t="s">
        <v>281</v>
      </c>
      <c r="H179" s="40">
        <v>84.055999999999997</v>
      </c>
      <c r="I179" s="40">
        <v>7</v>
      </c>
      <c r="J179" s="40">
        <v>27.318200000000001</v>
      </c>
      <c r="K179" s="41">
        <f t="shared" si="4"/>
        <v>2</v>
      </c>
      <c r="L179" s="42">
        <f t="shared" si="5"/>
        <v>11</v>
      </c>
    </row>
    <row r="180" spans="1:12" ht="14.25" customHeight="1" x14ac:dyDescent="0.25">
      <c r="A180" s="43" t="s">
        <v>282</v>
      </c>
      <c r="B180" s="32">
        <v>41250</v>
      </c>
      <c r="C180" s="32">
        <v>41252</v>
      </c>
      <c r="D180" s="33" t="s">
        <v>3380</v>
      </c>
      <c r="E180" s="33" t="s">
        <v>3132</v>
      </c>
      <c r="F180" s="33" t="s">
        <v>79</v>
      </c>
      <c r="G180" s="33" t="s">
        <v>283</v>
      </c>
      <c r="H180" s="34">
        <v>3.96</v>
      </c>
      <c r="I180" s="34">
        <v>2</v>
      </c>
      <c r="J180" s="34">
        <v>0</v>
      </c>
      <c r="K180" s="35">
        <f t="shared" si="4"/>
        <v>2</v>
      </c>
      <c r="L180" s="36">
        <f t="shared" si="5"/>
        <v>12</v>
      </c>
    </row>
    <row r="181" spans="1:12" ht="14.25" customHeight="1" x14ac:dyDescent="0.25">
      <c r="A181" s="37" t="s">
        <v>282</v>
      </c>
      <c r="B181" s="38">
        <v>41250</v>
      </c>
      <c r="C181" s="38">
        <v>41252</v>
      </c>
      <c r="D181" s="39" t="s">
        <v>3380</v>
      </c>
      <c r="E181" s="39" t="s">
        <v>3132</v>
      </c>
      <c r="F181" s="39" t="s">
        <v>9</v>
      </c>
      <c r="G181" s="39" t="s">
        <v>158</v>
      </c>
      <c r="H181" s="40">
        <v>2.61</v>
      </c>
      <c r="I181" s="40">
        <v>1</v>
      </c>
      <c r="J181" s="40">
        <v>1.2005999999999999</v>
      </c>
      <c r="K181" s="41">
        <f t="shared" si="4"/>
        <v>2</v>
      </c>
      <c r="L181" s="42">
        <f t="shared" si="5"/>
        <v>12</v>
      </c>
    </row>
    <row r="182" spans="1:12" ht="14.25" customHeight="1" x14ac:dyDescent="0.25">
      <c r="A182" s="43" t="s">
        <v>284</v>
      </c>
      <c r="B182" s="32">
        <v>41981</v>
      </c>
      <c r="C182" s="32">
        <v>41984</v>
      </c>
      <c r="D182" s="33" t="s">
        <v>3381</v>
      </c>
      <c r="E182" s="33" t="s">
        <v>3131</v>
      </c>
      <c r="F182" s="33" t="s">
        <v>16</v>
      </c>
      <c r="G182" s="33" t="s">
        <v>285</v>
      </c>
      <c r="H182" s="34">
        <v>374.37599999999998</v>
      </c>
      <c r="I182" s="34">
        <v>3</v>
      </c>
      <c r="J182" s="34">
        <v>46.796999999999997</v>
      </c>
      <c r="K182" s="35">
        <f t="shared" si="4"/>
        <v>3</v>
      </c>
      <c r="L182" s="36">
        <f t="shared" si="5"/>
        <v>12</v>
      </c>
    </row>
    <row r="183" spans="1:12" ht="14.25" customHeight="1" x14ac:dyDescent="0.25">
      <c r="A183" s="37" t="s">
        <v>286</v>
      </c>
      <c r="B183" s="38">
        <v>41914</v>
      </c>
      <c r="C183" s="38">
        <v>41921</v>
      </c>
      <c r="D183" s="39" t="s">
        <v>3382</v>
      </c>
      <c r="E183" s="39" t="s">
        <v>3132</v>
      </c>
      <c r="F183" s="39" t="s">
        <v>45</v>
      </c>
      <c r="G183" s="39" t="s">
        <v>287</v>
      </c>
      <c r="H183" s="40">
        <v>91.84</v>
      </c>
      <c r="I183" s="40">
        <v>8</v>
      </c>
      <c r="J183" s="40">
        <v>45.001600000000003</v>
      </c>
      <c r="K183" s="41">
        <f t="shared" si="4"/>
        <v>7</v>
      </c>
      <c r="L183" s="42">
        <f t="shared" si="5"/>
        <v>10</v>
      </c>
    </row>
    <row r="184" spans="1:12" ht="14.25" customHeight="1" x14ac:dyDescent="0.25">
      <c r="A184" s="43" t="s">
        <v>286</v>
      </c>
      <c r="B184" s="32">
        <v>41914</v>
      </c>
      <c r="C184" s="32">
        <v>41921</v>
      </c>
      <c r="D184" s="33" t="s">
        <v>3382</v>
      </c>
      <c r="E184" s="33" t="s">
        <v>3132</v>
      </c>
      <c r="F184" s="33" t="s">
        <v>18</v>
      </c>
      <c r="G184" s="33" t="s">
        <v>288</v>
      </c>
      <c r="H184" s="34">
        <v>81.087999999999994</v>
      </c>
      <c r="I184" s="34">
        <v>7</v>
      </c>
      <c r="J184" s="34">
        <v>27.3672</v>
      </c>
      <c r="K184" s="35">
        <f t="shared" si="4"/>
        <v>7</v>
      </c>
      <c r="L184" s="36">
        <f t="shared" si="5"/>
        <v>10</v>
      </c>
    </row>
    <row r="185" spans="1:12" ht="14.25" customHeight="1" x14ac:dyDescent="0.25">
      <c r="A185" s="37" t="s">
        <v>286</v>
      </c>
      <c r="B185" s="38">
        <v>41914</v>
      </c>
      <c r="C185" s="38">
        <v>41921</v>
      </c>
      <c r="D185" s="39" t="s">
        <v>3382</v>
      </c>
      <c r="E185" s="39" t="s">
        <v>3132</v>
      </c>
      <c r="F185" s="39" t="s">
        <v>45</v>
      </c>
      <c r="G185" s="39" t="s">
        <v>289</v>
      </c>
      <c r="H185" s="40">
        <v>19.440000000000001</v>
      </c>
      <c r="I185" s="40">
        <v>3</v>
      </c>
      <c r="J185" s="40">
        <v>9.3312000000000008</v>
      </c>
      <c r="K185" s="41">
        <f t="shared" si="4"/>
        <v>7</v>
      </c>
      <c r="L185" s="42">
        <f t="shared" si="5"/>
        <v>10</v>
      </c>
    </row>
    <row r="186" spans="1:12" ht="14.25" customHeight="1" x14ac:dyDescent="0.25">
      <c r="A186" s="43" t="s">
        <v>286</v>
      </c>
      <c r="B186" s="32">
        <v>41914</v>
      </c>
      <c r="C186" s="32">
        <v>41921</v>
      </c>
      <c r="D186" s="33" t="s">
        <v>3382</v>
      </c>
      <c r="E186" s="33" t="s">
        <v>3132</v>
      </c>
      <c r="F186" s="33" t="s">
        <v>72</v>
      </c>
      <c r="G186" s="33" t="s">
        <v>290</v>
      </c>
      <c r="H186" s="34">
        <v>451.15199999999999</v>
      </c>
      <c r="I186" s="34">
        <v>3</v>
      </c>
      <c r="J186" s="34">
        <v>0</v>
      </c>
      <c r="K186" s="35">
        <f t="shared" si="4"/>
        <v>7</v>
      </c>
      <c r="L186" s="36">
        <f t="shared" si="5"/>
        <v>10</v>
      </c>
    </row>
    <row r="187" spans="1:12" ht="14.25" customHeight="1" x14ac:dyDescent="0.25">
      <c r="A187" s="37" t="s">
        <v>291</v>
      </c>
      <c r="B187" s="38">
        <v>41582</v>
      </c>
      <c r="C187" s="38">
        <v>41586</v>
      </c>
      <c r="D187" s="39" t="s">
        <v>3383</v>
      </c>
      <c r="E187" s="39" t="s">
        <v>3168</v>
      </c>
      <c r="F187" s="39" t="s">
        <v>14</v>
      </c>
      <c r="G187" s="39" t="s">
        <v>292</v>
      </c>
      <c r="H187" s="40">
        <v>8.82</v>
      </c>
      <c r="I187" s="40">
        <v>3</v>
      </c>
      <c r="J187" s="40">
        <v>2.3814000000000002</v>
      </c>
      <c r="K187" s="41">
        <f t="shared" si="4"/>
        <v>4</v>
      </c>
      <c r="L187" s="42">
        <f t="shared" si="5"/>
        <v>11</v>
      </c>
    </row>
    <row r="188" spans="1:12" ht="14.25" customHeight="1" x14ac:dyDescent="0.25">
      <c r="A188" s="43" t="s">
        <v>293</v>
      </c>
      <c r="B188" s="32">
        <v>41170</v>
      </c>
      <c r="C188" s="32">
        <v>41174</v>
      </c>
      <c r="D188" s="33" t="s">
        <v>3384</v>
      </c>
      <c r="E188" s="33" t="s">
        <v>3154</v>
      </c>
      <c r="F188" s="33" t="s">
        <v>45</v>
      </c>
      <c r="G188" s="33" t="s">
        <v>287</v>
      </c>
      <c r="H188" s="34">
        <v>160.72</v>
      </c>
      <c r="I188" s="34">
        <v>14</v>
      </c>
      <c r="J188" s="34">
        <v>78.752799999999993</v>
      </c>
      <c r="K188" s="35">
        <f t="shared" si="4"/>
        <v>4</v>
      </c>
      <c r="L188" s="36">
        <f t="shared" si="5"/>
        <v>9</v>
      </c>
    </row>
    <row r="189" spans="1:12" ht="14.25" customHeight="1" x14ac:dyDescent="0.25">
      <c r="A189" s="37" t="s">
        <v>293</v>
      </c>
      <c r="B189" s="38">
        <v>41170</v>
      </c>
      <c r="C189" s="38">
        <v>41174</v>
      </c>
      <c r="D189" s="39" t="s">
        <v>3384</v>
      </c>
      <c r="E189" s="39" t="s">
        <v>3154</v>
      </c>
      <c r="F189" s="39" t="s">
        <v>45</v>
      </c>
      <c r="G189" s="39" t="s">
        <v>294</v>
      </c>
      <c r="H189" s="40">
        <v>19.920000000000002</v>
      </c>
      <c r="I189" s="40">
        <v>4</v>
      </c>
      <c r="J189" s="40">
        <v>9.7607999999999997</v>
      </c>
      <c r="K189" s="41">
        <f t="shared" si="4"/>
        <v>4</v>
      </c>
      <c r="L189" s="42">
        <f t="shared" si="5"/>
        <v>9</v>
      </c>
    </row>
    <row r="190" spans="1:12" ht="14.25" customHeight="1" x14ac:dyDescent="0.25">
      <c r="A190" s="43" t="s">
        <v>293</v>
      </c>
      <c r="B190" s="32">
        <v>41170</v>
      </c>
      <c r="C190" s="32">
        <v>41174</v>
      </c>
      <c r="D190" s="33" t="s">
        <v>3384</v>
      </c>
      <c r="E190" s="33" t="s">
        <v>3154</v>
      </c>
      <c r="F190" s="33" t="s">
        <v>82</v>
      </c>
      <c r="G190" s="33" t="s">
        <v>295</v>
      </c>
      <c r="H190" s="34">
        <v>7.3</v>
      </c>
      <c r="I190" s="34">
        <v>2</v>
      </c>
      <c r="J190" s="34">
        <v>2.19</v>
      </c>
      <c r="K190" s="35">
        <f t="shared" si="4"/>
        <v>4</v>
      </c>
      <c r="L190" s="36">
        <f t="shared" si="5"/>
        <v>9</v>
      </c>
    </row>
    <row r="191" spans="1:12" ht="14.25" customHeight="1" x14ac:dyDescent="0.25">
      <c r="A191" s="37" t="s">
        <v>296</v>
      </c>
      <c r="B191" s="38">
        <v>41162</v>
      </c>
      <c r="C191" s="38">
        <v>41166</v>
      </c>
      <c r="D191" s="39" t="s">
        <v>3385</v>
      </c>
      <c r="E191" s="39" t="s">
        <v>3131</v>
      </c>
      <c r="F191" s="39" t="s">
        <v>82</v>
      </c>
      <c r="G191" s="39" t="s">
        <v>297</v>
      </c>
      <c r="H191" s="40">
        <v>51.52</v>
      </c>
      <c r="I191" s="40">
        <v>4</v>
      </c>
      <c r="J191" s="40">
        <v>1.5456000000000001</v>
      </c>
      <c r="K191" s="41">
        <f t="shared" si="4"/>
        <v>4</v>
      </c>
      <c r="L191" s="42">
        <f t="shared" si="5"/>
        <v>9</v>
      </c>
    </row>
    <row r="192" spans="1:12" ht="14.25" customHeight="1" x14ac:dyDescent="0.25">
      <c r="A192" s="43" t="s">
        <v>298</v>
      </c>
      <c r="B192" s="32">
        <v>41975</v>
      </c>
      <c r="C192" s="32">
        <v>41979</v>
      </c>
      <c r="D192" s="33" t="s">
        <v>3386</v>
      </c>
      <c r="E192" s="33" t="s">
        <v>3146</v>
      </c>
      <c r="F192" s="33" t="s">
        <v>16</v>
      </c>
      <c r="G192" s="33" t="s">
        <v>299</v>
      </c>
      <c r="H192" s="34">
        <v>470.37599999999998</v>
      </c>
      <c r="I192" s="34">
        <v>3</v>
      </c>
      <c r="J192" s="34">
        <v>52.917299999999997</v>
      </c>
      <c r="K192" s="35">
        <f t="shared" si="4"/>
        <v>4</v>
      </c>
      <c r="L192" s="36">
        <f t="shared" si="5"/>
        <v>12</v>
      </c>
    </row>
    <row r="193" spans="1:12" ht="14.25" customHeight="1" x14ac:dyDescent="0.25">
      <c r="A193" s="37" t="s">
        <v>298</v>
      </c>
      <c r="B193" s="38">
        <v>41975</v>
      </c>
      <c r="C193" s="38">
        <v>41979</v>
      </c>
      <c r="D193" s="39" t="s">
        <v>3386</v>
      </c>
      <c r="E193" s="39" t="s">
        <v>3146</v>
      </c>
      <c r="F193" s="39" t="s">
        <v>16</v>
      </c>
      <c r="G193" s="39" t="s">
        <v>300</v>
      </c>
      <c r="H193" s="40">
        <v>105.584</v>
      </c>
      <c r="I193" s="40">
        <v>2</v>
      </c>
      <c r="J193" s="40">
        <v>9.2385999999999999</v>
      </c>
      <c r="K193" s="41">
        <f t="shared" si="4"/>
        <v>4</v>
      </c>
      <c r="L193" s="42">
        <f t="shared" si="5"/>
        <v>12</v>
      </c>
    </row>
    <row r="194" spans="1:12" ht="14.25" customHeight="1" x14ac:dyDescent="0.25">
      <c r="A194" s="43" t="s">
        <v>298</v>
      </c>
      <c r="B194" s="32">
        <v>41975</v>
      </c>
      <c r="C194" s="32">
        <v>41979</v>
      </c>
      <c r="D194" s="33" t="s">
        <v>3386</v>
      </c>
      <c r="E194" s="33" t="s">
        <v>3146</v>
      </c>
      <c r="F194" s="33" t="s">
        <v>20</v>
      </c>
      <c r="G194" s="33" t="s">
        <v>301</v>
      </c>
      <c r="H194" s="34">
        <v>31.152000000000001</v>
      </c>
      <c r="I194" s="34">
        <v>3</v>
      </c>
      <c r="J194" s="34">
        <v>3.5045999999999999</v>
      </c>
      <c r="K194" s="35">
        <f t="shared" si="4"/>
        <v>4</v>
      </c>
      <c r="L194" s="36">
        <f t="shared" si="5"/>
        <v>12</v>
      </c>
    </row>
    <row r="195" spans="1:12" ht="14.25" customHeight="1" x14ac:dyDescent="0.25">
      <c r="A195" s="37" t="s">
        <v>298</v>
      </c>
      <c r="B195" s="38">
        <v>41975</v>
      </c>
      <c r="C195" s="38">
        <v>41979</v>
      </c>
      <c r="D195" s="39" t="s">
        <v>3386</v>
      </c>
      <c r="E195" s="39" t="s">
        <v>3146</v>
      </c>
      <c r="F195" s="39" t="s">
        <v>18</v>
      </c>
      <c r="G195" s="39" t="s">
        <v>302</v>
      </c>
      <c r="H195" s="40">
        <v>6.7830000000000004</v>
      </c>
      <c r="I195" s="40">
        <v>7</v>
      </c>
      <c r="J195" s="40">
        <v>-4.7481</v>
      </c>
      <c r="K195" s="41">
        <f t="shared" ref="K195:K258" si="6">C195-B195</f>
        <v>4</v>
      </c>
      <c r="L195" s="42">
        <f t="shared" ref="L195:L258" si="7">MONTH(B195)</f>
        <v>12</v>
      </c>
    </row>
    <row r="196" spans="1:12" ht="14.25" customHeight="1" x14ac:dyDescent="0.25">
      <c r="A196" s="43" t="s">
        <v>298</v>
      </c>
      <c r="B196" s="32">
        <v>41975</v>
      </c>
      <c r="C196" s="32">
        <v>41979</v>
      </c>
      <c r="D196" s="33" t="s">
        <v>3386</v>
      </c>
      <c r="E196" s="33" t="s">
        <v>3146</v>
      </c>
      <c r="F196" s="33" t="s">
        <v>16</v>
      </c>
      <c r="G196" s="33" t="s">
        <v>94</v>
      </c>
      <c r="H196" s="34">
        <v>406.36799999999999</v>
      </c>
      <c r="I196" s="34">
        <v>4</v>
      </c>
      <c r="J196" s="34">
        <v>30.477599999999999</v>
      </c>
      <c r="K196" s="35">
        <f t="shared" si="6"/>
        <v>4</v>
      </c>
      <c r="L196" s="36">
        <f t="shared" si="7"/>
        <v>12</v>
      </c>
    </row>
    <row r="197" spans="1:12" ht="14.25" customHeight="1" x14ac:dyDescent="0.25">
      <c r="A197" s="37" t="s">
        <v>303</v>
      </c>
      <c r="B197" s="38">
        <v>41354</v>
      </c>
      <c r="C197" s="38">
        <v>41358</v>
      </c>
      <c r="D197" s="39" t="s">
        <v>3387</v>
      </c>
      <c r="E197" s="39" t="s">
        <v>3169</v>
      </c>
      <c r="F197" s="39" t="s">
        <v>16</v>
      </c>
      <c r="G197" s="39" t="s">
        <v>304</v>
      </c>
      <c r="H197" s="40">
        <v>84.784000000000006</v>
      </c>
      <c r="I197" s="40">
        <v>2</v>
      </c>
      <c r="J197" s="40">
        <v>-20.136199999999999</v>
      </c>
      <c r="K197" s="41">
        <f t="shared" si="6"/>
        <v>4</v>
      </c>
      <c r="L197" s="42">
        <f t="shared" si="7"/>
        <v>3</v>
      </c>
    </row>
    <row r="198" spans="1:12" ht="14.25" customHeight="1" x14ac:dyDescent="0.25">
      <c r="A198" s="43" t="s">
        <v>303</v>
      </c>
      <c r="B198" s="32">
        <v>41354</v>
      </c>
      <c r="C198" s="32">
        <v>41358</v>
      </c>
      <c r="D198" s="33" t="s">
        <v>3387</v>
      </c>
      <c r="E198" s="33" t="s">
        <v>3169</v>
      </c>
      <c r="F198" s="33" t="s">
        <v>45</v>
      </c>
      <c r="G198" s="33" t="s">
        <v>305</v>
      </c>
      <c r="H198" s="34">
        <v>20.736000000000001</v>
      </c>
      <c r="I198" s="34">
        <v>4</v>
      </c>
      <c r="J198" s="34">
        <v>7.2576000000000001</v>
      </c>
      <c r="K198" s="35">
        <f t="shared" si="6"/>
        <v>4</v>
      </c>
      <c r="L198" s="36">
        <f t="shared" si="7"/>
        <v>3</v>
      </c>
    </row>
    <row r="199" spans="1:12" ht="14.25" customHeight="1" x14ac:dyDescent="0.25">
      <c r="A199" s="37" t="s">
        <v>303</v>
      </c>
      <c r="B199" s="38">
        <v>41354</v>
      </c>
      <c r="C199" s="38">
        <v>41358</v>
      </c>
      <c r="D199" s="39" t="s">
        <v>3387</v>
      </c>
      <c r="E199" s="39" t="s">
        <v>3169</v>
      </c>
      <c r="F199" s="39" t="s">
        <v>18</v>
      </c>
      <c r="G199" s="39" t="s">
        <v>242</v>
      </c>
      <c r="H199" s="40">
        <v>16.821000000000002</v>
      </c>
      <c r="I199" s="40">
        <v>3</v>
      </c>
      <c r="J199" s="40">
        <v>-12.896100000000001</v>
      </c>
      <c r="K199" s="41">
        <f t="shared" si="6"/>
        <v>4</v>
      </c>
      <c r="L199" s="42">
        <f t="shared" si="7"/>
        <v>3</v>
      </c>
    </row>
    <row r="200" spans="1:12" ht="14.25" customHeight="1" x14ac:dyDescent="0.25">
      <c r="A200" s="43" t="s">
        <v>303</v>
      </c>
      <c r="B200" s="32">
        <v>41354</v>
      </c>
      <c r="C200" s="32">
        <v>41358</v>
      </c>
      <c r="D200" s="33" t="s">
        <v>3387</v>
      </c>
      <c r="E200" s="33" t="s">
        <v>3169</v>
      </c>
      <c r="F200" s="33" t="s">
        <v>45</v>
      </c>
      <c r="G200" s="33" t="s">
        <v>306</v>
      </c>
      <c r="H200" s="34">
        <v>10.368</v>
      </c>
      <c r="I200" s="34">
        <v>2</v>
      </c>
      <c r="J200" s="34">
        <v>3.6288</v>
      </c>
      <c r="K200" s="35">
        <f t="shared" si="6"/>
        <v>4</v>
      </c>
      <c r="L200" s="36">
        <f t="shared" si="7"/>
        <v>3</v>
      </c>
    </row>
    <row r="201" spans="1:12" ht="14.25" customHeight="1" x14ac:dyDescent="0.25">
      <c r="A201" s="37" t="s">
        <v>307</v>
      </c>
      <c r="B201" s="38">
        <v>40763</v>
      </c>
      <c r="C201" s="38">
        <v>40770</v>
      </c>
      <c r="D201" s="39" t="s">
        <v>3388</v>
      </c>
      <c r="E201" s="39" t="s">
        <v>3149</v>
      </c>
      <c r="F201" s="39" t="s">
        <v>20</v>
      </c>
      <c r="G201" s="39" t="s">
        <v>308</v>
      </c>
      <c r="H201" s="40">
        <v>76.12</v>
      </c>
      <c r="I201" s="40">
        <v>2</v>
      </c>
      <c r="J201" s="40">
        <v>22.0748</v>
      </c>
      <c r="K201" s="41">
        <f t="shared" si="6"/>
        <v>7</v>
      </c>
      <c r="L201" s="42">
        <f t="shared" si="7"/>
        <v>8</v>
      </c>
    </row>
    <row r="202" spans="1:12" ht="14.25" customHeight="1" x14ac:dyDescent="0.25">
      <c r="A202" s="43" t="s">
        <v>307</v>
      </c>
      <c r="B202" s="32">
        <v>40763</v>
      </c>
      <c r="C202" s="32">
        <v>40770</v>
      </c>
      <c r="D202" s="33" t="s">
        <v>3388</v>
      </c>
      <c r="E202" s="33" t="s">
        <v>3149</v>
      </c>
      <c r="F202" s="33" t="s">
        <v>165</v>
      </c>
      <c r="G202" s="33" t="s">
        <v>192</v>
      </c>
      <c r="H202" s="34">
        <v>1199.9760000000001</v>
      </c>
      <c r="I202" s="34">
        <v>3</v>
      </c>
      <c r="J202" s="34">
        <v>434.99130000000002</v>
      </c>
      <c r="K202" s="35">
        <f t="shared" si="6"/>
        <v>7</v>
      </c>
      <c r="L202" s="36">
        <f t="shared" si="7"/>
        <v>8</v>
      </c>
    </row>
    <row r="203" spans="1:12" ht="14.25" customHeight="1" x14ac:dyDescent="0.25">
      <c r="A203" s="37" t="s">
        <v>307</v>
      </c>
      <c r="B203" s="38">
        <v>40763</v>
      </c>
      <c r="C203" s="38">
        <v>40770</v>
      </c>
      <c r="D203" s="39" t="s">
        <v>3388</v>
      </c>
      <c r="E203" s="39" t="s">
        <v>3149</v>
      </c>
      <c r="F203" s="39" t="s">
        <v>16</v>
      </c>
      <c r="G203" s="39" t="s">
        <v>309</v>
      </c>
      <c r="H203" s="40">
        <v>445.96</v>
      </c>
      <c r="I203" s="40">
        <v>5</v>
      </c>
      <c r="J203" s="40">
        <v>55.744999999999997</v>
      </c>
      <c r="K203" s="41">
        <f t="shared" si="6"/>
        <v>7</v>
      </c>
      <c r="L203" s="42">
        <f t="shared" si="7"/>
        <v>8</v>
      </c>
    </row>
    <row r="204" spans="1:12" ht="14.25" customHeight="1" x14ac:dyDescent="0.25">
      <c r="A204" s="43" t="s">
        <v>307</v>
      </c>
      <c r="B204" s="32">
        <v>40763</v>
      </c>
      <c r="C204" s="32">
        <v>40770</v>
      </c>
      <c r="D204" s="33" t="s">
        <v>3388</v>
      </c>
      <c r="E204" s="33" t="s">
        <v>3149</v>
      </c>
      <c r="F204" s="33" t="s">
        <v>12</v>
      </c>
      <c r="G204" s="33" t="s">
        <v>310</v>
      </c>
      <c r="H204" s="34">
        <v>327.76</v>
      </c>
      <c r="I204" s="34">
        <v>8</v>
      </c>
      <c r="J204" s="34">
        <v>91.772800000000004</v>
      </c>
      <c r="K204" s="35">
        <f t="shared" si="6"/>
        <v>7</v>
      </c>
      <c r="L204" s="36">
        <f t="shared" si="7"/>
        <v>8</v>
      </c>
    </row>
    <row r="205" spans="1:12" ht="14.25" customHeight="1" x14ac:dyDescent="0.25">
      <c r="A205" s="37" t="s">
        <v>311</v>
      </c>
      <c r="B205" s="38">
        <v>41779</v>
      </c>
      <c r="C205" s="38">
        <v>41783</v>
      </c>
      <c r="D205" s="39" t="s">
        <v>3389</v>
      </c>
      <c r="E205" s="39" t="s">
        <v>3132</v>
      </c>
      <c r="F205" s="39" t="s">
        <v>20</v>
      </c>
      <c r="G205" s="39" t="s">
        <v>312</v>
      </c>
      <c r="H205" s="40">
        <v>97.16</v>
      </c>
      <c r="I205" s="40">
        <v>2</v>
      </c>
      <c r="J205" s="40">
        <v>28.176400000000001</v>
      </c>
      <c r="K205" s="41">
        <f t="shared" si="6"/>
        <v>4</v>
      </c>
      <c r="L205" s="42">
        <f t="shared" si="7"/>
        <v>5</v>
      </c>
    </row>
    <row r="206" spans="1:12" ht="14.25" customHeight="1" x14ac:dyDescent="0.25">
      <c r="A206" s="43" t="s">
        <v>313</v>
      </c>
      <c r="B206" s="32">
        <v>41991</v>
      </c>
      <c r="C206" s="32">
        <v>41995</v>
      </c>
      <c r="D206" s="33" t="s">
        <v>3390</v>
      </c>
      <c r="E206" s="33" t="s">
        <v>3134</v>
      </c>
      <c r="F206" s="33" t="s">
        <v>18</v>
      </c>
      <c r="G206" s="33" t="s">
        <v>314</v>
      </c>
      <c r="H206" s="34">
        <v>15.24</v>
      </c>
      <c r="I206" s="34">
        <v>5</v>
      </c>
      <c r="J206" s="34">
        <v>5.1435000000000004</v>
      </c>
      <c r="K206" s="35">
        <f t="shared" si="6"/>
        <v>4</v>
      </c>
      <c r="L206" s="36">
        <f t="shared" si="7"/>
        <v>12</v>
      </c>
    </row>
    <row r="207" spans="1:12" ht="14.25" customHeight="1" x14ac:dyDescent="0.25">
      <c r="A207" s="37" t="s">
        <v>313</v>
      </c>
      <c r="B207" s="38">
        <v>41991</v>
      </c>
      <c r="C207" s="38">
        <v>41995</v>
      </c>
      <c r="D207" s="39" t="s">
        <v>3390</v>
      </c>
      <c r="E207" s="39" t="s">
        <v>3134</v>
      </c>
      <c r="F207" s="39" t="s">
        <v>45</v>
      </c>
      <c r="G207" s="39" t="s">
        <v>141</v>
      </c>
      <c r="H207" s="40">
        <v>13.23</v>
      </c>
      <c r="I207" s="40">
        <v>3</v>
      </c>
      <c r="J207" s="40">
        <v>6.0857999999999999</v>
      </c>
      <c r="K207" s="41">
        <f t="shared" si="6"/>
        <v>4</v>
      </c>
      <c r="L207" s="42">
        <f t="shared" si="7"/>
        <v>12</v>
      </c>
    </row>
    <row r="208" spans="1:12" ht="14.25" customHeight="1" x14ac:dyDescent="0.25">
      <c r="A208" s="43" t="s">
        <v>315</v>
      </c>
      <c r="B208" s="32">
        <v>41620</v>
      </c>
      <c r="C208" s="32">
        <v>41622</v>
      </c>
      <c r="D208" s="33" t="s">
        <v>3391</v>
      </c>
      <c r="E208" s="33" t="s">
        <v>3138</v>
      </c>
      <c r="F208" s="33" t="s">
        <v>28</v>
      </c>
      <c r="G208" s="33" t="s">
        <v>316</v>
      </c>
      <c r="H208" s="34">
        <v>243.38399999999999</v>
      </c>
      <c r="I208" s="34">
        <v>3</v>
      </c>
      <c r="J208" s="34">
        <v>-51.719099999999997</v>
      </c>
      <c r="K208" s="35">
        <f t="shared" si="6"/>
        <v>2</v>
      </c>
      <c r="L208" s="36">
        <f t="shared" si="7"/>
        <v>12</v>
      </c>
    </row>
    <row r="209" spans="1:12" ht="14.25" customHeight="1" x14ac:dyDescent="0.25">
      <c r="A209" s="37" t="s">
        <v>315</v>
      </c>
      <c r="B209" s="38">
        <v>41620</v>
      </c>
      <c r="C209" s="38">
        <v>41622</v>
      </c>
      <c r="D209" s="39" t="s">
        <v>3391</v>
      </c>
      <c r="E209" s="39" t="s">
        <v>3138</v>
      </c>
      <c r="F209" s="39" t="s">
        <v>38</v>
      </c>
      <c r="G209" s="39" t="s">
        <v>317</v>
      </c>
      <c r="H209" s="40">
        <v>119.8</v>
      </c>
      <c r="I209" s="40">
        <v>5</v>
      </c>
      <c r="J209" s="40">
        <v>29.95</v>
      </c>
      <c r="K209" s="41">
        <f t="shared" si="6"/>
        <v>2</v>
      </c>
      <c r="L209" s="42">
        <f t="shared" si="7"/>
        <v>12</v>
      </c>
    </row>
    <row r="210" spans="1:12" ht="14.25" customHeight="1" x14ac:dyDescent="0.25">
      <c r="A210" s="43" t="s">
        <v>315</v>
      </c>
      <c r="B210" s="32">
        <v>41620</v>
      </c>
      <c r="C210" s="32">
        <v>41622</v>
      </c>
      <c r="D210" s="33" t="s">
        <v>3391</v>
      </c>
      <c r="E210" s="33" t="s">
        <v>3138</v>
      </c>
      <c r="F210" s="33" t="s">
        <v>16</v>
      </c>
      <c r="G210" s="33" t="s">
        <v>318</v>
      </c>
      <c r="H210" s="34">
        <v>300.76799999999997</v>
      </c>
      <c r="I210" s="34">
        <v>4</v>
      </c>
      <c r="J210" s="34">
        <v>30.076799999999999</v>
      </c>
      <c r="K210" s="35">
        <f t="shared" si="6"/>
        <v>2</v>
      </c>
      <c r="L210" s="36">
        <f t="shared" si="7"/>
        <v>12</v>
      </c>
    </row>
    <row r="211" spans="1:12" ht="14.25" customHeight="1" x14ac:dyDescent="0.25">
      <c r="A211" s="37" t="s">
        <v>319</v>
      </c>
      <c r="B211" s="38">
        <v>41502</v>
      </c>
      <c r="C211" s="38">
        <v>41508</v>
      </c>
      <c r="D211" s="39" t="s">
        <v>3392</v>
      </c>
      <c r="E211" s="39" t="s">
        <v>3138</v>
      </c>
      <c r="F211" s="39" t="s">
        <v>18</v>
      </c>
      <c r="G211" s="39" t="s">
        <v>320</v>
      </c>
      <c r="H211" s="40">
        <v>18.882000000000001</v>
      </c>
      <c r="I211" s="40">
        <v>3</v>
      </c>
      <c r="J211" s="40">
        <v>-13.8468</v>
      </c>
      <c r="K211" s="41">
        <f t="shared" si="6"/>
        <v>6</v>
      </c>
      <c r="L211" s="42">
        <f t="shared" si="7"/>
        <v>8</v>
      </c>
    </row>
    <row r="212" spans="1:12" ht="14.25" customHeight="1" x14ac:dyDescent="0.25">
      <c r="A212" s="43" t="s">
        <v>319</v>
      </c>
      <c r="B212" s="32">
        <v>41502</v>
      </c>
      <c r="C212" s="32">
        <v>41508</v>
      </c>
      <c r="D212" s="33" t="s">
        <v>3392</v>
      </c>
      <c r="E212" s="33" t="s">
        <v>3138</v>
      </c>
      <c r="F212" s="33" t="s">
        <v>20</v>
      </c>
      <c r="G212" s="33" t="s">
        <v>321</v>
      </c>
      <c r="H212" s="34">
        <v>122.328</v>
      </c>
      <c r="I212" s="34">
        <v>3</v>
      </c>
      <c r="J212" s="34">
        <v>12.232799999999999</v>
      </c>
      <c r="K212" s="35">
        <f t="shared" si="6"/>
        <v>6</v>
      </c>
      <c r="L212" s="36">
        <f t="shared" si="7"/>
        <v>8</v>
      </c>
    </row>
    <row r="213" spans="1:12" ht="14.25" customHeight="1" x14ac:dyDescent="0.25">
      <c r="A213" s="37" t="s">
        <v>322</v>
      </c>
      <c r="B213" s="38">
        <v>41415</v>
      </c>
      <c r="C213" s="38">
        <v>41420</v>
      </c>
      <c r="D213" s="39" t="s">
        <v>3393</v>
      </c>
      <c r="E213" s="39" t="s">
        <v>3170</v>
      </c>
      <c r="F213" s="39" t="s">
        <v>12</v>
      </c>
      <c r="G213" s="39" t="s">
        <v>323</v>
      </c>
      <c r="H213" s="40">
        <v>1049.2</v>
      </c>
      <c r="I213" s="40">
        <v>5</v>
      </c>
      <c r="J213" s="40">
        <v>272.79199999999997</v>
      </c>
      <c r="K213" s="41">
        <f t="shared" si="6"/>
        <v>5</v>
      </c>
      <c r="L213" s="42">
        <f t="shared" si="7"/>
        <v>5</v>
      </c>
    </row>
    <row r="214" spans="1:12" ht="14.25" customHeight="1" x14ac:dyDescent="0.25">
      <c r="A214" s="43" t="s">
        <v>322</v>
      </c>
      <c r="B214" s="32">
        <v>41415</v>
      </c>
      <c r="C214" s="32">
        <v>41420</v>
      </c>
      <c r="D214" s="33" t="s">
        <v>3393</v>
      </c>
      <c r="E214" s="33" t="s">
        <v>3170</v>
      </c>
      <c r="F214" s="33" t="s">
        <v>18</v>
      </c>
      <c r="G214" s="33" t="s">
        <v>324</v>
      </c>
      <c r="H214" s="34">
        <v>15.423999999999999</v>
      </c>
      <c r="I214" s="34">
        <v>4</v>
      </c>
      <c r="J214" s="34">
        <v>5.0128000000000004</v>
      </c>
      <c r="K214" s="35">
        <f t="shared" si="6"/>
        <v>5</v>
      </c>
      <c r="L214" s="36">
        <f t="shared" si="7"/>
        <v>5</v>
      </c>
    </row>
    <row r="215" spans="1:12" ht="14.25" customHeight="1" x14ac:dyDescent="0.25">
      <c r="A215" s="37" t="s">
        <v>325</v>
      </c>
      <c r="B215" s="38">
        <v>41851</v>
      </c>
      <c r="C215" s="38">
        <v>41855</v>
      </c>
      <c r="D215" s="39" t="s">
        <v>3394</v>
      </c>
      <c r="E215" s="39" t="s">
        <v>3171</v>
      </c>
      <c r="F215" s="39" t="s">
        <v>28</v>
      </c>
      <c r="G215" s="39" t="s">
        <v>326</v>
      </c>
      <c r="H215" s="40">
        <v>330.4</v>
      </c>
      <c r="I215" s="40">
        <v>2</v>
      </c>
      <c r="J215" s="40">
        <v>85.903999999999996</v>
      </c>
      <c r="K215" s="41">
        <f t="shared" si="6"/>
        <v>4</v>
      </c>
      <c r="L215" s="42">
        <f t="shared" si="7"/>
        <v>7</v>
      </c>
    </row>
    <row r="216" spans="1:12" ht="14.25" customHeight="1" x14ac:dyDescent="0.25">
      <c r="A216" s="43" t="s">
        <v>325</v>
      </c>
      <c r="B216" s="32">
        <v>41851</v>
      </c>
      <c r="C216" s="32">
        <v>41855</v>
      </c>
      <c r="D216" s="33" t="s">
        <v>3394</v>
      </c>
      <c r="E216" s="33" t="s">
        <v>3171</v>
      </c>
      <c r="F216" s="33" t="s">
        <v>9</v>
      </c>
      <c r="G216" s="33" t="s">
        <v>327</v>
      </c>
      <c r="H216" s="34">
        <v>26.25</v>
      </c>
      <c r="I216" s="34">
        <v>7</v>
      </c>
      <c r="J216" s="34">
        <v>12.6</v>
      </c>
      <c r="K216" s="35">
        <f t="shared" si="6"/>
        <v>4</v>
      </c>
      <c r="L216" s="36">
        <f t="shared" si="7"/>
        <v>7</v>
      </c>
    </row>
    <row r="217" spans="1:12" ht="14.25" customHeight="1" x14ac:dyDescent="0.25">
      <c r="A217" s="37" t="s">
        <v>328</v>
      </c>
      <c r="B217" s="38">
        <v>41366</v>
      </c>
      <c r="C217" s="38">
        <v>41373</v>
      </c>
      <c r="D217" s="39" t="s">
        <v>3340</v>
      </c>
      <c r="E217" s="39" t="s">
        <v>3172</v>
      </c>
      <c r="F217" s="39" t="s">
        <v>79</v>
      </c>
      <c r="G217" s="39" t="s">
        <v>106</v>
      </c>
      <c r="H217" s="40">
        <v>31.56</v>
      </c>
      <c r="I217" s="40">
        <v>5</v>
      </c>
      <c r="J217" s="40">
        <v>9.8625000000000007</v>
      </c>
      <c r="K217" s="41">
        <f t="shared" si="6"/>
        <v>7</v>
      </c>
      <c r="L217" s="42">
        <f t="shared" si="7"/>
        <v>4</v>
      </c>
    </row>
    <row r="218" spans="1:12" ht="14.25" customHeight="1" x14ac:dyDescent="0.25">
      <c r="A218" s="43" t="s">
        <v>328</v>
      </c>
      <c r="B218" s="32">
        <v>41366</v>
      </c>
      <c r="C218" s="32">
        <v>41373</v>
      </c>
      <c r="D218" s="33" t="s">
        <v>3340</v>
      </c>
      <c r="E218" s="33" t="s">
        <v>3172</v>
      </c>
      <c r="F218" s="33" t="s">
        <v>20</v>
      </c>
      <c r="G218" s="33" t="s">
        <v>329</v>
      </c>
      <c r="H218" s="34">
        <v>30.143999999999998</v>
      </c>
      <c r="I218" s="34">
        <v>2</v>
      </c>
      <c r="J218" s="34">
        <v>3.0144000000000002</v>
      </c>
      <c r="K218" s="35">
        <f t="shared" si="6"/>
        <v>7</v>
      </c>
      <c r="L218" s="36">
        <f t="shared" si="7"/>
        <v>4</v>
      </c>
    </row>
    <row r="219" spans="1:12" ht="14.25" customHeight="1" x14ac:dyDescent="0.25">
      <c r="A219" s="37" t="s">
        <v>330</v>
      </c>
      <c r="B219" s="38">
        <v>41620</v>
      </c>
      <c r="C219" s="38">
        <v>41625</v>
      </c>
      <c r="D219" s="39" t="s">
        <v>3395</v>
      </c>
      <c r="E219" s="39" t="s">
        <v>3173</v>
      </c>
      <c r="F219" s="39" t="s">
        <v>12</v>
      </c>
      <c r="G219" s="39" t="s">
        <v>331</v>
      </c>
      <c r="H219" s="40">
        <v>14.8</v>
      </c>
      <c r="I219" s="40">
        <v>4</v>
      </c>
      <c r="J219" s="40">
        <v>6.0679999999999996</v>
      </c>
      <c r="K219" s="41">
        <f t="shared" si="6"/>
        <v>5</v>
      </c>
      <c r="L219" s="42">
        <f t="shared" si="7"/>
        <v>12</v>
      </c>
    </row>
    <row r="220" spans="1:12" ht="14.25" customHeight="1" x14ac:dyDescent="0.25">
      <c r="A220" s="43" t="s">
        <v>330</v>
      </c>
      <c r="B220" s="32">
        <v>41620</v>
      </c>
      <c r="C220" s="32">
        <v>41625</v>
      </c>
      <c r="D220" s="33" t="s">
        <v>3395</v>
      </c>
      <c r="E220" s="33" t="s">
        <v>3173</v>
      </c>
      <c r="F220" s="33" t="s">
        <v>16</v>
      </c>
      <c r="G220" s="33" t="s">
        <v>332</v>
      </c>
      <c r="H220" s="34">
        <v>302.37599999999998</v>
      </c>
      <c r="I220" s="34">
        <v>3</v>
      </c>
      <c r="J220" s="34">
        <v>22.6782</v>
      </c>
      <c r="K220" s="35">
        <f t="shared" si="6"/>
        <v>5</v>
      </c>
      <c r="L220" s="36">
        <f t="shared" si="7"/>
        <v>12</v>
      </c>
    </row>
    <row r="221" spans="1:12" ht="14.25" customHeight="1" x14ac:dyDescent="0.25">
      <c r="A221" s="37" t="s">
        <v>330</v>
      </c>
      <c r="B221" s="38">
        <v>41620</v>
      </c>
      <c r="C221" s="38">
        <v>41625</v>
      </c>
      <c r="D221" s="39" t="s">
        <v>3395</v>
      </c>
      <c r="E221" s="39" t="s">
        <v>3173</v>
      </c>
      <c r="F221" s="39" t="s">
        <v>38</v>
      </c>
      <c r="G221" s="39" t="s">
        <v>333</v>
      </c>
      <c r="H221" s="40">
        <v>316</v>
      </c>
      <c r="I221" s="40">
        <v>4</v>
      </c>
      <c r="J221" s="40">
        <v>31.6</v>
      </c>
      <c r="K221" s="41">
        <f t="shared" si="6"/>
        <v>5</v>
      </c>
      <c r="L221" s="42">
        <f t="shared" si="7"/>
        <v>12</v>
      </c>
    </row>
    <row r="222" spans="1:12" ht="14.25" customHeight="1" x14ac:dyDescent="0.25">
      <c r="A222" s="43" t="s">
        <v>334</v>
      </c>
      <c r="B222" s="32">
        <v>40996</v>
      </c>
      <c r="C222" s="32">
        <v>41001</v>
      </c>
      <c r="D222" s="33" t="s">
        <v>3396</v>
      </c>
      <c r="E222" s="33" t="s">
        <v>3131</v>
      </c>
      <c r="F222" s="33" t="s">
        <v>38</v>
      </c>
      <c r="G222" s="33" t="s">
        <v>335</v>
      </c>
      <c r="H222" s="34">
        <v>166.24</v>
      </c>
      <c r="I222" s="34">
        <v>1</v>
      </c>
      <c r="J222" s="34">
        <v>24.936</v>
      </c>
      <c r="K222" s="35">
        <f t="shared" si="6"/>
        <v>5</v>
      </c>
      <c r="L222" s="36">
        <f t="shared" si="7"/>
        <v>3</v>
      </c>
    </row>
    <row r="223" spans="1:12" ht="14.25" customHeight="1" x14ac:dyDescent="0.25">
      <c r="A223" s="37" t="s">
        <v>334</v>
      </c>
      <c r="B223" s="38">
        <v>40996</v>
      </c>
      <c r="C223" s="38">
        <v>41001</v>
      </c>
      <c r="D223" s="39" t="s">
        <v>3396</v>
      </c>
      <c r="E223" s="39" t="s">
        <v>3131</v>
      </c>
      <c r="F223" s="39" t="s">
        <v>45</v>
      </c>
      <c r="G223" s="39" t="s">
        <v>336</v>
      </c>
      <c r="H223" s="40">
        <v>33.4</v>
      </c>
      <c r="I223" s="40">
        <v>5</v>
      </c>
      <c r="J223" s="40">
        <v>16.032</v>
      </c>
      <c r="K223" s="41">
        <f t="shared" si="6"/>
        <v>5</v>
      </c>
      <c r="L223" s="42">
        <f t="shared" si="7"/>
        <v>3</v>
      </c>
    </row>
    <row r="224" spans="1:12" ht="14.25" customHeight="1" x14ac:dyDescent="0.25">
      <c r="A224" s="43" t="s">
        <v>337</v>
      </c>
      <c r="B224" s="32">
        <v>41583</v>
      </c>
      <c r="C224" s="32">
        <v>41587</v>
      </c>
      <c r="D224" s="33" t="s">
        <v>3353</v>
      </c>
      <c r="E224" s="33" t="s">
        <v>3132</v>
      </c>
      <c r="F224" s="33" t="s">
        <v>12</v>
      </c>
      <c r="G224" s="33" t="s">
        <v>338</v>
      </c>
      <c r="H224" s="34">
        <v>209.88</v>
      </c>
      <c r="I224" s="34">
        <v>3</v>
      </c>
      <c r="J224" s="34">
        <v>35.679600000000001</v>
      </c>
      <c r="K224" s="35">
        <f t="shared" si="6"/>
        <v>4</v>
      </c>
      <c r="L224" s="36">
        <f t="shared" si="7"/>
        <v>11</v>
      </c>
    </row>
    <row r="225" spans="1:12" ht="14.25" customHeight="1" x14ac:dyDescent="0.25">
      <c r="A225" s="37" t="s">
        <v>339</v>
      </c>
      <c r="B225" s="38">
        <v>41008</v>
      </c>
      <c r="C225" s="38">
        <v>41013</v>
      </c>
      <c r="D225" s="39" t="s">
        <v>3397</v>
      </c>
      <c r="E225" s="39" t="s">
        <v>3154</v>
      </c>
      <c r="F225" s="39" t="s">
        <v>22</v>
      </c>
      <c r="G225" s="39" t="s">
        <v>340</v>
      </c>
      <c r="H225" s="40">
        <v>369.91199999999998</v>
      </c>
      <c r="I225" s="40">
        <v>3</v>
      </c>
      <c r="J225" s="40">
        <v>-13.871700000000001</v>
      </c>
      <c r="K225" s="41">
        <f t="shared" si="6"/>
        <v>5</v>
      </c>
      <c r="L225" s="42">
        <f t="shared" si="7"/>
        <v>4</v>
      </c>
    </row>
    <row r="226" spans="1:12" ht="14.25" customHeight="1" x14ac:dyDescent="0.25">
      <c r="A226" s="43" t="s">
        <v>341</v>
      </c>
      <c r="B226" s="32">
        <v>40725</v>
      </c>
      <c r="C226" s="32">
        <v>40730</v>
      </c>
      <c r="D226" s="33" t="s">
        <v>3398</v>
      </c>
      <c r="E226" s="33" t="s">
        <v>3132</v>
      </c>
      <c r="F226" s="33" t="s">
        <v>18</v>
      </c>
      <c r="G226" s="33" t="s">
        <v>342</v>
      </c>
      <c r="H226" s="34">
        <v>19.920000000000002</v>
      </c>
      <c r="I226" s="34">
        <v>5</v>
      </c>
      <c r="J226" s="34">
        <v>6.9720000000000004</v>
      </c>
      <c r="K226" s="35">
        <f t="shared" si="6"/>
        <v>5</v>
      </c>
      <c r="L226" s="36">
        <f t="shared" si="7"/>
        <v>7</v>
      </c>
    </row>
    <row r="227" spans="1:12" ht="14.25" customHeight="1" x14ac:dyDescent="0.25">
      <c r="A227" s="37" t="s">
        <v>343</v>
      </c>
      <c r="B227" s="38">
        <v>40696</v>
      </c>
      <c r="C227" s="38">
        <v>40701</v>
      </c>
      <c r="D227" s="39" t="s">
        <v>3399</v>
      </c>
      <c r="E227" s="39" t="s">
        <v>3135</v>
      </c>
      <c r="F227" s="39" t="s">
        <v>18</v>
      </c>
      <c r="G227" s="39" t="s">
        <v>248</v>
      </c>
      <c r="H227" s="40">
        <v>59.808</v>
      </c>
      <c r="I227" s="40">
        <v>3</v>
      </c>
      <c r="J227" s="40">
        <v>19.4376</v>
      </c>
      <c r="K227" s="41">
        <f t="shared" si="6"/>
        <v>5</v>
      </c>
      <c r="L227" s="42">
        <f t="shared" si="7"/>
        <v>6</v>
      </c>
    </row>
    <row r="228" spans="1:12" ht="14.25" customHeight="1" x14ac:dyDescent="0.25">
      <c r="A228" s="43" t="s">
        <v>343</v>
      </c>
      <c r="B228" s="32">
        <v>40696</v>
      </c>
      <c r="C228" s="32">
        <v>40701</v>
      </c>
      <c r="D228" s="33" t="s">
        <v>3399</v>
      </c>
      <c r="E228" s="33" t="s">
        <v>3135</v>
      </c>
      <c r="F228" s="33" t="s">
        <v>12</v>
      </c>
      <c r="G228" s="33" t="s">
        <v>344</v>
      </c>
      <c r="H228" s="34">
        <v>73.319999999999993</v>
      </c>
      <c r="I228" s="34">
        <v>6</v>
      </c>
      <c r="J228" s="34">
        <v>21.995999999999999</v>
      </c>
      <c r="K228" s="35">
        <f t="shared" si="6"/>
        <v>5</v>
      </c>
      <c r="L228" s="36">
        <f t="shared" si="7"/>
        <v>6</v>
      </c>
    </row>
    <row r="229" spans="1:12" ht="14.25" customHeight="1" x14ac:dyDescent="0.25">
      <c r="A229" s="37" t="s">
        <v>345</v>
      </c>
      <c r="B229" s="38">
        <v>41318</v>
      </c>
      <c r="C229" s="38">
        <v>41323</v>
      </c>
      <c r="D229" s="39" t="s">
        <v>3400</v>
      </c>
      <c r="E229" s="39" t="s">
        <v>3131</v>
      </c>
      <c r="F229" s="39" t="s">
        <v>45</v>
      </c>
      <c r="G229" s="39" t="s">
        <v>346</v>
      </c>
      <c r="H229" s="40">
        <v>146.82</v>
      </c>
      <c r="I229" s="40">
        <v>3</v>
      </c>
      <c r="J229" s="40">
        <v>73.41</v>
      </c>
      <c r="K229" s="41">
        <f t="shared" si="6"/>
        <v>5</v>
      </c>
      <c r="L229" s="42">
        <f t="shared" si="7"/>
        <v>2</v>
      </c>
    </row>
    <row r="230" spans="1:12" ht="14.25" customHeight="1" x14ac:dyDescent="0.25">
      <c r="A230" s="43" t="s">
        <v>347</v>
      </c>
      <c r="B230" s="32">
        <v>41661</v>
      </c>
      <c r="C230" s="32">
        <v>41665</v>
      </c>
      <c r="D230" s="33" t="s">
        <v>3401</v>
      </c>
      <c r="E230" s="33" t="s">
        <v>3132</v>
      </c>
      <c r="F230" s="33" t="s">
        <v>28</v>
      </c>
      <c r="G230" s="33" t="s">
        <v>348</v>
      </c>
      <c r="H230" s="34">
        <v>242.94</v>
      </c>
      <c r="I230" s="34">
        <v>3</v>
      </c>
      <c r="J230" s="34">
        <v>9.7175999999999991</v>
      </c>
      <c r="K230" s="35">
        <f t="shared" si="6"/>
        <v>4</v>
      </c>
      <c r="L230" s="36">
        <f t="shared" si="7"/>
        <v>1</v>
      </c>
    </row>
    <row r="231" spans="1:12" ht="14.25" customHeight="1" x14ac:dyDescent="0.25">
      <c r="A231" s="37" t="s">
        <v>347</v>
      </c>
      <c r="B231" s="38">
        <v>41661</v>
      </c>
      <c r="C231" s="38">
        <v>41665</v>
      </c>
      <c r="D231" s="39" t="s">
        <v>3401</v>
      </c>
      <c r="E231" s="39" t="s">
        <v>3132</v>
      </c>
      <c r="F231" s="39" t="s">
        <v>38</v>
      </c>
      <c r="G231" s="39" t="s">
        <v>349</v>
      </c>
      <c r="H231" s="40">
        <v>179.97</v>
      </c>
      <c r="I231" s="40">
        <v>3</v>
      </c>
      <c r="J231" s="40">
        <v>86.385599999999997</v>
      </c>
      <c r="K231" s="41">
        <f t="shared" si="6"/>
        <v>4</v>
      </c>
      <c r="L231" s="42">
        <f t="shared" si="7"/>
        <v>1</v>
      </c>
    </row>
    <row r="232" spans="1:12" ht="14.25" customHeight="1" x14ac:dyDescent="0.25">
      <c r="A232" s="43" t="s">
        <v>347</v>
      </c>
      <c r="B232" s="32">
        <v>41661</v>
      </c>
      <c r="C232" s="32">
        <v>41665</v>
      </c>
      <c r="D232" s="33" t="s">
        <v>3401</v>
      </c>
      <c r="E232" s="33" t="s">
        <v>3132</v>
      </c>
      <c r="F232" s="33" t="s">
        <v>18</v>
      </c>
      <c r="G232" s="33" t="s">
        <v>350</v>
      </c>
      <c r="H232" s="34">
        <v>99.695999999999998</v>
      </c>
      <c r="I232" s="34">
        <v>6</v>
      </c>
      <c r="J232" s="34">
        <v>33.647399999999998</v>
      </c>
      <c r="K232" s="35">
        <f t="shared" si="6"/>
        <v>4</v>
      </c>
      <c r="L232" s="36">
        <f t="shared" si="7"/>
        <v>1</v>
      </c>
    </row>
    <row r="233" spans="1:12" ht="14.25" customHeight="1" x14ac:dyDescent="0.25">
      <c r="A233" s="37" t="s">
        <v>347</v>
      </c>
      <c r="B233" s="38">
        <v>41661</v>
      </c>
      <c r="C233" s="38">
        <v>41665</v>
      </c>
      <c r="D233" s="39" t="s">
        <v>3401</v>
      </c>
      <c r="E233" s="39" t="s">
        <v>3132</v>
      </c>
      <c r="F233" s="39" t="s">
        <v>18</v>
      </c>
      <c r="G233" s="39" t="s">
        <v>351</v>
      </c>
      <c r="H233" s="40">
        <v>27.936</v>
      </c>
      <c r="I233" s="40">
        <v>4</v>
      </c>
      <c r="J233" s="40">
        <v>9.4283999999999999</v>
      </c>
      <c r="K233" s="41">
        <f t="shared" si="6"/>
        <v>4</v>
      </c>
      <c r="L233" s="42">
        <f t="shared" si="7"/>
        <v>1</v>
      </c>
    </row>
    <row r="234" spans="1:12" ht="14.25" customHeight="1" x14ac:dyDescent="0.25">
      <c r="A234" s="43" t="s">
        <v>347</v>
      </c>
      <c r="B234" s="32">
        <v>41661</v>
      </c>
      <c r="C234" s="32">
        <v>41665</v>
      </c>
      <c r="D234" s="33" t="s">
        <v>3401</v>
      </c>
      <c r="E234" s="33" t="s">
        <v>3132</v>
      </c>
      <c r="F234" s="33" t="s">
        <v>198</v>
      </c>
      <c r="G234" s="33" t="s">
        <v>352</v>
      </c>
      <c r="H234" s="34">
        <v>84.98</v>
      </c>
      <c r="I234" s="34">
        <v>1</v>
      </c>
      <c r="J234" s="34">
        <v>18.695599999999999</v>
      </c>
      <c r="K234" s="35">
        <f t="shared" si="6"/>
        <v>4</v>
      </c>
      <c r="L234" s="36">
        <f t="shared" si="7"/>
        <v>1</v>
      </c>
    </row>
    <row r="235" spans="1:12" ht="14.25" customHeight="1" x14ac:dyDescent="0.25">
      <c r="A235" s="37" t="s">
        <v>347</v>
      </c>
      <c r="B235" s="38">
        <v>41661</v>
      </c>
      <c r="C235" s="38">
        <v>41665</v>
      </c>
      <c r="D235" s="39" t="s">
        <v>3401</v>
      </c>
      <c r="E235" s="39" t="s">
        <v>3132</v>
      </c>
      <c r="F235" s="39" t="s">
        <v>18</v>
      </c>
      <c r="G235" s="39" t="s">
        <v>353</v>
      </c>
      <c r="H235" s="40">
        <v>18.72</v>
      </c>
      <c r="I235" s="40">
        <v>5</v>
      </c>
      <c r="J235" s="40">
        <v>6.5519999999999996</v>
      </c>
      <c r="K235" s="41">
        <f t="shared" si="6"/>
        <v>4</v>
      </c>
      <c r="L235" s="42">
        <f t="shared" si="7"/>
        <v>1</v>
      </c>
    </row>
    <row r="236" spans="1:12" ht="14.25" customHeight="1" x14ac:dyDescent="0.25">
      <c r="A236" s="43" t="s">
        <v>354</v>
      </c>
      <c r="B236" s="32">
        <v>40794</v>
      </c>
      <c r="C236" s="32">
        <v>40798</v>
      </c>
      <c r="D236" s="33" t="s">
        <v>3402</v>
      </c>
      <c r="E236" s="33" t="s">
        <v>3134</v>
      </c>
      <c r="F236" s="33" t="s">
        <v>38</v>
      </c>
      <c r="G236" s="33" t="s">
        <v>355</v>
      </c>
      <c r="H236" s="34">
        <v>49.98</v>
      </c>
      <c r="I236" s="34">
        <v>2</v>
      </c>
      <c r="J236" s="34">
        <v>8.4966000000000008</v>
      </c>
      <c r="K236" s="35">
        <f t="shared" si="6"/>
        <v>4</v>
      </c>
      <c r="L236" s="36">
        <f t="shared" si="7"/>
        <v>9</v>
      </c>
    </row>
    <row r="237" spans="1:12" ht="14.25" customHeight="1" x14ac:dyDescent="0.25">
      <c r="A237" s="37" t="s">
        <v>356</v>
      </c>
      <c r="B237" s="38">
        <v>40690</v>
      </c>
      <c r="C237" s="38">
        <v>40690</v>
      </c>
      <c r="D237" s="39" t="s">
        <v>3403</v>
      </c>
      <c r="E237" s="39" t="s">
        <v>3149</v>
      </c>
      <c r="F237" s="39" t="s">
        <v>22</v>
      </c>
      <c r="G237" s="39" t="s">
        <v>357</v>
      </c>
      <c r="H237" s="40">
        <v>567.12</v>
      </c>
      <c r="I237" s="40">
        <v>10</v>
      </c>
      <c r="J237" s="40">
        <v>-28.356000000000002</v>
      </c>
      <c r="K237" s="41">
        <f t="shared" si="6"/>
        <v>0</v>
      </c>
      <c r="L237" s="42">
        <f t="shared" si="7"/>
        <v>5</v>
      </c>
    </row>
    <row r="238" spans="1:12" ht="14.25" customHeight="1" x14ac:dyDescent="0.25">
      <c r="A238" s="43" t="s">
        <v>356</v>
      </c>
      <c r="B238" s="32">
        <v>40690</v>
      </c>
      <c r="C238" s="32">
        <v>40690</v>
      </c>
      <c r="D238" s="33" t="s">
        <v>3403</v>
      </c>
      <c r="E238" s="33" t="s">
        <v>3149</v>
      </c>
      <c r="F238" s="33" t="s">
        <v>28</v>
      </c>
      <c r="G238" s="33" t="s">
        <v>358</v>
      </c>
      <c r="H238" s="34">
        <v>359.32</v>
      </c>
      <c r="I238" s="34">
        <v>4</v>
      </c>
      <c r="J238" s="34">
        <v>7.1863999999999999</v>
      </c>
      <c r="K238" s="35">
        <f t="shared" si="6"/>
        <v>0</v>
      </c>
      <c r="L238" s="36">
        <f t="shared" si="7"/>
        <v>5</v>
      </c>
    </row>
    <row r="239" spans="1:12" ht="14.25" customHeight="1" x14ac:dyDescent="0.25">
      <c r="A239" s="37" t="s">
        <v>359</v>
      </c>
      <c r="B239" s="38">
        <v>41372</v>
      </c>
      <c r="C239" s="38">
        <v>41374</v>
      </c>
      <c r="D239" s="39" t="s">
        <v>3404</v>
      </c>
      <c r="E239" s="39" t="s">
        <v>3134</v>
      </c>
      <c r="F239" s="39" t="s">
        <v>165</v>
      </c>
      <c r="G239" s="39" t="s">
        <v>360</v>
      </c>
      <c r="H239" s="40">
        <v>1199.9760000000001</v>
      </c>
      <c r="I239" s="40">
        <v>3</v>
      </c>
      <c r="J239" s="40">
        <v>374.99250000000001</v>
      </c>
      <c r="K239" s="41">
        <f t="shared" si="6"/>
        <v>2</v>
      </c>
      <c r="L239" s="42">
        <f t="shared" si="7"/>
        <v>4</v>
      </c>
    </row>
    <row r="240" spans="1:12" ht="14.25" customHeight="1" x14ac:dyDescent="0.25">
      <c r="A240" s="43" t="s">
        <v>361</v>
      </c>
      <c r="B240" s="32">
        <v>41250</v>
      </c>
      <c r="C240" s="32">
        <v>41255</v>
      </c>
      <c r="D240" s="33" t="s">
        <v>3405</v>
      </c>
      <c r="E240" s="33" t="s">
        <v>3131</v>
      </c>
      <c r="F240" s="33" t="s">
        <v>12</v>
      </c>
      <c r="G240" s="33" t="s">
        <v>362</v>
      </c>
      <c r="H240" s="34">
        <v>79.92</v>
      </c>
      <c r="I240" s="34">
        <v>4</v>
      </c>
      <c r="J240" s="34">
        <v>28.7712</v>
      </c>
      <c r="K240" s="35">
        <f t="shared" si="6"/>
        <v>5</v>
      </c>
      <c r="L240" s="36">
        <f t="shared" si="7"/>
        <v>12</v>
      </c>
    </row>
    <row r="241" spans="1:12" ht="14.25" customHeight="1" x14ac:dyDescent="0.25">
      <c r="A241" s="37" t="s">
        <v>363</v>
      </c>
      <c r="B241" s="38">
        <v>41152</v>
      </c>
      <c r="C241" s="38">
        <v>41157</v>
      </c>
      <c r="D241" s="39" t="s">
        <v>3406</v>
      </c>
      <c r="E241" s="39" t="s">
        <v>3131</v>
      </c>
      <c r="F241" s="39" t="s">
        <v>45</v>
      </c>
      <c r="G241" s="39" t="s">
        <v>278</v>
      </c>
      <c r="H241" s="40">
        <v>58.32</v>
      </c>
      <c r="I241" s="40">
        <v>9</v>
      </c>
      <c r="J241" s="40">
        <v>27.993600000000001</v>
      </c>
      <c r="K241" s="41">
        <f t="shared" si="6"/>
        <v>5</v>
      </c>
      <c r="L241" s="42">
        <f t="shared" si="7"/>
        <v>8</v>
      </c>
    </row>
    <row r="242" spans="1:12" ht="14.25" customHeight="1" x14ac:dyDescent="0.25">
      <c r="A242" s="43" t="s">
        <v>364</v>
      </c>
      <c r="B242" s="32">
        <v>41142</v>
      </c>
      <c r="C242" s="32">
        <v>41144</v>
      </c>
      <c r="D242" s="33" t="s">
        <v>3407</v>
      </c>
      <c r="E242" s="33" t="s">
        <v>3134</v>
      </c>
      <c r="F242" s="33" t="s">
        <v>72</v>
      </c>
      <c r="G242" s="33" t="s">
        <v>365</v>
      </c>
      <c r="H242" s="34">
        <v>544.00800000000004</v>
      </c>
      <c r="I242" s="34">
        <v>3</v>
      </c>
      <c r="J242" s="34">
        <v>40.800600000000003</v>
      </c>
      <c r="K242" s="35">
        <f t="shared" si="6"/>
        <v>2</v>
      </c>
      <c r="L242" s="36">
        <f t="shared" si="7"/>
        <v>8</v>
      </c>
    </row>
    <row r="243" spans="1:12" ht="14.25" customHeight="1" x14ac:dyDescent="0.25">
      <c r="A243" s="37" t="s">
        <v>364</v>
      </c>
      <c r="B243" s="38">
        <v>41142</v>
      </c>
      <c r="C243" s="38">
        <v>41144</v>
      </c>
      <c r="D243" s="39" t="s">
        <v>3407</v>
      </c>
      <c r="E243" s="39" t="s">
        <v>3134</v>
      </c>
      <c r="F243" s="39" t="s">
        <v>45</v>
      </c>
      <c r="G243" s="39" t="s">
        <v>202</v>
      </c>
      <c r="H243" s="40">
        <v>59.94</v>
      </c>
      <c r="I243" s="40">
        <v>3</v>
      </c>
      <c r="J243" s="40">
        <v>28.171800000000001</v>
      </c>
      <c r="K243" s="41">
        <f t="shared" si="6"/>
        <v>2</v>
      </c>
      <c r="L243" s="42">
        <f t="shared" si="7"/>
        <v>8</v>
      </c>
    </row>
    <row r="244" spans="1:12" ht="14.25" customHeight="1" x14ac:dyDescent="0.25">
      <c r="A244" s="43" t="s">
        <v>364</v>
      </c>
      <c r="B244" s="32">
        <v>41142</v>
      </c>
      <c r="C244" s="32">
        <v>41144</v>
      </c>
      <c r="D244" s="33" t="s">
        <v>3407</v>
      </c>
      <c r="E244" s="33" t="s">
        <v>3134</v>
      </c>
      <c r="F244" s="33" t="s">
        <v>45</v>
      </c>
      <c r="G244" s="33" t="s">
        <v>366</v>
      </c>
      <c r="H244" s="34">
        <v>23.92</v>
      </c>
      <c r="I244" s="34">
        <v>4</v>
      </c>
      <c r="J244" s="34">
        <v>11.720800000000001</v>
      </c>
      <c r="K244" s="35">
        <f t="shared" si="6"/>
        <v>2</v>
      </c>
      <c r="L244" s="36">
        <f t="shared" si="7"/>
        <v>8</v>
      </c>
    </row>
    <row r="245" spans="1:12" ht="14.25" customHeight="1" x14ac:dyDescent="0.25">
      <c r="A245" s="37" t="s">
        <v>364</v>
      </c>
      <c r="B245" s="38">
        <v>41142</v>
      </c>
      <c r="C245" s="38">
        <v>41144</v>
      </c>
      <c r="D245" s="39" t="s">
        <v>3407</v>
      </c>
      <c r="E245" s="39" t="s">
        <v>3134</v>
      </c>
      <c r="F245" s="39" t="s">
        <v>45</v>
      </c>
      <c r="G245" s="39" t="s">
        <v>367</v>
      </c>
      <c r="H245" s="40">
        <v>4.28</v>
      </c>
      <c r="I245" s="40">
        <v>1</v>
      </c>
      <c r="J245" s="40">
        <v>1.9259999999999999</v>
      </c>
      <c r="K245" s="41">
        <f t="shared" si="6"/>
        <v>2</v>
      </c>
      <c r="L245" s="42">
        <f t="shared" si="7"/>
        <v>8</v>
      </c>
    </row>
    <row r="246" spans="1:12" ht="14.25" customHeight="1" x14ac:dyDescent="0.25">
      <c r="A246" s="43" t="s">
        <v>368</v>
      </c>
      <c r="B246" s="32">
        <v>41716</v>
      </c>
      <c r="C246" s="32">
        <v>41720</v>
      </c>
      <c r="D246" s="33" t="s">
        <v>3408</v>
      </c>
      <c r="E246" s="33" t="s">
        <v>3174</v>
      </c>
      <c r="F246" s="33" t="s">
        <v>18</v>
      </c>
      <c r="G246" s="33" t="s">
        <v>369</v>
      </c>
      <c r="H246" s="34">
        <v>17.456</v>
      </c>
      <c r="I246" s="34">
        <v>2</v>
      </c>
      <c r="J246" s="34">
        <v>5.8914</v>
      </c>
      <c r="K246" s="35">
        <f t="shared" si="6"/>
        <v>4</v>
      </c>
      <c r="L246" s="36">
        <f t="shared" si="7"/>
        <v>3</v>
      </c>
    </row>
    <row r="247" spans="1:12" ht="14.25" customHeight="1" x14ac:dyDescent="0.25">
      <c r="A247" s="37" t="s">
        <v>370</v>
      </c>
      <c r="B247" s="38">
        <v>41255</v>
      </c>
      <c r="C247" s="38">
        <v>41259</v>
      </c>
      <c r="D247" s="39" t="s">
        <v>3409</v>
      </c>
      <c r="E247" s="39" t="s">
        <v>3174</v>
      </c>
      <c r="F247" s="39" t="s">
        <v>72</v>
      </c>
      <c r="G247" s="39" t="s">
        <v>371</v>
      </c>
      <c r="H247" s="40">
        <v>348.928</v>
      </c>
      <c r="I247" s="40">
        <v>2</v>
      </c>
      <c r="J247" s="40">
        <v>34.892800000000001</v>
      </c>
      <c r="K247" s="41">
        <f t="shared" si="6"/>
        <v>4</v>
      </c>
      <c r="L247" s="42">
        <f t="shared" si="7"/>
        <v>12</v>
      </c>
    </row>
    <row r="248" spans="1:12" ht="14.25" customHeight="1" x14ac:dyDescent="0.25">
      <c r="A248" s="43" t="s">
        <v>372</v>
      </c>
      <c r="B248" s="32">
        <v>40806</v>
      </c>
      <c r="C248" s="32">
        <v>40812</v>
      </c>
      <c r="D248" s="33" t="s">
        <v>3410</v>
      </c>
      <c r="E248" s="33" t="s">
        <v>3134</v>
      </c>
      <c r="F248" s="33" t="s">
        <v>9</v>
      </c>
      <c r="G248" s="33" t="s">
        <v>373</v>
      </c>
      <c r="H248" s="34">
        <v>9.9600000000000009</v>
      </c>
      <c r="I248" s="34">
        <v>2</v>
      </c>
      <c r="J248" s="34">
        <v>4.5815999999999999</v>
      </c>
      <c r="K248" s="35">
        <f t="shared" si="6"/>
        <v>6</v>
      </c>
      <c r="L248" s="36">
        <f t="shared" si="7"/>
        <v>9</v>
      </c>
    </row>
    <row r="249" spans="1:12" ht="14.25" customHeight="1" x14ac:dyDescent="0.25">
      <c r="A249" s="37" t="s">
        <v>372</v>
      </c>
      <c r="B249" s="38">
        <v>40806</v>
      </c>
      <c r="C249" s="38">
        <v>40812</v>
      </c>
      <c r="D249" s="39" t="s">
        <v>3410</v>
      </c>
      <c r="E249" s="39" t="s">
        <v>3134</v>
      </c>
      <c r="F249" s="39" t="s">
        <v>45</v>
      </c>
      <c r="G249" s="39" t="s">
        <v>193</v>
      </c>
      <c r="H249" s="40">
        <v>21.72</v>
      </c>
      <c r="I249" s="40">
        <v>4</v>
      </c>
      <c r="J249" s="40">
        <v>10.642799999999999</v>
      </c>
      <c r="K249" s="41">
        <f t="shared" si="6"/>
        <v>6</v>
      </c>
      <c r="L249" s="42">
        <f t="shared" si="7"/>
        <v>9</v>
      </c>
    </row>
    <row r="250" spans="1:12" ht="14.25" customHeight="1" x14ac:dyDescent="0.25">
      <c r="A250" s="43" t="s">
        <v>374</v>
      </c>
      <c r="B250" s="32">
        <v>41240</v>
      </c>
      <c r="C250" s="32">
        <v>41246</v>
      </c>
      <c r="D250" s="33" t="s">
        <v>3411</v>
      </c>
      <c r="E250" s="33" t="s">
        <v>3175</v>
      </c>
      <c r="F250" s="33" t="s">
        <v>72</v>
      </c>
      <c r="G250" s="33" t="s">
        <v>375</v>
      </c>
      <c r="H250" s="34">
        <v>283.92</v>
      </c>
      <c r="I250" s="34">
        <v>5</v>
      </c>
      <c r="J250" s="34">
        <v>17.745000000000001</v>
      </c>
      <c r="K250" s="35">
        <f t="shared" si="6"/>
        <v>6</v>
      </c>
      <c r="L250" s="36">
        <f t="shared" si="7"/>
        <v>11</v>
      </c>
    </row>
    <row r="251" spans="1:12" ht="14.25" customHeight="1" x14ac:dyDescent="0.25">
      <c r="A251" s="37" t="s">
        <v>376</v>
      </c>
      <c r="B251" s="38">
        <v>41691</v>
      </c>
      <c r="C251" s="38">
        <v>41694</v>
      </c>
      <c r="D251" s="39" t="s">
        <v>3412</v>
      </c>
      <c r="E251" s="39" t="s">
        <v>3149</v>
      </c>
      <c r="F251" s="39" t="s">
        <v>12</v>
      </c>
      <c r="G251" s="39" t="s">
        <v>377</v>
      </c>
      <c r="H251" s="40">
        <v>22.23</v>
      </c>
      <c r="I251" s="40">
        <v>1</v>
      </c>
      <c r="J251" s="40">
        <v>7.3358999999999996</v>
      </c>
      <c r="K251" s="41">
        <f t="shared" si="6"/>
        <v>3</v>
      </c>
      <c r="L251" s="42">
        <f t="shared" si="7"/>
        <v>2</v>
      </c>
    </row>
    <row r="252" spans="1:12" ht="14.25" customHeight="1" x14ac:dyDescent="0.25">
      <c r="A252" s="43" t="s">
        <v>376</v>
      </c>
      <c r="B252" s="32">
        <v>41691</v>
      </c>
      <c r="C252" s="32">
        <v>41694</v>
      </c>
      <c r="D252" s="33" t="s">
        <v>3412</v>
      </c>
      <c r="E252" s="33" t="s">
        <v>3149</v>
      </c>
      <c r="F252" s="33" t="s">
        <v>16</v>
      </c>
      <c r="G252" s="33" t="s">
        <v>378</v>
      </c>
      <c r="H252" s="34">
        <v>215.96799999999999</v>
      </c>
      <c r="I252" s="34">
        <v>2</v>
      </c>
      <c r="J252" s="34">
        <v>18.897200000000002</v>
      </c>
      <c r="K252" s="35">
        <f t="shared" si="6"/>
        <v>3</v>
      </c>
      <c r="L252" s="36">
        <f t="shared" si="7"/>
        <v>2</v>
      </c>
    </row>
    <row r="253" spans="1:12" ht="14.25" customHeight="1" x14ac:dyDescent="0.25">
      <c r="A253" s="37" t="s">
        <v>379</v>
      </c>
      <c r="B253" s="38">
        <v>41752</v>
      </c>
      <c r="C253" s="38">
        <v>41754</v>
      </c>
      <c r="D253" s="39" t="s">
        <v>3413</v>
      </c>
      <c r="E253" s="39" t="s">
        <v>3134</v>
      </c>
      <c r="F253" s="39" t="s">
        <v>12</v>
      </c>
      <c r="G253" s="39" t="s">
        <v>380</v>
      </c>
      <c r="H253" s="40">
        <v>18.28</v>
      </c>
      <c r="I253" s="40">
        <v>2</v>
      </c>
      <c r="J253" s="40">
        <v>6.2152000000000003</v>
      </c>
      <c r="K253" s="41">
        <f t="shared" si="6"/>
        <v>2</v>
      </c>
      <c r="L253" s="42">
        <f t="shared" si="7"/>
        <v>4</v>
      </c>
    </row>
    <row r="254" spans="1:12" ht="14.25" customHeight="1" x14ac:dyDescent="0.25">
      <c r="A254" s="43" t="s">
        <v>381</v>
      </c>
      <c r="B254" s="32">
        <v>40848</v>
      </c>
      <c r="C254" s="32">
        <v>40854</v>
      </c>
      <c r="D254" s="33" t="s">
        <v>3414</v>
      </c>
      <c r="E254" s="33" t="s">
        <v>3146</v>
      </c>
      <c r="F254" s="33" t="s">
        <v>14</v>
      </c>
      <c r="G254" s="33" t="s">
        <v>382</v>
      </c>
      <c r="H254" s="34">
        <v>43.176000000000002</v>
      </c>
      <c r="I254" s="34">
        <v>3</v>
      </c>
      <c r="J254" s="34">
        <v>4.3175999999999997</v>
      </c>
      <c r="K254" s="35">
        <f t="shared" si="6"/>
        <v>6</v>
      </c>
      <c r="L254" s="36">
        <f t="shared" si="7"/>
        <v>11</v>
      </c>
    </row>
    <row r="255" spans="1:12" ht="14.25" customHeight="1" x14ac:dyDescent="0.25">
      <c r="A255" s="37" t="s">
        <v>381</v>
      </c>
      <c r="B255" s="38">
        <v>40848</v>
      </c>
      <c r="C255" s="38">
        <v>40854</v>
      </c>
      <c r="D255" s="39" t="s">
        <v>3414</v>
      </c>
      <c r="E255" s="39" t="s">
        <v>3146</v>
      </c>
      <c r="F255" s="39" t="s">
        <v>16</v>
      </c>
      <c r="G255" s="39" t="s">
        <v>383</v>
      </c>
      <c r="H255" s="40">
        <v>1983.9680000000001</v>
      </c>
      <c r="I255" s="40">
        <v>4</v>
      </c>
      <c r="J255" s="40">
        <v>247.99600000000001</v>
      </c>
      <c r="K255" s="41">
        <f t="shared" si="6"/>
        <v>6</v>
      </c>
      <c r="L255" s="42">
        <f t="shared" si="7"/>
        <v>11</v>
      </c>
    </row>
    <row r="256" spans="1:12" ht="14.25" customHeight="1" x14ac:dyDescent="0.25">
      <c r="A256" s="43" t="s">
        <v>384</v>
      </c>
      <c r="B256" s="32">
        <v>40829</v>
      </c>
      <c r="C256" s="32">
        <v>40831</v>
      </c>
      <c r="D256" s="33" t="s">
        <v>3387</v>
      </c>
      <c r="E256" s="33" t="s">
        <v>3176</v>
      </c>
      <c r="F256" s="33" t="s">
        <v>14</v>
      </c>
      <c r="G256" s="33" t="s">
        <v>385</v>
      </c>
      <c r="H256" s="34">
        <v>11.52</v>
      </c>
      <c r="I256" s="34">
        <v>4</v>
      </c>
      <c r="J256" s="34">
        <v>3.2256</v>
      </c>
      <c r="K256" s="35">
        <f t="shared" si="6"/>
        <v>2</v>
      </c>
      <c r="L256" s="36">
        <f t="shared" si="7"/>
        <v>10</v>
      </c>
    </row>
    <row r="257" spans="1:12" ht="14.25" customHeight="1" x14ac:dyDescent="0.25">
      <c r="A257" s="37" t="s">
        <v>384</v>
      </c>
      <c r="B257" s="38">
        <v>40829</v>
      </c>
      <c r="C257" s="38">
        <v>40831</v>
      </c>
      <c r="D257" s="39" t="s">
        <v>3387</v>
      </c>
      <c r="E257" s="39" t="s">
        <v>3176</v>
      </c>
      <c r="F257" s="39" t="s">
        <v>22</v>
      </c>
      <c r="G257" s="39" t="s">
        <v>144</v>
      </c>
      <c r="H257" s="40">
        <v>1298.55</v>
      </c>
      <c r="I257" s="40">
        <v>5</v>
      </c>
      <c r="J257" s="40">
        <v>311.65199999999999</v>
      </c>
      <c r="K257" s="41">
        <f t="shared" si="6"/>
        <v>2</v>
      </c>
      <c r="L257" s="42">
        <f t="shared" si="7"/>
        <v>10</v>
      </c>
    </row>
    <row r="258" spans="1:12" ht="14.25" customHeight="1" x14ac:dyDescent="0.25">
      <c r="A258" s="43" t="s">
        <v>384</v>
      </c>
      <c r="B258" s="32">
        <v>40829</v>
      </c>
      <c r="C258" s="32">
        <v>40831</v>
      </c>
      <c r="D258" s="33" t="s">
        <v>3387</v>
      </c>
      <c r="E258" s="33" t="s">
        <v>3176</v>
      </c>
      <c r="F258" s="33" t="s">
        <v>20</v>
      </c>
      <c r="G258" s="33" t="s">
        <v>386</v>
      </c>
      <c r="H258" s="34">
        <v>213.92</v>
      </c>
      <c r="I258" s="34">
        <v>4</v>
      </c>
      <c r="J258" s="34">
        <v>62.036799999999999</v>
      </c>
      <c r="K258" s="35">
        <f t="shared" si="6"/>
        <v>2</v>
      </c>
      <c r="L258" s="36">
        <f t="shared" si="7"/>
        <v>10</v>
      </c>
    </row>
    <row r="259" spans="1:12" ht="14.25" customHeight="1" x14ac:dyDescent="0.25">
      <c r="A259" s="37" t="s">
        <v>384</v>
      </c>
      <c r="B259" s="38">
        <v>40829</v>
      </c>
      <c r="C259" s="38">
        <v>40831</v>
      </c>
      <c r="D259" s="39" t="s">
        <v>3387</v>
      </c>
      <c r="E259" s="39" t="s">
        <v>3176</v>
      </c>
      <c r="F259" s="39" t="s">
        <v>38</v>
      </c>
      <c r="G259" s="39" t="s">
        <v>387</v>
      </c>
      <c r="H259" s="40">
        <v>25.78</v>
      </c>
      <c r="I259" s="40">
        <v>2</v>
      </c>
      <c r="J259" s="40">
        <v>2.5779999999999998</v>
      </c>
      <c r="K259" s="41">
        <f t="shared" ref="K259:K322" si="8">C259-B259</f>
        <v>2</v>
      </c>
      <c r="L259" s="42">
        <f t="shared" ref="L259:L322" si="9">MONTH(B259)</f>
        <v>10</v>
      </c>
    </row>
    <row r="260" spans="1:12" ht="14.25" customHeight="1" x14ac:dyDescent="0.25">
      <c r="A260" s="43" t="s">
        <v>388</v>
      </c>
      <c r="B260" s="32">
        <v>41774</v>
      </c>
      <c r="C260" s="32">
        <v>41774</v>
      </c>
      <c r="D260" s="33" t="s">
        <v>3415</v>
      </c>
      <c r="E260" s="33" t="s">
        <v>3177</v>
      </c>
      <c r="F260" s="33" t="s">
        <v>12</v>
      </c>
      <c r="G260" s="33" t="s">
        <v>380</v>
      </c>
      <c r="H260" s="34">
        <v>18.28</v>
      </c>
      <c r="I260" s="34">
        <v>2</v>
      </c>
      <c r="J260" s="34">
        <v>6.2152000000000003</v>
      </c>
      <c r="K260" s="35">
        <f t="shared" si="8"/>
        <v>0</v>
      </c>
      <c r="L260" s="36">
        <f t="shared" si="9"/>
        <v>5</v>
      </c>
    </row>
    <row r="261" spans="1:12" ht="14.25" customHeight="1" x14ac:dyDescent="0.25">
      <c r="A261" s="37" t="s">
        <v>388</v>
      </c>
      <c r="B261" s="38">
        <v>41774</v>
      </c>
      <c r="C261" s="38">
        <v>41774</v>
      </c>
      <c r="D261" s="39" t="s">
        <v>3415</v>
      </c>
      <c r="E261" s="39" t="s">
        <v>3177</v>
      </c>
      <c r="F261" s="39" t="s">
        <v>38</v>
      </c>
      <c r="G261" s="39" t="s">
        <v>389</v>
      </c>
      <c r="H261" s="40">
        <v>1399.93</v>
      </c>
      <c r="I261" s="40">
        <v>7</v>
      </c>
      <c r="J261" s="40">
        <v>601.96990000000005</v>
      </c>
      <c r="K261" s="41">
        <f t="shared" si="8"/>
        <v>0</v>
      </c>
      <c r="L261" s="42">
        <f t="shared" si="9"/>
        <v>5</v>
      </c>
    </row>
    <row r="262" spans="1:12" ht="14.25" customHeight="1" x14ac:dyDescent="0.25">
      <c r="A262" s="43" t="s">
        <v>390</v>
      </c>
      <c r="B262" s="32">
        <v>40672</v>
      </c>
      <c r="C262" s="32">
        <v>40678</v>
      </c>
      <c r="D262" s="33" t="s">
        <v>3416</v>
      </c>
      <c r="E262" s="33" t="s">
        <v>3134</v>
      </c>
      <c r="F262" s="33" t="s">
        <v>38</v>
      </c>
      <c r="G262" s="33" t="s">
        <v>391</v>
      </c>
      <c r="H262" s="34">
        <v>67.8</v>
      </c>
      <c r="I262" s="34">
        <v>4</v>
      </c>
      <c r="J262" s="34">
        <v>4.0679999999999996</v>
      </c>
      <c r="K262" s="35">
        <f t="shared" si="8"/>
        <v>6</v>
      </c>
      <c r="L262" s="36">
        <f t="shared" si="9"/>
        <v>5</v>
      </c>
    </row>
    <row r="263" spans="1:12" ht="14.25" customHeight="1" x14ac:dyDescent="0.25">
      <c r="A263" s="37" t="s">
        <v>390</v>
      </c>
      <c r="B263" s="38">
        <v>40672</v>
      </c>
      <c r="C263" s="38">
        <v>40678</v>
      </c>
      <c r="D263" s="39" t="s">
        <v>3416</v>
      </c>
      <c r="E263" s="39" t="s">
        <v>3134</v>
      </c>
      <c r="F263" s="39" t="s">
        <v>38</v>
      </c>
      <c r="G263" s="39" t="s">
        <v>392</v>
      </c>
      <c r="H263" s="40">
        <v>167.97</v>
      </c>
      <c r="I263" s="40">
        <v>3</v>
      </c>
      <c r="J263" s="40">
        <v>40.312800000000003</v>
      </c>
      <c r="K263" s="41">
        <f t="shared" si="8"/>
        <v>6</v>
      </c>
      <c r="L263" s="42">
        <f t="shared" si="9"/>
        <v>5</v>
      </c>
    </row>
    <row r="264" spans="1:12" ht="14.25" customHeight="1" x14ac:dyDescent="0.25">
      <c r="A264" s="43" t="s">
        <v>393</v>
      </c>
      <c r="B264" s="32">
        <v>41586</v>
      </c>
      <c r="C264" s="32">
        <v>41588</v>
      </c>
      <c r="D264" s="33" t="s">
        <v>3417</v>
      </c>
      <c r="E264" s="33" t="s">
        <v>3131</v>
      </c>
      <c r="F264" s="33" t="s">
        <v>18</v>
      </c>
      <c r="G264" s="33" t="s">
        <v>394</v>
      </c>
      <c r="H264" s="34">
        <v>37.44</v>
      </c>
      <c r="I264" s="34">
        <v>4</v>
      </c>
      <c r="J264" s="34">
        <v>11.7</v>
      </c>
      <c r="K264" s="35">
        <f t="shared" si="8"/>
        <v>2</v>
      </c>
      <c r="L264" s="36">
        <f t="shared" si="9"/>
        <v>11</v>
      </c>
    </row>
    <row r="265" spans="1:12" ht="14.25" customHeight="1" x14ac:dyDescent="0.25">
      <c r="A265" s="37" t="s">
        <v>393</v>
      </c>
      <c r="B265" s="38">
        <v>41586</v>
      </c>
      <c r="C265" s="38">
        <v>41588</v>
      </c>
      <c r="D265" s="39" t="s">
        <v>3417</v>
      </c>
      <c r="E265" s="39" t="s">
        <v>3131</v>
      </c>
      <c r="F265" s="39" t="s">
        <v>18</v>
      </c>
      <c r="G265" s="39" t="s">
        <v>395</v>
      </c>
      <c r="H265" s="40">
        <v>26.975999999999999</v>
      </c>
      <c r="I265" s="40">
        <v>4</v>
      </c>
      <c r="J265" s="40">
        <v>8.7672000000000008</v>
      </c>
      <c r="K265" s="41">
        <f t="shared" si="8"/>
        <v>2</v>
      </c>
      <c r="L265" s="42">
        <f t="shared" si="9"/>
        <v>11</v>
      </c>
    </row>
    <row r="266" spans="1:12" ht="14.25" customHeight="1" x14ac:dyDescent="0.25">
      <c r="A266" s="43" t="s">
        <v>393</v>
      </c>
      <c r="B266" s="32">
        <v>41586</v>
      </c>
      <c r="C266" s="32">
        <v>41588</v>
      </c>
      <c r="D266" s="33" t="s">
        <v>3417</v>
      </c>
      <c r="E266" s="33" t="s">
        <v>3131</v>
      </c>
      <c r="F266" s="33" t="s">
        <v>82</v>
      </c>
      <c r="G266" s="33" t="s">
        <v>396</v>
      </c>
      <c r="H266" s="34">
        <v>11.36</v>
      </c>
      <c r="I266" s="34">
        <v>2</v>
      </c>
      <c r="J266" s="34">
        <v>3.2944</v>
      </c>
      <c r="K266" s="35">
        <f t="shared" si="8"/>
        <v>2</v>
      </c>
      <c r="L266" s="36">
        <f t="shared" si="9"/>
        <v>11</v>
      </c>
    </row>
    <row r="267" spans="1:12" ht="14.25" customHeight="1" x14ac:dyDescent="0.25">
      <c r="A267" s="37" t="s">
        <v>393</v>
      </c>
      <c r="B267" s="38">
        <v>41586</v>
      </c>
      <c r="C267" s="38">
        <v>41588</v>
      </c>
      <c r="D267" s="39" t="s">
        <v>3417</v>
      </c>
      <c r="E267" s="39" t="s">
        <v>3131</v>
      </c>
      <c r="F267" s="39" t="s">
        <v>9</v>
      </c>
      <c r="G267" s="39" t="s">
        <v>397</v>
      </c>
      <c r="H267" s="40">
        <v>14.62</v>
      </c>
      <c r="I267" s="40">
        <v>2</v>
      </c>
      <c r="J267" s="40">
        <v>6.8714000000000004</v>
      </c>
      <c r="K267" s="41">
        <f t="shared" si="8"/>
        <v>2</v>
      </c>
      <c r="L267" s="42">
        <f t="shared" si="9"/>
        <v>11</v>
      </c>
    </row>
    <row r="268" spans="1:12" ht="14.25" customHeight="1" x14ac:dyDescent="0.25">
      <c r="A268" s="43" t="s">
        <v>398</v>
      </c>
      <c r="B268" s="32">
        <v>41446</v>
      </c>
      <c r="C268" s="32">
        <v>41451</v>
      </c>
      <c r="D268" s="33" t="s">
        <v>3418</v>
      </c>
      <c r="E268" s="33" t="s">
        <v>3178</v>
      </c>
      <c r="F268" s="33" t="s">
        <v>14</v>
      </c>
      <c r="G268" s="33" t="s">
        <v>399</v>
      </c>
      <c r="H268" s="34">
        <v>5.16</v>
      </c>
      <c r="I268" s="34">
        <v>2</v>
      </c>
      <c r="J268" s="34">
        <v>1.3415999999999999</v>
      </c>
      <c r="K268" s="35">
        <f t="shared" si="8"/>
        <v>5</v>
      </c>
      <c r="L268" s="36">
        <f t="shared" si="9"/>
        <v>6</v>
      </c>
    </row>
    <row r="269" spans="1:12" ht="14.25" customHeight="1" x14ac:dyDescent="0.25">
      <c r="A269" s="37" t="s">
        <v>398</v>
      </c>
      <c r="B269" s="38">
        <v>41446</v>
      </c>
      <c r="C269" s="38">
        <v>41451</v>
      </c>
      <c r="D269" s="39" t="s">
        <v>3418</v>
      </c>
      <c r="E269" s="39" t="s">
        <v>3178</v>
      </c>
      <c r="F269" s="39" t="s">
        <v>45</v>
      </c>
      <c r="G269" s="39" t="s">
        <v>400</v>
      </c>
      <c r="H269" s="40">
        <v>38.880000000000003</v>
      </c>
      <c r="I269" s="40">
        <v>6</v>
      </c>
      <c r="J269" s="40">
        <v>18.662400000000002</v>
      </c>
      <c r="K269" s="41">
        <f t="shared" si="8"/>
        <v>5</v>
      </c>
      <c r="L269" s="42">
        <f t="shared" si="9"/>
        <v>6</v>
      </c>
    </row>
    <row r="270" spans="1:12" ht="14.25" customHeight="1" x14ac:dyDescent="0.25">
      <c r="A270" s="43" t="s">
        <v>401</v>
      </c>
      <c r="B270" s="32">
        <v>40703</v>
      </c>
      <c r="C270" s="32">
        <v>40710</v>
      </c>
      <c r="D270" s="33" t="s">
        <v>3419</v>
      </c>
      <c r="E270" s="33" t="s">
        <v>3134</v>
      </c>
      <c r="F270" s="33" t="s">
        <v>82</v>
      </c>
      <c r="G270" s="33" t="s">
        <v>106</v>
      </c>
      <c r="H270" s="34">
        <v>7.36</v>
      </c>
      <c r="I270" s="34">
        <v>2</v>
      </c>
      <c r="J270" s="34">
        <v>0.1472</v>
      </c>
      <c r="K270" s="35">
        <f t="shared" si="8"/>
        <v>7</v>
      </c>
      <c r="L270" s="36">
        <f t="shared" si="9"/>
        <v>6</v>
      </c>
    </row>
    <row r="271" spans="1:12" ht="14.25" customHeight="1" x14ac:dyDescent="0.25">
      <c r="A271" s="37" t="s">
        <v>401</v>
      </c>
      <c r="B271" s="38">
        <v>40703</v>
      </c>
      <c r="C271" s="38">
        <v>40710</v>
      </c>
      <c r="D271" s="39" t="s">
        <v>3419</v>
      </c>
      <c r="E271" s="39" t="s">
        <v>3134</v>
      </c>
      <c r="F271" s="39" t="s">
        <v>14</v>
      </c>
      <c r="G271" s="39" t="s">
        <v>402</v>
      </c>
      <c r="H271" s="40">
        <v>23.1</v>
      </c>
      <c r="I271" s="40">
        <v>2</v>
      </c>
      <c r="J271" s="40">
        <v>10.625999999999999</v>
      </c>
      <c r="K271" s="41">
        <f t="shared" si="8"/>
        <v>7</v>
      </c>
      <c r="L271" s="42">
        <f t="shared" si="9"/>
        <v>6</v>
      </c>
    </row>
    <row r="272" spans="1:12" ht="14.25" customHeight="1" x14ac:dyDescent="0.25">
      <c r="A272" s="43" t="s">
        <v>403</v>
      </c>
      <c r="B272" s="32">
        <v>41997</v>
      </c>
      <c r="C272" s="32">
        <v>41997</v>
      </c>
      <c r="D272" s="33" t="s">
        <v>3402</v>
      </c>
      <c r="E272" s="33" t="s">
        <v>3134</v>
      </c>
      <c r="F272" s="33" t="s">
        <v>14</v>
      </c>
      <c r="G272" s="33" t="s">
        <v>404</v>
      </c>
      <c r="H272" s="34">
        <v>13.48</v>
      </c>
      <c r="I272" s="34">
        <v>4</v>
      </c>
      <c r="J272" s="34">
        <v>5.9311999999999996</v>
      </c>
      <c r="K272" s="35">
        <f t="shared" si="8"/>
        <v>0</v>
      </c>
      <c r="L272" s="36">
        <f t="shared" si="9"/>
        <v>12</v>
      </c>
    </row>
    <row r="273" spans="1:12" ht="14.25" customHeight="1" x14ac:dyDescent="0.25">
      <c r="A273" s="37" t="s">
        <v>405</v>
      </c>
      <c r="B273" s="38">
        <v>41024</v>
      </c>
      <c r="C273" s="38">
        <v>41027</v>
      </c>
      <c r="D273" s="39" t="s">
        <v>3420</v>
      </c>
      <c r="E273" s="39" t="s">
        <v>3131</v>
      </c>
      <c r="F273" s="39" t="s">
        <v>18</v>
      </c>
      <c r="G273" s="39" t="s">
        <v>406</v>
      </c>
      <c r="H273" s="40">
        <v>13.944000000000001</v>
      </c>
      <c r="I273" s="40">
        <v>3</v>
      </c>
      <c r="J273" s="40">
        <v>4.5317999999999996</v>
      </c>
      <c r="K273" s="41">
        <f t="shared" si="8"/>
        <v>3</v>
      </c>
      <c r="L273" s="42">
        <f t="shared" si="9"/>
        <v>4</v>
      </c>
    </row>
    <row r="274" spans="1:12" ht="14.25" customHeight="1" x14ac:dyDescent="0.25">
      <c r="A274" s="43" t="s">
        <v>407</v>
      </c>
      <c r="B274" s="32">
        <v>41817</v>
      </c>
      <c r="C274" s="32">
        <v>41823</v>
      </c>
      <c r="D274" s="33" t="s">
        <v>3378</v>
      </c>
      <c r="E274" s="33" t="s">
        <v>3149</v>
      </c>
      <c r="F274" s="33" t="s">
        <v>28</v>
      </c>
      <c r="G274" s="33" t="s">
        <v>408</v>
      </c>
      <c r="H274" s="34">
        <v>83.76</v>
      </c>
      <c r="I274" s="34">
        <v>12</v>
      </c>
      <c r="J274" s="34">
        <v>1.6752</v>
      </c>
      <c r="K274" s="35">
        <f t="shared" si="8"/>
        <v>6</v>
      </c>
      <c r="L274" s="36">
        <f t="shared" si="9"/>
        <v>6</v>
      </c>
    </row>
    <row r="275" spans="1:12" ht="14.25" customHeight="1" x14ac:dyDescent="0.25">
      <c r="A275" s="37" t="s">
        <v>409</v>
      </c>
      <c r="B275" s="38">
        <v>40886</v>
      </c>
      <c r="C275" s="38">
        <v>40893</v>
      </c>
      <c r="D275" s="39" t="s">
        <v>3421</v>
      </c>
      <c r="E275" s="39" t="s">
        <v>3134</v>
      </c>
      <c r="F275" s="39" t="s">
        <v>45</v>
      </c>
      <c r="G275" s="39" t="s">
        <v>410</v>
      </c>
      <c r="H275" s="40">
        <v>34.68</v>
      </c>
      <c r="I275" s="40">
        <v>6</v>
      </c>
      <c r="J275" s="40">
        <v>16.993200000000002</v>
      </c>
      <c r="K275" s="41">
        <f t="shared" si="8"/>
        <v>7</v>
      </c>
      <c r="L275" s="42">
        <f t="shared" si="9"/>
        <v>12</v>
      </c>
    </row>
    <row r="276" spans="1:12" ht="14.25" customHeight="1" x14ac:dyDescent="0.25">
      <c r="A276" s="43" t="s">
        <v>411</v>
      </c>
      <c r="B276" s="32">
        <v>41589</v>
      </c>
      <c r="C276" s="32">
        <v>41591</v>
      </c>
      <c r="D276" s="33" t="s">
        <v>3422</v>
      </c>
      <c r="E276" s="33" t="s">
        <v>3134</v>
      </c>
      <c r="F276" s="33" t="s">
        <v>28</v>
      </c>
      <c r="G276" s="33" t="s">
        <v>412</v>
      </c>
      <c r="H276" s="34">
        <v>155.82</v>
      </c>
      <c r="I276" s="34">
        <v>7</v>
      </c>
      <c r="J276" s="34">
        <v>42.071399999999997</v>
      </c>
      <c r="K276" s="35">
        <f t="shared" si="8"/>
        <v>2</v>
      </c>
      <c r="L276" s="36">
        <f t="shared" si="9"/>
        <v>11</v>
      </c>
    </row>
    <row r="277" spans="1:12" ht="14.25" customHeight="1" x14ac:dyDescent="0.25">
      <c r="A277" s="37" t="s">
        <v>411</v>
      </c>
      <c r="B277" s="38">
        <v>41589</v>
      </c>
      <c r="C277" s="38">
        <v>41591</v>
      </c>
      <c r="D277" s="39" t="s">
        <v>3422</v>
      </c>
      <c r="E277" s="39" t="s">
        <v>3134</v>
      </c>
      <c r="F277" s="39" t="s">
        <v>18</v>
      </c>
      <c r="G277" s="39" t="s">
        <v>413</v>
      </c>
      <c r="H277" s="40">
        <v>70.007999999999996</v>
      </c>
      <c r="I277" s="40">
        <v>3</v>
      </c>
      <c r="J277" s="40">
        <v>24.502800000000001</v>
      </c>
      <c r="K277" s="41">
        <f t="shared" si="8"/>
        <v>2</v>
      </c>
      <c r="L277" s="42">
        <f t="shared" si="9"/>
        <v>11</v>
      </c>
    </row>
    <row r="278" spans="1:12" ht="14.25" customHeight="1" x14ac:dyDescent="0.25">
      <c r="A278" s="43" t="s">
        <v>414</v>
      </c>
      <c r="B278" s="32">
        <v>41373</v>
      </c>
      <c r="C278" s="32">
        <v>41377</v>
      </c>
      <c r="D278" s="33" t="s">
        <v>3390</v>
      </c>
      <c r="E278" s="33" t="s">
        <v>3131</v>
      </c>
      <c r="F278" s="33" t="s">
        <v>45</v>
      </c>
      <c r="G278" s="33" t="s">
        <v>415</v>
      </c>
      <c r="H278" s="34">
        <v>20.04</v>
      </c>
      <c r="I278" s="34">
        <v>3</v>
      </c>
      <c r="J278" s="34">
        <v>9.6191999999999993</v>
      </c>
      <c r="K278" s="35">
        <f t="shared" si="8"/>
        <v>4</v>
      </c>
      <c r="L278" s="36">
        <f t="shared" si="9"/>
        <v>4</v>
      </c>
    </row>
    <row r="279" spans="1:12" ht="14.25" customHeight="1" x14ac:dyDescent="0.25">
      <c r="A279" s="37" t="s">
        <v>414</v>
      </c>
      <c r="B279" s="38">
        <v>41373</v>
      </c>
      <c r="C279" s="38">
        <v>41377</v>
      </c>
      <c r="D279" s="39" t="s">
        <v>3390</v>
      </c>
      <c r="E279" s="39" t="s">
        <v>3131</v>
      </c>
      <c r="F279" s="39" t="s">
        <v>28</v>
      </c>
      <c r="G279" s="39" t="s">
        <v>416</v>
      </c>
      <c r="H279" s="40">
        <v>64.959999999999994</v>
      </c>
      <c r="I279" s="40">
        <v>2</v>
      </c>
      <c r="J279" s="40">
        <v>2.5983999999999998</v>
      </c>
      <c r="K279" s="41">
        <f t="shared" si="8"/>
        <v>4</v>
      </c>
      <c r="L279" s="42">
        <f t="shared" si="9"/>
        <v>4</v>
      </c>
    </row>
    <row r="280" spans="1:12" ht="14.25" customHeight="1" x14ac:dyDescent="0.25">
      <c r="A280" s="43" t="s">
        <v>414</v>
      </c>
      <c r="B280" s="32">
        <v>41373</v>
      </c>
      <c r="C280" s="32">
        <v>41377</v>
      </c>
      <c r="D280" s="33" t="s">
        <v>3390</v>
      </c>
      <c r="E280" s="33" t="s">
        <v>3131</v>
      </c>
      <c r="F280" s="33" t="s">
        <v>45</v>
      </c>
      <c r="G280" s="33" t="s">
        <v>417</v>
      </c>
      <c r="H280" s="34">
        <v>12.96</v>
      </c>
      <c r="I280" s="34">
        <v>2</v>
      </c>
      <c r="J280" s="34">
        <v>6.2207999999999997</v>
      </c>
      <c r="K280" s="35">
        <f t="shared" si="8"/>
        <v>4</v>
      </c>
      <c r="L280" s="36">
        <f t="shared" si="9"/>
        <v>4</v>
      </c>
    </row>
    <row r="281" spans="1:12" ht="14.25" customHeight="1" x14ac:dyDescent="0.25">
      <c r="A281" s="37" t="s">
        <v>418</v>
      </c>
      <c r="B281" s="38">
        <v>41949</v>
      </c>
      <c r="C281" s="38">
        <v>41950</v>
      </c>
      <c r="D281" s="39" t="s">
        <v>3308</v>
      </c>
      <c r="E281" s="39" t="s">
        <v>3179</v>
      </c>
      <c r="F281" s="39" t="s">
        <v>38</v>
      </c>
      <c r="G281" s="39" t="s">
        <v>179</v>
      </c>
      <c r="H281" s="40">
        <v>159.99</v>
      </c>
      <c r="I281" s="40">
        <v>1</v>
      </c>
      <c r="J281" s="40">
        <v>54.396599999999999</v>
      </c>
      <c r="K281" s="41">
        <f t="shared" si="8"/>
        <v>1</v>
      </c>
      <c r="L281" s="42">
        <f t="shared" si="9"/>
        <v>11</v>
      </c>
    </row>
    <row r="282" spans="1:12" ht="14.25" customHeight="1" x14ac:dyDescent="0.25">
      <c r="A282" s="43" t="s">
        <v>419</v>
      </c>
      <c r="B282" s="32">
        <v>41256</v>
      </c>
      <c r="C282" s="32">
        <v>41260</v>
      </c>
      <c r="D282" s="33" t="s">
        <v>3423</v>
      </c>
      <c r="E282" s="33" t="s">
        <v>3180</v>
      </c>
      <c r="F282" s="33" t="s">
        <v>45</v>
      </c>
      <c r="G282" s="33" t="s">
        <v>420</v>
      </c>
      <c r="H282" s="34">
        <v>12.96</v>
      </c>
      <c r="I282" s="34">
        <v>2</v>
      </c>
      <c r="J282" s="34">
        <v>6.2207999999999997</v>
      </c>
      <c r="K282" s="35">
        <f t="shared" si="8"/>
        <v>4</v>
      </c>
      <c r="L282" s="36">
        <f t="shared" si="9"/>
        <v>12</v>
      </c>
    </row>
    <row r="283" spans="1:12" ht="14.25" customHeight="1" x14ac:dyDescent="0.25">
      <c r="A283" s="37" t="s">
        <v>419</v>
      </c>
      <c r="B283" s="38">
        <v>41256</v>
      </c>
      <c r="C283" s="38">
        <v>41260</v>
      </c>
      <c r="D283" s="39" t="s">
        <v>3423</v>
      </c>
      <c r="E283" s="39" t="s">
        <v>3180</v>
      </c>
      <c r="F283" s="39" t="s">
        <v>20</v>
      </c>
      <c r="G283" s="39" t="s">
        <v>421</v>
      </c>
      <c r="H283" s="40">
        <v>134.47999999999999</v>
      </c>
      <c r="I283" s="40">
        <v>4</v>
      </c>
      <c r="J283" s="40">
        <v>34.964799999999997</v>
      </c>
      <c r="K283" s="41">
        <f t="shared" si="8"/>
        <v>4</v>
      </c>
      <c r="L283" s="42">
        <f t="shared" si="9"/>
        <v>12</v>
      </c>
    </row>
    <row r="284" spans="1:12" ht="14.25" customHeight="1" x14ac:dyDescent="0.25">
      <c r="A284" s="43" t="s">
        <v>422</v>
      </c>
      <c r="B284" s="32">
        <v>41445</v>
      </c>
      <c r="C284" s="32">
        <v>41446</v>
      </c>
      <c r="D284" s="33" t="s">
        <v>3424</v>
      </c>
      <c r="E284" s="33" t="s">
        <v>3134</v>
      </c>
      <c r="F284" s="33" t="s">
        <v>45</v>
      </c>
      <c r="G284" s="33" t="s">
        <v>423</v>
      </c>
      <c r="H284" s="34">
        <v>17.12</v>
      </c>
      <c r="I284" s="34">
        <v>2</v>
      </c>
      <c r="J284" s="34">
        <v>8.0464000000000002</v>
      </c>
      <c r="K284" s="35">
        <f t="shared" si="8"/>
        <v>1</v>
      </c>
      <c r="L284" s="36">
        <f t="shared" si="9"/>
        <v>6</v>
      </c>
    </row>
    <row r="285" spans="1:12" ht="14.25" customHeight="1" x14ac:dyDescent="0.25">
      <c r="A285" s="37" t="s">
        <v>424</v>
      </c>
      <c r="B285" s="38">
        <v>41622</v>
      </c>
      <c r="C285" s="38">
        <v>41629</v>
      </c>
      <c r="D285" s="39" t="s">
        <v>3425</v>
      </c>
      <c r="E285" s="39" t="s">
        <v>3181</v>
      </c>
      <c r="F285" s="39" t="s">
        <v>18</v>
      </c>
      <c r="G285" s="39" t="s">
        <v>425</v>
      </c>
      <c r="H285" s="40">
        <v>6.0960000000000001</v>
      </c>
      <c r="I285" s="40">
        <v>2</v>
      </c>
      <c r="J285" s="40">
        <v>2.2098</v>
      </c>
      <c r="K285" s="41">
        <f t="shared" si="8"/>
        <v>7</v>
      </c>
      <c r="L285" s="42">
        <f t="shared" si="9"/>
        <v>12</v>
      </c>
    </row>
    <row r="286" spans="1:12" ht="14.25" customHeight="1" x14ac:dyDescent="0.25">
      <c r="A286" s="43" t="s">
        <v>424</v>
      </c>
      <c r="B286" s="32">
        <v>41622</v>
      </c>
      <c r="C286" s="32">
        <v>41629</v>
      </c>
      <c r="D286" s="33" t="s">
        <v>3425</v>
      </c>
      <c r="E286" s="33" t="s">
        <v>3181</v>
      </c>
      <c r="F286" s="33" t="s">
        <v>22</v>
      </c>
      <c r="G286" s="33" t="s">
        <v>35</v>
      </c>
      <c r="H286" s="34">
        <v>1114.2719999999999</v>
      </c>
      <c r="I286" s="34">
        <v>4</v>
      </c>
      <c r="J286" s="34">
        <v>41.785200000000003</v>
      </c>
      <c r="K286" s="35">
        <f t="shared" si="8"/>
        <v>7</v>
      </c>
      <c r="L286" s="36">
        <f t="shared" si="9"/>
        <v>12</v>
      </c>
    </row>
    <row r="287" spans="1:12" ht="14.25" customHeight="1" x14ac:dyDescent="0.25">
      <c r="A287" s="37" t="s">
        <v>426</v>
      </c>
      <c r="B287" s="38">
        <v>41058</v>
      </c>
      <c r="C287" s="38">
        <v>41063</v>
      </c>
      <c r="D287" s="39" t="s">
        <v>3426</v>
      </c>
      <c r="E287" s="39" t="s">
        <v>3132</v>
      </c>
      <c r="F287" s="39" t="s">
        <v>45</v>
      </c>
      <c r="G287" s="39" t="s">
        <v>306</v>
      </c>
      <c r="H287" s="40">
        <v>32.4</v>
      </c>
      <c r="I287" s="40">
        <v>5</v>
      </c>
      <c r="J287" s="40">
        <v>15.552</v>
      </c>
      <c r="K287" s="41">
        <f t="shared" si="8"/>
        <v>5</v>
      </c>
      <c r="L287" s="42">
        <f t="shared" si="9"/>
        <v>5</v>
      </c>
    </row>
    <row r="288" spans="1:12" ht="14.25" customHeight="1" x14ac:dyDescent="0.25">
      <c r="A288" s="43" t="s">
        <v>426</v>
      </c>
      <c r="B288" s="32">
        <v>41058</v>
      </c>
      <c r="C288" s="32">
        <v>41063</v>
      </c>
      <c r="D288" s="33" t="s">
        <v>3426</v>
      </c>
      <c r="E288" s="33" t="s">
        <v>3132</v>
      </c>
      <c r="F288" s="33" t="s">
        <v>28</v>
      </c>
      <c r="G288" s="33" t="s">
        <v>427</v>
      </c>
      <c r="H288" s="34">
        <v>540.57000000000005</v>
      </c>
      <c r="I288" s="34">
        <v>3</v>
      </c>
      <c r="J288" s="34">
        <v>140.54820000000001</v>
      </c>
      <c r="K288" s="35">
        <f t="shared" si="8"/>
        <v>5</v>
      </c>
      <c r="L288" s="36">
        <f t="shared" si="9"/>
        <v>5</v>
      </c>
    </row>
    <row r="289" spans="1:12" ht="14.25" customHeight="1" x14ac:dyDescent="0.25">
      <c r="A289" s="37" t="s">
        <v>426</v>
      </c>
      <c r="B289" s="38">
        <v>41058</v>
      </c>
      <c r="C289" s="38">
        <v>41063</v>
      </c>
      <c r="D289" s="39" t="s">
        <v>3426</v>
      </c>
      <c r="E289" s="39" t="s">
        <v>3132</v>
      </c>
      <c r="F289" s="39" t="s">
        <v>18</v>
      </c>
      <c r="G289" s="39" t="s">
        <v>428</v>
      </c>
      <c r="H289" s="40">
        <v>167.76</v>
      </c>
      <c r="I289" s="40">
        <v>5</v>
      </c>
      <c r="J289" s="40">
        <v>62.91</v>
      </c>
      <c r="K289" s="41">
        <f t="shared" si="8"/>
        <v>5</v>
      </c>
      <c r="L289" s="42">
        <f t="shared" si="9"/>
        <v>5</v>
      </c>
    </row>
    <row r="290" spans="1:12" ht="14.25" customHeight="1" x14ac:dyDescent="0.25">
      <c r="A290" s="43" t="s">
        <v>429</v>
      </c>
      <c r="B290" s="32">
        <v>41116</v>
      </c>
      <c r="C290" s="32">
        <v>41118</v>
      </c>
      <c r="D290" s="33" t="s">
        <v>3427</v>
      </c>
      <c r="E290" s="33" t="s">
        <v>3166</v>
      </c>
      <c r="F290" s="33" t="s">
        <v>22</v>
      </c>
      <c r="G290" s="33" t="s">
        <v>430</v>
      </c>
      <c r="H290" s="34">
        <v>393.16500000000002</v>
      </c>
      <c r="I290" s="34">
        <v>3</v>
      </c>
      <c r="J290" s="34">
        <v>-204.44579999999999</v>
      </c>
      <c r="K290" s="35">
        <f t="shared" si="8"/>
        <v>2</v>
      </c>
      <c r="L290" s="36">
        <f t="shared" si="9"/>
        <v>7</v>
      </c>
    </row>
    <row r="291" spans="1:12" ht="14.25" customHeight="1" x14ac:dyDescent="0.25">
      <c r="A291" s="37" t="s">
        <v>431</v>
      </c>
      <c r="B291" s="38">
        <v>41775</v>
      </c>
      <c r="C291" s="38">
        <v>41778</v>
      </c>
      <c r="D291" s="39" t="s">
        <v>3428</v>
      </c>
      <c r="E291" s="39" t="s">
        <v>3139</v>
      </c>
      <c r="F291" s="39" t="s">
        <v>16</v>
      </c>
      <c r="G291" s="39" t="s">
        <v>432</v>
      </c>
      <c r="H291" s="40">
        <v>29.591999999999999</v>
      </c>
      <c r="I291" s="40">
        <v>1</v>
      </c>
      <c r="J291" s="40">
        <v>2.5893000000000002</v>
      </c>
      <c r="K291" s="41">
        <f t="shared" si="8"/>
        <v>3</v>
      </c>
      <c r="L291" s="42">
        <f t="shared" si="9"/>
        <v>5</v>
      </c>
    </row>
    <row r="292" spans="1:12" ht="14.25" customHeight="1" x14ac:dyDescent="0.25">
      <c r="A292" s="43" t="s">
        <v>431</v>
      </c>
      <c r="B292" s="32">
        <v>41775</v>
      </c>
      <c r="C292" s="32">
        <v>41778</v>
      </c>
      <c r="D292" s="33" t="s">
        <v>3428</v>
      </c>
      <c r="E292" s="33" t="s">
        <v>3139</v>
      </c>
      <c r="F292" s="33" t="s">
        <v>18</v>
      </c>
      <c r="G292" s="33" t="s">
        <v>433</v>
      </c>
      <c r="H292" s="34">
        <v>4.7519999999999998</v>
      </c>
      <c r="I292" s="34">
        <v>2</v>
      </c>
      <c r="J292" s="34">
        <v>-3.1680000000000001</v>
      </c>
      <c r="K292" s="35">
        <f t="shared" si="8"/>
        <v>3</v>
      </c>
      <c r="L292" s="36">
        <f t="shared" si="9"/>
        <v>5</v>
      </c>
    </row>
    <row r="293" spans="1:12" ht="14.25" customHeight="1" x14ac:dyDescent="0.25">
      <c r="A293" s="37" t="s">
        <v>431</v>
      </c>
      <c r="B293" s="38">
        <v>41775</v>
      </c>
      <c r="C293" s="38">
        <v>41778</v>
      </c>
      <c r="D293" s="39" t="s">
        <v>3428</v>
      </c>
      <c r="E293" s="39" t="s">
        <v>3139</v>
      </c>
      <c r="F293" s="39" t="s">
        <v>45</v>
      </c>
      <c r="G293" s="39" t="s">
        <v>434</v>
      </c>
      <c r="H293" s="40">
        <v>15.552</v>
      </c>
      <c r="I293" s="40">
        <v>3</v>
      </c>
      <c r="J293" s="40">
        <v>5.6375999999999999</v>
      </c>
      <c r="K293" s="41">
        <f t="shared" si="8"/>
        <v>3</v>
      </c>
      <c r="L293" s="42">
        <f t="shared" si="9"/>
        <v>5</v>
      </c>
    </row>
    <row r="294" spans="1:12" ht="14.25" customHeight="1" x14ac:dyDescent="0.25">
      <c r="A294" s="43" t="s">
        <v>435</v>
      </c>
      <c r="B294" s="32">
        <v>41174</v>
      </c>
      <c r="C294" s="32">
        <v>41174</v>
      </c>
      <c r="D294" s="33" t="s">
        <v>3429</v>
      </c>
      <c r="E294" s="33" t="s">
        <v>3182</v>
      </c>
      <c r="F294" s="33" t="s">
        <v>12</v>
      </c>
      <c r="G294" s="33" t="s">
        <v>436</v>
      </c>
      <c r="H294" s="34">
        <v>204.6</v>
      </c>
      <c r="I294" s="34">
        <v>2</v>
      </c>
      <c r="J294" s="34">
        <v>53.195999999999998</v>
      </c>
      <c r="K294" s="35">
        <f t="shared" si="8"/>
        <v>0</v>
      </c>
      <c r="L294" s="36">
        <f t="shared" si="9"/>
        <v>9</v>
      </c>
    </row>
    <row r="295" spans="1:12" ht="14.25" customHeight="1" x14ac:dyDescent="0.25">
      <c r="A295" s="37" t="s">
        <v>437</v>
      </c>
      <c r="B295" s="38">
        <v>41958</v>
      </c>
      <c r="C295" s="38">
        <v>41963</v>
      </c>
      <c r="D295" s="39" t="s">
        <v>3430</v>
      </c>
      <c r="E295" s="39" t="s">
        <v>3134</v>
      </c>
      <c r="F295" s="39" t="s">
        <v>72</v>
      </c>
      <c r="G295" s="39" t="s">
        <v>128</v>
      </c>
      <c r="H295" s="40">
        <v>321.56799999999998</v>
      </c>
      <c r="I295" s="40">
        <v>2</v>
      </c>
      <c r="J295" s="40">
        <v>28.1372</v>
      </c>
      <c r="K295" s="41">
        <f t="shared" si="8"/>
        <v>5</v>
      </c>
      <c r="L295" s="42">
        <f t="shared" si="9"/>
        <v>11</v>
      </c>
    </row>
    <row r="296" spans="1:12" ht="14.25" customHeight="1" x14ac:dyDescent="0.25">
      <c r="A296" s="43" t="s">
        <v>438</v>
      </c>
      <c r="B296" s="32">
        <v>41519</v>
      </c>
      <c r="C296" s="32">
        <v>41522</v>
      </c>
      <c r="D296" s="33" t="s">
        <v>3431</v>
      </c>
      <c r="E296" s="33" t="s">
        <v>3134</v>
      </c>
      <c r="F296" s="33" t="s">
        <v>87</v>
      </c>
      <c r="G296" s="33" t="s">
        <v>439</v>
      </c>
      <c r="H296" s="34">
        <v>21.88</v>
      </c>
      <c r="I296" s="34">
        <v>2</v>
      </c>
      <c r="J296" s="34">
        <v>10.94</v>
      </c>
      <c r="K296" s="35">
        <f t="shared" si="8"/>
        <v>3</v>
      </c>
      <c r="L296" s="36">
        <f t="shared" si="9"/>
        <v>9</v>
      </c>
    </row>
    <row r="297" spans="1:12" ht="14.25" customHeight="1" x14ac:dyDescent="0.25">
      <c r="A297" s="37" t="s">
        <v>440</v>
      </c>
      <c r="B297" s="38">
        <v>41830</v>
      </c>
      <c r="C297" s="38">
        <v>41836</v>
      </c>
      <c r="D297" s="39" t="s">
        <v>3432</v>
      </c>
      <c r="E297" s="39" t="s">
        <v>3137</v>
      </c>
      <c r="F297" s="39" t="s">
        <v>18</v>
      </c>
      <c r="G297" s="39" t="s">
        <v>441</v>
      </c>
      <c r="H297" s="40">
        <v>1.08</v>
      </c>
      <c r="I297" s="40">
        <v>2</v>
      </c>
      <c r="J297" s="40">
        <v>-0.79200000000000004</v>
      </c>
      <c r="K297" s="41">
        <f t="shared" si="8"/>
        <v>6</v>
      </c>
      <c r="L297" s="42">
        <f t="shared" si="9"/>
        <v>7</v>
      </c>
    </row>
    <row r="298" spans="1:12" ht="14.25" customHeight="1" x14ac:dyDescent="0.25">
      <c r="A298" s="43" t="s">
        <v>442</v>
      </c>
      <c r="B298" s="32">
        <v>40858</v>
      </c>
      <c r="C298" s="32">
        <v>40861</v>
      </c>
      <c r="D298" s="33" t="s">
        <v>3433</v>
      </c>
      <c r="E298" s="33" t="s">
        <v>3161</v>
      </c>
      <c r="F298" s="33" t="s">
        <v>14</v>
      </c>
      <c r="G298" s="33" t="s">
        <v>443</v>
      </c>
      <c r="H298" s="34">
        <v>3.3919999999999999</v>
      </c>
      <c r="I298" s="34">
        <v>1</v>
      </c>
      <c r="J298" s="34">
        <v>0.80559999999999998</v>
      </c>
      <c r="K298" s="35">
        <f t="shared" si="8"/>
        <v>3</v>
      </c>
      <c r="L298" s="36">
        <f t="shared" si="9"/>
        <v>11</v>
      </c>
    </row>
    <row r="299" spans="1:12" ht="14.25" customHeight="1" x14ac:dyDescent="0.25">
      <c r="A299" s="37" t="s">
        <v>442</v>
      </c>
      <c r="B299" s="38">
        <v>40858</v>
      </c>
      <c r="C299" s="38">
        <v>40861</v>
      </c>
      <c r="D299" s="39" t="s">
        <v>3433</v>
      </c>
      <c r="E299" s="39" t="s">
        <v>3161</v>
      </c>
      <c r="F299" s="39" t="s">
        <v>16</v>
      </c>
      <c r="G299" s="39" t="s">
        <v>444</v>
      </c>
      <c r="H299" s="40">
        <v>559.98400000000004</v>
      </c>
      <c r="I299" s="40">
        <v>2</v>
      </c>
      <c r="J299" s="40">
        <v>55.998399999999997</v>
      </c>
      <c r="K299" s="41">
        <f t="shared" si="8"/>
        <v>3</v>
      </c>
      <c r="L299" s="42">
        <f t="shared" si="9"/>
        <v>11</v>
      </c>
    </row>
    <row r="300" spans="1:12" ht="14.25" customHeight="1" x14ac:dyDescent="0.25">
      <c r="A300" s="43" t="s">
        <v>442</v>
      </c>
      <c r="B300" s="32">
        <v>40858</v>
      </c>
      <c r="C300" s="32">
        <v>40861</v>
      </c>
      <c r="D300" s="33" t="s">
        <v>3433</v>
      </c>
      <c r="E300" s="33" t="s">
        <v>3161</v>
      </c>
      <c r="F300" s="33" t="s">
        <v>72</v>
      </c>
      <c r="G300" s="33" t="s">
        <v>445</v>
      </c>
      <c r="H300" s="34">
        <v>603.91999999999996</v>
      </c>
      <c r="I300" s="34">
        <v>5</v>
      </c>
      <c r="J300" s="34">
        <v>75.489999999999995</v>
      </c>
      <c r="K300" s="35">
        <f t="shared" si="8"/>
        <v>3</v>
      </c>
      <c r="L300" s="36">
        <f t="shared" si="9"/>
        <v>11</v>
      </c>
    </row>
    <row r="301" spans="1:12" ht="14.25" customHeight="1" x14ac:dyDescent="0.25">
      <c r="A301" s="37" t="s">
        <v>446</v>
      </c>
      <c r="B301" s="38">
        <v>41513</v>
      </c>
      <c r="C301" s="38">
        <v>41514</v>
      </c>
      <c r="D301" s="39" t="s">
        <v>3434</v>
      </c>
      <c r="E301" s="39" t="s">
        <v>3143</v>
      </c>
      <c r="F301" s="39" t="s">
        <v>79</v>
      </c>
      <c r="G301" s="39" t="s">
        <v>447</v>
      </c>
      <c r="H301" s="40">
        <v>10.23</v>
      </c>
      <c r="I301" s="40">
        <v>3</v>
      </c>
      <c r="J301" s="40">
        <v>4.9104000000000001</v>
      </c>
      <c r="K301" s="41">
        <f t="shared" si="8"/>
        <v>1</v>
      </c>
      <c r="L301" s="42">
        <f t="shared" si="9"/>
        <v>8</v>
      </c>
    </row>
    <row r="302" spans="1:12" ht="14.25" customHeight="1" x14ac:dyDescent="0.25">
      <c r="A302" s="43" t="s">
        <v>446</v>
      </c>
      <c r="B302" s="32">
        <v>41513</v>
      </c>
      <c r="C302" s="32">
        <v>41514</v>
      </c>
      <c r="D302" s="33" t="s">
        <v>3434</v>
      </c>
      <c r="E302" s="33" t="s">
        <v>3143</v>
      </c>
      <c r="F302" s="33" t="s">
        <v>45</v>
      </c>
      <c r="G302" s="33" t="s">
        <v>448</v>
      </c>
      <c r="H302" s="34">
        <v>154.9</v>
      </c>
      <c r="I302" s="34">
        <v>5</v>
      </c>
      <c r="J302" s="34">
        <v>69.704999999999998</v>
      </c>
      <c r="K302" s="35">
        <f t="shared" si="8"/>
        <v>1</v>
      </c>
      <c r="L302" s="36">
        <f t="shared" si="9"/>
        <v>8</v>
      </c>
    </row>
    <row r="303" spans="1:12" ht="14.25" customHeight="1" x14ac:dyDescent="0.25">
      <c r="A303" s="37" t="s">
        <v>449</v>
      </c>
      <c r="B303" s="38">
        <v>41592</v>
      </c>
      <c r="C303" s="38">
        <v>41596</v>
      </c>
      <c r="D303" s="39" t="s">
        <v>3330</v>
      </c>
      <c r="E303" s="39" t="s">
        <v>3173</v>
      </c>
      <c r="F303" s="39" t="s">
        <v>14</v>
      </c>
      <c r="G303" s="39" t="s">
        <v>450</v>
      </c>
      <c r="H303" s="40">
        <v>44.02</v>
      </c>
      <c r="I303" s="40">
        <v>2</v>
      </c>
      <c r="J303" s="40">
        <v>11.4452</v>
      </c>
      <c r="K303" s="41">
        <f t="shared" si="8"/>
        <v>4</v>
      </c>
      <c r="L303" s="42">
        <f t="shared" si="9"/>
        <v>11</v>
      </c>
    </row>
    <row r="304" spans="1:12" ht="14.25" customHeight="1" x14ac:dyDescent="0.25">
      <c r="A304" s="43" t="s">
        <v>451</v>
      </c>
      <c r="B304" s="32">
        <v>41148</v>
      </c>
      <c r="C304" s="32">
        <v>41152</v>
      </c>
      <c r="D304" s="33" t="s">
        <v>3435</v>
      </c>
      <c r="E304" s="33" t="s">
        <v>3183</v>
      </c>
      <c r="F304" s="33" t="s">
        <v>28</v>
      </c>
      <c r="G304" s="33" t="s">
        <v>452</v>
      </c>
      <c r="H304" s="34">
        <v>484.65</v>
      </c>
      <c r="I304" s="34">
        <v>3</v>
      </c>
      <c r="J304" s="34">
        <v>92.083500000000001</v>
      </c>
      <c r="K304" s="35">
        <f t="shared" si="8"/>
        <v>4</v>
      </c>
      <c r="L304" s="36">
        <f t="shared" si="9"/>
        <v>8</v>
      </c>
    </row>
    <row r="305" spans="1:12" ht="14.25" customHeight="1" x14ac:dyDescent="0.25">
      <c r="A305" s="37" t="s">
        <v>453</v>
      </c>
      <c r="B305" s="38">
        <v>41219</v>
      </c>
      <c r="C305" s="38">
        <v>41222</v>
      </c>
      <c r="D305" s="39" t="s">
        <v>3436</v>
      </c>
      <c r="E305" s="39" t="s">
        <v>3142</v>
      </c>
      <c r="F305" s="39" t="s">
        <v>87</v>
      </c>
      <c r="G305" s="39" t="s">
        <v>454</v>
      </c>
      <c r="H305" s="40">
        <v>7.08</v>
      </c>
      <c r="I305" s="40">
        <v>3</v>
      </c>
      <c r="J305" s="40">
        <v>2.4780000000000002</v>
      </c>
      <c r="K305" s="41">
        <f t="shared" si="8"/>
        <v>3</v>
      </c>
      <c r="L305" s="42">
        <f t="shared" si="9"/>
        <v>11</v>
      </c>
    </row>
    <row r="306" spans="1:12" ht="14.25" customHeight="1" x14ac:dyDescent="0.25">
      <c r="A306" s="43" t="s">
        <v>453</v>
      </c>
      <c r="B306" s="32">
        <v>41219</v>
      </c>
      <c r="C306" s="32">
        <v>41222</v>
      </c>
      <c r="D306" s="33" t="s">
        <v>3436</v>
      </c>
      <c r="E306" s="33" t="s">
        <v>3142</v>
      </c>
      <c r="F306" s="33" t="s">
        <v>18</v>
      </c>
      <c r="G306" s="33" t="s">
        <v>455</v>
      </c>
      <c r="H306" s="34">
        <v>4.4009999999999998</v>
      </c>
      <c r="I306" s="34">
        <v>3</v>
      </c>
      <c r="J306" s="34">
        <v>-3.5207999999999999</v>
      </c>
      <c r="K306" s="35">
        <f t="shared" si="8"/>
        <v>3</v>
      </c>
      <c r="L306" s="36">
        <f t="shared" si="9"/>
        <v>11</v>
      </c>
    </row>
    <row r="307" spans="1:12" ht="14.25" customHeight="1" x14ac:dyDescent="0.25">
      <c r="A307" s="37" t="s">
        <v>456</v>
      </c>
      <c r="B307" s="38">
        <v>40871</v>
      </c>
      <c r="C307" s="38">
        <v>40873</v>
      </c>
      <c r="D307" s="39" t="s">
        <v>3437</v>
      </c>
      <c r="E307" s="39" t="s">
        <v>3149</v>
      </c>
      <c r="F307" s="39" t="s">
        <v>12</v>
      </c>
      <c r="G307" s="39" t="s">
        <v>457</v>
      </c>
      <c r="H307" s="40">
        <v>151.72</v>
      </c>
      <c r="I307" s="40">
        <v>4</v>
      </c>
      <c r="J307" s="40">
        <v>27.3096</v>
      </c>
      <c r="K307" s="41">
        <f t="shared" si="8"/>
        <v>2</v>
      </c>
      <c r="L307" s="42">
        <f t="shared" si="9"/>
        <v>11</v>
      </c>
    </row>
    <row r="308" spans="1:12" ht="14.25" customHeight="1" x14ac:dyDescent="0.25">
      <c r="A308" s="43" t="s">
        <v>458</v>
      </c>
      <c r="B308" s="32">
        <v>41808</v>
      </c>
      <c r="C308" s="32">
        <v>41812</v>
      </c>
      <c r="D308" s="33" t="s">
        <v>3438</v>
      </c>
      <c r="E308" s="33" t="s">
        <v>3184</v>
      </c>
      <c r="F308" s="33" t="s">
        <v>12</v>
      </c>
      <c r="G308" s="33" t="s">
        <v>459</v>
      </c>
      <c r="H308" s="34">
        <v>155.25</v>
      </c>
      <c r="I308" s="34">
        <v>3</v>
      </c>
      <c r="J308" s="34">
        <v>46.575000000000003</v>
      </c>
      <c r="K308" s="35">
        <f t="shared" si="8"/>
        <v>4</v>
      </c>
      <c r="L308" s="36">
        <f t="shared" si="9"/>
        <v>6</v>
      </c>
    </row>
    <row r="309" spans="1:12" ht="14.25" customHeight="1" x14ac:dyDescent="0.25">
      <c r="A309" s="37" t="s">
        <v>458</v>
      </c>
      <c r="B309" s="38">
        <v>41808</v>
      </c>
      <c r="C309" s="38">
        <v>41812</v>
      </c>
      <c r="D309" s="39" t="s">
        <v>3438</v>
      </c>
      <c r="E309" s="39" t="s">
        <v>3184</v>
      </c>
      <c r="F309" s="39" t="s">
        <v>28</v>
      </c>
      <c r="G309" s="39" t="s">
        <v>460</v>
      </c>
      <c r="H309" s="40">
        <v>14.03</v>
      </c>
      <c r="I309" s="40">
        <v>1</v>
      </c>
      <c r="J309" s="40">
        <v>4.0686999999999998</v>
      </c>
      <c r="K309" s="41">
        <f t="shared" si="8"/>
        <v>4</v>
      </c>
      <c r="L309" s="42">
        <f t="shared" si="9"/>
        <v>6</v>
      </c>
    </row>
    <row r="310" spans="1:12" ht="14.25" customHeight="1" x14ac:dyDescent="0.25">
      <c r="A310" s="43" t="s">
        <v>461</v>
      </c>
      <c r="B310" s="32">
        <v>41264</v>
      </c>
      <c r="C310" s="32">
        <v>41267</v>
      </c>
      <c r="D310" s="33" t="s">
        <v>3439</v>
      </c>
      <c r="E310" s="33" t="s">
        <v>3132</v>
      </c>
      <c r="F310" s="33" t="s">
        <v>22</v>
      </c>
      <c r="G310" s="33" t="s">
        <v>462</v>
      </c>
      <c r="H310" s="34">
        <v>1618.37</v>
      </c>
      <c r="I310" s="34">
        <v>13</v>
      </c>
      <c r="J310" s="34">
        <v>356.04140000000001</v>
      </c>
      <c r="K310" s="35">
        <f t="shared" si="8"/>
        <v>3</v>
      </c>
      <c r="L310" s="36">
        <f t="shared" si="9"/>
        <v>12</v>
      </c>
    </row>
    <row r="311" spans="1:12" ht="14.25" customHeight="1" x14ac:dyDescent="0.25">
      <c r="A311" s="37" t="s">
        <v>461</v>
      </c>
      <c r="B311" s="38">
        <v>41264</v>
      </c>
      <c r="C311" s="38">
        <v>41267</v>
      </c>
      <c r="D311" s="39" t="s">
        <v>3439</v>
      </c>
      <c r="E311" s="39" t="s">
        <v>3132</v>
      </c>
      <c r="F311" s="39" t="s">
        <v>38</v>
      </c>
      <c r="G311" s="39" t="s">
        <v>463</v>
      </c>
      <c r="H311" s="40">
        <v>99.6</v>
      </c>
      <c r="I311" s="40">
        <v>1</v>
      </c>
      <c r="J311" s="40">
        <v>36.851999999999997</v>
      </c>
      <c r="K311" s="41">
        <f t="shared" si="8"/>
        <v>3</v>
      </c>
      <c r="L311" s="42">
        <f t="shared" si="9"/>
        <v>12</v>
      </c>
    </row>
    <row r="312" spans="1:12" ht="14.25" customHeight="1" x14ac:dyDescent="0.25">
      <c r="A312" s="43" t="s">
        <v>464</v>
      </c>
      <c r="B312" s="32">
        <v>41169</v>
      </c>
      <c r="C312" s="32">
        <v>41171</v>
      </c>
      <c r="D312" s="33" t="s">
        <v>3440</v>
      </c>
      <c r="E312" s="33" t="s">
        <v>3131</v>
      </c>
      <c r="F312" s="33" t="s">
        <v>45</v>
      </c>
      <c r="G312" s="33" t="s">
        <v>147</v>
      </c>
      <c r="H312" s="34">
        <v>32.4</v>
      </c>
      <c r="I312" s="34">
        <v>5</v>
      </c>
      <c r="J312" s="34">
        <v>15.552</v>
      </c>
      <c r="K312" s="35">
        <f t="shared" si="8"/>
        <v>2</v>
      </c>
      <c r="L312" s="36">
        <f t="shared" si="9"/>
        <v>9</v>
      </c>
    </row>
    <row r="313" spans="1:12" ht="14.25" customHeight="1" x14ac:dyDescent="0.25">
      <c r="A313" s="37" t="s">
        <v>465</v>
      </c>
      <c r="B313" s="38">
        <v>41991</v>
      </c>
      <c r="C313" s="38">
        <v>41994</v>
      </c>
      <c r="D313" s="39" t="s">
        <v>3441</v>
      </c>
      <c r="E313" s="39" t="s">
        <v>3131</v>
      </c>
      <c r="F313" s="39" t="s">
        <v>18</v>
      </c>
      <c r="G313" s="39" t="s">
        <v>466</v>
      </c>
      <c r="H313" s="40">
        <v>11.808</v>
      </c>
      <c r="I313" s="40">
        <v>2</v>
      </c>
      <c r="J313" s="40">
        <v>4.2804000000000002</v>
      </c>
      <c r="K313" s="41">
        <f t="shared" si="8"/>
        <v>3</v>
      </c>
      <c r="L313" s="42">
        <f t="shared" si="9"/>
        <v>12</v>
      </c>
    </row>
    <row r="314" spans="1:12" ht="14.25" customHeight="1" x14ac:dyDescent="0.25">
      <c r="A314" s="43" t="s">
        <v>467</v>
      </c>
      <c r="B314" s="32">
        <v>41073</v>
      </c>
      <c r="C314" s="32">
        <v>41074</v>
      </c>
      <c r="D314" s="33" t="s">
        <v>3442</v>
      </c>
      <c r="E314" s="33" t="s">
        <v>3131</v>
      </c>
      <c r="F314" s="33" t="s">
        <v>18</v>
      </c>
      <c r="G314" s="33" t="s">
        <v>468</v>
      </c>
      <c r="H314" s="34">
        <v>36.624000000000002</v>
      </c>
      <c r="I314" s="34">
        <v>3</v>
      </c>
      <c r="J314" s="34">
        <v>13.734</v>
      </c>
      <c r="K314" s="35">
        <f t="shared" si="8"/>
        <v>1</v>
      </c>
      <c r="L314" s="36">
        <f t="shared" si="9"/>
        <v>6</v>
      </c>
    </row>
    <row r="315" spans="1:12" ht="14.25" customHeight="1" x14ac:dyDescent="0.25">
      <c r="A315" s="37" t="s">
        <v>469</v>
      </c>
      <c r="B315" s="38">
        <v>40690</v>
      </c>
      <c r="C315" s="38">
        <v>40695</v>
      </c>
      <c r="D315" s="39" t="s">
        <v>3319</v>
      </c>
      <c r="E315" s="39" t="s">
        <v>3134</v>
      </c>
      <c r="F315" s="39" t="s">
        <v>16</v>
      </c>
      <c r="G315" s="39" t="s">
        <v>470</v>
      </c>
      <c r="H315" s="40">
        <v>1113.5039999999999</v>
      </c>
      <c r="I315" s="40">
        <v>12</v>
      </c>
      <c r="J315" s="40">
        <v>125.2692</v>
      </c>
      <c r="K315" s="41">
        <f t="shared" si="8"/>
        <v>5</v>
      </c>
      <c r="L315" s="42">
        <f t="shared" si="9"/>
        <v>5</v>
      </c>
    </row>
    <row r="316" spans="1:12" ht="14.25" customHeight="1" x14ac:dyDescent="0.25">
      <c r="A316" s="43" t="s">
        <v>469</v>
      </c>
      <c r="B316" s="32">
        <v>40690</v>
      </c>
      <c r="C316" s="32">
        <v>40695</v>
      </c>
      <c r="D316" s="33" t="s">
        <v>3319</v>
      </c>
      <c r="E316" s="33" t="s">
        <v>3134</v>
      </c>
      <c r="F316" s="33" t="s">
        <v>38</v>
      </c>
      <c r="G316" s="33" t="s">
        <v>471</v>
      </c>
      <c r="H316" s="34">
        <v>99.99</v>
      </c>
      <c r="I316" s="34">
        <v>1</v>
      </c>
      <c r="J316" s="34">
        <v>37.996200000000002</v>
      </c>
      <c r="K316" s="35">
        <f t="shared" si="8"/>
        <v>5</v>
      </c>
      <c r="L316" s="36">
        <f t="shared" si="9"/>
        <v>5</v>
      </c>
    </row>
    <row r="317" spans="1:12" ht="14.25" customHeight="1" x14ac:dyDescent="0.25">
      <c r="A317" s="37" t="s">
        <v>472</v>
      </c>
      <c r="B317" s="38">
        <v>41984</v>
      </c>
      <c r="C317" s="38">
        <v>41991</v>
      </c>
      <c r="D317" s="39" t="s">
        <v>3344</v>
      </c>
      <c r="E317" s="39" t="s">
        <v>3149</v>
      </c>
      <c r="F317" s="39" t="s">
        <v>18</v>
      </c>
      <c r="G317" s="39" t="s">
        <v>473</v>
      </c>
      <c r="H317" s="40">
        <v>19.936</v>
      </c>
      <c r="I317" s="40">
        <v>4</v>
      </c>
      <c r="J317" s="40">
        <v>7.2267999999999999</v>
      </c>
      <c r="K317" s="41">
        <f t="shared" si="8"/>
        <v>7</v>
      </c>
      <c r="L317" s="42">
        <f t="shared" si="9"/>
        <v>12</v>
      </c>
    </row>
    <row r="318" spans="1:12" ht="14.25" customHeight="1" x14ac:dyDescent="0.25">
      <c r="A318" s="43" t="s">
        <v>472</v>
      </c>
      <c r="B318" s="32">
        <v>41984</v>
      </c>
      <c r="C318" s="32">
        <v>41991</v>
      </c>
      <c r="D318" s="33" t="s">
        <v>3344</v>
      </c>
      <c r="E318" s="33" t="s">
        <v>3149</v>
      </c>
      <c r="F318" s="33" t="s">
        <v>18</v>
      </c>
      <c r="G318" s="33" t="s">
        <v>474</v>
      </c>
      <c r="H318" s="34">
        <v>65.567999999999998</v>
      </c>
      <c r="I318" s="34">
        <v>2</v>
      </c>
      <c r="J318" s="34">
        <v>22.948799999999999</v>
      </c>
      <c r="K318" s="35">
        <f t="shared" si="8"/>
        <v>7</v>
      </c>
      <c r="L318" s="36">
        <f t="shared" si="9"/>
        <v>12</v>
      </c>
    </row>
    <row r="319" spans="1:12" ht="14.25" customHeight="1" x14ac:dyDescent="0.25">
      <c r="A319" s="37" t="s">
        <v>475</v>
      </c>
      <c r="B319" s="38">
        <v>41549</v>
      </c>
      <c r="C319" s="38">
        <v>41550</v>
      </c>
      <c r="D319" s="39" t="s">
        <v>3443</v>
      </c>
      <c r="E319" s="39" t="s">
        <v>3134</v>
      </c>
      <c r="F319" s="39" t="s">
        <v>72</v>
      </c>
      <c r="G319" s="39" t="s">
        <v>476</v>
      </c>
      <c r="H319" s="40">
        <v>194.84800000000001</v>
      </c>
      <c r="I319" s="40">
        <v>4</v>
      </c>
      <c r="J319" s="40">
        <v>12.178000000000001</v>
      </c>
      <c r="K319" s="41">
        <f t="shared" si="8"/>
        <v>1</v>
      </c>
      <c r="L319" s="42">
        <f t="shared" si="9"/>
        <v>10</v>
      </c>
    </row>
    <row r="320" spans="1:12" ht="14.25" customHeight="1" x14ac:dyDescent="0.25">
      <c r="A320" s="43" t="s">
        <v>477</v>
      </c>
      <c r="B320" s="32">
        <v>41233</v>
      </c>
      <c r="C320" s="32">
        <v>41239</v>
      </c>
      <c r="D320" s="33" t="s">
        <v>3444</v>
      </c>
      <c r="E320" s="33" t="s">
        <v>3131</v>
      </c>
      <c r="F320" s="33" t="s">
        <v>14</v>
      </c>
      <c r="G320" s="33" t="s">
        <v>478</v>
      </c>
      <c r="H320" s="34">
        <v>19.46</v>
      </c>
      <c r="I320" s="34">
        <v>7</v>
      </c>
      <c r="J320" s="34">
        <v>5.0595999999999997</v>
      </c>
      <c r="K320" s="35">
        <f t="shared" si="8"/>
        <v>6</v>
      </c>
      <c r="L320" s="36">
        <f t="shared" si="9"/>
        <v>11</v>
      </c>
    </row>
    <row r="321" spans="1:12" ht="14.25" customHeight="1" x14ac:dyDescent="0.25">
      <c r="A321" s="37" t="s">
        <v>479</v>
      </c>
      <c r="B321" s="38">
        <v>41393</v>
      </c>
      <c r="C321" s="38">
        <v>41397</v>
      </c>
      <c r="D321" s="39" t="s">
        <v>3445</v>
      </c>
      <c r="E321" s="39" t="s">
        <v>3146</v>
      </c>
      <c r="F321" s="39" t="s">
        <v>45</v>
      </c>
      <c r="G321" s="39" t="s">
        <v>480</v>
      </c>
      <c r="H321" s="40">
        <v>29.472000000000001</v>
      </c>
      <c r="I321" s="40">
        <v>3</v>
      </c>
      <c r="J321" s="40">
        <v>9.9467999999999996</v>
      </c>
      <c r="K321" s="41">
        <f t="shared" si="8"/>
        <v>4</v>
      </c>
      <c r="L321" s="42">
        <f t="shared" si="9"/>
        <v>4</v>
      </c>
    </row>
    <row r="322" spans="1:12" ht="14.25" customHeight="1" x14ac:dyDescent="0.25">
      <c r="A322" s="43" t="s">
        <v>481</v>
      </c>
      <c r="B322" s="32">
        <v>41591</v>
      </c>
      <c r="C322" s="32">
        <v>41598</v>
      </c>
      <c r="D322" s="33" t="s">
        <v>3446</v>
      </c>
      <c r="E322" s="33" t="s">
        <v>3166</v>
      </c>
      <c r="F322" s="33" t="s">
        <v>18</v>
      </c>
      <c r="G322" s="33" t="s">
        <v>482</v>
      </c>
      <c r="H322" s="34">
        <v>6.27</v>
      </c>
      <c r="I322" s="34">
        <v>5</v>
      </c>
      <c r="J322" s="34">
        <v>-4.5979999999999999</v>
      </c>
      <c r="K322" s="35">
        <f t="shared" si="8"/>
        <v>7</v>
      </c>
      <c r="L322" s="36">
        <f t="shared" si="9"/>
        <v>11</v>
      </c>
    </row>
    <row r="323" spans="1:12" ht="14.25" customHeight="1" x14ac:dyDescent="0.25">
      <c r="A323" s="37" t="s">
        <v>481</v>
      </c>
      <c r="B323" s="38">
        <v>41591</v>
      </c>
      <c r="C323" s="38">
        <v>41598</v>
      </c>
      <c r="D323" s="39" t="s">
        <v>3446</v>
      </c>
      <c r="E323" s="39" t="s">
        <v>3166</v>
      </c>
      <c r="F323" s="39" t="s">
        <v>18</v>
      </c>
      <c r="G323" s="39" t="s">
        <v>483</v>
      </c>
      <c r="H323" s="40">
        <v>4.3680000000000003</v>
      </c>
      <c r="I323" s="40">
        <v>7</v>
      </c>
      <c r="J323" s="40">
        <v>-3.3488000000000002</v>
      </c>
      <c r="K323" s="41">
        <f t="shared" ref="K323:K386" si="10">C323-B323</f>
        <v>7</v>
      </c>
      <c r="L323" s="42">
        <f t="shared" ref="L323:L386" si="11">MONTH(B323)</f>
        <v>11</v>
      </c>
    </row>
    <row r="324" spans="1:12" ht="14.25" customHeight="1" x14ac:dyDescent="0.25">
      <c r="A324" s="43" t="s">
        <v>481</v>
      </c>
      <c r="B324" s="32">
        <v>41591</v>
      </c>
      <c r="C324" s="32">
        <v>41598</v>
      </c>
      <c r="D324" s="33" t="s">
        <v>3446</v>
      </c>
      <c r="E324" s="33" t="s">
        <v>3166</v>
      </c>
      <c r="F324" s="33" t="s">
        <v>38</v>
      </c>
      <c r="G324" s="33" t="s">
        <v>484</v>
      </c>
      <c r="H324" s="34">
        <v>31.984000000000002</v>
      </c>
      <c r="I324" s="34">
        <v>2</v>
      </c>
      <c r="J324" s="34">
        <v>1.9990000000000001</v>
      </c>
      <c r="K324" s="35">
        <f t="shared" si="10"/>
        <v>7</v>
      </c>
      <c r="L324" s="36">
        <f t="shared" si="11"/>
        <v>11</v>
      </c>
    </row>
    <row r="325" spans="1:12" ht="14.25" customHeight="1" x14ac:dyDescent="0.25">
      <c r="A325" s="37" t="s">
        <v>485</v>
      </c>
      <c r="B325" s="38">
        <v>41906</v>
      </c>
      <c r="C325" s="38">
        <v>41908</v>
      </c>
      <c r="D325" s="39" t="s">
        <v>3447</v>
      </c>
      <c r="E325" s="39" t="s">
        <v>3132</v>
      </c>
      <c r="F325" s="39" t="s">
        <v>20</v>
      </c>
      <c r="G325" s="39" t="s">
        <v>486</v>
      </c>
      <c r="H325" s="40">
        <v>119.96</v>
      </c>
      <c r="I325" s="40">
        <v>2</v>
      </c>
      <c r="J325" s="40">
        <v>33.588799999999999</v>
      </c>
      <c r="K325" s="41">
        <f t="shared" si="10"/>
        <v>2</v>
      </c>
      <c r="L325" s="42">
        <f t="shared" si="11"/>
        <v>9</v>
      </c>
    </row>
    <row r="326" spans="1:12" ht="14.25" customHeight="1" x14ac:dyDescent="0.25">
      <c r="A326" s="43" t="s">
        <v>485</v>
      </c>
      <c r="B326" s="32">
        <v>41906</v>
      </c>
      <c r="C326" s="32">
        <v>41908</v>
      </c>
      <c r="D326" s="33" t="s">
        <v>3447</v>
      </c>
      <c r="E326" s="33" t="s">
        <v>3132</v>
      </c>
      <c r="F326" s="33" t="s">
        <v>28</v>
      </c>
      <c r="G326" s="33" t="s">
        <v>268</v>
      </c>
      <c r="H326" s="34">
        <v>31.44</v>
      </c>
      <c r="I326" s="34">
        <v>3</v>
      </c>
      <c r="J326" s="34">
        <v>8.4887999999999995</v>
      </c>
      <c r="K326" s="35">
        <f t="shared" si="10"/>
        <v>2</v>
      </c>
      <c r="L326" s="36">
        <f t="shared" si="11"/>
        <v>9</v>
      </c>
    </row>
    <row r="327" spans="1:12" ht="14.25" customHeight="1" x14ac:dyDescent="0.25">
      <c r="A327" s="37" t="s">
        <v>485</v>
      </c>
      <c r="B327" s="38">
        <v>41906</v>
      </c>
      <c r="C327" s="38">
        <v>41908</v>
      </c>
      <c r="D327" s="39" t="s">
        <v>3447</v>
      </c>
      <c r="E327" s="39" t="s">
        <v>3132</v>
      </c>
      <c r="F327" s="39" t="s">
        <v>18</v>
      </c>
      <c r="G327" s="39" t="s">
        <v>487</v>
      </c>
      <c r="H327" s="40">
        <v>6.88</v>
      </c>
      <c r="I327" s="40">
        <v>1</v>
      </c>
      <c r="J327" s="40">
        <v>2.3220000000000001</v>
      </c>
      <c r="K327" s="41">
        <f t="shared" si="10"/>
        <v>2</v>
      </c>
      <c r="L327" s="42">
        <f t="shared" si="11"/>
        <v>9</v>
      </c>
    </row>
    <row r="328" spans="1:12" ht="14.25" customHeight="1" x14ac:dyDescent="0.25">
      <c r="A328" s="43" t="s">
        <v>488</v>
      </c>
      <c r="B328" s="32">
        <v>41502</v>
      </c>
      <c r="C328" s="32">
        <v>41507</v>
      </c>
      <c r="D328" s="33" t="s">
        <v>3448</v>
      </c>
      <c r="E328" s="33" t="s">
        <v>3185</v>
      </c>
      <c r="F328" s="33" t="s">
        <v>16</v>
      </c>
      <c r="G328" s="33" t="s">
        <v>489</v>
      </c>
      <c r="H328" s="34">
        <v>71.975999999999999</v>
      </c>
      <c r="I328" s="34">
        <v>3</v>
      </c>
      <c r="J328" s="34">
        <v>7.1976000000000004</v>
      </c>
      <c r="K328" s="35">
        <f t="shared" si="10"/>
        <v>5</v>
      </c>
      <c r="L328" s="36">
        <f t="shared" si="11"/>
        <v>8</v>
      </c>
    </row>
    <row r="329" spans="1:12" ht="14.25" customHeight="1" x14ac:dyDescent="0.25">
      <c r="A329" s="37" t="s">
        <v>488</v>
      </c>
      <c r="B329" s="38">
        <v>41502</v>
      </c>
      <c r="C329" s="38">
        <v>41507</v>
      </c>
      <c r="D329" s="39" t="s">
        <v>3448</v>
      </c>
      <c r="E329" s="39" t="s">
        <v>3185</v>
      </c>
      <c r="F329" s="39" t="s">
        <v>9</v>
      </c>
      <c r="G329" s="39" t="s">
        <v>490</v>
      </c>
      <c r="H329" s="40">
        <v>3.15</v>
      </c>
      <c r="I329" s="40">
        <v>1</v>
      </c>
      <c r="J329" s="40">
        <v>1.512</v>
      </c>
      <c r="K329" s="41">
        <f t="shared" si="10"/>
        <v>5</v>
      </c>
      <c r="L329" s="42">
        <f t="shared" si="11"/>
        <v>8</v>
      </c>
    </row>
    <row r="330" spans="1:12" ht="14.25" customHeight="1" x14ac:dyDescent="0.25">
      <c r="A330" s="43" t="s">
        <v>491</v>
      </c>
      <c r="B330" s="32">
        <v>41249</v>
      </c>
      <c r="C330" s="32">
        <v>41256</v>
      </c>
      <c r="D330" s="33" t="s">
        <v>3449</v>
      </c>
      <c r="E330" s="33" t="s">
        <v>3149</v>
      </c>
      <c r="F330" s="33" t="s">
        <v>14</v>
      </c>
      <c r="G330" s="33" t="s">
        <v>492</v>
      </c>
      <c r="H330" s="34">
        <v>120.15</v>
      </c>
      <c r="I330" s="34">
        <v>9</v>
      </c>
      <c r="J330" s="34">
        <v>33.642000000000003</v>
      </c>
      <c r="K330" s="35">
        <f t="shared" si="10"/>
        <v>7</v>
      </c>
      <c r="L330" s="36">
        <f t="shared" si="11"/>
        <v>12</v>
      </c>
    </row>
    <row r="331" spans="1:12" ht="14.25" customHeight="1" x14ac:dyDescent="0.25">
      <c r="A331" s="37" t="s">
        <v>491</v>
      </c>
      <c r="B331" s="38">
        <v>41249</v>
      </c>
      <c r="C331" s="38">
        <v>41256</v>
      </c>
      <c r="D331" s="39" t="s">
        <v>3449</v>
      </c>
      <c r="E331" s="39" t="s">
        <v>3149</v>
      </c>
      <c r="F331" s="39" t="s">
        <v>16</v>
      </c>
      <c r="G331" s="39" t="s">
        <v>493</v>
      </c>
      <c r="H331" s="40">
        <v>219.184</v>
      </c>
      <c r="I331" s="40">
        <v>2</v>
      </c>
      <c r="J331" s="40">
        <v>19.178599999999999</v>
      </c>
      <c r="K331" s="41">
        <f t="shared" si="10"/>
        <v>7</v>
      </c>
      <c r="L331" s="42">
        <f t="shared" si="11"/>
        <v>12</v>
      </c>
    </row>
    <row r="332" spans="1:12" ht="14.25" customHeight="1" x14ac:dyDescent="0.25">
      <c r="A332" s="43" t="s">
        <v>494</v>
      </c>
      <c r="B332" s="32">
        <v>40719</v>
      </c>
      <c r="C332" s="32">
        <v>40722</v>
      </c>
      <c r="D332" s="33" t="s">
        <v>3450</v>
      </c>
      <c r="E332" s="33" t="s">
        <v>3131</v>
      </c>
      <c r="F332" s="33" t="s">
        <v>22</v>
      </c>
      <c r="G332" s="33" t="s">
        <v>495</v>
      </c>
      <c r="H332" s="34">
        <v>447.84</v>
      </c>
      <c r="I332" s="34">
        <v>5</v>
      </c>
      <c r="J332" s="34">
        <v>11.196</v>
      </c>
      <c r="K332" s="35">
        <f t="shared" si="10"/>
        <v>3</v>
      </c>
      <c r="L332" s="36">
        <f t="shared" si="11"/>
        <v>6</v>
      </c>
    </row>
    <row r="333" spans="1:12" ht="14.25" customHeight="1" x14ac:dyDescent="0.25">
      <c r="A333" s="37" t="s">
        <v>496</v>
      </c>
      <c r="B333" s="38">
        <v>41440</v>
      </c>
      <c r="C333" s="38">
        <v>41443</v>
      </c>
      <c r="D333" s="39" t="s">
        <v>3451</v>
      </c>
      <c r="E333" s="39" t="s">
        <v>3134</v>
      </c>
      <c r="F333" s="39" t="s">
        <v>14</v>
      </c>
      <c r="G333" s="39" t="s">
        <v>497</v>
      </c>
      <c r="H333" s="40">
        <v>7.04</v>
      </c>
      <c r="I333" s="40">
        <v>4</v>
      </c>
      <c r="J333" s="40">
        <v>2.0415999999999999</v>
      </c>
      <c r="K333" s="41">
        <f t="shared" si="10"/>
        <v>3</v>
      </c>
      <c r="L333" s="42">
        <f t="shared" si="11"/>
        <v>6</v>
      </c>
    </row>
    <row r="334" spans="1:12" ht="14.25" customHeight="1" x14ac:dyDescent="0.25">
      <c r="A334" s="43" t="s">
        <v>496</v>
      </c>
      <c r="B334" s="32">
        <v>41440</v>
      </c>
      <c r="C334" s="32">
        <v>41443</v>
      </c>
      <c r="D334" s="33" t="s">
        <v>3451</v>
      </c>
      <c r="E334" s="33" t="s">
        <v>3134</v>
      </c>
      <c r="F334" s="33" t="s">
        <v>12</v>
      </c>
      <c r="G334" s="33" t="s">
        <v>498</v>
      </c>
      <c r="H334" s="34">
        <v>8.73</v>
      </c>
      <c r="I334" s="34">
        <v>3</v>
      </c>
      <c r="J334" s="34">
        <v>4.1031000000000004</v>
      </c>
      <c r="K334" s="35">
        <f t="shared" si="10"/>
        <v>3</v>
      </c>
      <c r="L334" s="36">
        <f t="shared" si="11"/>
        <v>6</v>
      </c>
    </row>
    <row r="335" spans="1:12" ht="14.25" customHeight="1" x14ac:dyDescent="0.25">
      <c r="A335" s="37" t="s">
        <v>496</v>
      </c>
      <c r="B335" s="38">
        <v>41440</v>
      </c>
      <c r="C335" s="38">
        <v>41443</v>
      </c>
      <c r="D335" s="39" t="s">
        <v>3451</v>
      </c>
      <c r="E335" s="39" t="s">
        <v>3134</v>
      </c>
      <c r="F335" s="39" t="s">
        <v>38</v>
      </c>
      <c r="G335" s="39" t="s">
        <v>499</v>
      </c>
      <c r="H335" s="40">
        <v>29.29</v>
      </c>
      <c r="I335" s="40">
        <v>1</v>
      </c>
      <c r="J335" s="40">
        <v>9.6656999999999993</v>
      </c>
      <c r="K335" s="41">
        <f t="shared" si="10"/>
        <v>3</v>
      </c>
      <c r="L335" s="42">
        <f t="shared" si="11"/>
        <v>6</v>
      </c>
    </row>
    <row r="336" spans="1:12" ht="14.25" customHeight="1" x14ac:dyDescent="0.25">
      <c r="A336" s="43" t="s">
        <v>496</v>
      </c>
      <c r="B336" s="32">
        <v>41440</v>
      </c>
      <c r="C336" s="32">
        <v>41443</v>
      </c>
      <c r="D336" s="33" t="s">
        <v>3451</v>
      </c>
      <c r="E336" s="33" t="s">
        <v>3134</v>
      </c>
      <c r="F336" s="33" t="s">
        <v>14</v>
      </c>
      <c r="G336" s="33" t="s">
        <v>500</v>
      </c>
      <c r="H336" s="34">
        <v>8.64</v>
      </c>
      <c r="I336" s="34">
        <v>3</v>
      </c>
      <c r="J336" s="34">
        <v>2.5055999999999998</v>
      </c>
      <c r="K336" s="35">
        <f t="shared" si="10"/>
        <v>3</v>
      </c>
      <c r="L336" s="36">
        <f t="shared" si="11"/>
        <v>6</v>
      </c>
    </row>
    <row r="337" spans="1:12" ht="14.25" customHeight="1" x14ac:dyDescent="0.25">
      <c r="A337" s="37" t="s">
        <v>501</v>
      </c>
      <c r="B337" s="38">
        <v>41569</v>
      </c>
      <c r="C337" s="38">
        <v>41575</v>
      </c>
      <c r="D337" s="39" t="s">
        <v>3452</v>
      </c>
      <c r="E337" s="39" t="s">
        <v>3180</v>
      </c>
      <c r="F337" s="39" t="s">
        <v>45</v>
      </c>
      <c r="G337" s="39" t="s">
        <v>502</v>
      </c>
      <c r="H337" s="40">
        <v>22.92</v>
      </c>
      <c r="I337" s="40">
        <v>3</v>
      </c>
      <c r="J337" s="40">
        <v>11.2308</v>
      </c>
      <c r="K337" s="41">
        <f t="shared" si="10"/>
        <v>6</v>
      </c>
      <c r="L337" s="42">
        <f t="shared" si="11"/>
        <v>10</v>
      </c>
    </row>
    <row r="338" spans="1:12" ht="14.25" customHeight="1" x14ac:dyDescent="0.25">
      <c r="A338" s="43" t="s">
        <v>503</v>
      </c>
      <c r="B338" s="32">
        <v>41992</v>
      </c>
      <c r="C338" s="32">
        <v>41997</v>
      </c>
      <c r="D338" s="33" t="s">
        <v>3414</v>
      </c>
      <c r="E338" s="33" t="s">
        <v>3186</v>
      </c>
      <c r="F338" s="33" t="s">
        <v>18</v>
      </c>
      <c r="G338" s="33" t="s">
        <v>413</v>
      </c>
      <c r="H338" s="34">
        <v>46.671999999999997</v>
      </c>
      <c r="I338" s="34">
        <v>2</v>
      </c>
      <c r="J338" s="34">
        <v>16.3352</v>
      </c>
      <c r="K338" s="35">
        <f t="shared" si="10"/>
        <v>5</v>
      </c>
      <c r="L338" s="36">
        <f t="shared" si="11"/>
        <v>12</v>
      </c>
    </row>
    <row r="339" spans="1:12" ht="14.25" customHeight="1" x14ac:dyDescent="0.25">
      <c r="A339" s="37" t="s">
        <v>503</v>
      </c>
      <c r="B339" s="38">
        <v>41992</v>
      </c>
      <c r="C339" s="38">
        <v>41997</v>
      </c>
      <c r="D339" s="39" t="s">
        <v>3414</v>
      </c>
      <c r="E339" s="39" t="s">
        <v>3186</v>
      </c>
      <c r="F339" s="39" t="s">
        <v>198</v>
      </c>
      <c r="G339" s="39" t="s">
        <v>504</v>
      </c>
      <c r="H339" s="40">
        <v>119.833</v>
      </c>
      <c r="I339" s="40">
        <v>1</v>
      </c>
      <c r="J339" s="40">
        <v>-12.6882</v>
      </c>
      <c r="K339" s="41">
        <f t="shared" si="10"/>
        <v>5</v>
      </c>
      <c r="L339" s="42">
        <f t="shared" si="11"/>
        <v>12</v>
      </c>
    </row>
    <row r="340" spans="1:12" ht="14.25" customHeight="1" x14ac:dyDescent="0.25">
      <c r="A340" s="43" t="s">
        <v>503</v>
      </c>
      <c r="B340" s="32">
        <v>41992</v>
      </c>
      <c r="C340" s="32">
        <v>41997</v>
      </c>
      <c r="D340" s="33" t="s">
        <v>3414</v>
      </c>
      <c r="E340" s="33" t="s">
        <v>3186</v>
      </c>
      <c r="F340" s="33" t="s">
        <v>38</v>
      </c>
      <c r="G340" s="33" t="s">
        <v>349</v>
      </c>
      <c r="H340" s="34">
        <v>119.98</v>
      </c>
      <c r="I340" s="34">
        <v>2</v>
      </c>
      <c r="J340" s="34">
        <v>57.590400000000002</v>
      </c>
      <c r="K340" s="35">
        <f t="shared" si="10"/>
        <v>5</v>
      </c>
      <c r="L340" s="36">
        <f t="shared" si="11"/>
        <v>12</v>
      </c>
    </row>
    <row r="341" spans="1:12" ht="14.25" customHeight="1" x14ac:dyDescent="0.25">
      <c r="A341" s="37" t="s">
        <v>505</v>
      </c>
      <c r="B341" s="38">
        <v>41478</v>
      </c>
      <c r="C341" s="38">
        <v>41480</v>
      </c>
      <c r="D341" s="39" t="s">
        <v>3453</v>
      </c>
      <c r="E341" s="39" t="s">
        <v>3134</v>
      </c>
      <c r="F341" s="39" t="s">
        <v>9</v>
      </c>
      <c r="G341" s="39" t="s">
        <v>196</v>
      </c>
      <c r="H341" s="40">
        <v>6.3</v>
      </c>
      <c r="I341" s="40">
        <v>2</v>
      </c>
      <c r="J341" s="40">
        <v>3.024</v>
      </c>
      <c r="K341" s="41">
        <f t="shared" si="10"/>
        <v>2</v>
      </c>
      <c r="L341" s="42">
        <f t="shared" si="11"/>
        <v>7</v>
      </c>
    </row>
    <row r="342" spans="1:12" ht="14.25" customHeight="1" x14ac:dyDescent="0.25">
      <c r="A342" s="43" t="s">
        <v>506</v>
      </c>
      <c r="B342" s="32">
        <v>41615</v>
      </c>
      <c r="C342" s="32">
        <v>41616</v>
      </c>
      <c r="D342" s="33" t="s">
        <v>3454</v>
      </c>
      <c r="E342" s="33" t="s">
        <v>3187</v>
      </c>
      <c r="F342" s="33" t="s">
        <v>45</v>
      </c>
      <c r="G342" s="33" t="s">
        <v>147</v>
      </c>
      <c r="H342" s="34">
        <v>19.440000000000001</v>
      </c>
      <c r="I342" s="34">
        <v>3</v>
      </c>
      <c r="J342" s="34">
        <v>9.3312000000000008</v>
      </c>
      <c r="K342" s="35">
        <f t="shared" si="10"/>
        <v>1</v>
      </c>
      <c r="L342" s="36">
        <f t="shared" si="11"/>
        <v>12</v>
      </c>
    </row>
    <row r="343" spans="1:12" ht="14.25" customHeight="1" x14ac:dyDescent="0.25">
      <c r="A343" s="37" t="s">
        <v>507</v>
      </c>
      <c r="B343" s="38">
        <v>40815</v>
      </c>
      <c r="C343" s="38">
        <v>40819</v>
      </c>
      <c r="D343" s="39" t="s">
        <v>3455</v>
      </c>
      <c r="E343" s="39" t="s">
        <v>3131</v>
      </c>
      <c r="F343" s="39" t="s">
        <v>12</v>
      </c>
      <c r="G343" s="39" t="s">
        <v>436</v>
      </c>
      <c r="H343" s="40">
        <v>204.6</v>
      </c>
      <c r="I343" s="40">
        <v>2</v>
      </c>
      <c r="J343" s="40">
        <v>53.195999999999998</v>
      </c>
      <c r="K343" s="41">
        <f t="shared" si="10"/>
        <v>4</v>
      </c>
      <c r="L343" s="42">
        <f t="shared" si="11"/>
        <v>9</v>
      </c>
    </row>
    <row r="344" spans="1:12" ht="14.25" customHeight="1" x14ac:dyDescent="0.25">
      <c r="A344" s="43" t="s">
        <v>507</v>
      </c>
      <c r="B344" s="32">
        <v>40815</v>
      </c>
      <c r="C344" s="32">
        <v>40819</v>
      </c>
      <c r="D344" s="33" t="s">
        <v>3455</v>
      </c>
      <c r="E344" s="33" t="s">
        <v>3131</v>
      </c>
      <c r="F344" s="33" t="s">
        <v>79</v>
      </c>
      <c r="G344" s="33" t="s">
        <v>508</v>
      </c>
      <c r="H344" s="34">
        <v>8.7200000000000006</v>
      </c>
      <c r="I344" s="34">
        <v>4</v>
      </c>
      <c r="J344" s="34">
        <v>2.8776000000000002</v>
      </c>
      <c r="K344" s="35">
        <f t="shared" si="10"/>
        <v>4</v>
      </c>
      <c r="L344" s="36">
        <f t="shared" si="11"/>
        <v>9</v>
      </c>
    </row>
    <row r="345" spans="1:12" ht="14.25" customHeight="1" x14ac:dyDescent="0.25">
      <c r="A345" s="37" t="s">
        <v>507</v>
      </c>
      <c r="B345" s="38">
        <v>40815</v>
      </c>
      <c r="C345" s="38">
        <v>40819</v>
      </c>
      <c r="D345" s="39" t="s">
        <v>3455</v>
      </c>
      <c r="E345" s="39" t="s">
        <v>3131</v>
      </c>
      <c r="F345" s="39" t="s">
        <v>45</v>
      </c>
      <c r="G345" s="39" t="s">
        <v>509</v>
      </c>
      <c r="H345" s="40">
        <v>6.48</v>
      </c>
      <c r="I345" s="40">
        <v>1</v>
      </c>
      <c r="J345" s="40">
        <v>3.1103999999999998</v>
      </c>
      <c r="K345" s="41">
        <f t="shared" si="10"/>
        <v>4</v>
      </c>
      <c r="L345" s="42">
        <f t="shared" si="11"/>
        <v>9</v>
      </c>
    </row>
    <row r="346" spans="1:12" ht="14.25" customHeight="1" x14ac:dyDescent="0.25">
      <c r="A346" s="43" t="s">
        <v>507</v>
      </c>
      <c r="B346" s="32">
        <v>40815</v>
      </c>
      <c r="C346" s="32">
        <v>40819</v>
      </c>
      <c r="D346" s="33" t="s">
        <v>3455</v>
      </c>
      <c r="E346" s="33" t="s">
        <v>3131</v>
      </c>
      <c r="F346" s="33" t="s">
        <v>510</v>
      </c>
      <c r="G346" s="33" t="s">
        <v>511</v>
      </c>
      <c r="H346" s="34">
        <v>686.32</v>
      </c>
      <c r="I346" s="34">
        <v>2</v>
      </c>
      <c r="J346" s="34">
        <v>223.054</v>
      </c>
      <c r="K346" s="35">
        <f t="shared" si="10"/>
        <v>4</v>
      </c>
      <c r="L346" s="36">
        <f t="shared" si="11"/>
        <v>9</v>
      </c>
    </row>
    <row r="347" spans="1:12" ht="14.25" customHeight="1" x14ac:dyDescent="0.25">
      <c r="A347" s="37" t="s">
        <v>507</v>
      </c>
      <c r="B347" s="38">
        <v>40815</v>
      </c>
      <c r="C347" s="38">
        <v>40819</v>
      </c>
      <c r="D347" s="39" t="s">
        <v>3455</v>
      </c>
      <c r="E347" s="39" t="s">
        <v>3131</v>
      </c>
      <c r="F347" s="39" t="s">
        <v>28</v>
      </c>
      <c r="G347" s="39" t="s">
        <v>512</v>
      </c>
      <c r="H347" s="40">
        <v>62.18</v>
      </c>
      <c r="I347" s="40">
        <v>1</v>
      </c>
      <c r="J347" s="40">
        <v>16.788599999999999</v>
      </c>
      <c r="K347" s="41">
        <f t="shared" si="10"/>
        <v>4</v>
      </c>
      <c r="L347" s="42">
        <f t="shared" si="11"/>
        <v>9</v>
      </c>
    </row>
    <row r="348" spans="1:12" ht="14.25" customHeight="1" x14ac:dyDescent="0.25">
      <c r="A348" s="43" t="s">
        <v>513</v>
      </c>
      <c r="B348" s="32">
        <v>41640</v>
      </c>
      <c r="C348" s="32">
        <v>41646</v>
      </c>
      <c r="D348" s="33" t="s">
        <v>3343</v>
      </c>
      <c r="E348" s="33" t="s">
        <v>3188</v>
      </c>
      <c r="F348" s="33" t="s">
        <v>14</v>
      </c>
      <c r="G348" s="33" t="s">
        <v>514</v>
      </c>
      <c r="H348" s="34">
        <v>3.64</v>
      </c>
      <c r="I348" s="34">
        <v>2</v>
      </c>
      <c r="J348" s="34">
        <v>1.6379999999999999</v>
      </c>
      <c r="K348" s="35">
        <f t="shared" si="10"/>
        <v>6</v>
      </c>
      <c r="L348" s="36">
        <f t="shared" si="11"/>
        <v>1</v>
      </c>
    </row>
    <row r="349" spans="1:12" ht="14.25" customHeight="1" x14ac:dyDescent="0.25">
      <c r="A349" s="37" t="s">
        <v>513</v>
      </c>
      <c r="B349" s="38">
        <v>41640</v>
      </c>
      <c r="C349" s="38">
        <v>41646</v>
      </c>
      <c r="D349" s="39" t="s">
        <v>3343</v>
      </c>
      <c r="E349" s="39" t="s">
        <v>3188</v>
      </c>
      <c r="F349" s="39" t="s">
        <v>18</v>
      </c>
      <c r="G349" s="39" t="s">
        <v>515</v>
      </c>
      <c r="H349" s="40">
        <v>159.768</v>
      </c>
      <c r="I349" s="40">
        <v>7</v>
      </c>
      <c r="J349" s="40">
        <v>53.921700000000001</v>
      </c>
      <c r="K349" s="41">
        <f t="shared" si="10"/>
        <v>6</v>
      </c>
      <c r="L349" s="42">
        <f t="shared" si="11"/>
        <v>1</v>
      </c>
    </row>
    <row r="350" spans="1:12" ht="14.25" customHeight="1" x14ac:dyDescent="0.25">
      <c r="A350" s="43" t="s">
        <v>516</v>
      </c>
      <c r="B350" s="32">
        <v>41458</v>
      </c>
      <c r="C350" s="32">
        <v>41463</v>
      </c>
      <c r="D350" s="33" t="s">
        <v>3456</v>
      </c>
      <c r="E350" s="33" t="s">
        <v>3131</v>
      </c>
      <c r="F350" s="33" t="s">
        <v>72</v>
      </c>
      <c r="G350" s="33" t="s">
        <v>517</v>
      </c>
      <c r="H350" s="34">
        <v>195.184</v>
      </c>
      <c r="I350" s="34">
        <v>1</v>
      </c>
      <c r="J350" s="34">
        <v>19.5184</v>
      </c>
      <c r="K350" s="35">
        <f t="shared" si="10"/>
        <v>5</v>
      </c>
      <c r="L350" s="36">
        <f t="shared" si="11"/>
        <v>7</v>
      </c>
    </row>
    <row r="351" spans="1:12" ht="14.25" customHeight="1" x14ac:dyDescent="0.25">
      <c r="A351" s="37" t="s">
        <v>518</v>
      </c>
      <c r="B351" s="38">
        <v>40787</v>
      </c>
      <c r="C351" s="38">
        <v>40791</v>
      </c>
      <c r="D351" s="39" t="s">
        <v>3457</v>
      </c>
      <c r="E351" s="39" t="s">
        <v>3189</v>
      </c>
      <c r="F351" s="39" t="s">
        <v>14</v>
      </c>
      <c r="G351" s="39" t="s">
        <v>519</v>
      </c>
      <c r="H351" s="40">
        <v>53.94</v>
      </c>
      <c r="I351" s="40">
        <v>3</v>
      </c>
      <c r="J351" s="40">
        <v>15.6426</v>
      </c>
      <c r="K351" s="41">
        <f t="shared" si="10"/>
        <v>4</v>
      </c>
      <c r="L351" s="42">
        <f t="shared" si="11"/>
        <v>9</v>
      </c>
    </row>
    <row r="352" spans="1:12" ht="14.25" customHeight="1" x14ac:dyDescent="0.25">
      <c r="A352" s="43" t="s">
        <v>520</v>
      </c>
      <c r="B352" s="32">
        <v>41215</v>
      </c>
      <c r="C352" s="32">
        <v>41215</v>
      </c>
      <c r="D352" s="33" t="s">
        <v>3337</v>
      </c>
      <c r="E352" s="33" t="s">
        <v>3132</v>
      </c>
      <c r="F352" s="33" t="s">
        <v>38</v>
      </c>
      <c r="G352" s="33" t="s">
        <v>63</v>
      </c>
      <c r="H352" s="34">
        <v>447.93</v>
      </c>
      <c r="I352" s="34">
        <v>9</v>
      </c>
      <c r="J352" s="34">
        <v>49.272300000000001</v>
      </c>
      <c r="K352" s="35">
        <f t="shared" si="10"/>
        <v>0</v>
      </c>
      <c r="L352" s="36">
        <f t="shared" si="11"/>
        <v>11</v>
      </c>
    </row>
    <row r="353" spans="1:12" ht="14.25" customHeight="1" x14ac:dyDescent="0.25">
      <c r="A353" s="37" t="s">
        <v>521</v>
      </c>
      <c r="B353" s="38">
        <v>40654</v>
      </c>
      <c r="C353" s="38">
        <v>40658</v>
      </c>
      <c r="D353" s="39" t="s">
        <v>3374</v>
      </c>
      <c r="E353" s="39" t="s">
        <v>3131</v>
      </c>
      <c r="F353" s="39" t="s">
        <v>18</v>
      </c>
      <c r="G353" s="39" t="s">
        <v>522</v>
      </c>
      <c r="H353" s="40">
        <v>16.52</v>
      </c>
      <c r="I353" s="40">
        <v>5</v>
      </c>
      <c r="J353" s="40">
        <v>5.5754999999999999</v>
      </c>
      <c r="K353" s="41">
        <f t="shared" si="10"/>
        <v>4</v>
      </c>
      <c r="L353" s="42">
        <f t="shared" si="11"/>
        <v>4</v>
      </c>
    </row>
    <row r="354" spans="1:12" ht="14.25" customHeight="1" x14ac:dyDescent="0.25">
      <c r="A354" s="43" t="s">
        <v>523</v>
      </c>
      <c r="B354" s="32">
        <v>40904</v>
      </c>
      <c r="C354" s="32">
        <v>40907</v>
      </c>
      <c r="D354" s="33" t="s">
        <v>3458</v>
      </c>
      <c r="E354" s="33" t="s">
        <v>3131</v>
      </c>
      <c r="F354" s="33" t="s">
        <v>9</v>
      </c>
      <c r="G354" s="33" t="s">
        <v>106</v>
      </c>
      <c r="H354" s="34">
        <v>11.56</v>
      </c>
      <c r="I354" s="34">
        <v>4</v>
      </c>
      <c r="J354" s="34">
        <v>5.4332000000000003</v>
      </c>
      <c r="K354" s="35">
        <f t="shared" si="10"/>
        <v>3</v>
      </c>
      <c r="L354" s="36">
        <f t="shared" si="11"/>
        <v>12</v>
      </c>
    </row>
    <row r="355" spans="1:12" ht="14.25" customHeight="1" x14ac:dyDescent="0.25">
      <c r="A355" s="37" t="s">
        <v>524</v>
      </c>
      <c r="B355" s="38">
        <v>40871</v>
      </c>
      <c r="C355" s="38">
        <v>40877</v>
      </c>
      <c r="D355" s="39" t="s">
        <v>3459</v>
      </c>
      <c r="E355" s="39" t="s">
        <v>3132</v>
      </c>
      <c r="F355" s="39" t="s">
        <v>18</v>
      </c>
      <c r="G355" s="39" t="s">
        <v>525</v>
      </c>
      <c r="H355" s="40">
        <v>12.096</v>
      </c>
      <c r="I355" s="40">
        <v>7</v>
      </c>
      <c r="J355" s="40">
        <v>4.2336</v>
      </c>
      <c r="K355" s="41">
        <f t="shared" si="10"/>
        <v>6</v>
      </c>
      <c r="L355" s="42">
        <f t="shared" si="11"/>
        <v>11</v>
      </c>
    </row>
    <row r="356" spans="1:12" ht="14.25" customHeight="1" x14ac:dyDescent="0.25">
      <c r="A356" s="43" t="s">
        <v>524</v>
      </c>
      <c r="B356" s="32">
        <v>40871</v>
      </c>
      <c r="C356" s="32">
        <v>40877</v>
      </c>
      <c r="D356" s="33" t="s">
        <v>3459</v>
      </c>
      <c r="E356" s="33" t="s">
        <v>3132</v>
      </c>
      <c r="F356" s="33" t="s">
        <v>28</v>
      </c>
      <c r="G356" s="33" t="s">
        <v>526</v>
      </c>
      <c r="H356" s="34">
        <v>485.88</v>
      </c>
      <c r="I356" s="34">
        <v>6</v>
      </c>
      <c r="J356" s="34">
        <v>9.7175999999999991</v>
      </c>
      <c r="K356" s="35">
        <f t="shared" si="10"/>
        <v>6</v>
      </c>
      <c r="L356" s="36">
        <f t="shared" si="11"/>
        <v>11</v>
      </c>
    </row>
    <row r="357" spans="1:12" ht="14.25" customHeight="1" x14ac:dyDescent="0.25">
      <c r="A357" s="37" t="s">
        <v>524</v>
      </c>
      <c r="B357" s="38">
        <v>40871</v>
      </c>
      <c r="C357" s="38">
        <v>40877</v>
      </c>
      <c r="D357" s="39" t="s">
        <v>3459</v>
      </c>
      <c r="E357" s="39" t="s">
        <v>3132</v>
      </c>
      <c r="F357" s="39" t="s">
        <v>45</v>
      </c>
      <c r="G357" s="39" t="s">
        <v>527</v>
      </c>
      <c r="H357" s="40">
        <v>25.92</v>
      </c>
      <c r="I357" s="40">
        <v>4</v>
      </c>
      <c r="J357" s="40">
        <v>12.441599999999999</v>
      </c>
      <c r="K357" s="41">
        <f t="shared" si="10"/>
        <v>6</v>
      </c>
      <c r="L357" s="42">
        <f t="shared" si="11"/>
        <v>11</v>
      </c>
    </row>
    <row r="358" spans="1:12" ht="14.25" customHeight="1" x14ac:dyDescent="0.25">
      <c r="A358" s="43" t="s">
        <v>524</v>
      </c>
      <c r="B358" s="32">
        <v>40871</v>
      </c>
      <c r="C358" s="32">
        <v>40877</v>
      </c>
      <c r="D358" s="33" t="s">
        <v>3459</v>
      </c>
      <c r="E358" s="33" t="s">
        <v>3132</v>
      </c>
      <c r="F358" s="33" t="s">
        <v>28</v>
      </c>
      <c r="G358" s="33" t="s">
        <v>528</v>
      </c>
      <c r="H358" s="34">
        <v>197.58</v>
      </c>
      <c r="I358" s="34">
        <v>2</v>
      </c>
      <c r="J358" s="34">
        <v>53.346600000000002</v>
      </c>
      <c r="K358" s="35">
        <f t="shared" si="10"/>
        <v>6</v>
      </c>
      <c r="L358" s="36">
        <f t="shared" si="11"/>
        <v>11</v>
      </c>
    </row>
    <row r="359" spans="1:12" ht="14.25" customHeight="1" x14ac:dyDescent="0.25">
      <c r="A359" s="37" t="s">
        <v>529</v>
      </c>
      <c r="B359" s="38">
        <v>41697</v>
      </c>
      <c r="C359" s="38">
        <v>41699</v>
      </c>
      <c r="D359" s="39" t="s">
        <v>3460</v>
      </c>
      <c r="E359" s="39" t="s">
        <v>3131</v>
      </c>
      <c r="F359" s="39" t="s">
        <v>20</v>
      </c>
      <c r="G359" s="39" t="s">
        <v>530</v>
      </c>
      <c r="H359" s="40">
        <v>81.92</v>
      </c>
      <c r="I359" s="40">
        <v>4</v>
      </c>
      <c r="J359" s="40">
        <v>22.118400000000001</v>
      </c>
      <c r="K359" s="41">
        <f t="shared" si="10"/>
        <v>2</v>
      </c>
      <c r="L359" s="42">
        <f t="shared" si="11"/>
        <v>2</v>
      </c>
    </row>
    <row r="360" spans="1:12" ht="14.25" customHeight="1" x14ac:dyDescent="0.25">
      <c r="A360" s="43" t="s">
        <v>529</v>
      </c>
      <c r="B360" s="32">
        <v>41697</v>
      </c>
      <c r="C360" s="32">
        <v>41699</v>
      </c>
      <c r="D360" s="33" t="s">
        <v>3460</v>
      </c>
      <c r="E360" s="33" t="s">
        <v>3131</v>
      </c>
      <c r="F360" s="33" t="s">
        <v>16</v>
      </c>
      <c r="G360" s="33" t="s">
        <v>531</v>
      </c>
      <c r="H360" s="34">
        <v>889.53599999999994</v>
      </c>
      <c r="I360" s="34">
        <v>8</v>
      </c>
      <c r="J360" s="34">
        <v>66.715199999999996</v>
      </c>
      <c r="K360" s="35">
        <f t="shared" si="10"/>
        <v>2</v>
      </c>
      <c r="L360" s="36">
        <f t="shared" si="11"/>
        <v>2</v>
      </c>
    </row>
    <row r="361" spans="1:12" ht="14.25" customHeight="1" x14ac:dyDescent="0.25">
      <c r="A361" s="37" t="s">
        <v>529</v>
      </c>
      <c r="B361" s="38">
        <v>41697</v>
      </c>
      <c r="C361" s="38">
        <v>41699</v>
      </c>
      <c r="D361" s="39" t="s">
        <v>3460</v>
      </c>
      <c r="E361" s="39" t="s">
        <v>3131</v>
      </c>
      <c r="F361" s="39" t="s">
        <v>72</v>
      </c>
      <c r="G361" s="39" t="s">
        <v>532</v>
      </c>
      <c r="H361" s="40">
        <v>892.22400000000005</v>
      </c>
      <c r="I361" s="40">
        <v>3</v>
      </c>
      <c r="J361" s="40">
        <v>89.222399999999993</v>
      </c>
      <c r="K361" s="41">
        <f t="shared" si="10"/>
        <v>2</v>
      </c>
      <c r="L361" s="42">
        <f t="shared" si="11"/>
        <v>2</v>
      </c>
    </row>
    <row r="362" spans="1:12" ht="14.25" customHeight="1" x14ac:dyDescent="0.25">
      <c r="A362" s="43" t="s">
        <v>529</v>
      </c>
      <c r="B362" s="32">
        <v>41697</v>
      </c>
      <c r="C362" s="32">
        <v>41699</v>
      </c>
      <c r="D362" s="33" t="s">
        <v>3460</v>
      </c>
      <c r="E362" s="33" t="s">
        <v>3131</v>
      </c>
      <c r="F362" s="33" t="s">
        <v>45</v>
      </c>
      <c r="G362" s="33" t="s">
        <v>197</v>
      </c>
      <c r="H362" s="34">
        <v>223.92</v>
      </c>
      <c r="I362" s="34">
        <v>4</v>
      </c>
      <c r="J362" s="34">
        <v>109.7208</v>
      </c>
      <c r="K362" s="35">
        <f t="shared" si="10"/>
        <v>2</v>
      </c>
      <c r="L362" s="36">
        <f t="shared" si="11"/>
        <v>2</v>
      </c>
    </row>
    <row r="363" spans="1:12" ht="14.25" customHeight="1" x14ac:dyDescent="0.25">
      <c r="A363" s="37" t="s">
        <v>529</v>
      </c>
      <c r="B363" s="38">
        <v>41697</v>
      </c>
      <c r="C363" s="38">
        <v>41699</v>
      </c>
      <c r="D363" s="39" t="s">
        <v>3460</v>
      </c>
      <c r="E363" s="39" t="s">
        <v>3131</v>
      </c>
      <c r="F363" s="39" t="s">
        <v>45</v>
      </c>
      <c r="G363" s="39" t="s">
        <v>533</v>
      </c>
      <c r="H363" s="40">
        <v>23.12</v>
      </c>
      <c r="I363" s="40">
        <v>4</v>
      </c>
      <c r="J363" s="40">
        <v>11.328799999999999</v>
      </c>
      <c r="K363" s="41">
        <f t="shared" si="10"/>
        <v>2</v>
      </c>
      <c r="L363" s="42">
        <f t="shared" si="11"/>
        <v>2</v>
      </c>
    </row>
    <row r="364" spans="1:12" ht="14.25" customHeight="1" x14ac:dyDescent="0.25">
      <c r="A364" s="43" t="s">
        <v>534</v>
      </c>
      <c r="B364" s="32">
        <v>41474</v>
      </c>
      <c r="C364" s="32">
        <v>41480</v>
      </c>
      <c r="D364" s="33" t="s">
        <v>3461</v>
      </c>
      <c r="E364" s="33" t="s">
        <v>3146</v>
      </c>
      <c r="F364" s="33" t="s">
        <v>72</v>
      </c>
      <c r="G364" s="33" t="s">
        <v>365</v>
      </c>
      <c r="H364" s="34">
        <v>544.00800000000004</v>
      </c>
      <c r="I364" s="34">
        <v>3</v>
      </c>
      <c r="J364" s="34">
        <v>40.800600000000003</v>
      </c>
      <c r="K364" s="35">
        <f t="shared" si="10"/>
        <v>6</v>
      </c>
      <c r="L364" s="36">
        <f t="shared" si="11"/>
        <v>7</v>
      </c>
    </row>
    <row r="365" spans="1:12" ht="14.25" customHeight="1" x14ac:dyDescent="0.25">
      <c r="A365" s="37" t="s">
        <v>534</v>
      </c>
      <c r="B365" s="38">
        <v>41474</v>
      </c>
      <c r="C365" s="38">
        <v>41480</v>
      </c>
      <c r="D365" s="39" t="s">
        <v>3461</v>
      </c>
      <c r="E365" s="39" t="s">
        <v>3146</v>
      </c>
      <c r="F365" s="39" t="s">
        <v>18</v>
      </c>
      <c r="G365" s="39" t="s">
        <v>483</v>
      </c>
      <c r="H365" s="40">
        <v>1.8720000000000001</v>
      </c>
      <c r="I365" s="40">
        <v>3</v>
      </c>
      <c r="J365" s="40">
        <v>-1.4352</v>
      </c>
      <c r="K365" s="41">
        <f t="shared" si="10"/>
        <v>6</v>
      </c>
      <c r="L365" s="42">
        <f t="shared" si="11"/>
        <v>7</v>
      </c>
    </row>
    <row r="366" spans="1:12" ht="14.25" customHeight="1" x14ac:dyDescent="0.25">
      <c r="A366" s="43" t="s">
        <v>534</v>
      </c>
      <c r="B366" s="32">
        <v>41474</v>
      </c>
      <c r="C366" s="32">
        <v>41480</v>
      </c>
      <c r="D366" s="33" t="s">
        <v>3461</v>
      </c>
      <c r="E366" s="33" t="s">
        <v>3146</v>
      </c>
      <c r="F366" s="33" t="s">
        <v>72</v>
      </c>
      <c r="G366" s="33" t="s">
        <v>535</v>
      </c>
      <c r="H366" s="34">
        <v>854.35199999999998</v>
      </c>
      <c r="I366" s="34">
        <v>3</v>
      </c>
      <c r="J366" s="34">
        <v>10.679399999999999</v>
      </c>
      <c r="K366" s="35">
        <f t="shared" si="10"/>
        <v>6</v>
      </c>
      <c r="L366" s="36">
        <f t="shared" si="11"/>
        <v>7</v>
      </c>
    </row>
    <row r="367" spans="1:12" ht="14.25" customHeight="1" x14ac:dyDescent="0.25">
      <c r="A367" s="37" t="s">
        <v>534</v>
      </c>
      <c r="B367" s="38">
        <v>41474</v>
      </c>
      <c r="C367" s="38">
        <v>41480</v>
      </c>
      <c r="D367" s="39" t="s">
        <v>3461</v>
      </c>
      <c r="E367" s="39" t="s">
        <v>3146</v>
      </c>
      <c r="F367" s="39" t="s">
        <v>28</v>
      </c>
      <c r="G367" s="39" t="s">
        <v>536</v>
      </c>
      <c r="H367" s="40">
        <v>593.56799999999998</v>
      </c>
      <c r="I367" s="40">
        <v>2</v>
      </c>
      <c r="J367" s="40">
        <v>0</v>
      </c>
      <c r="K367" s="41">
        <f t="shared" si="10"/>
        <v>6</v>
      </c>
      <c r="L367" s="42">
        <f t="shared" si="11"/>
        <v>7</v>
      </c>
    </row>
    <row r="368" spans="1:12" ht="14.25" customHeight="1" x14ac:dyDescent="0.25">
      <c r="A368" s="43" t="s">
        <v>534</v>
      </c>
      <c r="B368" s="32">
        <v>41474</v>
      </c>
      <c r="C368" s="32">
        <v>41480</v>
      </c>
      <c r="D368" s="33" t="s">
        <v>3461</v>
      </c>
      <c r="E368" s="33" t="s">
        <v>3146</v>
      </c>
      <c r="F368" s="33" t="s">
        <v>28</v>
      </c>
      <c r="G368" s="33" t="s">
        <v>537</v>
      </c>
      <c r="H368" s="34">
        <v>338.04</v>
      </c>
      <c r="I368" s="34">
        <v>3</v>
      </c>
      <c r="J368" s="34">
        <v>-33.804000000000002</v>
      </c>
      <c r="K368" s="35">
        <f t="shared" si="10"/>
        <v>6</v>
      </c>
      <c r="L368" s="36">
        <f t="shared" si="11"/>
        <v>7</v>
      </c>
    </row>
    <row r="369" spans="1:12" ht="14.25" customHeight="1" x14ac:dyDescent="0.25">
      <c r="A369" s="37" t="s">
        <v>538</v>
      </c>
      <c r="B369" s="38">
        <v>40736</v>
      </c>
      <c r="C369" s="38">
        <v>40740</v>
      </c>
      <c r="D369" s="39" t="s">
        <v>3462</v>
      </c>
      <c r="E369" s="39" t="s">
        <v>3131</v>
      </c>
      <c r="F369" s="39" t="s">
        <v>28</v>
      </c>
      <c r="G369" s="39" t="s">
        <v>29</v>
      </c>
      <c r="H369" s="40">
        <v>249.75</v>
      </c>
      <c r="I369" s="40">
        <v>9</v>
      </c>
      <c r="J369" s="40">
        <v>44.954999999999998</v>
      </c>
      <c r="K369" s="41">
        <f t="shared" si="10"/>
        <v>4</v>
      </c>
      <c r="L369" s="42">
        <f t="shared" si="11"/>
        <v>7</v>
      </c>
    </row>
    <row r="370" spans="1:12" ht="14.25" customHeight="1" x14ac:dyDescent="0.25">
      <c r="A370" s="43" t="s">
        <v>538</v>
      </c>
      <c r="B370" s="32">
        <v>40736</v>
      </c>
      <c r="C370" s="32">
        <v>40740</v>
      </c>
      <c r="D370" s="33" t="s">
        <v>3462</v>
      </c>
      <c r="E370" s="33" t="s">
        <v>3131</v>
      </c>
      <c r="F370" s="33" t="s">
        <v>16</v>
      </c>
      <c r="G370" s="33" t="s">
        <v>539</v>
      </c>
      <c r="H370" s="34">
        <v>255.93600000000001</v>
      </c>
      <c r="I370" s="34">
        <v>8</v>
      </c>
      <c r="J370" s="34">
        <v>28.7928</v>
      </c>
      <c r="K370" s="35">
        <f t="shared" si="10"/>
        <v>4</v>
      </c>
      <c r="L370" s="36">
        <f t="shared" si="11"/>
        <v>7</v>
      </c>
    </row>
    <row r="371" spans="1:12" ht="14.25" customHeight="1" x14ac:dyDescent="0.25">
      <c r="A371" s="37" t="s">
        <v>540</v>
      </c>
      <c r="B371" s="38">
        <v>41950</v>
      </c>
      <c r="C371" s="38">
        <v>41955</v>
      </c>
      <c r="D371" s="39" t="s">
        <v>3387</v>
      </c>
      <c r="E371" s="39" t="s">
        <v>3131</v>
      </c>
      <c r="F371" s="39" t="s">
        <v>87</v>
      </c>
      <c r="G371" s="39" t="s">
        <v>541</v>
      </c>
      <c r="H371" s="40">
        <v>15.28</v>
      </c>
      <c r="I371" s="40">
        <v>2</v>
      </c>
      <c r="J371" s="40">
        <v>7.4871999999999996</v>
      </c>
      <c r="K371" s="41">
        <f t="shared" si="10"/>
        <v>5</v>
      </c>
      <c r="L371" s="42">
        <f t="shared" si="11"/>
        <v>11</v>
      </c>
    </row>
    <row r="372" spans="1:12" ht="14.25" customHeight="1" x14ac:dyDescent="0.25">
      <c r="A372" s="43" t="s">
        <v>540</v>
      </c>
      <c r="B372" s="32">
        <v>41950</v>
      </c>
      <c r="C372" s="32">
        <v>41955</v>
      </c>
      <c r="D372" s="33" t="s">
        <v>3387</v>
      </c>
      <c r="E372" s="33" t="s">
        <v>3131</v>
      </c>
      <c r="F372" s="33" t="s">
        <v>12</v>
      </c>
      <c r="G372" s="33" t="s">
        <v>542</v>
      </c>
      <c r="H372" s="34">
        <v>8.73</v>
      </c>
      <c r="I372" s="34">
        <v>1</v>
      </c>
      <c r="J372" s="34">
        <v>2.9681999999999999</v>
      </c>
      <c r="K372" s="35">
        <f t="shared" si="10"/>
        <v>5</v>
      </c>
      <c r="L372" s="36">
        <f t="shared" si="11"/>
        <v>11</v>
      </c>
    </row>
    <row r="373" spans="1:12" ht="14.25" customHeight="1" x14ac:dyDescent="0.25">
      <c r="A373" s="37" t="s">
        <v>540</v>
      </c>
      <c r="B373" s="38">
        <v>41950</v>
      </c>
      <c r="C373" s="38">
        <v>41955</v>
      </c>
      <c r="D373" s="39" t="s">
        <v>3387</v>
      </c>
      <c r="E373" s="39" t="s">
        <v>3131</v>
      </c>
      <c r="F373" s="39" t="s">
        <v>14</v>
      </c>
      <c r="G373" s="39" t="s">
        <v>543</v>
      </c>
      <c r="H373" s="40">
        <v>5.68</v>
      </c>
      <c r="I373" s="40">
        <v>2</v>
      </c>
      <c r="J373" s="40">
        <v>1.7607999999999999</v>
      </c>
      <c r="K373" s="41">
        <f t="shared" si="10"/>
        <v>5</v>
      </c>
      <c r="L373" s="42">
        <f t="shared" si="11"/>
        <v>11</v>
      </c>
    </row>
    <row r="374" spans="1:12" ht="14.25" customHeight="1" x14ac:dyDescent="0.25">
      <c r="A374" s="43" t="s">
        <v>544</v>
      </c>
      <c r="B374" s="32">
        <v>40766</v>
      </c>
      <c r="C374" s="32">
        <v>40770</v>
      </c>
      <c r="D374" s="33" t="s">
        <v>3463</v>
      </c>
      <c r="E374" s="33" t="s">
        <v>3132</v>
      </c>
      <c r="F374" s="33" t="s">
        <v>12</v>
      </c>
      <c r="G374" s="33" t="s">
        <v>545</v>
      </c>
      <c r="H374" s="34">
        <v>12.35</v>
      </c>
      <c r="I374" s="34">
        <v>1</v>
      </c>
      <c r="J374" s="34">
        <v>5.4340000000000002</v>
      </c>
      <c r="K374" s="35">
        <f t="shared" si="10"/>
        <v>4</v>
      </c>
      <c r="L374" s="36">
        <f t="shared" si="11"/>
        <v>8</v>
      </c>
    </row>
    <row r="375" spans="1:12" ht="14.25" customHeight="1" x14ac:dyDescent="0.25">
      <c r="A375" s="37" t="s">
        <v>544</v>
      </c>
      <c r="B375" s="38">
        <v>40766</v>
      </c>
      <c r="C375" s="38">
        <v>40770</v>
      </c>
      <c r="D375" s="39" t="s">
        <v>3463</v>
      </c>
      <c r="E375" s="39" t="s">
        <v>3132</v>
      </c>
      <c r="F375" s="39" t="s">
        <v>14</v>
      </c>
      <c r="G375" s="39" t="s">
        <v>546</v>
      </c>
      <c r="H375" s="40">
        <v>40.97</v>
      </c>
      <c r="I375" s="40">
        <v>1</v>
      </c>
      <c r="J375" s="40">
        <v>10.652200000000001</v>
      </c>
      <c r="K375" s="41">
        <f t="shared" si="10"/>
        <v>4</v>
      </c>
      <c r="L375" s="42">
        <f t="shared" si="11"/>
        <v>8</v>
      </c>
    </row>
    <row r="376" spans="1:12" ht="14.25" customHeight="1" x14ac:dyDescent="0.25">
      <c r="A376" s="43" t="s">
        <v>544</v>
      </c>
      <c r="B376" s="32">
        <v>40766</v>
      </c>
      <c r="C376" s="32">
        <v>40770</v>
      </c>
      <c r="D376" s="33" t="s">
        <v>3463</v>
      </c>
      <c r="E376" s="33" t="s">
        <v>3132</v>
      </c>
      <c r="F376" s="33" t="s">
        <v>79</v>
      </c>
      <c r="G376" s="33" t="s">
        <v>153</v>
      </c>
      <c r="H376" s="34">
        <v>22.96</v>
      </c>
      <c r="I376" s="34">
        <v>2</v>
      </c>
      <c r="J376" s="34">
        <v>10.7912</v>
      </c>
      <c r="K376" s="35">
        <f t="shared" si="10"/>
        <v>4</v>
      </c>
      <c r="L376" s="36">
        <f t="shared" si="11"/>
        <v>8</v>
      </c>
    </row>
    <row r="377" spans="1:12" ht="14.25" customHeight="1" x14ac:dyDescent="0.25">
      <c r="A377" s="37" t="s">
        <v>547</v>
      </c>
      <c r="B377" s="38">
        <v>40889</v>
      </c>
      <c r="C377" s="38">
        <v>40891</v>
      </c>
      <c r="D377" s="39" t="s">
        <v>3464</v>
      </c>
      <c r="E377" s="39" t="s">
        <v>3190</v>
      </c>
      <c r="F377" s="39" t="s">
        <v>22</v>
      </c>
      <c r="G377" s="39" t="s">
        <v>548</v>
      </c>
      <c r="H377" s="40">
        <v>764.68799999999999</v>
      </c>
      <c r="I377" s="40">
        <v>6</v>
      </c>
      <c r="J377" s="40">
        <v>95.585999999999999</v>
      </c>
      <c r="K377" s="41">
        <f t="shared" si="10"/>
        <v>2</v>
      </c>
      <c r="L377" s="42">
        <f t="shared" si="11"/>
        <v>12</v>
      </c>
    </row>
    <row r="378" spans="1:12" ht="14.25" customHeight="1" x14ac:dyDescent="0.25">
      <c r="A378" s="43" t="s">
        <v>547</v>
      </c>
      <c r="B378" s="32">
        <v>40889</v>
      </c>
      <c r="C378" s="32">
        <v>40891</v>
      </c>
      <c r="D378" s="33" t="s">
        <v>3464</v>
      </c>
      <c r="E378" s="33" t="s">
        <v>3190</v>
      </c>
      <c r="F378" s="33" t="s">
        <v>22</v>
      </c>
      <c r="G378" s="33" t="s">
        <v>549</v>
      </c>
      <c r="H378" s="34">
        <v>3610.848</v>
      </c>
      <c r="I378" s="34">
        <v>12</v>
      </c>
      <c r="J378" s="34">
        <v>135.4068</v>
      </c>
      <c r="K378" s="35">
        <f t="shared" si="10"/>
        <v>2</v>
      </c>
      <c r="L378" s="36">
        <f t="shared" si="11"/>
        <v>12</v>
      </c>
    </row>
    <row r="379" spans="1:12" ht="14.25" customHeight="1" x14ac:dyDescent="0.25">
      <c r="A379" s="37" t="s">
        <v>547</v>
      </c>
      <c r="B379" s="38">
        <v>40889</v>
      </c>
      <c r="C379" s="38">
        <v>40891</v>
      </c>
      <c r="D379" s="39" t="s">
        <v>3464</v>
      </c>
      <c r="E379" s="39" t="s">
        <v>3190</v>
      </c>
      <c r="F379" s="39" t="s">
        <v>198</v>
      </c>
      <c r="G379" s="39" t="s">
        <v>550</v>
      </c>
      <c r="H379" s="40">
        <v>254.97450000000001</v>
      </c>
      <c r="I379" s="40">
        <v>3</v>
      </c>
      <c r="J379" s="40">
        <v>11.998799999999999</v>
      </c>
      <c r="K379" s="41">
        <f t="shared" si="10"/>
        <v>2</v>
      </c>
      <c r="L379" s="42">
        <f t="shared" si="11"/>
        <v>12</v>
      </c>
    </row>
    <row r="380" spans="1:12" ht="14.25" customHeight="1" x14ac:dyDescent="0.25">
      <c r="A380" s="43" t="s">
        <v>551</v>
      </c>
      <c r="B380" s="32">
        <v>41885</v>
      </c>
      <c r="C380" s="32">
        <v>41890</v>
      </c>
      <c r="D380" s="33" t="s">
        <v>3465</v>
      </c>
      <c r="E380" s="33" t="s">
        <v>3134</v>
      </c>
      <c r="F380" s="33" t="s">
        <v>14</v>
      </c>
      <c r="G380" s="33" t="s">
        <v>552</v>
      </c>
      <c r="H380" s="34">
        <v>6.57</v>
      </c>
      <c r="I380" s="34">
        <v>3</v>
      </c>
      <c r="J380" s="34">
        <v>1.7739</v>
      </c>
      <c r="K380" s="35">
        <f t="shared" si="10"/>
        <v>5</v>
      </c>
      <c r="L380" s="36">
        <f t="shared" si="11"/>
        <v>9</v>
      </c>
    </row>
    <row r="381" spans="1:12" ht="14.25" customHeight="1" x14ac:dyDescent="0.25">
      <c r="A381" s="37" t="s">
        <v>553</v>
      </c>
      <c r="B381" s="38">
        <v>40901</v>
      </c>
      <c r="C381" s="38">
        <v>40906</v>
      </c>
      <c r="D381" s="39" t="s">
        <v>3466</v>
      </c>
      <c r="E381" s="39" t="s">
        <v>3131</v>
      </c>
      <c r="F381" s="39" t="s">
        <v>28</v>
      </c>
      <c r="G381" s="39" t="s">
        <v>554</v>
      </c>
      <c r="H381" s="40">
        <v>142.86000000000001</v>
      </c>
      <c r="I381" s="40">
        <v>1</v>
      </c>
      <c r="J381" s="40">
        <v>41.429400000000001</v>
      </c>
      <c r="K381" s="41">
        <f t="shared" si="10"/>
        <v>5</v>
      </c>
      <c r="L381" s="42">
        <f t="shared" si="11"/>
        <v>12</v>
      </c>
    </row>
    <row r="382" spans="1:12" ht="14.25" customHeight="1" x14ac:dyDescent="0.25">
      <c r="A382" s="43" t="s">
        <v>553</v>
      </c>
      <c r="B382" s="32">
        <v>40901</v>
      </c>
      <c r="C382" s="32">
        <v>40906</v>
      </c>
      <c r="D382" s="33" t="s">
        <v>3466</v>
      </c>
      <c r="E382" s="33" t="s">
        <v>3131</v>
      </c>
      <c r="F382" s="33" t="s">
        <v>72</v>
      </c>
      <c r="G382" s="33" t="s">
        <v>476</v>
      </c>
      <c r="H382" s="34">
        <v>292.27199999999999</v>
      </c>
      <c r="I382" s="34">
        <v>6</v>
      </c>
      <c r="J382" s="34">
        <v>18.266999999999999</v>
      </c>
      <c r="K382" s="35">
        <f t="shared" si="10"/>
        <v>5</v>
      </c>
      <c r="L382" s="36">
        <f t="shared" si="11"/>
        <v>12</v>
      </c>
    </row>
    <row r="383" spans="1:12" ht="14.25" customHeight="1" x14ac:dyDescent="0.25">
      <c r="A383" s="37" t="s">
        <v>555</v>
      </c>
      <c r="B383" s="38">
        <v>41906</v>
      </c>
      <c r="C383" s="38">
        <v>41910</v>
      </c>
      <c r="D383" s="39" t="s">
        <v>3467</v>
      </c>
      <c r="E383" s="39" t="s">
        <v>3161</v>
      </c>
      <c r="F383" s="39" t="s">
        <v>12</v>
      </c>
      <c r="G383" s="39" t="s">
        <v>344</v>
      </c>
      <c r="H383" s="40">
        <v>29.327999999999999</v>
      </c>
      <c r="I383" s="40">
        <v>3</v>
      </c>
      <c r="J383" s="40">
        <v>3.6659999999999999</v>
      </c>
      <c r="K383" s="41">
        <f t="shared" si="10"/>
        <v>4</v>
      </c>
      <c r="L383" s="42">
        <f t="shared" si="11"/>
        <v>9</v>
      </c>
    </row>
    <row r="384" spans="1:12" ht="14.25" customHeight="1" x14ac:dyDescent="0.25">
      <c r="A384" s="43" t="s">
        <v>556</v>
      </c>
      <c r="B384" s="32">
        <v>41589</v>
      </c>
      <c r="C384" s="32">
        <v>41591</v>
      </c>
      <c r="D384" s="33" t="s">
        <v>3468</v>
      </c>
      <c r="E384" s="33" t="s">
        <v>3134</v>
      </c>
      <c r="F384" s="33" t="s">
        <v>18</v>
      </c>
      <c r="G384" s="33" t="s">
        <v>557</v>
      </c>
      <c r="H384" s="34">
        <v>13.215999999999999</v>
      </c>
      <c r="I384" s="34">
        <v>4</v>
      </c>
      <c r="J384" s="34">
        <v>4.4603999999999999</v>
      </c>
      <c r="K384" s="35">
        <f t="shared" si="10"/>
        <v>2</v>
      </c>
      <c r="L384" s="36">
        <f t="shared" si="11"/>
        <v>11</v>
      </c>
    </row>
    <row r="385" spans="1:12" ht="14.25" customHeight="1" x14ac:dyDescent="0.25">
      <c r="A385" s="37" t="s">
        <v>556</v>
      </c>
      <c r="B385" s="38">
        <v>41589</v>
      </c>
      <c r="C385" s="38">
        <v>41591</v>
      </c>
      <c r="D385" s="39" t="s">
        <v>3468</v>
      </c>
      <c r="E385" s="39" t="s">
        <v>3134</v>
      </c>
      <c r="F385" s="39" t="s">
        <v>45</v>
      </c>
      <c r="G385" s="39" t="s">
        <v>558</v>
      </c>
      <c r="H385" s="40">
        <v>32.4</v>
      </c>
      <c r="I385" s="40">
        <v>5</v>
      </c>
      <c r="J385" s="40">
        <v>15.552</v>
      </c>
      <c r="K385" s="41">
        <f t="shared" si="10"/>
        <v>2</v>
      </c>
      <c r="L385" s="42">
        <f t="shared" si="11"/>
        <v>11</v>
      </c>
    </row>
    <row r="386" spans="1:12" ht="14.25" customHeight="1" x14ac:dyDescent="0.25">
      <c r="A386" s="43" t="s">
        <v>559</v>
      </c>
      <c r="B386" s="32">
        <v>41148</v>
      </c>
      <c r="C386" s="32">
        <v>41153</v>
      </c>
      <c r="D386" s="33" t="s">
        <v>3438</v>
      </c>
      <c r="E386" s="33" t="s">
        <v>3149</v>
      </c>
      <c r="F386" s="33" t="s">
        <v>82</v>
      </c>
      <c r="G386" s="33" t="s">
        <v>83</v>
      </c>
      <c r="H386" s="34">
        <v>32.94</v>
      </c>
      <c r="I386" s="34">
        <v>3</v>
      </c>
      <c r="J386" s="34">
        <v>9.2232000000000003</v>
      </c>
      <c r="K386" s="35">
        <f t="shared" si="10"/>
        <v>5</v>
      </c>
      <c r="L386" s="36">
        <f t="shared" si="11"/>
        <v>8</v>
      </c>
    </row>
    <row r="387" spans="1:12" ht="14.25" customHeight="1" x14ac:dyDescent="0.25">
      <c r="A387" s="37" t="s">
        <v>559</v>
      </c>
      <c r="B387" s="38">
        <v>41148</v>
      </c>
      <c r="C387" s="38">
        <v>41153</v>
      </c>
      <c r="D387" s="39" t="s">
        <v>3438</v>
      </c>
      <c r="E387" s="39" t="s">
        <v>3149</v>
      </c>
      <c r="F387" s="39" t="s">
        <v>45</v>
      </c>
      <c r="G387" s="39" t="s">
        <v>560</v>
      </c>
      <c r="H387" s="40">
        <v>114.2</v>
      </c>
      <c r="I387" s="40">
        <v>5</v>
      </c>
      <c r="J387" s="40">
        <v>52.531999999999996</v>
      </c>
      <c r="K387" s="41">
        <f t="shared" ref="K387:K450" si="12">C387-B387</f>
        <v>5</v>
      </c>
      <c r="L387" s="42">
        <f t="shared" ref="L387:L450" si="13">MONTH(B387)</f>
        <v>8</v>
      </c>
    </row>
    <row r="388" spans="1:12" ht="14.25" customHeight="1" x14ac:dyDescent="0.25">
      <c r="A388" s="43" t="s">
        <v>559</v>
      </c>
      <c r="B388" s="32">
        <v>41148</v>
      </c>
      <c r="C388" s="32">
        <v>41153</v>
      </c>
      <c r="D388" s="33" t="s">
        <v>3438</v>
      </c>
      <c r="E388" s="33" t="s">
        <v>3149</v>
      </c>
      <c r="F388" s="33" t="s">
        <v>9</v>
      </c>
      <c r="G388" s="33" t="s">
        <v>561</v>
      </c>
      <c r="H388" s="34">
        <v>3.08</v>
      </c>
      <c r="I388" s="34">
        <v>1</v>
      </c>
      <c r="J388" s="34">
        <v>1.4783999999999999</v>
      </c>
      <c r="K388" s="35">
        <f t="shared" si="12"/>
        <v>5</v>
      </c>
      <c r="L388" s="36">
        <f t="shared" si="13"/>
        <v>8</v>
      </c>
    </row>
    <row r="389" spans="1:12" ht="14.25" customHeight="1" x14ac:dyDescent="0.25">
      <c r="A389" s="37" t="s">
        <v>562</v>
      </c>
      <c r="B389" s="38">
        <v>41054</v>
      </c>
      <c r="C389" s="38">
        <v>41058</v>
      </c>
      <c r="D389" s="39" t="s">
        <v>3469</v>
      </c>
      <c r="E389" s="39" t="s">
        <v>3191</v>
      </c>
      <c r="F389" s="39" t="s">
        <v>20</v>
      </c>
      <c r="G389" s="39" t="s">
        <v>563</v>
      </c>
      <c r="H389" s="40">
        <v>845.72799999999995</v>
      </c>
      <c r="I389" s="40">
        <v>13</v>
      </c>
      <c r="J389" s="40">
        <v>84.572800000000001</v>
      </c>
      <c r="K389" s="41">
        <f t="shared" si="12"/>
        <v>4</v>
      </c>
      <c r="L389" s="42">
        <f t="shared" si="13"/>
        <v>5</v>
      </c>
    </row>
    <row r="390" spans="1:12" ht="14.25" customHeight="1" x14ac:dyDescent="0.25">
      <c r="A390" s="43" t="s">
        <v>564</v>
      </c>
      <c r="B390" s="32">
        <v>42004</v>
      </c>
      <c r="C390" s="32">
        <v>42008</v>
      </c>
      <c r="D390" s="33" t="s">
        <v>3470</v>
      </c>
      <c r="E390" s="33" t="s">
        <v>3192</v>
      </c>
      <c r="F390" s="33" t="s">
        <v>18</v>
      </c>
      <c r="G390" s="33" t="s">
        <v>565</v>
      </c>
      <c r="H390" s="34">
        <v>13.904</v>
      </c>
      <c r="I390" s="34">
        <v>2</v>
      </c>
      <c r="J390" s="34">
        <v>4.5187999999999997</v>
      </c>
      <c r="K390" s="35">
        <f t="shared" si="12"/>
        <v>4</v>
      </c>
      <c r="L390" s="36">
        <f t="shared" si="13"/>
        <v>12</v>
      </c>
    </row>
    <row r="391" spans="1:12" ht="14.25" customHeight="1" x14ac:dyDescent="0.25">
      <c r="A391" s="37" t="s">
        <v>564</v>
      </c>
      <c r="B391" s="38">
        <v>42004</v>
      </c>
      <c r="C391" s="38">
        <v>42008</v>
      </c>
      <c r="D391" s="39" t="s">
        <v>3470</v>
      </c>
      <c r="E391" s="39" t="s">
        <v>3192</v>
      </c>
      <c r="F391" s="39" t="s">
        <v>18</v>
      </c>
      <c r="G391" s="39" t="s">
        <v>566</v>
      </c>
      <c r="H391" s="40">
        <v>20.72</v>
      </c>
      <c r="I391" s="40">
        <v>2</v>
      </c>
      <c r="J391" s="40">
        <v>6.4749999999999996</v>
      </c>
      <c r="K391" s="41">
        <f t="shared" si="12"/>
        <v>4</v>
      </c>
      <c r="L391" s="42">
        <f t="shared" si="13"/>
        <v>12</v>
      </c>
    </row>
    <row r="392" spans="1:12" ht="14.25" customHeight="1" x14ac:dyDescent="0.25">
      <c r="A392" s="43" t="s">
        <v>567</v>
      </c>
      <c r="B392" s="32">
        <v>41186</v>
      </c>
      <c r="C392" s="32">
        <v>41189</v>
      </c>
      <c r="D392" s="33" t="s">
        <v>3471</v>
      </c>
      <c r="E392" s="33" t="s">
        <v>3134</v>
      </c>
      <c r="F392" s="33" t="s">
        <v>28</v>
      </c>
      <c r="G392" s="33" t="s">
        <v>98</v>
      </c>
      <c r="H392" s="34">
        <v>26.96</v>
      </c>
      <c r="I392" s="34">
        <v>2</v>
      </c>
      <c r="J392" s="34">
        <v>7.0095999999999998</v>
      </c>
      <c r="K392" s="35">
        <f t="shared" si="12"/>
        <v>3</v>
      </c>
      <c r="L392" s="36">
        <f t="shared" si="13"/>
        <v>10</v>
      </c>
    </row>
    <row r="393" spans="1:12" ht="14.25" customHeight="1" x14ac:dyDescent="0.25">
      <c r="A393" s="37" t="s">
        <v>568</v>
      </c>
      <c r="B393" s="38">
        <v>41446</v>
      </c>
      <c r="C393" s="38">
        <v>41447</v>
      </c>
      <c r="D393" s="39" t="s">
        <v>3472</v>
      </c>
      <c r="E393" s="39" t="s">
        <v>3141</v>
      </c>
      <c r="F393" s="39" t="s">
        <v>45</v>
      </c>
      <c r="G393" s="39" t="s">
        <v>569</v>
      </c>
      <c r="H393" s="40">
        <v>46.76</v>
      </c>
      <c r="I393" s="40">
        <v>7</v>
      </c>
      <c r="J393" s="40">
        <v>22.444800000000001</v>
      </c>
      <c r="K393" s="41">
        <f t="shared" si="12"/>
        <v>1</v>
      </c>
      <c r="L393" s="42">
        <f t="shared" si="13"/>
        <v>6</v>
      </c>
    </row>
    <row r="394" spans="1:12" ht="14.25" customHeight="1" x14ac:dyDescent="0.25">
      <c r="A394" s="43" t="s">
        <v>568</v>
      </c>
      <c r="B394" s="32">
        <v>41446</v>
      </c>
      <c r="C394" s="32">
        <v>41447</v>
      </c>
      <c r="D394" s="33" t="s">
        <v>3472</v>
      </c>
      <c r="E394" s="33" t="s">
        <v>3141</v>
      </c>
      <c r="F394" s="33" t="s">
        <v>18</v>
      </c>
      <c r="G394" s="33" t="s">
        <v>466</v>
      </c>
      <c r="H394" s="34">
        <v>17.712</v>
      </c>
      <c r="I394" s="34">
        <v>3</v>
      </c>
      <c r="J394" s="34">
        <v>6.4206000000000003</v>
      </c>
      <c r="K394" s="35">
        <f t="shared" si="12"/>
        <v>1</v>
      </c>
      <c r="L394" s="36">
        <f t="shared" si="13"/>
        <v>6</v>
      </c>
    </row>
    <row r="395" spans="1:12" ht="14.25" customHeight="1" x14ac:dyDescent="0.25">
      <c r="A395" s="37" t="s">
        <v>568</v>
      </c>
      <c r="B395" s="38">
        <v>41446</v>
      </c>
      <c r="C395" s="38">
        <v>41447</v>
      </c>
      <c r="D395" s="39" t="s">
        <v>3472</v>
      </c>
      <c r="E395" s="39" t="s">
        <v>3141</v>
      </c>
      <c r="F395" s="39" t="s">
        <v>20</v>
      </c>
      <c r="G395" s="39" t="s">
        <v>570</v>
      </c>
      <c r="H395" s="40">
        <v>21.78</v>
      </c>
      <c r="I395" s="40">
        <v>2</v>
      </c>
      <c r="J395" s="40">
        <v>5.6627999999999998</v>
      </c>
      <c r="K395" s="41">
        <f t="shared" si="12"/>
        <v>1</v>
      </c>
      <c r="L395" s="42">
        <f t="shared" si="13"/>
        <v>6</v>
      </c>
    </row>
    <row r="396" spans="1:12" ht="14.25" customHeight="1" x14ac:dyDescent="0.25">
      <c r="A396" s="43" t="s">
        <v>568</v>
      </c>
      <c r="B396" s="32">
        <v>41446</v>
      </c>
      <c r="C396" s="32">
        <v>41447</v>
      </c>
      <c r="D396" s="33" t="s">
        <v>3472</v>
      </c>
      <c r="E396" s="33" t="s">
        <v>3141</v>
      </c>
      <c r="F396" s="33" t="s">
        <v>28</v>
      </c>
      <c r="G396" s="33" t="s">
        <v>571</v>
      </c>
      <c r="H396" s="34">
        <v>161.94</v>
      </c>
      <c r="I396" s="34">
        <v>3</v>
      </c>
      <c r="J396" s="34">
        <v>9.7164000000000001</v>
      </c>
      <c r="K396" s="35">
        <f t="shared" si="12"/>
        <v>1</v>
      </c>
      <c r="L396" s="36">
        <f t="shared" si="13"/>
        <v>6</v>
      </c>
    </row>
    <row r="397" spans="1:12" ht="14.25" customHeight="1" x14ac:dyDescent="0.25">
      <c r="A397" s="37" t="s">
        <v>568</v>
      </c>
      <c r="B397" s="38">
        <v>41446</v>
      </c>
      <c r="C397" s="38">
        <v>41447</v>
      </c>
      <c r="D397" s="39" t="s">
        <v>3472</v>
      </c>
      <c r="E397" s="39" t="s">
        <v>3141</v>
      </c>
      <c r="F397" s="39" t="s">
        <v>72</v>
      </c>
      <c r="G397" s="39" t="s">
        <v>572</v>
      </c>
      <c r="H397" s="40">
        <v>161.56800000000001</v>
      </c>
      <c r="I397" s="40">
        <v>2</v>
      </c>
      <c r="J397" s="40">
        <v>-8.0784000000000002</v>
      </c>
      <c r="K397" s="41">
        <f t="shared" si="12"/>
        <v>1</v>
      </c>
      <c r="L397" s="42">
        <f t="shared" si="13"/>
        <v>6</v>
      </c>
    </row>
    <row r="398" spans="1:12" ht="14.25" customHeight="1" x14ac:dyDescent="0.25">
      <c r="A398" s="43" t="s">
        <v>573</v>
      </c>
      <c r="B398" s="32">
        <v>41627</v>
      </c>
      <c r="C398" s="32">
        <v>41632</v>
      </c>
      <c r="D398" s="33" t="s">
        <v>3473</v>
      </c>
      <c r="E398" s="33" t="s">
        <v>3131</v>
      </c>
      <c r="F398" s="33" t="s">
        <v>45</v>
      </c>
      <c r="G398" s="33" t="s">
        <v>574</v>
      </c>
      <c r="H398" s="34">
        <v>38.880000000000003</v>
      </c>
      <c r="I398" s="34">
        <v>6</v>
      </c>
      <c r="J398" s="34">
        <v>18.662400000000002</v>
      </c>
      <c r="K398" s="35">
        <f t="shared" si="12"/>
        <v>5</v>
      </c>
      <c r="L398" s="36">
        <f t="shared" si="13"/>
        <v>12</v>
      </c>
    </row>
    <row r="399" spans="1:12" ht="14.25" customHeight="1" x14ac:dyDescent="0.25">
      <c r="A399" s="37" t="s">
        <v>573</v>
      </c>
      <c r="B399" s="38">
        <v>41627</v>
      </c>
      <c r="C399" s="38">
        <v>41632</v>
      </c>
      <c r="D399" s="39" t="s">
        <v>3473</v>
      </c>
      <c r="E399" s="39" t="s">
        <v>3131</v>
      </c>
      <c r="F399" s="39" t="s">
        <v>12</v>
      </c>
      <c r="G399" s="39" t="s">
        <v>575</v>
      </c>
      <c r="H399" s="40">
        <v>183.84</v>
      </c>
      <c r="I399" s="40">
        <v>8</v>
      </c>
      <c r="J399" s="40">
        <v>62.505600000000001</v>
      </c>
      <c r="K399" s="41">
        <f t="shared" si="12"/>
        <v>5</v>
      </c>
      <c r="L399" s="42">
        <f t="shared" si="13"/>
        <v>12</v>
      </c>
    </row>
    <row r="400" spans="1:12" ht="14.25" customHeight="1" x14ac:dyDescent="0.25">
      <c r="A400" s="43" t="s">
        <v>573</v>
      </c>
      <c r="B400" s="32">
        <v>41627</v>
      </c>
      <c r="C400" s="32">
        <v>41632</v>
      </c>
      <c r="D400" s="33" t="s">
        <v>3473</v>
      </c>
      <c r="E400" s="33" t="s">
        <v>3131</v>
      </c>
      <c r="F400" s="33" t="s">
        <v>82</v>
      </c>
      <c r="G400" s="33" t="s">
        <v>222</v>
      </c>
      <c r="H400" s="34">
        <v>579.29999999999995</v>
      </c>
      <c r="I400" s="34">
        <v>5</v>
      </c>
      <c r="J400" s="34">
        <v>28.965</v>
      </c>
      <c r="K400" s="35">
        <f t="shared" si="12"/>
        <v>5</v>
      </c>
      <c r="L400" s="36">
        <f t="shared" si="13"/>
        <v>12</v>
      </c>
    </row>
    <row r="401" spans="1:12" ht="14.25" customHeight="1" x14ac:dyDescent="0.25">
      <c r="A401" s="37" t="s">
        <v>576</v>
      </c>
      <c r="B401" s="38">
        <v>41928</v>
      </c>
      <c r="C401" s="38">
        <v>41931</v>
      </c>
      <c r="D401" s="39" t="s">
        <v>3474</v>
      </c>
      <c r="E401" s="39" t="s">
        <v>3134</v>
      </c>
      <c r="F401" s="39" t="s">
        <v>14</v>
      </c>
      <c r="G401" s="39" t="s">
        <v>577</v>
      </c>
      <c r="H401" s="40">
        <v>87.92</v>
      </c>
      <c r="I401" s="40">
        <v>4</v>
      </c>
      <c r="J401" s="40">
        <v>26.376000000000001</v>
      </c>
      <c r="K401" s="41">
        <f t="shared" si="12"/>
        <v>3</v>
      </c>
      <c r="L401" s="42">
        <f t="shared" si="13"/>
        <v>10</v>
      </c>
    </row>
    <row r="402" spans="1:12" ht="14.25" customHeight="1" x14ac:dyDescent="0.25">
      <c r="A402" s="43" t="s">
        <v>578</v>
      </c>
      <c r="B402" s="32">
        <v>41418</v>
      </c>
      <c r="C402" s="32">
        <v>41422</v>
      </c>
      <c r="D402" s="33" t="s">
        <v>3475</v>
      </c>
      <c r="E402" s="33" t="s">
        <v>3134</v>
      </c>
      <c r="F402" s="33" t="s">
        <v>12</v>
      </c>
      <c r="G402" s="33" t="s">
        <v>545</v>
      </c>
      <c r="H402" s="34">
        <v>37.049999999999997</v>
      </c>
      <c r="I402" s="34">
        <v>3</v>
      </c>
      <c r="J402" s="34">
        <v>16.302</v>
      </c>
      <c r="K402" s="35">
        <f t="shared" si="12"/>
        <v>4</v>
      </c>
      <c r="L402" s="36">
        <f t="shared" si="13"/>
        <v>5</v>
      </c>
    </row>
    <row r="403" spans="1:12" ht="14.25" customHeight="1" x14ac:dyDescent="0.25">
      <c r="A403" s="37" t="s">
        <v>579</v>
      </c>
      <c r="B403" s="38">
        <v>40669</v>
      </c>
      <c r="C403" s="38">
        <v>40673</v>
      </c>
      <c r="D403" s="39" t="s">
        <v>3476</v>
      </c>
      <c r="E403" s="39" t="s">
        <v>3131</v>
      </c>
      <c r="F403" s="39" t="s">
        <v>18</v>
      </c>
      <c r="G403" s="39" t="s">
        <v>580</v>
      </c>
      <c r="H403" s="40">
        <v>140.73599999999999</v>
      </c>
      <c r="I403" s="40">
        <v>8</v>
      </c>
      <c r="J403" s="40">
        <v>52.776000000000003</v>
      </c>
      <c r="K403" s="41">
        <f t="shared" si="12"/>
        <v>4</v>
      </c>
      <c r="L403" s="42">
        <f t="shared" si="13"/>
        <v>5</v>
      </c>
    </row>
    <row r="404" spans="1:12" ht="14.25" customHeight="1" x14ac:dyDescent="0.25">
      <c r="A404" s="43" t="s">
        <v>581</v>
      </c>
      <c r="B404" s="32">
        <v>41732</v>
      </c>
      <c r="C404" s="32">
        <v>41737</v>
      </c>
      <c r="D404" s="33" t="s">
        <v>3477</v>
      </c>
      <c r="E404" s="33" t="s">
        <v>3131</v>
      </c>
      <c r="F404" s="33" t="s">
        <v>12</v>
      </c>
      <c r="G404" s="33" t="s">
        <v>582</v>
      </c>
      <c r="H404" s="34">
        <v>25.11</v>
      </c>
      <c r="I404" s="34">
        <v>3</v>
      </c>
      <c r="J404" s="34">
        <v>6.5286</v>
      </c>
      <c r="K404" s="35">
        <f t="shared" si="12"/>
        <v>5</v>
      </c>
      <c r="L404" s="36">
        <f t="shared" si="13"/>
        <v>4</v>
      </c>
    </row>
    <row r="405" spans="1:12" ht="14.25" customHeight="1" x14ac:dyDescent="0.25">
      <c r="A405" s="37" t="s">
        <v>583</v>
      </c>
      <c r="B405" s="38">
        <v>41764</v>
      </c>
      <c r="C405" s="38">
        <v>41769</v>
      </c>
      <c r="D405" s="39" t="s">
        <v>3430</v>
      </c>
      <c r="E405" s="39" t="s">
        <v>3134</v>
      </c>
      <c r="F405" s="39" t="s">
        <v>16</v>
      </c>
      <c r="G405" s="39" t="s">
        <v>584</v>
      </c>
      <c r="H405" s="40">
        <v>183.96</v>
      </c>
      <c r="I405" s="40">
        <v>5</v>
      </c>
      <c r="J405" s="40">
        <v>20.695499999999999</v>
      </c>
      <c r="K405" s="41">
        <f t="shared" si="12"/>
        <v>5</v>
      </c>
      <c r="L405" s="42">
        <f t="shared" si="13"/>
        <v>5</v>
      </c>
    </row>
    <row r="406" spans="1:12" ht="14.25" customHeight="1" x14ac:dyDescent="0.25">
      <c r="A406" s="43" t="s">
        <v>583</v>
      </c>
      <c r="B406" s="32">
        <v>41764</v>
      </c>
      <c r="C406" s="32">
        <v>41769</v>
      </c>
      <c r="D406" s="33" t="s">
        <v>3430</v>
      </c>
      <c r="E406" s="33" t="s">
        <v>3134</v>
      </c>
      <c r="F406" s="33" t="s">
        <v>45</v>
      </c>
      <c r="G406" s="33" t="s">
        <v>585</v>
      </c>
      <c r="H406" s="34">
        <v>17.61</v>
      </c>
      <c r="I406" s="34">
        <v>3</v>
      </c>
      <c r="J406" s="34">
        <v>8.4527999999999999</v>
      </c>
      <c r="K406" s="35">
        <f t="shared" si="12"/>
        <v>5</v>
      </c>
      <c r="L406" s="36">
        <f t="shared" si="13"/>
        <v>5</v>
      </c>
    </row>
    <row r="407" spans="1:12" ht="14.25" customHeight="1" x14ac:dyDescent="0.25">
      <c r="A407" s="37" t="s">
        <v>583</v>
      </c>
      <c r="B407" s="38">
        <v>41764</v>
      </c>
      <c r="C407" s="38">
        <v>41769</v>
      </c>
      <c r="D407" s="39" t="s">
        <v>3430</v>
      </c>
      <c r="E407" s="39" t="s">
        <v>3134</v>
      </c>
      <c r="F407" s="39" t="s">
        <v>22</v>
      </c>
      <c r="G407" s="39" t="s">
        <v>549</v>
      </c>
      <c r="H407" s="40">
        <v>300.904</v>
      </c>
      <c r="I407" s="40">
        <v>1</v>
      </c>
      <c r="J407" s="40">
        <v>11.283899999999999</v>
      </c>
      <c r="K407" s="41">
        <f t="shared" si="12"/>
        <v>5</v>
      </c>
      <c r="L407" s="42">
        <f t="shared" si="13"/>
        <v>5</v>
      </c>
    </row>
    <row r="408" spans="1:12" ht="14.25" customHeight="1" x14ac:dyDescent="0.25">
      <c r="A408" s="43" t="s">
        <v>586</v>
      </c>
      <c r="B408" s="32">
        <v>40812</v>
      </c>
      <c r="C408" s="32">
        <v>40817</v>
      </c>
      <c r="D408" s="33" t="s">
        <v>3478</v>
      </c>
      <c r="E408" s="33" t="s">
        <v>3131</v>
      </c>
      <c r="F408" s="33" t="s">
        <v>72</v>
      </c>
      <c r="G408" s="33" t="s">
        <v>587</v>
      </c>
      <c r="H408" s="34">
        <v>145.56800000000001</v>
      </c>
      <c r="I408" s="34">
        <v>2</v>
      </c>
      <c r="J408" s="34">
        <v>0</v>
      </c>
      <c r="K408" s="35">
        <f t="shared" si="12"/>
        <v>5</v>
      </c>
      <c r="L408" s="36">
        <f t="shared" si="13"/>
        <v>9</v>
      </c>
    </row>
    <row r="409" spans="1:12" ht="14.25" customHeight="1" x14ac:dyDescent="0.25">
      <c r="A409" s="37" t="s">
        <v>588</v>
      </c>
      <c r="B409" s="38">
        <v>41954</v>
      </c>
      <c r="C409" s="38">
        <v>41955</v>
      </c>
      <c r="D409" s="39" t="s">
        <v>3479</v>
      </c>
      <c r="E409" s="39" t="s">
        <v>3157</v>
      </c>
      <c r="F409" s="39" t="s">
        <v>18</v>
      </c>
      <c r="G409" s="39" t="s">
        <v>589</v>
      </c>
      <c r="H409" s="40">
        <v>38.387999999999998</v>
      </c>
      <c r="I409" s="40">
        <v>14</v>
      </c>
      <c r="J409" s="40">
        <v>-25.591999999999999</v>
      </c>
      <c r="K409" s="41">
        <f t="shared" si="12"/>
        <v>1</v>
      </c>
      <c r="L409" s="42">
        <f t="shared" si="13"/>
        <v>11</v>
      </c>
    </row>
    <row r="410" spans="1:12" ht="14.25" customHeight="1" x14ac:dyDescent="0.25">
      <c r="A410" s="43" t="s">
        <v>588</v>
      </c>
      <c r="B410" s="32">
        <v>41954</v>
      </c>
      <c r="C410" s="32">
        <v>41955</v>
      </c>
      <c r="D410" s="33" t="s">
        <v>3479</v>
      </c>
      <c r="E410" s="33" t="s">
        <v>3157</v>
      </c>
      <c r="F410" s="33" t="s">
        <v>510</v>
      </c>
      <c r="G410" s="33" t="s">
        <v>590</v>
      </c>
      <c r="H410" s="34">
        <v>95.994</v>
      </c>
      <c r="I410" s="34">
        <v>2</v>
      </c>
      <c r="J410" s="34">
        <v>-63.996000000000002</v>
      </c>
      <c r="K410" s="35">
        <f t="shared" si="12"/>
        <v>1</v>
      </c>
      <c r="L410" s="36">
        <f t="shared" si="13"/>
        <v>11</v>
      </c>
    </row>
    <row r="411" spans="1:12" ht="14.25" customHeight="1" x14ac:dyDescent="0.25">
      <c r="A411" s="37" t="s">
        <v>588</v>
      </c>
      <c r="B411" s="38">
        <v>41954</v>
      </c>
      <c r="C411" s="38">
        <v>41955</v>
      </c>
      <c r="D411" s="39" t="s">
        <v>3479</v>
      </c>
      <c r="E411" s="39" t="s">
        <v>3157</v>
      </c>
      <c r="F411" s="39" t="s">
        <v>38</v>
      </c>
      <c r="G411" s="39" t="s">
        <v>591</v>
      </c>
      <c r="H411" s="40">
        <v>239.952</v>
      </c>
      <c r="I411" s="40">
        <v>6</v>
      </c>
      <c r="J411" s="40">
        <v>-35.992800000000003</v>
      </c>
      <c r="K411" s="41">
        <f t="shared" si="12"/>
        <v>1</v>
      </c>
      <c r="L411" s="42">
        <f t="shared" si="13"/>
        <v>11</v>
      </c>
    </row>
    <row r="412" spans="1:12" ht="14.25" customHeight="1" x14ac:dyDescent="0.25">
      <c r="A412" s="43" t="s">
        <v>588</v>
      </c>
      <c r="B412" s="32">
        <v>41954</v>
      </c>
      <c r="C412" s="32">
        <v>41955</v>
      </c>
      <c r="D412" s="33" t="s">
        <v>3479</v>
      </c>
      <c r="E412" s="33" t="s">
        <v>3157</v>
      </c>
      <c r="F412" s="33" t="s">
        <v>16</v>
      </c>
      <c r="G412" s="33" t="s">
        <v>124</v>
      </c>
      <c r="H412" s="34">
        <v>201.584</v>
      </c>
      <c r="I412" s="34">
        <v>2</v>
      </c>
      <c r="J412" s="34">
        <v>15.1188</v>
      </c>
      <c r="K412" s="35">
        <f t="shared" si="12"/>
        <v>1</v>
      </c>
      <c r="L412" s="36">
        <f t="shared" si="13"/>
        <v>11</v>
      </c>
    </row>
    <row r="413" spans="1:12" ht="14.25" customHeight="1" x14ac:dyDescent="0.25">
      <c r="A413" s="37" t="s">
        <v>588</v>
      </c>
      <c r="B413" s="38">
        <v>41954</v>
      </c>
      <c r="C413" s="38">
        <v>41955</v>
      </c>
      <c r="D413" s="39" t="s">
        <v>3479</v>
      </c>
      <c r="E413" s="39" t="s">
        <v>3157</v>
      </c>
      <c r="F413" s="39" t="s">
        <v>72</v>
      </c>
      <c r="G413" s="39" t="s">
        <v>592</v>
      </c>
      <c r="H413" s="40">
        <v>899.13599999999997</v>
      </c>
      <c r="I413" s="40">
        <v>4</v>
      </c>
      <c r="J413" s="40">
        <v>-146.1096</v>
      </c>
      <c r="K413" s="41">
        <f t="shared" si="12"/>
        <v>1</v>
      </c>
      <c r="L413" s="42">
        <f t="shared" si="13"/>
        <v>11</v>
      </c>
    </row>
    <row r="414" spans="1:12" ht="14.25" customHeight="1" x14ac:dyDescent="0.25">
      <c r="A414" s="43" t="s">
        <v>593</v>
      </c>
      <c r="B414" s="32">
        <v>41829</v>
      </c>
      <c r="C414" s="32">
        <v>41832</v>
      </c>
      <c r="D414" s="33" t="s">
        <v>3480</v>
      </c>
      <c r="E414" s="33" t="s">
        <v>3193</v>
      </c>
      <c r="F414" s="33" t="s">
        <v>12</v>
      </c>
      <c r="G414" s="33" t="s">
        <v>594</v>
      </c>
      <c r="H414" s="34">
        <v>145.9</v>
      </c>
      <c r="I414" s="34">
        <v>5</v>
      </c>
      <c r="J414" s="34">
        <v>62.737000000000002</v>
      </c>
      <c r="K414" s="35">
        <f t="shared" si="12"/>
        <v>3</v>
      </c>
      <c r="L414" s="36">
        <f t="shared" si="13"/>
        <v>7</v>
      </c>
    </row>
    <row r="415" spans="1:12" ht="14.25" customHeight="1" x14ac:dyDescent="0.25">
      <c r="A415" s="37" t="s">
        <v>595</v>
      </c>
      <c r="B415" s="38">
        <v>41267</v>
      </c>
      <c r="C415" s="38">
        <v>41271</v>
      </c>
      <c r="D415" s="39" t="s">
        <v>3481</v>
      </c>
      <c r="E415" s="39" t="s">
        <v>3152</v>
      </c>
      <c r="F415" s="39" t="s">
        <v>198</v>
      </c>
      <c r="G415" s="39" t="s">
        <v>596</v>
      </c>
      <c r="H415" s="40">
        <v>590.05799999999999</v>
      </c>
      <c r="I415" s="40">
        <v>7</v>
      </c>
      <c r="J415" s="40">
        <v>-786.74400000000003</v>
      </c>
      <c r="K415" s="41">
        <f t="shared" si="12"/>
        <v>4</v>
      </c>
      <c r="L415" s="42">
        <f t="shared" si="13"/>
        <v>12</v>
      </c>
    </row>
    <row r="416" spans="1:12" ht="14.25" customHeight="1" x14ac:dyDescent="0.25">
      <c r="A416" s="43" t="s">
        <v>595</v>
      </c>
      <c r="B416" s="32">
        <v>41267</v>
      </c>
      <c r="C416" s="32">
        <v>41271</v>
      </c>
      <c r="D416" s="33" t="s">
        <v>3481</v>
      </c>
      <c r="E416" s="33" t="s">
        <v>3152</v>
      </c>
      <c r="F416" s="33" t="s">
        <v>14</v>
      </c>
      <c r="G416" s="33" t="s">
        <v>597</v>
      </c>
      <c r="H416" s="34">
        <v>14.04</v>
      </c>
      <c r="I416" s="34">
        <v>3</v>
      </c>
      <c r="J416" s="34">
        <v>1.5794999999999999</v>
      </c>
      <c r="K416" s="35">
        <f t="shared" si="12"/>
        <v>4</v>
      </c>
      <c r="L416" s="36">
        <f t="shared" si="13"/>
        <v>12</v>
      </c>
    </row>
    <row r="417" spans="1:12" ht="14.25" customHeight="1" x14ac:dyDescent="0.25">
      <c r="A417" s="37" t="s">
        <v>598</v>
      </c>
      <c r="B417" s="38">
        <v>40634</v>
      </c>
      <c r="C417" s="38">
        <v>40639</v>
      </c>
      <c r="D417" s="39" t="s">
        <v>3309</v>
      </c>
      <c r="E417" s="39" t="s">
        <v>3170</v>
      </c>
      <c r="F417" s="39" t="s">
        <v>9</v>
      </c>
      <c r="G417" s="39" t="s">
        <v>599</v>
      </c>
      <c r="H417" s="40">
        <v>29.6</v>
      </c>
      <c r="I417" s="40">
        <v>2</v>
      </c>
      <c r="J417" s="40">
        <v>14.8</v>
      </c>
      <c r="K417" s="41">
        <f t="shared" si="12"/>
        <v>5</v>
      </c>
      <c r="L417" s="42">
        <f t="shared" si="13"/>
        <v>4</v>
      </c>
    </row>
    <row r="418" spans="1:12" ht="14.25" customHeight="1" x14ac:dyDescent="0.25">
      <c r="A418" s="43" t="s">
        <v>598</v>
      </c>
      <c r="B418" s="32">
        <v>40634</v>
      </c>
      <c r="C418" s="32">
        <v>40639</v>
      </c>
      <c r="D418" s="33" t="s">
        <v>3309</v>
      </c>
      <c r="E418" s="33" t="s">
        <v>3170</v>
      </c>
      <c r="F418" s="33" t="s">
        <v>18</v>
      </c>
      <c r="G418" s="33" t="s">
        <v>600</v>
      </c>
      <c r="H418" s="34">
        <v>17.088000000000001</v>
      </c>
      <c r="I418" s="34">
        <v>4</v>
      </c>
      <c r="J418" s="34">
        <v>5.5536000000000003</v>
      </c>
      <c r="K418" s="35">
        <f t="shared" si="12"/>
        <v>5</v>
      </c>
      <c r="L418" s="36">
        <f t="shared" si="13"/>
        <v>4</v>
      </c>
    </row>
    <row r="419" spans="1:12" ht="14.25" customHeight="1" x14ac:dyDescent="0.25">
      <c r="A419" s="37" t="s">
        <v>601</v>
      </c>
      <c r="B419" s="38">
        <v>41166</v>
      </c>
      <c r="C419" s="38">
        <v>41171</v>
      </c>
      <c r="D419" s="39" t="s">
        <v>3482</v>
      </c>
      <c r="E419" s="39" t="s">
        <v>3194</v>
      </c>
      <c r="F419" s="39" t="s">
        <v>22</v>
      </c>
      <c r="G419" s="39" t="s">
        <v>602</v>
      </c>
      <c r="H419" s="40">
        <v>912.75</v>
      </c>
      <c r="I419" s="40">
        <v>5</v>
      </c>
      <c r="J419" s="40">
        <v>118.6575</v>
      </c>
      <c r="K419" s="41">
        <f t="shared" si="12"/>
        <v>5</v>
      </c>
      <c r="L419" s="42">
        <f t="shared" si="13"/>
        <v>9</v>
      </c>
    </row>
    <row r="420" spans="1:12" ht="14.25" customHeight="1" x14ac:dyDescent="0.25">
      <c r="A420" s="43" t="s">
        <v>603</v>
      </c>
      <c r="B420" s="32">
        <v>40759</v>
      </c>
      <c r="C420" s="32">
        <v>40764</v>
      </c>
      <c r="D420" s="33" t="s">
        <v>3483</v>
      </c>
      <c r="E420" s="33" t="s">
        <v>3195</v>
      </c>
      <c r="F420" s="33" t="s">
        <v>20</v>
      </c>
      <c r="G420" s="33" t="s">
        <v>604</v>
      </c>
      <c r="H420" s="34">
        <v>1089.75</v>
      </c>
      <c r="I420" s="34">
        <v>3</v>
      </c>
      <c r="J420" s="34">
        <v>305.13</v>
      </c>
      <c r="K420" s="35">
        <f t="shared" si="12"/>
        <v>5</v>
      </c>
      <c r="L420" s="36">
        <f t="shared" si="13"/>
        <v>8</v>
      </c>
    </row>
    <row r="421" spans="1:12" ht="14.25" customHeight="1" x14ac:dyDescent="0.25">
      <c r="A421" s="37" t="s">
        <v>603</v>
      </c>
      <c r="B421" s="38">
        <v>40759</v>
      </c>
      <c r="C421" s="38">
        <v>40764</v>
      </c>
      <c r="D421" s="39" t="s">
        <v>3483</v>
      </c>
      <c r="E421" s="39" t="s">
        <v>3195</v>
      </c>
      <c r="F421" s="39" t="s">
        <v>45</v>
      </c>
      <c r="G421" s="39" t="s">
        <v>605</v>
      </c>
      <c r="H421" s="40">
        <v>447.84</v>
      </c>
      <c r="I421" s="40">
        <v>8</v>
      </c>
      <c r="J421" s="40">
        <v>219.44159999999999</v>
      </c>
      <c r="K421" s="41">
        <f t="shared" si="12"/>
        <v>5</v>
      </c>
      <c r="L421" s="42">
        <f t="shared" si="13"/>
        <v>8</v>
      </c>
    </row>
    <row r="422" spans="1:12" ht="14.25" customHeight="1" x14ac:dyDescent="0.25">
      <c r="A422" s="43" t="s">
        <v>603</v>
      </c>
      <c r="B422" s="32">
        <v>40759</v>
      </c>
      <c r="C422" s="32">
        <v>40764</v>
      </c>
      <c r="D422" s="33" t="s">
        <v>3483</v>
      </c>
      <c r="E422" s="33" t="s">
        <v>3195</v>
      </c>
      <c r="F422" s="33" t="s">
        <v>14</v>
      </c>
      <c r="G422" s="33" t="s">
        <v>606</v>
      </c>
      <c r="H422" s="34">
        <v>16.399999999999999</v>
      </c>
      <c r="I422" s="34">
        <v>5</v>
      </c>
      <c r="J422" s="34">
        <v>4.2640000000000002</v>
      </c>
      <c r="K422" s="35">
        <f t="shared" si="12"/>
        <v>5</v>
      </c>
      <c r="L422" s="36">
        <f t="shared" si="13"/>
        <v>8</v>
      </c>
    </row>
    <row r="423" spans="1:12" ht="14.25" customHeight="1" x14ac:dyDescent="0.25">
      <c r="A423" s="37" t="s">
        <v>603</v>
      </c>
      <c r="B423" s="38">
        <v>40759</v>
      </c>
      <c r="C423" s="38">
        <v>40764</v>
      </c>
      <c r="D423" s="39" t="s">
        <v>3483</v>
      </c>
      <c r="E423" s="39" t="s">
        <v>3195</v>
      </c>
      <c r="F423" s="39" t="s">
        <v>16</v>
      </c>
      <c r="G423" s="39" t="s">
        <v>607</v>
      </c>
      <c r="H423" s="40">
        <v>399.96</v>
      </c>
      <c r="I423" s="40">
        <v>5</v>
      </c>
      <c r="J423" s="40">
        <v>34.996499999999997</v>
      </c>
      <c r="K423" s="41">
        <f t="shared" si="12"/>
        <v>5</v>
      </c>
      <c r="L423" s="42">
        <f t="shared" si="13"/>
        <v>8</v>
      </c>
    </row>
    <row r="424" spans="1:12" ht="14.25" customHeight="1" x14ac:dyDescent="0.25">
      <c r="A424" s="43" t="s">
        <v>603</v>
      </c>
      <c r="B424" s="32">
        <v>40759</v>
      </c>
      <c r="C424" s="32">
        <v>40764</v>
      </c>
      <c r="D424" s="33" t="s">
        <v>3483</v>
      </c>
      <c r="E424" s="33" t="s">
        <v>3195</v>
      </c>
      <c r="F424" s="33" t="s">
        <v>28</v>
      </c>
      <c r="G424" s="33" t="s">
        <v>608</v>
      </c>
      <c r="H424" s="34">
        <v>158.9</v>
      </c>
      <c r="I424" s="34">
        <v>5</v>
      </c>
      <c r="J424" s="34">
        <v>7.9450000000000003</v>
      </c>
      <c r="K424" s="35">
        <f t="shared" si="12"/>
        <v>5</v>
      </c>
      <c r="L424" s="36">
        <f t="shared" si="13"/>
        <v>8</v>
      </c>
    </row>
    <row r="425" spans="1:12" ht="14.25" customHeight="1" x14ac:dyDescent="0.25">
      <c r="A425" s="37" t="s">
        <v>603</v>
      </c>
      <c r="B425" s="38">
        <v>40759</v>
      </c>
      <c r="C425" s="38">
        <v>40764</v>
      </c>
      <c r="D425" s="39" t="s">
        <v>3483</v>
      </c>
      <c r="E425" s="39" t="s">
        <v>3195</v>
      </c>
      <c r="F425" s="39" t="s">
        <v>18</v>
      </c>
      <c r="G425" s="39" t="s">
        <v>609</v>
      </c>
      <c r="H425" s="40">
        <v>13.183999999999999</v>
      </c>
      <c r="I425" s="40">
        <v>1</v>
      </c>
      <c r="J425" s="40">
        <v>4.7792000000000003</v>
      </c>
      <c r="K425" s="41">
        <f t="shared" si="12"/>
        <v>5</v>
      </c>
      <c r="L425" s="42">
        <f t="shared" si="13"/>
        <v>8</v>
      </c>
    </row>
    <row r="426" spans="1:12" ht="14.25" customHeight="1" x14ac:dyDescent="0.25">
      <c r="A426" s="43" t="s">
        <v>610</v>
      </c>
      <c r="B426" s="32">
        <v>41543</v>
      </c>
      <c r="C426" s="32">
        <v>41548</v>
      </c>
      <c r="D426" s="33" t="s">
        <v>3484</v>
      </c>
      <c r="E426" s="33" t="s">
        <v>3139</v>
      </c>
      <c r="F426" s="33" t="s">
        <v>22</v>
      </c>
      <c r="G426" s="33" t="s">
        <v>430</v>
      </c>
      <c r="H426" s="34">
        <v>393.16500000000002</v>
      </c>
      <c r="I426" s="34">
        <v>3</v>
      </c>
      <c r="J426" s="34">
        <v>-204.44579999999999</v>
      </c>
      <c r="K426" s="35">
        <f t="shared" si="12"/>
        <v>5</v>
      </c>
      <c r="L426" s="36">
        <f t="shared" si="13"/>
        <v>9</v>
      </c>
    </row>
    <row r="427" spans="1:12" ht="14.25" customHeight="1" x14ac:dyDescent="0.25">
      <c r="A427" s="37" t="s">
        <v>611</v>
      </c>
      <c r="B427" s="38">
        <v>41668</v>
      </c>
      <c r="C427" s="38">
        <v>41671</v>
      </c>
      <c r="D427" s="39" t="s">
        <v>3485</v>
      </c>
      <c r="E427" s="39" t="s">
        <v>3163</v>
      </c>
      <c r="F427" s="39" t="s">
        <v>38</v>
      </c>
      <c r="G427" s="39" t="s">
        <v>612</v>
      </c>
      <c r="H427" s="40">
        <v>239.97</v>
      </c>
      <c r="I427" s="40">
        <v>3</v>
      </c>
      <c r="J427" s="40">
        <v>26.396699999999999</v>
      </c>
      <c r="K427" s="41">
        <f t="shared" si="12"/>
        <v>3</v>
      </c>
      <c r="L427" s="42">
        <f t="shared" si="13"/>
        <v>1</v>
      </c>
    </row>
    <row r="428" spans="1:12" ht="14.25" customHeight="1" x14ac:dyDescent="0.25">
      <c r="A428" s="43" t="s">
        <v>611</v>
      </c>
      <c r="B428" s="32">
        <v>41668</v>
      </c>
      <c r="C428" s="32">
        <v>41671</v>
      </c>
      <c r="D428" s="33" t="s">
        <v>3485</v>
      </c>
      <c r="E428" s="33" t="s">
        <v>3163</v>
      </c>
      <c r="F428" s="33" t="s">
        <v>12</v>
      </c>
      <c r="G428" s="33" t="s">
        <v>613</v>
      </c>
      <c r="H428" s="34">
        <v>37.74</v>
      </c>
      <c r="I428" s="34">
        <v>3</v>
      </c>
      <c r="J428" s="34">
        <v>12.8316</v>
      </c>
      <c r="K428" s="35">
        <f t="shared" si="12"/>
        <v>3</v>
      </c>
      <c r="L428" s="36">
        <f t="shared" si="13"/>
        <v>1</v>
      </c>
    </row>
    <row r="429" spans="1:12" ht="14.25" customHeight="1" x14ac:dyDescent="0.25">
      <c r="A429" s="37" t="s">
        <v>614</v>
      </c>
      <c r="B429" s="38">
        <v>41178</v>
      </c>
      <c r="C429" s="38">
        <v>41182</v>
      </c>
      <c r="D429" s="39" t="s">
        <v>3486</v>
      </c>
      <c r="E429" s="39" t="s">
        <v>3166</v>
      </c>
      <c r="F429" s="39" t="s">
        <v>45</v>
      </c>
      <c r="G429" s="39" t="s">
        <v>615</v>
      </c>
      <c r="H429" s="40">
        <v>86.272000000000006</v>
      </c>
      <c r="I429" s="40">
        <v>4</v>
      </c>
      <c r="J429" s="40">
        <v>31.273599999999998</v>
      </c>
      <c r="K429" s="41">
        <f t="shared" si="12"/>
        <v>4</v>
      </c>
      <c r="L429" s="42">
        <f t="shared" si="13"/>
        <v>9</v>
      </c>
    </row>
    <row r="430" spans="1:12" ht="14.25" customHeight="1" x14ac:dyDescent="0.25">
      <c r="A430" s="43" t="s">
        <v>614</v>
      </c>
      <c r="B430" s="32">
        <v>41178</v>
      </c>
      <c r="C430" s="32">
        <v>41182</v>
      </c>
      <c r="D430" s="33" t="s">
        <v>3486</v>
      </c>
      <c r="E430" s="33" t="s">
        <v>3166</v>
      </c>
      <c r="F430" s="33" t="s">
        <v>18</v>
      </c>
      <c r="G430" s="33" t="s">
        <v>616</v>
      </c>
      <c r="H430" s="34">
        <v>72.587999999999994</v>
      </c>
      <c r="I430" s="34">
        <v>2</v>
      </c>
      <c r="J430" s="34">
        <v>-48.392000000000003</v>
      </c>
      <c r="K430" s="35">
        <f t="shared" si="12"/>
        <v>4</v>
      </c>
      <c r="L430" s="36">
        <f t="shared" si="13"/>
        <v>9</v>
      </c>
    </row>
    <row r="431" spans="1:12" ht="14.25" customHeight="1" x14ac:dyDescent="0.25">
      <c r="A431" s="37" t="s">
        <v>614</v>
      </c>
      <c r="B431" s="38">
        <v>41178</v>
      </c>
      <c r="C431" s="38">
        <v>41182</v>
      </c>
      <c r="D431" s="39" t="s">
        <v>3486</v>
      </c>
      <c r="E431" s="39" t="s">
        <v>3166</v>
      </c>
      <c r="F431" s="39" t="s">
        <v>20</v>
      </c>
      <c r="G431" s="39" t="s">
        <v>617</v>
      </c>
      <c r="H431" s="40">
        <v>60.671999999999997</v>
      </c>
      <c r="I431" s="40">
        <v>2</v>
      </c>
      <c r="J431" s="40">
        <v>14.409599999999999</v>
      </c>
      <c r="K431" s="41">
        <f t="shared" si="12"/>
        <v>4</v>
      </c>
      <c r="L431" s="42">
        <f t="shared" si="13"/>
        <v>9</v>
      </c>
    </row>
    <row r="432" spans="1:12" ht="14.25" customHeight="1" x14ac:dyDescent="0.25">
      <c r="A432" s="43" t="s">
        <v>614</v>
      </c>
      <c r="B432" s="32">
        <v>41178</v>
      </c>
      <c r="C432" s="32">
        <v>41182</v>
      </c>
      <c r="D432" s="33" t="s">
        <v>3486</v>
      </c>
      <c r="E432" s="33" t="s">
        <v>3166</v>
      </c>
      <c r="F432" s="33" t="s">
        <v>18</v>
      </c>
      <c r="G432" s="33" t="s">
        <v>515</v>
      </c>
      <c r="H432" s="34">
        <v>77.031000000000006</v>
      </c>
      <c r="I432" s="34">
        <v>9</v>
      </c>
      <c r="J432" s="34">
        <v>-59.057099999999998</v>
      </c>
      <c r="K432" s="35">
        <f t="shared" si="12"/>
        <v>4</v>
      </c>
      <c r="L432" s="36">
        <f t="shared" si="13"/>
        <v>9</v>
      </c>
    </row>
    <row r="433" spans="1:12" ht="14.25" customHeight="1" x14ac:dyDescent="0.25">
      <c r="A433" s="37" t="s">
        <v>614</v>
      </c>
      <c r="B433" s="38">
        <v>41178</v>
      </c>
      <c r="C433" s="38">
        <v>41182</v>
      </c>
      <c r="D433" s="39" t="s">
        <v>3486</v>
      </c>
      <c r="E433" s="39" t="s">
        <v>3166</v>
      </c>
      <c r="F433" s="39" t="s">
        <v>28</v>
      </c>
      <c r="G433" s="39" t="s">
        <v>618</v>
      </c>
      <c r="H433" s="40">
        <v>119.904</v>
      </c>
      <c r="I433" s="40">
        <v>6</v>
      </c>
      <c r="J433" s="40">
        <v>-1.4987999999999999</v>
      </c>
      <c r="K433" s="41">
        <f t="shared" si="12"/>
        <v>4</v>
      </c>
      <c r="L433" s="42">
        <f t="shared" si="13"/>
        <v>9</v>
      </c>
    </row>
    <row r="434" spans="1:12" ht="14.25" customHeight="1" x14ac:dyDescent="0.25">
      <c r="A434" s="43" t="s">
        <v>614</v>
      </c>
      <c r="B434" s="32">
        <v>41178</v>
      </c>
      <c r="C434" s="32">
        <v>41182</v>
      </c>
      <c r="D434" s="33" t="s">
        <v>3486</v>
      </c>
      <c r="E434" s="33" t="s">
        <v>3166</v>
      </c>
      <c r="F434" s="33" t="s">
        <v>16</v>
      </c>
      <c r="G434" s="33" t="s">
        <v>619</v>
      </c>
      <c r="H434" s="34">
        <v>263.95999999999998</v>
      </c>
      <c r="I434" s="34">
        <v>5</v>
      </c>
      <c r="J434" s="34">
        <v>23.096499999999999</v>
      </c>
      <c r="K434" s="35">
        <f t="shared" si="12"/>
        <v>4</v>
      </c>
      <c r="L434" s="36">
        <f t="shared" si="13"/>
        <v>9</v>
      </c>
    </row>
    <row r="435" spans="1:12" ht="14.25" customHeight="1" x14ac:dyDescent="0.25">
      <c r="A435" s="37" t="s">
        <v>614</v>
      </c>
      <c r="B435" s="38">
        <v>41178</v>
      </c>
      <c r="C435" s="38">
        <v>41182</v>
      </c>
      <c r="D435" s="39" t="s">
        <v>3486</v>
      </c>
      <c r="E435" s="39" t="s">
        <v>3166</v>
      </c>
      <c r="F435" s="39" t="s">
        <v>28</v>
      </c>
      <c r="G435" s="39" t="s">
        <v>225</v>
      </c>
      <c r="H435" s="40">
        <v>363.64800000000002</v>
      </c>
      <c r="I435" s="40">
        <v>4</v>
      </c>
      <c r="J435" s="40">
        <v>-86.366399999999999</v>
      </c>
      <c r="K435" s="41">
        <f t="shared" si="12"/>
        <v>4</v>
      </c>
      <c r="L435" s="42">
        <f t="shared" si="13"/>
        <v>9</v>
      </c>
    </row>
    <row r="436" spans="1:12" ht="14.25" customHeight="1" x14ac:dyDescent="0.25">
      <c r="A436" s="43" t="s">
        <v>620</v>
      </c>
      <c r="B436" s="32">
        <v>41213</v>
      </c>
      <c r="C436" s="32">
        <v>41217</v>
      </c>
      <c r="D436" s="33" t="s">
        <v>3487</v>
      </c>
      <c r="E436" s="33" t="s">
        <v>3178</v>
      </c>
      <c r="F436" s="33" t="s">
        <v>18</v>
      </c>
      <c r="G436" s="33" t="s">
        <v>621</v>
      </c>
      <c r="H436" s="34">
        <v>9.7279999999999998</v>
      </c>
      <c r="I436" s="34">
        <v>2</v>
      </c>
      <c r="J436" s="34">
        <v>3.2831999999999999</v>
      </c>
      <c r="K436" s="35">
        <f t="shared" si="12"/>
        <v>4</v>
      </c>
      <c r="L436" s="36">
        <f t="shared" si="13"/>
        <v>10</v>
      </c>
    </row>
    <row r="437" spans="1:12" ht="14.25" customHeight="1" x14ac:dyDescent="0.25">
      <c r="A437" s="37" t="s">
        <v>620</v>
      </c>
      <c r="B437" s="38">
        <v>41213</v>
      </c>
      <c r="C437" s="38">
        <v>41217</v>
      </c>
      <c r="D437" s="39" t="s">
        <v>3487</v>
      </c>
      <c r="E437" s="39" t="s">
        <v>3178</v>
      </c>
      <c r="F437" s="39" t="s">
        <v>87</v>
      </c>
      <c r="G437" s="39" t="s">
        <v>454</v>
      </c>
      <c r="H437" s="40">
        <v>14.75</v>
      </c>
      <c r="I437" s="40">
        <v>5</v>
      </c>
      <c r="J437" s="40">
        <v>7.08</v>
      </c>
      <c r="K437" s="41">
        <f t="shared" si="12"/>
        <v>4</v>
      </c>
      <c r="L437" s="42">
        <f t="shared" si="13"/>
        <v>10</v>
      </c>
    </row>
    <row r="438" spans="1:12" ht="14.25" customHeight="1" x14ac:dyDescent="0.25">
      <c r="A438" s="43" t="s">
        <v>620</v>
      </c>
      <c r="B438" s="32">
        <v>41213</v>
      </c>
      <c r="C438" s="32">
        <v>41217</v>
      </c>
      <c r="D438" s="33" t="s">
        <v>3487</v>
      </c>
      <c r="E438" s="33" t="s">
        <v>3178</v>
      </c>
      <c r="F438" s="33" t="s">
        <v>18</v>
      </c>
      <c r="G438" s="33" t="s">
        <v>622</v>
      </c>
      <c r="H438" s="34">
        <v>29.8</v>
      </c>
      <c r="I438" s="34">
        <v>5</v>
      </c>
      <c r="J438" s="34">
        <v>9.3125</v>
      </c>
      <c r="K438" s="35">
        <f t="shared" si="12"/>
        <v>4</v>
      </c>
      <c r="L438" s="36">
        <f t="shared" si="13"/>
        <v>10</v>
      </c>
    </row>
    <row r="439" spans="1:12" ht="14.25" customHeight="1" x14ac:dyDescent="0.25">
      <c r="A439" s="37" t="s">
        <v>620</v>
      </c>
      <c r="B439" s="38">
        <v>41213</v>
      </c>
      <c r="C439" s="38">
        <v>41217</v>
      </c>
      <c r="D439" s="39" t="s">
        <v>3487</v>
      </c>
      <c r="E439" s="39" t="s">
        <v>3178</v>
      </c>
      <c r="F439" s="39" t="s">
        <v>9</v>
      </c>
      <c r="G439" s="39" t="s">
        <v>623</v>
      </c>
      <c r="H439" s="40">
        <v>427.42</v>
      </c>
      <c r="I439" s="40">
        <v>14</v>
      </c>
      <c r="J439" s="40">
        <v>196.61320000000001</v>
      </c>
      <c r="K439" s="41">
        <f t="shared" si="12"/>
        <v>4</v>
      </c>
      <c r="L439" s="42">
        <f t="shared" si="13"/>
        <v>10</v>
      </c>
    </row>
    <row r="440" spans="1:12" ht="14.25" customHeight="1" x14ac:dyDescent="0.25">
      <c r="A440" s="43" t="s">
        <v>624</v>
      </c>
      <c r="B440" s="32">
        <v>41635</v>
      </c>
      <c r="C440" s="32">
        <v>41639</v>
      </c>
      <c r="D440" s="33" t="s">
        <v>3381</v>
      </c>
      <c r="E440" s="33" t="s">
        <v>3132</v>
      </c>
      <c r="F440" s="33" t="s">
        <v>45</v>
      </c>
      <c r="G440" s="33" t="s">
        <v>625</v>
      </c>
      <c r="H440" s="34">
        <v>33.9</v>
      </c>
      <c r="I440" s="34">
        <v>5</v>
      </c>
      <c r="J440" s="34">
        <v>15.593999999999999</v>
      </c>
      <c r="K440" s="35">
        <f t="shared" si="12"/>
        <v>4</v>
      </c>
      <c r="L440" s="36">
        <f t="shared" si="13"/>
        <v>12</v>
      </c>
    </row>
    <row r="441" spans="1:12" ht="14.25" customHeight="1" x14ac:dyDescent="0.25">
      <c r="A441" s="37" t="s">
        <v>626</v>
      </c>
      <c r="B441" s="38">
        <v>41993</v>
      </c>
      <c r="C441" s="38">
        <v>41998</v>
      </c>
      <c r="D441" s="39" t="s">
        <v>3488</v>
      </c>
      <c r="E441" s="39" t="s">
        <v>3134</v>
      </c>
      <c r="F441" s="39" t="s">
        <v>18</v>
      </c>
      <c r="G441" s="39" t="s">
        <v>627</v>
      </c>
      <c r="H441" s="40">
        <v>36.671999999999997</v>
      </c>
      <c r="I441" s="40">
        <v>2</v>
      </c>
      <c r="J441" s="40">
        <v>11.46</v>
      </c>
      <c r="K441" s="41">
        <f t="shared" si="12"/>
        <v>5</v>
      </c>
      <c r="L441" s="42">
        <f t="shared" si="13"/>
        <v>12</v>
      </c>
    </row>
    <row r="442" spans="1:12" ht="14.25" customHeight="1" x14ac:dyDescent="0.25">
      <c r="A442" s="43" t="s">
        <v>628</v>
      </c>
      <c r="B442" s="32">
        <v>41183</v>
      </c>
      <c r="C442" s="32">
        <v>41188</v>
      </c>
      <c r="D442" s="33" t="s">
        <v>3489</v>
      </c>
      <c r="E442" s="33" t="s">
        <v>3138</v>
      </c>
      <c r="F442" s="33" t="s">
        <v>28</v>
      </c>
      <c r="G442" s="33" t="s">
        <v>70</v>
      </c>
      <c r="H442" s="34">
        <v>139.42400000000001</v>
      </c>
      <c r="I442" s="34">
        <v>4</v>
      </c>
      <c r="J442" s="34">
        <v>17.428000000000001</v>
      </c>
      <c r="K442" s="35">
        <f t="shared" si="12"/>
        <v>5</v>
      </c>
      <c r="L442" s="36">
        <f t="shared" si="13"/>
        <v>10</v>
      </c>
    </row>
    <row r="443" spans="1:12" ht="14.25" customHeight="1" x14ac:dyDescent="0.25">
      <c r="A443" s="37" t="s">
        <v>629</v>
      </c>
      <c r="B443" s="38">
        <v>41030</v>
      </c>
      <c r="C443" s="38">
        <v>41036</v>
      </c>
      <c r="D443" s="39" t="s">
        <v>3490</v>
      </c>
      <c r="E443" s="39" t="s">
        <v>3131</v>
      </c>
      <c r="F443" s="39" t="s">
        <v>16</v>
      </c>
      <c r="G443" s="39" t="s">
        <v>630</v>
      </c>
      <c r="H443" s="40">
        <v>88.751999999999995</v>
      </c>
      <c r="I443" s="40">
        <v>3</v>
      </c>
      <c r="J443" s="40">
        <v>11.093999999999999</v>
      </c>
      <c r="K443" s="41">
        <f t="shared" si="12"/>
        <v>6</v>
      </c>
      <c r="L443" s="42">
        <f t="shared" si="13"/>
        <v>5</v>
      </c>
    </row>
    <row r="444" spans="1:12" ht="14.25" customHeight="1" x14ac:dyDescent="0.25">
      <c r="A444" s="43" t="s">
        <v>631</v>
      </c>
      <c r="B444" s="32">
        <v>41109</v>
      </c>
      <c r="C444" s="32">
        <v>41110</v>
      </c>
      <c r="D444" s="33" t="s">
        <v>3491</v>
      </c>
      <c r="E444" s="33" t="s">
        <v>3139</v>
      </c>
      <c r="F444" s="33" t="s">
        <v>18</v>
      </c>
      <c r="G444" s="33" t="s">
        <v>632</v>
      </c>
      <c r="H444" s="34">
        <v>2.0249999999999999</v>
      </c>
      <c r="I444" s="34">
        <v>1</v>
      </c>
      <c r="J444" s="34">
        <v>-1.35</v>
      </c>
      <c r="K444" s="35">
        <f t="shared" si="12"/>
        <v>1</v>
      </c>
      <c r="L444" s="36">
        <f t="shared" si="13"/>
        <v>7</v>
      </c>
    </row>
    <row r="445" spans="1:12" ht="14.25" customHeight="1" x14ac:dyDescent="0.25">
      <c r="A445" s="37" t="s">
        <v>633</v>
      </c>
      <c r="B445" s="38">
        <v>41244</v>
      </c>
      <c r="C445" s="38">
        <v>41251</v>
      </c>
      <c r="D445" s="39" t="s">
        <v>3390</v>
      </c>
      <c r="E445" s="39" t="s">
        <v>3132</v>
      </c>
      <c r="F445" s="39" t="s">
        <v>18</v>
      </c>
      <c r="G445" s="39" t="s">
        <v>634</v>
      </c>
      <c r="H445" s="40">
        <v>55.423999999999999</v>
      </c>
      <c r="I445" s="40">
        <v>2</v>
      </c>
      <c r="J445" s="40">
        <v>19.398399999999999</v>
      </c>
      <c r="K445" s="41">
        <f t="shared" si="12"/>
        <v>7</v>
      </c>
      <c r="L445" s="42">
        <f t="shared" si="13"/>
        <v>12</v>
      </c>
    </row>
    <row r="446" spans="1:12" ht="14.25" customHeight="1" x14ac:dyDescent="0.25">
      <c r="A446" s="43" t="s">
        <v>635</v>
      </c>
      <c r="B446" s="32">
        <v>40763</v>
      </c>
      <c r="C446" s="32">
        <v>40769</v>
      </c>
      <c r="D446" s="33" t="s">
        <v>3492</v>
      </c>
      <c r="E446" s="33" t="s">
        <v>3196</v>
      </c>
      <c r="F446" s="33" t="s">
        <v>12</v>
      </c>
      <c r="G446" s="33" t="s">
        <v>457</v>
      </c>
      <c r="H446" s="34">
        <v>121.376</v>
      </c>
      <c r="I446" s="34">
        <v>4</v>
      </c>
      <c r="J446" s="34">
        <v>-3.0344000000000002</v>
      </c>
      <c r="K446" s="35">
        <f t="shared" si="12"/>
        <v>6</v>
      </c>
      <c r="L446" s="36">
        <f t="shared" si="13"/>
        <v>8</v>
      </c>
    </row>
    <row r="447" spans="1:12" ht="14.25" customHeight="1" x14ac:dyDescent="0.25">
      <c r="A447" s="37" t="s">
        <v>635</v>
      </c>
      <c r="B447" s="38">
        <v>40763</v>
      </c>
      <c r="C447" s="38">
        <v>40769</v>
      </c>
      <c r="D447" s="39" t="s">
        <v>3492</v>
      </c>
      <c r="E447" s="39" t="s">
        <v>3196</v>
      </c>
      <c r="F447" s="39" t="s">
        <v>38</v>
      </c>
      <c r="G447" s="39" t="s">
        <v>636</v>
      </c>
      <c r="H447" s="40">
        <v>95.975999999999999</v>
      </c>
      <c r="I447" s="40">
        <v>3</v>
      </c>
      <c r="J447" s="40">
        <v>-10.7973</v>
      </c>
      <c r="K447" s="41">
        <f t="shared" si="12"/>
        <v>6</v>
      </c>
      <c r="L447" s="42">
        <f t="shared" si="13"/>
        <v>8</v>
      </c>
    </row>
    <row r="448" spans="1:12" ht="14.25" customHeight="1" x14ac:dyDescent="0.25">
      <c r="A448" s="43" t="s">
        <v>637</v>
      </c>
      <c r="B448" s="32">
        <v>41832</v>
      </c>
      <c r="C448" s="32">
        <v>41836</v>
      </c>
      <c r="D448" s="33" t="s">
        <v>3493</v>
      </c>
      <c r="E448" s="33" t="s">
        <v>3131</v>
      </c>
      <c r="F448" s="33" t="s">
        <v>9</v>
      </c>
      <c r="G448" s="33" t="s">
        <v>638</v>
      </c>
      <c r="H448" s="34">
        <v>8.67</v>
      </c>
      <c r="I448" s="34">
        <v>3</v>
      </c>
      <c r="J448" s="34">
        <v>4.0749000000000004</v>
      </c>
      <c r="K448" s="35">
        <f t="shared" si="12"/>
        <v>4</v>
      </c>
      <c r="L448" s="36">
        <f t="shared" si="13"/>
        <v>7</v>
      </c>
    </row>
    <row r="449" spans="1:12" ht="14.25" customHeight="1" x14ac:dyDescent="0.25">
      <c r="A449" s="37" t="s">
        <v>639</v>
      </c>
      <c r="B449" s="38">
        <v>41963</v>
      </c>
      <c r="C449" s="38">
        <v>41964</v>
      </c>
      <c r="D449" s="39" t="s">
        <v>3314</v>
      </c>
      <c r="E449" s="39" t="s">
        <v>3197</v>
      </c>
      <c r="F449" s="39" t="s">
        <v>16</v>
      </c>
      <c r="G449" s="39" t="s">
        <v>640</v>
      </c>
      <c r="H449" s="40">
        <v>31.968</v>
      </c>
      <c r="I449" s="40">
        <v>4</v>
      </c>
      <c r="J449" s="40">
        <v>2.3976000000000002</v>
      </c>
      <c r="K449" s="41">
        <f t="shared" si="12"/>
        <v>1</v>
      </c>
      <c r="L449" s="42">
        <f t="shared" si="13"/>
        <v>11</v>
      </c>
    </row>
    <row r="450" spans="1:12" ht="14.25" customHeight="1" x14ac:dyDescent="0.25">
      <c r="A450" s="43" t="s">
        <v>641</v>
      </c>
      <c r="B450" s="32">
        <v>41611</v>
      </c>
      <c r="C450" s="32">
        <v>41617</v>
      </c>
      <c r="D450" s="33" t="s">
        <v>3494</v>
      </c>
      <c r="E450" s="33" t="s">
        <v>3134</v>
      </c>
      <c r="F450" s="33" t="s">
        <v>45</v>
      </c>
      <c r="G450" s="33" t="s">
        <v>642</v>
      </c>
      <c r="H450" s="34">
        <v>25.92</v>
      </c>
      <c r="I450" s="34">
        <v>4</v>
      </c>
      <c r="J450" s="34">
        <v>12.441599999999999</v>
      </c>
      <c r="K450" s="35">
        <f t="shared" si="12"/>
        <v>6</v>
      </c>
      <c r="L450" s="36">
        <f t="shared" si="13"/>
        <v>12</v>
      </c>
    </row>
    <row r="451" spans="1:12" ht="14.25" customHeight="1" x14ac:dyDescent="0.25">
      <c r="A451" s="37" t="s">
        <v>641</v>
      </c>
      <c r="B451" s="38">
        <v>41611</v>
      </c>
      <c r="C451" s="38">
        <v>41617</v>
      </c>
      <c r="D451" s="39" t="s">
        <v>3494</v>
      </c>
      <c r="E451" s="39" t="s">
        <v>3134</v>
      </c>
      <c r="F451" s="39" t="s">
        <v>45</v>
      </c>
      <c r="G451" s="39" t="s">
        <v>643</v>
      </c>
      <c r="H451" s="40">
        <v>40.46</v>
      </c>
      <c r="I451" s="40">
        <v>7</v>
      </c>
      <c r="J451" s="40">
        <v>19.825399999999998</v>
      </c>
      <c r="K451" s="41">
        <f t="shared" ref="K451:K514" si="14">C451-B451</f>
        <v>6</v>
      </c>
      <c r="L451" s="42">
        <f t="shared" ref="L451:L514" si="15">MONTH(B451)</f>
        <v>12</v>
      </c>
    </row>
    <row r="452" spans="1:12" ht="14.25" customHeight="1" x14ac:dyDescent="0.25">
      <c r="A452" s="43" t="s">
        <v>641</v>
      </c>
      <c r="B452" s="32">
        <v>41611</v>
      </c>
      <c r="C452" s="32">
        <v>41617</v>
      </c>
      <c r="D452" s="33" t="s">
        <v>3494</v>
      </c>
      <c r="E452" s="33" t="s">
        <v>3134</v>
      </c>
      <c r="F452" s="33" t="s">
        <v>28</v>
      </c>
      <c r="G452" s="33" t="s">
        <v>644</v>
      </c>
      <c r="H452" s="34">
        <v>33.869999999999997</v>
      </c>
      <c r="I452" s="34">
        <v>3</v>
      </c>
      <c r="J452" s="34">
        <v>8.8062000000000005</v>
      </c>
      <c r="K452" s="35">
        <f t="shared" si="14"/>
        <v>6</v>
      </c>
      <c r="L452" s="36">
        <f t="shared" si="15"/>
        <v>12</v>
      </c>
    </row>
    <row r="453" spans="1:12" ht="14.25" customHeight="1" x14ac:dyDescent="0.25">
      <c r="A453" s="37" t="s">
        <v>645</v>
      </c>
      <c r="B453" s="38">
        <v>41562</v>
      </c>
      <c r="C453" s="38">
        <v>41566</v>
      </c>
      <c r="D453" s="39" t="s">
        <v>3495</v>
      </c>
      <c r="E453" s="39" t="s">
        <v>3132</v>
      </c>
      <c r="F453" s="39" t="s">
        <v>38</v>
      </c>
      <c r="G453" s="39" t="s">
        <v>646</v>
      </c>
      <c r="H453" s="40">
        <v>177</v>
      </c>
      <c r="I453" s="40">
        <v>3</v>
      </c>
      <c r="J453" s="40">
        <v>30.09</v>
      </c>
      <c r="K453" s="41">
        <f t="shared" si="14"/>
        <v>4</v>
      </c>
      <c r="L453" s="42">
        <f t="shared" si="15"/>
        <v>10</v>
      </c>
    </row>
    <row r="454" spans="1:12" ht="14.25" customHeight="1" x14ac:dyDescent="0.25">
      <c r="A454" s="43" t="s">
        <v>647</v>
      </c>
      <c r="B454" s="32">
        <v>41216</v>
      </c>
      <c r="C454" s="32">
        <v>41220</v>
      </c>
      <c r="D454" s="33" t="s">
        <v>3496</v>
      </c>
      <c r="E454" s="33" t="s">
        <v>3131</v>
      </c>
      <c r="F454" s="33" t="s">
        <v>16</v>
      </c>
      <c r="G454" s="33" t="s">
        <v>648</v>
      </c>
      <c r="H454" s="34">
        <v>1212.848</v>
      </c>
      <c r="I454" s="34">
        <v>7</v>
      </c>
      <c r="J454" s="34">
        <v>106.1242</v>
      </c>
      <c r="K454" s="35">
        <f t="shared" si="14"/>
        <v>4</v>
      </c>
      <c r="L454" s="36">
        <f t="shared" si="15"/>
        <v>11</v>
      </c>
    </row>
    <row r="455" spans="1:12" ht="14.25" customHeight="1" x14ac:dyDescent="0.25">
      <c r="A455" s="37" t="s">
        <v>647</v>
      </c>
      <c r="B455" s="38">
        <v>41216</v>
      </c>
      <c r="C455" s="38">
        <v>41220</v>
      </c>
      <c r="D455" s="39" t="s">
        <v>3496</v>
      </c>
      <c r="E455" s="39" t="s">
        <v>3131</v>
      </c>
      <c r="F455" s="39" t="s">
        <v>38</v>
      </c>
      <c r="G455" s="39" t="s">
        <v>649</v>
      </c>
      <c r="H455" s="40">
        <v>89.97</v>
      </c>
      <c r="I455" s="40">
        <v>3</v>
      </c>
      <c r="J455" s="40">
        <v>37.787399999999998</v>
      </c>
      <c r="K455" s="41">
        <f t="shared" si="14"/>
        <v>4</v>
      </c>
      <c r="L455" s="42">
        <f t="shared" si="15"/>
        <v>11</v>
      </c>
    </row>
    <row r="456" spans="1:12" ht="14.25" customHeight="1" x14ac:dyDescent="0.25">
      <c r="A456" s="43" t="s">
        <v>647</v>
      </c>
      <c r="B456" s="32">
        <v>41216</v>
      </c>
      <c r="C456" s="32">
        <v>41220</v>
      </c>
      <c r="D456" s="33" t="s">
        <v>3496</v>
      </c>
      <c r="E456" s="33" t="s">
        <v>3131</v>
      </c>
      <c r="F456" s="33" t="s">
        <v>12</v>
      </c>
      <c r="G456" s="33" t="s">
        <v>280</v>
      </c>
      <c r="H456" s="34">
        <v>42.6</v>
      </c>
      <c r="I456" s="34">
        <v>3</v>
      </c>
      <c r="J456" s="34">
        <v>16.614000000000001</v>
      </c>
      <c r="K456" s="35">
        <f t="shared" si="14"/>
        <v>4</v>
      </c>
      <c r="L456" s="36">
        <f t="shared" si="15"/>
        <v>11</v>
      </c>
    </row>
    <row r="457" spans="1:12" ht="14.25" customHeight="1" x14ac:dyDescent="0.25">
      <c r="A457" s="37" t="s">
        <v>650</v>
      </c>
      <c r="B457" s="38">
        <v>41943</v>
      </c>
      <c r="C457" s="38">
        <v>41947</v>
      </c>
      <c r="D457" s="39" t="s">
        <v>3497</v>
      </c>
      <c r="E457" s="39" t="s">
        <v>3173</v>
      </c>
      <c r="F457" s="39" t="s">
        <v>12</v>
      </c>
      <c r="G457" s="39" t="s">
        <v>651</v>
      </c>
      <c r="H457" s="40">
        <v>9.64</v>
      </c>
      <c r="I457" s="40">
        <v>2</v>
      </c>
      <c r="J457" s="40">
        <v>3.6631999999999998</v>
      </c>
      <c r="K457" s="41">
        <f t="shared" si="14"/>
        <v>4</v>
      </c>
      <c r="L457" s="42">
        <f t="shared" si="15"/>
        <v>10</v>
      </c>
    </row>
    <row r="458" spans="1:12" ht="14.25" customHeight="1" x14ac:dyDescent="0.25">
      <c r="A458" s="43" t="s">
        <v>652</v>
      </c>
      <c r="B458" s="32">
        <v>41565</v>
      </c>
      <c r="C458" s="32">
        <v>41568</v>
      </c>
      <c r="D458" s="33" t="s">
        <v>3324</v>
      </c>
      <c r="E458" s="33" t="s">
        <v>3134</v>
      </c>
      <c r="F458" s="33" t="s">
        <v>18</v>
      </c>
      <c r="G458" s="33" t="s">
        <v>653</v>
      </c>
      <c r="H458" s="34">
        <v>18.16</v>
      </c>
      <c r="I458" s="34">
        <v>5</v>
      </c>
      <c r="J458" s="34">
        <v>6.5830000000000002</v>
      </c>
      <c r="K458" s="35">
        <f t="shared" si="14"/>
        <v>3</v>
      </c>
      <c r="L458" s="36">
        <f t="shared" si="15"/>
        <v>10</v>
      </c>
    </row>
    <row r="459" spans="1:12" ht="14.25" customHeight="1" x14ac:dyDescent="0.25">
      <c r="A459" s="37" t="s">
        <v>654</v>
      </c>
      <c r="B459" s="38">
        <v>41603</v>
      </c>
      <c r="C459" s="38">
        <v>41610</v>
      </c>
      <c r="D459" s="39" t="s">
        <v>3458</v>
      </c>
      <c r="E459" s="39" t="s">
        <v>3131</v>
      </c>
      <c r="F459" s="39" t="s">
        <v>16</v>
      </c>
      <c r="G459" s="39" t="s">
        <v>655</v>
      </c>
      <c r="H459" s="40">
        <v>33.520000000000003</v>
      </c>
      <c r="I459" s="40">
        <v>2</v>
      </c>
      <c r="J459" s="40">
        <v>3.3519999999999999</v>
      </c>
      <c r="K459" s="41">
        <f t="shared" si="14"/>
        <v>7</v>
      </c>
      <c r="L459" s="42">
        <f t="shared" si="15"/>
        <v>11</v>
      </c>
    </row>
    <row r="460" spans="1:12" ht="14.25" customHeight="1" x14ac:dyDescent="0.25">
      <c r="A460" s="43" t="s">
        <v>654</v>
      </c>
      <c r="B460" s="32">
        <v>41603</v>
      </c>
      <c r="C460" s="32">
        <v>41610</v>
      </c>
      <c r="D460" s="33" t="s">
        <v>3458</v>
      </c>
      <c r="E460" s="33" t="s">
        <v>3131</v>
      </c>
      <c r="F460" s="33" t="s">
        <v>12</v>
      </c>
      <c r="G460" s="33" t="s">
        <v>656</v>
      </c>
      <c r="H460" s="34">
        <v>9.94</v>
      </c>
      <c r="I460" s="34">
        <v>2</v>
      </c>
      <c r="J460" s="34">
        <v>3.0813999999999999</v>
      </c>
      <c r="K460" s="35">
        <f t="shared" si="14"/>
        <v>7</v>
      </c>
      <c r="L460" s="36">
        <f t="shared" si="15"/>
        <v>11</v>
      </c>
    </row>
    <row r="461" spans="1:12" ht="14.25" customHeight="1" x14ac:dyDescent="0.25">
      <c r="A461" s="37" t="s">
        <v>657</v>
      </c>
      <c r="B461" s="38">
        <v>41122</v>
      </c>
      <c r="C461" s="38">
        <v>41128</v>
      </c>
      <c r="D461" s="39" t="s">
        <v>3498</v>
      </c>
      <c r="E461" s="39" t="s">
        <v>3131</v>
      </c>
      <c r="F461" s="39" t="s">
        <v>14</v>
      </c>
      <c r="G461" s="39" t="s">
        <v>658</v>
      </c>
      <c r="H461" s="40">
        <v>6.72</v>
      </c>
      <c r="I461" s="40">
        <v>4</v>
      </c>
      <c r="J461" s="40">
        <v>3.36</v>
      </c>
      <c r="K461" s="41">
        <f t="shared" si="14"/>
        <v>6</v>
      </c>
      <c r="L461" s="42">
        <f t="shared" si="15"/>
        <v>8</v>
      </c>
    </row>
    <row r="462" spans="1:12" ht="14.25" customHeight="1" x14ac:dyDescent="0.25">
      <c r="A462" s="43" t="s">
        <v>657</v>
      </c>
      <c r="B462" s="32">
        <v>41122</v>
      </c>
      <c r="C462" s="32">
        <v>41128</v>
      </c>
      <c r="D462" s="33" t="s">
        <v>3498</v>
      </c>
      <c r="E462" s="33" t="s">
        <v>3131</v>
      </c>
      <c r="F462" s="33" t="s">
        <v>22</v>
      </c>
      <c r="G462" s="33" t="s">
        <v>659</v>
      </c>
      <c r="H462" s="34">
        <v>1004.976</v>
      </c>
      <c r="I462" s="34">
        <v>6</v>
      </c>
      <c r="J462" s="34">
        <v>-175.8708</v>
      </c>
      <c r="K462" s="35">
        <f t="shared" si="14"/>
        <v>6</v>
      </c>
      <c r="L462" s="36">
        <f t="shared" si="15"/>
        <v>8</v>
      </c>
    </row>
    <row r="463" spans="1:12" ht="14.25" customHeight="1" x14ac:dyDescent="0.25">
      <c r="A463" s="37" t="s">
        <v>660</v>
      </c>
      <c r="B463" s="38">
        <v>41895</v>
      </c>
      <c r="C463" s="38">
        <v>41898</v>
      </c>
      <c r="D463" s="39" t="s">
        <v>3499</v>
      </c>
      <c r="E463" s="39" t="s">
        <v>3131</v>
      </c>
      <c r="F463" s="39" t="s">
        <v>12</v>
      </c>
      <c r="G463" s="39" t="s">
        <v>661</v>
      </c>
      <c r="H463" s="40">
        <v>8.36</v>
      </c>
      <c r="I463" s="40">
        <v>2</v>
      </c>
      <c r="J463" s="40">
        <v>3.0095999999999998</v>
      </c>
      <c r="K463" s="41">
        <f t="shared" si="14"/>
        <v>3</v>
      </c>
      <c r="L463" s="42">
        <f t="shared" si="15"/>
        <v>9</v>
      </c>
    </row>
    <row r="464" spans="1:12" ht="14.25" customHeight="1" x14ac:dyDescent="0.25">
      <c r="A464" s="43" t="s">
        <v>662</v>
      </c>
      <c r="B464" s="32">
        <v>41815</v>
      </c>
      <c r="C464" s="32">
        <v>41822</v>
      </c>
      <c r="D464" s="33" t="s">
        <v>3500</v>
      </c>
      <c r="E464" s="33" t="s">
        <v>3198</v>
      </c>
      <c r="F464" s="33" t="s">
        <v>14</v>
      </c>
      <c r="G464" s="33" t="s">
        <v>663</v>
      </c>
      <c r="H464" s="34">
        <v>385.6</v>
      </c>
      <c r="I464" s="34">
        <v>8</v>
      </c>
      <c r="J464" s="34">
        <v>111.824</v>
      </c>
      <c r="K464" s="35">
        <f t="shared" si="14"/>
        <v>7</v>
      </c>
      <c r="L464" s="36">
        <f t="shared" si="15"/>
        <v>6</v>
      </c>
    </row>
    <row r="465" spans="1:12" ht="14.25" customHeight="1" x14ac:dyDescent="0.25">
      <c r="A465" s="37" t="s">
        <v>662</v>
      </c>
      <c r="B465" s="38">
        <v>41815</v>
      </c>
      <c r="C465" s="38">
        <v>41822</v>
      </c>
      <c r="D465" s="39" t="s">
        <v>3500</v>
      </c>
      <c r="E465" s="39" t="s">
        <v>3198</v>
      </c>
      <c r="F465" s="39" t="s">
        <v>14</v>
      </c>
      <c r="G465" s="39" t="s">
        <v>664</v>
      </c>
      <c r="H465" s="40">
        <v>35.82</v>
      </c>
      <c r="I465" s="40">
        <v>9</v>
      </c>
      <c r="J465" s="40">
        <v>11.820600000000001</v>
      </c>
      <c r="K465" s="41">
        <f t="shared" si="14"/>
        <v>7</v>
      </c>
      <c r="L465" s="42">
        <f t="shared" si="15"/>
        <v>6</v>
      </c>
    </row>
    <row r="466" spans="1:12" ht="14.25" customHeight="1" x14ac:dyDescent="0.25">
      <c r="A466" s="43" t="s">
        <v>665</v>
      </c>
      <c r="B466" s="32">
        <v>41984</v>
      </c>
      <c r="C466" s="32">
        <v>41988</v>
      </c>
      <c r="D466" s="33" t="s">
        <v>3501</v>
      </c>
      <c r="E466" s="33" t="s">
        <v>3199</v>
      </c>
      <c r="F466" s="33" t="s">
        <v>22</v>
      </c>
      <c r="G466" s="33" t="s">
        <v>277</v>
      </c>
      <c r="H466" s="34">
        <v>1669.6</v>
      </c>
      <c r="I466" s="34">
        <v>4</v>
      </c>
      <c r="J466" s="34">
        <v>116.872</v>
      </c>
      <c r="K466" s="35">
        <f t="shared" si="14"/>
        <v>4</v>
      </c>
      <c r="L466" s="36">
        <f t="shared" si="15"/>
        <v>12</v>
      </c>
    </row>
    <row r="467" spans="1:12" ht="14.25" customHeight="1" x14ac:dyDescent="0.25">
      <c r="A467" s="37" t="s">
        <v>666</v>
      </c>
      <c r="B467" s="38">
        <v>40578</v>
      </c>
      <c r="C467" s="38">
        <v>40581</v>
      </c>
      <c r="D467" s="39" t="s">
        <v>3502</v>
      </c>
      <c r="E467" s="39" t="s">
        <v>3132</v>
      </c>
      <c r="F467" s="39" t="s">
        <v>18</v>
      </c>
      <c r="G467" s="39" t="s">
        <v>152</v>
      </c>
      <c r="H467" s="40">
        <v>83.84</v>
      </c>
      <c r="I467" s="40">
        <v>2</v>
      </c>
      <c r="J467" s="40">
        <v>27.248000000000001</v>
      </c>
      <c r="K467" s="41">
        <f t="shared" si="14"/>
        <v>3</v>
      </c>
      <c r="L467" s="42">
        <f t="shared" si="15"/>
        <v>2</v>
      </c>
    </row>
    <row r="468" spans="1:12" ht="14.25" customHeight="1" x14ac:dyDescent="0.25">
      <c r="A468" s="43" t="s">
        <v>666</v>
      </c>
      <c r="B468" s="32">
        <v>40578</v>
      </c>
      <c r="C468" s="32">
        <v>40581</v>
      </c>
      <c r="D468" s="33" t="s">
        <v>3502</v>
      </c>
      <c r="E468" s="33" t="s">
        <v>3132</v>
      </c>
      <c r="F468" s="33" t="s">
        <v>18</v>
      </c>
      <c r="G468" s="33" t="s">
        <v>667</v>
      </c>
      <c r="H468" s="34">
        <v>13.272</v>
      </c>
      <c r="I468" s="34">
        <v>3</v>
      </c>
      <c r="J468" s="34">
        <v>4.3133999999999997</v>
      </c>
      <c r="K468" s="35">
        <f t="shared" si="14"/>
        <v>3</v>
      </c>
      <c r="L468" s="36">
        <f t="shared" si="15"/>
        <v>2</v>
      </c>
    </row>
    <row r="469" spans="1:12" ht="14.25" customHeight="1" x14ac:dyDescent="0.25">
      <c r="A469" s="37" t="s">
        <v>668</v>
      </c>
      <c r="B469" s="38">
        <v>41682</v>
      </c>
      <c r="C469" s="38">
        <v>41685</v>
      </c>
      <c r="D469" s="39" t="s">
        <v>3503</v>
      </c>
      <c r="E469" s="39" t="s">
        <v>3134</v>
      </c>
      <c r="F469" s="39" t="s">
        <v>18</v>
      </c>
      <c r="G469" s="39" t="s">
        <v>425</v>
      </c>
      <c r="H469" s="40">
        <v>21.335999999999999</v>
      </c>
      <c r="I469" s="40">
        <v>7</v>
      </c>
      <c r="J469" s="40">
        <v>7.7343000000000002</v>
      </c>
      <c r="K469" s="41">
        <f t="shared" si="14"/>
        <v>3</v>
      </c>
      <c r="L469" s="42">
        <f t="shared" si="15"/>
        <v>2</v>
      </c>
    </row>
    <row r="470" spans="1:12" ht="14.25" customHeight="1" x14ac:dyDescent="0.25">
      <c r="A470" s="43" t="s">
        <v>669</v>
      </c>
      <c r="B470" s="32">
        <v>41249</v>
      </c>
      <c r="C470" s="32">
        <v>41254</v>
      </c>
      <c r="D470" s="33" t="s">
        <v>3504</v>
      </c>
      <c r="E470" s="33" t="s">
        <v>3157</v>
      </c>
      <c r="F470" s="33" t="s">
        <v>12</v>
      </c>
      <c r="G470" s="33" t="s">
        <v>670</v>
      </c>
      <c r="H470" s="34">
        <v>206.11199999999999</v>
      </c>
      <c r="I470" s="34">
        <v>6</v>
      </c>
      <c r="J470" s="34">
        <v>48.951599999999999</v>
      </c>
      <c r="K470" s="35">
        <f t="shared" si="14"/>
        <v>5</v>
      </c>
      <c r="L470" s="36">
        <f t="shared" si="15"/>
        <v>12</v>
      </c>
    </row>
    <row r="471" spans="1:12" ht="14.25" customHeight="1" x14ac:dyDescent="0.25">
      <c r="A471" s="37" t="s">
        <v>669</v>
      </c>
      <c r="B471" s="38">
        <v>41249</v>
      </c>
      <c r="C471" s="38">
        <v>41254</v>
      </c>
      <c r="D471" s="39" t="s">
        <v>3504</v>
      </c>
      <c r="E471" s="39" t="s">
        <v>3157</v>
      </c>
      <c r="F471" s="39" t="s">
        <v>45</v>
      </c>
      <c r="G471" s="39" t="s">
        <v>671</v>
      </c>
      <c r="H471" s="40">
        <v>19.920000000000002</v>
      </c>
      <c r="I471" s="40">
        <v>5</v>
      </c>
      <c r="J471" s="40">
        <v>6.7229999999999999</v>
      </c>
      <c r="K471" s="41">
        <f t="shared" si="14"/>
        <v>5</v>
      </c>
      <c r="L471" s="42">
        <f t="shared" si="15"/>
        <v>12</v>
      </c>
    </row>
    <row r="472" spans="1:12" ht="14.25" customHeight="1" x14ac:dyDescent="0.25">
      <c r="A472" s="43" t="s">
        <v>669</v>
      </c>
      <c r="B472" s="32">
        <v>41249</v>
      </c>
      <c r="C472" s="32">
        <v>41254</v>
      </c>
      <c r="D472" s="33" t="s">
        <v>3504</v>
      </c>
      <c r="E472" s="33" t="s">
        <v>3157</v>
      </c>
      <c r="F472" s="33" t="s">
        <v>45</v>
      </c>
      <c r="G472" s="33" t="s">
        <v>672</v>
      </c>
      <c r="H472" s="34">
        <v>198.27199999999999</v>
      </c>
      <c r="I472" s="34">
        <v>8</v>
      </c>
      <c r="J472" s="34">
        <v>61.96</v>
      </c>
      <c r="K472" s="35">
        <f t="shared" si="14"/>
        <v>5</v>
      </c>
      <c r="L472" s="36">
        <f t="shared" si="15"/>
        <v>12</v>
      </c>
    </row>
    <row r="473" spans="1:12" ht="14.25" customHeight="1" x14ac:dyDescent="0.25">
      <c r="A473" s="37" t="s">
        <v>669</v>
      </c>
      <c r="B473" s="38">
        <v>41249</v>
      </c>
      <c r="C473" s="38">
        <v>41254</v>
      </c>
      <c r="D473" s="39" t="s">
        <v>3504</v>
      </c>
      <c r="E473" s="39" t="s">
        <v>3157</v>
      </c>
      <c r="F473" s="39" t="s">
        <v>28</v>
      </c>
      <c r="G473" s="39" t="s">
        <v>673</v>
      </c>
      <c r="H473" s="40">
        <v>247.10400000000001</v>
      </c>
      <c r="I473" s="40">
        <v>6</v>
      </c>
      <c r="J473" s="40">
        <v>-58.687199999999997</v>
      </c>
      <c r="K473" s="41">
        <f t="shared" si="14"/>
        <v>5</v>
      </c>
      <c r="L473" s="42">
        <f t="shared" si="15"/>
        <v>12</v>
      </c>
    </row>
    <row r="474" spans="1:12" ht="14.25" customHeight="1" x14ac:dyDescent="0.25">
      <c r="A474" s="43" t="s">
        <v>669</v>
      </c>
      <c r="B474" s="32">
        <v>41249</v>
      </c>
      <c r="C474" s="32">
        <v>41254</v>
      </c>
      <c r="D474" s="33" t="s">
        <v>3504</v>
      </c>
      <c r="E474" s="33" t="s">
        <v>3157</v>
      </c>
      <c r="F474" s="33" t="s">
        <v>14</v>
      </c>
      <c r="G474" s="33" t="s">
        <v>519</v>
      </c>
      <c r="H474" s="34">
        <v>86.304000000000002</v>
      </c>
      <c r="I474" s="34">
        <v>6</v>
      </c>
      <c r="J474" s="34">
        <v>9.7091999999999992</v>
      </c>
      <c r="K474" s="35">
        <f t="shared" si="14"/>
        <v>5</v>
      </c>
      <c r="L474" s="36">
        <f t="shared" si="15"/>
        <v>12</v>
      </c>
    </row>
    <row r="475" spans="1:12" ht="14.25" customHeight="1" x14ac:dyDescent="0.25">
      <c r="A475" s="37" t="s">
        <v>674</v>
      </c>
      <c r="B475" s="38">
        <v>41883</v>
      </c>
      <c r="C475" s="38">
        <v>41888</v>
      </c>
      <c r="D475" s="39" t="s">
        <v>3380</v>
      </c>
      <c r="E475" s="39" t="s">
        <v>3200</v>
      </c>
      <c r="F475" s="39" t="s">
        <v>28</v>
      </c>
      <c r="G475" s="39" t="s">
        <v>675</v>
      </c>
      <c r="H475" s="40">
        <v>10.744</v>
      </c>
      <c r="I475" s="40">
        <v>1</v>
      </c>
      <c r="J475" s="40">
        <v>0.80579999999999996</v>
      </c>
      <c r="K475" s="41">
        <f t="shared" si="14"/>
        <v>5</v>
      </c>
      <c r="L475" s="42">
        <f t="shared" si="15"/>
        <v>9</v>
      </c>
    </row>
    <row r="476" spans="1:12" ht="14.25" customHeight="1" x14ac:dyDescent="0.25">
      <c r="A476" s="43" t="s">
        <v>674</v>
      </c>
      <c r="B476" s="32">
        <v>41883</v>
      </c>
      <c r="C476" s="32">
        <v>41888</v>
      </c>
      <c r="D476" s="33" t="s">
        <v>3380</v>
      </c>
      <c r="E476" s="33" t="s">
        <v>3200</v>
      </c>
      <c r="F476" s="33" t="s">
        <v>79</v>
      </c>
      <c r="G476" s="33" t="s">
        <v>676</v>
      </c>
      <c r="H476" s="34">
        <v>8.3759999999999994</v>
      </c>
      <c r="I476" s="34">
        <v>3</v>
      </c>
      <c r="J476" s="34">
        <v>2.7222</v>
      </c>
      <c r="K476" s="35">
        <f t="shared" si="14"/>
        <v>5</v>
      </c>
      <c r="L476" s="36">
        <f t="shared" si="15"/>
        <v>9</v>
      </c>
    </row>
    <row r="477" spans="1:12" ht="14.25" customHeight="1" x14ac:dyDescent="0.25">
      <c r="A477" s="37" t="s">
        <v>677</v>
      </c>
      <c r="B477" s="38">
        <v>41681</v>
      </c>
      <c r="C477" s="38">
        <v>41685</v>
      </c>
      <c r="D477" s="39" t="s">
        <v>3505</v>
      </c>
      <c r="E477" s="39" t="s">
        <v>3201</v>
      </c>
      <c r="F477" s="39" t="s">
        <v>198</v>
      </c>
      <c r="G477" s="39" t="s">
        <v>678</v>
      </c>
      <c r="H477" s="40">
        <v>203.983</v>
      </c>
      <c r="I477" s="40">
        <v>2</v>
      </c>
      <c r="J477" s="40">
        <v>16.7986</v>
      </c>
      <c r="K477" s="41">
        <f t="shared" si="14"/>
        <v>4</v>
      </c>
      <c r="L477" s="42">
        <f t="shared" si="15"/>
        <v>2</v>
      </c>
    </row>
    <row r="478" spans="1:12" ht="14.25" customHeight="1" x14ac:dyDescent="0.25">
      <c r="A478" s="43" t="s">
        <v>679</v>
      </c>
      <c r="B478" s="32">
        <v>40579</v>
      </c>
      <c r="C478" s="32">
        <v>40583</v>
      </c>
      <c r="D478" s="33" t="s">
        <v>3506</v>
      </c>
      <c r="E478" s="33" t="s">
        <v>3149</v>
      </c>
      <c r="F478" s="33" t="s">
        <v>18</v>
      </c>
      <c r="G478" s="33" t="s">
        <v>680</v>
      </c>
      <c r="H478" s="34">
        <v>82.896000000000001</v>
      </c>
      <c r="I478" s="34">
        <v>3</v>
      </c>
      <c r="J478" s="34">
        <v>29.0136</v>
      </c>
      <c r="K478" s="35">
        <f t="shared" si="14"/>
        <v>4</v>
      </c>
      <c r="L478" s="36">
        <f t="shared" si="15"/>
        <v>2</v>
      </c>
    </row>
    <row r="479" spans="1:12" ht="14.25" customHeight="1" x14ac:dyDescent="0.25">
      <c r="A479" s="37" t="s">
        <v>679</v>
      </c>
      <c r="B479" s="38">
        <v>40579</v>
      </c>
      <c r="C479" s="38">
        <v>40583</v>
      </c>
      <c r="D479" s="39" t="s">
        <v>3506</v>
      </c>
      <c r="E479" s="39" t="s">
        <v>3149</v>
      </c>
      <c r="F479" s="39" t="s">
        <v>45</v>
      </c>
      <c r="G479" s="39" t="s">
        <v>423</v>
      </c>
      <c r="H479" s="40">
        <v>34.24</v>
      </c>
      <c r="I479" s="40">
        <v>4</v>
      </c>
      <c r="J479" s="40">
        <v>16.0928</v>
      </c>
      <c r="K479" s="41">
        <f t="shared" si="14"/>
        <v>4</v>
      </c>
      <c r="L479" s="42">
        <f t="shared" si="15"/>
        <v>2</v>
      </c>
    </row>
    <row r="480" spans="1:12" ht="14.25" customHeight="1" x14ac:dyDescent="0.25">
      <c r="A480" s="43" t="s">
        <v>681</v>
      </c>
      <c r="B480" s="32">
        <v>41443</v>
      </c>
      <c r="C480" s="32">
        <v>41448</v>
      </c>
      <c r="D480" s="33" t="s">
        <v>3507</v>
      </c>
      <c r="E480" s="33" t="s">
        <v>3149</v>
      </c>
      <c r="F480" s="33" t="s">
        <v>45</v>
      </c>
      <c r="G480" s="33" t="s">
        <v>605</v>
      </c>
      <c r="H480" s="34">
        <v>111.96</v>
      </c>
      <c r="I480" s="34">
        <v>2</v>
      </c>
      <c r="J480" s="34">
        <v>54.860399999999998</v>
      </c>
      <c r="K480" s="35">
        <f t="shared" si="14"/>
        <v>5</v>
      </c>
      <c r="L480" s="36">
        <f t="shared" si="15"/>
        <v>6</v>
      </c>
    </row>
    <row r="481" spans="1:12" ht="14.25" customHeight="1" x14ac:dyDescent="0.25">
      <c r="A481" s="37" t="s">
        <v>682</v>
      </c>
      <c r="B481" s="38">
        <v>40945</v>
      </c>
      <c r="C481" s="38">
        <v>40952</v>
      </c>
      <c r="D481" s="39" t="s">
        <v>3503</v>
      </c>
      <c r="E481" s="39" t="s">
        <v>3202</v>
      </c>
      <c r="F481" s="39" t="s">
        <v>14</v>
      </c>
      <c r="G481" s="39" t="s">
        <v>683</v>
      </c>
      <c r="H481" s="40">
        <v>5.28</v>
      </c>
      <c r="I481" s="40">
        <v>3</v>
      </c>
      <c r="J481" s="40">
        <v>1.5311999999999999</v>
      </c>
      <c r="K481" s="41">
        <f t="shared" si="14"/>
        <v>7</v>
      </c>
      <c r="L481" s="42">
        <f t="shared" si="15"/>
        <v>2</v>
      </c>
    </row>
    <row r="482" spans="1:12" ht="14.25" customHeight="1" x14ac:dyDescent="0.25">
      <c r="A482" s="43" t="s">
        <v>684</v>
      </c>
      <c r="B482" s="32">
        <v>40984</v>
      </c>
      <c r="C482" s="32">
        <v>40986</v>
      </c>
      <c r="D482" s="33" t="s">
        <v>3508</v>
      </c>
      <c r="E482" s="33" t="s">
        <v>3132</v>
      </c>
      <c r="F482" s="33" t="s">
        <v>22</v>
      </c>
      <c r="G482" s="33" t="s">
        <v>685</v>
      </c>
      <c r="H482" s="34">
        <v>171.96</v>
      </c>
      <c r="I482" s="34">
        <v>2</v>
      </c>
      <c r="J482" s="34">
        <v>44.709600000000002</v>
      </c>
      <c r="K482" s="35">
        <f t="shared" si="14"/>
        <v>2</v>
      </c>
      <c r="L482" s="36">
        <f t="shared" si="15"/>
        <v>3</v>
      </c>
    </row>
    <row r="483" spans="1:12" ht="14.25" customHeight="1" x14ac:dyDescent="0.25">
      <c r="A483" s="37" t="s">
        <v>686</v>
      </c>
      <c r="B483" s="38">
        <v>41374</v>
      </c>
      <c r="C483" s="38">
        <v>41378</v>
      </c>
      <c r="D483" s="39" t="s">
        <v>3509</v>
      </c>
      <c r="E483" s="39" t="s">
        <v>3132</v>
      </c>
      <c r="F483" s="39" t="s">
        <v>18</v>
      </c>
      <c r="G483" s="39" t="s">
        <v>687</v>
      </c>
      <c r="H483" s="40">
        <v>35.351999999999997</v>
      </c>
      <c r="I483" s="40">
        <v>9</v>
      </c>
      <c r="J483" s="40">
        <v>12.815099999999999</v>
      </c>
      <c r="K483" s="41">
        <f t="shared" si="14"/>
        <v>4</v>
      </c>
      <c r="L483" s="42">
        <f t="shared" si="15"/>
        <v>4</v>
      </c>
    </row>
    <row r="484" spans="1:12" ht="14.25" customHeight="1" x14ac:dyDescent="0.25">
      <c r="A484" s="43" t="s">
        <v>688</v>
      </c>
      <c r="B484" s="32">
        <v>40637</v>
      </c>
      <c r="C484" s="32">
        <v>40642</v>
      </c>
      <c r="D484" s="33" t="s">
        <v>3510</v>
      </c>
      <c r="E484" s="33" t="s">
        <v>3134</v>
      </c>
      <c r="F484" s="33" t="s">
        <v>9</v>
      </c>
      <c r="G484" s="33" t="s">
        <v>689</v>
      </c>
      <c r="H484" s="34">
        <v>18.899999999999999</v>
      </c>
      <c r="I484" s="34">
        <v>6</v>
      </c>
      <c r="J484" s="34">
        <v>9.0719999999999992</v>
      </c>
      <c r="K484" s="35">
        <f t="shared" si="14"/>
        <v>5</v>
      </c>
      <c r="L484" s="36">
        <f t="shared" si="15"/>
        <v>4</v>
      </c>
    </row>
    <row r="485" spans="1:12" ht="14.25" customHeight="1" x14ac:dyDescent="0.25">
      <c r="A485" s="37" t="s">
        <v>690</v>
      </c>
      <c r="B485" s="38">
        <v>41888</v>
      </c>
      <c r="C485" s="38">
        <v>41889</v>
      </c>
      <c r="D485" s="39" t="s">
        <v>3511</v>
      </c>
      <c r="E485" s="39" t="s">
        <v>3132</v>
      </c>
      <c r="F485" s="39" t="s">
        <v>14</v>
      </c>
      <c r="G485" s="39" t="s">
        <v>478</v>
      </c>
      <c r="H485" s="40">
        <v>2.78</v>
      </c>
      <c r="I485" s="40">
        <v>1</v>
      </c>
      <c r="J485" s="40">
        <v>0.7228</v>
      </c>
      <c r="K485" s="41">
        <f t="shared" si="14"/>
        <v>1</v>
      </c>
      <c r="L485" s="42">
        <f t="shared" si="15"/>
        <v>9</v>
      </c>
    </row>
    <row r="486" spans="1:12" ht="14.25" customHeight="1" x14ac:dyDescent="0.25">
      <c r="A486" s="43" t="s">
        <v>691</v>
      </c>
      <c r="B486" s="32">
        <v>40987</v>
      </c>
      <c r="C486" s="32">
        <v>40993</v>
      </c>
      <c r="D486" s="33" t="s">
        <v>3512</v>
      </c>
      <c r="E486" s="33" t="s">
        <v>3132</v>
      </c>
      <c r="F486" s="33" t="s">
        <v>16</v>
      </c>
      <c r="G486" s="33" t="s">
        <v>692</v>
      </c>
      <c r="H486" s="34">
        <v>453.57600000000002</v>
      </c>
      <c r="I486" s="34">
        <v>3</v>
      </c>
      <c r="J486" s="34">
        <v>39.687899999999999</v>
      </c>
      <c r="K486" s="35">
        <f t="shared" si="14"/>
        <v>6</v>
      </c>
      <c r="L486" s="36">
        <f t="shared" si="15"/>
        <v>3</v>
      </c>
    </row>
    <row r="487" spans="1:12" ht="14.25" customHeight="1" x14ac:dyDescent="0.25">
      <c r="A487" s="37" t="s">
        <v>693</v>
      </c>
      <c r="B487" s="38">
        <v>41802</v>
      </c>
      <c r="C487" s="38">
        <v>41802</v>
      </c>
      <c r="D487" s="39" t="s">
        <v>3386</v>
      </c>
      <c r="E487" s="39" t="s">
        <v>3131</v>
      </c>
      <c r="F487" s="39" t="s">
        <v>45</v>
      </c>
      <c r="G487" s="39" t="s">
        <v>251</v>
      </c>
      <c r="H487" s="40">
        <v>122.97</v>
      </c>
      <c r="I487" s="40">
        <v>3</v>
      </c>
      <c r="J487" s="40">
        <v>60.255299999999998</v>
      </c>
      <c r="K487" s="41">
        <f t="shared" si="14"/>
        <v>0</v>
      </c>
      <c r="L487" s="42">
        <f t="shared" si="15"/>
        <v>6</v>
      </c>
    </row>
    <row r="488" spans="1:12" ht="14.25" customHeight="1" x14ac:dyDescent="0.25">
      <c r="A488" s="43" t="s">
        <v>694</v>
      </c>
      <c r="B488" s="32">
        <v>40870</v>
      </c>
      <c r="C488" s="32">
        <v>40872</v>
      </c>
      <c r="D488" s="33" t="s">
        <v>3362</v>
      </c>
      <c r="E488" s="33" t="s">
        <v>3131</v>
      </c>
      <c r="F488" s="33" t="s">
        <v>72</v>
      </c>
      <c r="G488" s="33" t="s">
        <v>695</v>
      </c>
      <c r="H488" s="34">
        <v>603.91999999999996</v>
      </c>
      <c r="I488" s="34">
        <v>5</v>
      </c>
      <c r="J488" s="34">
        <v>-67.941000000000003</v>
      </c>
      <c r="K488" s="35">
        <f t="shared" si="14"/>
        <v>2</v>
      </c>
      <c r="L488" s="36">
        <f t="shared" si="15"/>
        <v>11</v>
      </c>
    </row>
    <row r="489" spans="1:12" ht="14.25" customHeight="1" x14ac:dyDescent="0.25">
      <c r="A489" s="37" t="s">
        <v>694</v>
      </c>
      <c r="B489" s="38">
        <v>40870</v>
      </c>
      <c r="C489" s="38">
        <v>40872</v>
      </c>
      <c r="D489" s="39" t="s">
        <v>3362</v>
      </c>
      <c r="E489" s="39" t="s">
        <v>3131</v>
      </c>
      <c r="F489" s="39" t="s">
        <v>87</v>
      </c>
      <c r="G489" s="39" t="s">
        <v>696</v>
      </c>
      <c r="H489" s="40">
        <v>21.84</v>
      </c>
      <c r="I489" s="40">
        <v>3</v>
      </c>
      <c r="J489" s="40">
        <v>10.4832</v>
      </c>
      <c r="K489" s="41">
        <f t="shared" si="14"/>
        <v>2</v>
      </c>
      <c r="L489" s="42">
        <f t="shared" si="15"/>
        <v>11</v>
      </c>
    </row>
    <row r="490" spans="1:12" ht="14.25" customHeight="1" x14ac:dyDescent="0.25">
      <c r="A490" s="43" t="s">
        <v>694</v>
      </c>
      <c r="B490" s="32">
        <v>40870</v>
      </c>
      <c r="C490" s="32">
        <v>40872</v>
      </c>
      <c r="D490" s="33" t="s">
        <v>3362</v>
      </c>
      <c r="E490" s="33" t="s">
        <v>3131</v>
      </c>
      <c r="F490" s="33" t="s">
        <v>38</v>
      </c>
      <c r="G490" s="33" t="s">
        <v>697</v>
      </c>
      <c r="H490" s="34">
        <v>29.99</v>
      </c>
      <c r="I490" s="34">
        <v>1</v>
      </c>
      <c r="J490" s="34">
        <v>6.2979000000000003</v>
      </c>
      <c r="K490" s="35">
        <f t="shared" si="14"/>
        <v>2</v>
      </c>
      <c r="L490" s="36">
        <f t="shared" si="15"/>
        <v>11</v>
      </c>
    </row>
    <row r="491" spans="1:12" ht="14.25" customHeight="1" x14ac:dyDescent="0.25">
      <c r="A491" s="37" t="s">
        <v>694</v>
      </c>
      <c r="B491" s="38">
        <v>40870</v>
      </c>
      <c r="C491" s="38">
        <v>40872</v>
      </c>
      <c r="D491" s="39" t="s">
        <v>3362</v>
      </c>
      <c r="E491" s="39" t="s">
        <v>3131</v>
      </c>
      <c r="F491" s="39" t="s">
        <v>72</v>
      </c>
      <c r="G491" s="39" t="s">
        <v>264</v>
      </c>
      <c r="H491" s="40">
        <v>381.44</v>
      </c>
      <c r="I491" s="40">
        <v>2</v>
      </c>
      <c r="J491" s="40">
        <v>23.84</v>
      </c>
      <c r="K491" s="41">
        <f t="shared" si="14"/>
        <v>2</v>
      </c>
      <c r="L491" s="42">
        <f t="shared" si="15"/>
        <v>11</v>
      </c>
    </row>
    <row r="492" spans="1:12" ht="14.25" customHeight="1" x14ac:dyDescent="0.25">
      <c r="A492" s="43" t="s">
        <v>698</v>
      </c>
      <c r="B492" s="32">
        <v>41083</v>
      </c>
      <c r="C492" s="32">
        <v>41085</v>
      </c>
      <c r="D492" s="33" t="s">
        <v>3513</v>
      </c>
      <c r="E492" s="33" t="s">
        <v>3184</v>
      </c>
      <c r="F492" s="33" t="s">
        <v>16</v>
      </c>
      <c r="G492" s="33" t="s">
        <v>699</v>
      </c>
      <c r="H492" s="34">
        <v>201.56800000000001</v>
      </c>
      <c r="I492" s="34">
        <v>4</v>
      </c>
      <c r="J492" s="34">
        <v>22.676400000000001</v>
      </c>
      <c r="K492" s="35">
        <f t="shared" si="14"/>
        <v>2</v>
      </c>
      <c r="L492" s="36">
        <f t="shared" si="15"/>
        <v>6</v>
      </c>
    </row>
    <row r="493" spans="1:12" ht="14.25" customHeight="1" x14ac:dyDescent="0.25">
      <c r="A493" s="37" t="s">
        <v>700</v>
      </c>
      <c r="B493" s="38">
        <v>40835</v>
      </c>
      <c r="C493" s="38">
        <v>40835</v>
      </c>
      <c r="D493" s="39" t="s">
        <v>3380</v>
      </c>
      <c r="E493" s="39" t="s">
        <v>3131</v>
      </c>
      <c r="F493" s="39" t="s">
        <v>45</v>
      </c>
      <c r="G493" s="39" t="s">
        <v>701</v>
      </c>
      <c r="H493" s="40">
        <v>13.44</v>
      </c>
      <c r="I493" s="40">
        <v>3</v>
      </c>
      <c r="J493" s="40">
        <v>6.5856000000000003</v>
      </c>
      <c r="K493" s="41">
        <f t="shared" si="14"/>
        <v>0</v>
      </c>
      <c r="L493" s="42">
        <f t="shared" si="15"/>
        <v>10</v>
      </c>
    </row>
    <row r="494" spans="1:12" ht="14.25" customHeight="1" x14ac:dyDescent="0.25">
      <c r="A494" s="43" t="s">
        <v>702</v>
      </c>
      <c r="B494" s="32">
        <v>41384</v>
      </c>
      <c r="C494" s="32">
        <v>41389</v>
      </c>
      <c r="D494" s="33" t="s">
        <v>3341</v>
      </c>
      <c r="E494" s="33" t="s">
        <v>3131</v>
      </c>
      <c r="F494" s="33" t="s">
        <v>16</v>
      </c>
      <c r="G494" s="33" t="s">
        <v>703</v>
      </c>
      <c r="H494" s="34">
        <v>39.96</v>
      </c>
      <c r="I494" s="34">
        <v>5</v>
      </c>
      <c r="J494" s="34">
        <v>12.987</v>
      </c>
      <c r="K494" s="35">
        <f t="shared" si="14"/>
        <v>5</v>
      </c>
      <c r="L494" s="36">
        <f t="shared" si="15"/>
        <v>4</v>
      </c>
    </row>
    <row r="495" spans="1:12" ht="14.25" customHeight="1" x14ac:dyDescent="0.25">
      <c r="A495" s="37" t="s">
        <v>702</v>
      </c>
      <c r="B495" s="38">
        <v>41384</v>
      </c>
      <c r="C495" s="38">
        <v>41389</v>
      </c>
      <c r="D495" s="39" t="s">
        <v>3341</v>
      </c>
      <c r="E495" s="39" t="s">
        <v>3131</v>
      </c>
      <c r="F495" s="39" t="s">
        <v>14</v>
      </c>
      <c r="G495" s="39" t="s">
        <v>704</v>
      </c>
      <c r="H495" s="40">
        <v>5.46</v>
      </c>
      <c r="I495" s="40">
        <v>3</v>
      </c>
      <c r="J495" s="40">
        <v>1.5287999999999999</v>
      </c>
      <c r="K495" s="41">
        <f t="shared" si="14"/>
        <v>5</v>
      </c>
      <c r="L495" s="42">
        <f t="shared" si="15"/>
        <v>4</v>
      </c>
    </row>
    <row r="496" spans="1:12" ht="14.25" customHeight="1" x14ac:dyDescent="0.25">
      <c r="A496" s="43" t="s">
        <v>702</v>
      </c>
      <c r="B496" s="32">
        <v>41384</v>
      </c>
      <c r="C496" s="32">
        <v>41389</v>
      </c>
      <c r="D496" s="33" t="s">
        <v>3341</v>
      </c>
      <c r="E496" s="33" t="s">
        <v>3131</v>
      </c>
      <c r="F496" s="33" t="s">
        <v>14</v>
      </c>
      <c r="G496" s="33" t="s">
        <v>705</v>
      </c>
      <c r="H496" s="34">
        <v>73.2</v>
      </c>
      <c r="I496" s="34">
        <v>5</v>
      </c>
      <c r="J496" s="34">
        <v>21.228000000000002</v>
      </c>
      <c r="K496" s="35">
        <f t="shared" si="14"/>
        <v>5</v>
      </c>
      <c r="L496" s="36">
        <f t="shared" si="15"/>
        <v>4</v>
      </c>
    </row>
    <row r="497" spans="1:12" ht="14.25" customHeight="1" x14ac:dyDescent="0.25">
      <c r="A497" s="37" t="s">
        <v>702</v>
      </c>
      <c r="B497" s="38">
        <v>41384</v>
      </c>
      <c r="C497" s="38">
        <v>41389</v>
      </c>
      <c r="D497" s="39" t="s">
        <v>3341</v>
      </c>
      <c r="E497" s="39" t="s">
        <v>3131</v>
      </c>
      <c r="F497" s="39" t="s">
        <v>18</v>
      </c>
      <c r="G497" s="39" t="s">
        <v>706</v>
      </c>
      <c r="H497" s="40">
        <v>5.84</v>
      </c>
      <c r="I497" s="40">
        <v>1</v>
      </c>
      <c r="J497" s="40">
        <v>1.9710000000000001</v>
      </c>
      <c r="K497" s="41">
        <f t="shared" si="14"/>
        <v>5</v>
      </c>
      <c r="L497" s="42">
        <f t="shared" si="15"/>
        <v>4</v>
      </c>
    </row>
    <row r="498" spans="1:12" ht="14.25" customHeight="1" x14ac:dyDescent="0.25">
      <c r="A498" s="43" t="s">
        <v>702</v>
      </c>
      <c r="B498" s="32">
        <v>41384</v>
      </c>
      <c r="C498" s="32">
        <v>41389</v>
      </c>
      <c r="D498" s="33" t="s">
        <v>3341</v>
      </c>
      <c r="E498" s="33" t="s">
        <v>3131</v>
      </c>
      <c r="F498" s="33" t="s">
        <v>45</v>
      </c>
      <c r="G498" s="33" t="s">
        <v>707</v>
      </c>
      <c r="H498" s="34">
        <v>22.72</v>
      </c>
      <c r="I498" s="34">
        <v>4</v>
      </c>
      <c r="J498" s="34">
        <v>10.224</v>
      </c>
      <c r="K498" s="35">
        <f t="shared" si="14"/>
        <v>5</v>
      </c>
      <c r="L498" s="36">
        <f t="shared" si="15"/>
        <v>4</v>
      </c>
    </row>
    <row r="499" spans="1:12" ht="14.25" customHeight="1" x14ac:dyDescent="0.25">
      <c r="A499" s="37" t="s">
        <v>702</v>
      </c>
      <c r="B499" s="38">
        <v>41384</v>
      </c>
      <c r="C499" s="38">
        <v>41389</v>
      </c>
      <c r="D499" s="39" t="s">
        <v>3341</v>
      </c>
      <c r="E499" s="39" t="s">
        <v>3131</v>
      </c>
      <c r="F499" s="39" t="s">
        <v>18</v>
      </c>
      <c r="G499" s="39" t="s">
        <v>708</v>
      </c>
      <c r="H499" s="40">
        <v>9.3360000000000003</v>
      </c>
      <c r="I499" s="40">
        <v>3</v>
      </c>
      <c r="J499" s="40">
        <v>3.2675999999999998</v>
      </c>
      <c r="K499" s="41">
        <f t="shared" si="14"/>
        <v>5</v>
      </c>
      <c r="L499" s="42">
        <f t="shared" si="15"/>
        <v>4</v>
      </c>
    </row>
    <row r="500" spans="1:12" ht="14.25" customHeight="1" x14ac:dyDescent="0.25">
      <c r="A500" s="43" t="s">
        <v>709</v>
      </c>
      <c r="B500" s="32">
        <v>40689</v>
      </c>
      <c r="C500" s="32">
        <v>40693</v>
      </c>
      <c r="D500" s="33" t="s">
        <v>3514</v>
      </c>
      <c r="E500" s="33" t="s">
        <v>3131</v>
      </c>
      <c r="F500" s="33" t="s">
        <v>198</v>
      </c>
      <c r="G500" s="33" t="s">
        <v>710</v>
      </c>
      <c r="H500" s="34">
        <v>290.666</v>
      </c>
      <c r="I500" s="34">
        <v>2</v>
      </c>
      <c r="J500" s="34">
        <v>27.3568</v>
      </c>
      <c r="K500" s="35">
        <f t="shared" si="14"/>
        <v>4</v>
      </c>
      <c r="L500" s="36">
        <f t="shared" si="15"/>
        <v>5</v>
      </c>
    </row>
    <row r="501" spans="1:12" ht="14.25" customHeight="1" x14ac:dyDescent="0.25">
      <c r="A501" s="37" t="s">
        <v>709</v>
      </c>
      <c r="B501" s="38">
        <v>40689</v>
      </c>
      <c r="C501" s="38">
        <v>40693</v>
      </c>
      <c r="D501" s="39" t="s">
        <v>3514</v>
      </c>
      <c r="E501" s="39" t="s">
        <v>3131</v>
      </c>
      <c r="F501" s="39" t="s">
        <v>16</v>
      </c>
      <c r="G501" s="39" t="s">
        <v>711</v>
      </c>
      <c r="H501" s="40">
        <v>201.584</v>
      </c>
      <c r="I501" s="40">
        <v>2</v>
      </c>
      <c r="J501" s="40">
        <v>20.1584</v>
      </c>
      <c r="K501" s="41">
        <f t="shared" si="14"/>
        <v>4</v>
      </c>
      <c r="L501" s="42">
        <f t="shared" si="15"/>
        <v>5</v>
      </c>
    </row>
    <row r="502" spans="1:12" ht="14.25" customHeight="1" x14ac:dyDescent="0.25">
      <c r="A502" s="43" t="s">
        <v>709</v>
      </c>
      <c r="B502" s="32">
        <v>40689</v>
      </c>
      <c r="C502" s="32">
        <v>40693</v>
      </c>
      <c r="D502" s="33" t="s">
        <v>3514</v>
      </c>
      <c r="E502" s="33" t="s">
        <v>3131</v>
      </c>
      <c r="F502" s="33" t="s">
        <v>16</v>
      </c>
      <c r="G502" s="33" t="s">
        <v>50</v>
      </c>
      <c r="H502" s="34">
        <v>83.983999999999995</v>
      </c>
      <c r="I502" s="34">
        <v>2</v>
      </c>
      <c r="J502" s="34">
        <v>31.494</v>
      </c>
      <c r="K502" s="35">
        <f t="shared" si="14"/>
        <v>4</v>
      </c>
      <c r="L502" s="36">
        <f t="shared" si="15"/>
        <v>5</v>
      </c>
    </row>
    <row r="503" spans="1:12" ht="14.25" customHeight="1" x14ac:dyDescent="0.25">
      <c r="A503" s="37" t="s">
        <v>712</v>
      </c>
      <c r="B503" s="38">
        <v>41995</v>
      </c>
      <c r="C503" s="38">
        <v>41999</v>
      </c>
      <c r="D503" s="39" t="s">
        <v>3515</v>
      </c>
      <c r="E503" s="39" t="s">
        <v>3185</v>
      </c>
      <c r="F503" s="39" t="s">
        <v>28</v>
      </c>
      <c r="G503" s="39" t="s">
        <v>554</v>
      </c>
      <c r="H503" s="40">
        <v>1000.02</v>
      </c>
      <c r="I503" s="40">
        <v>7</v>
      </c>
      <c r="J503" s="40">
        <v>290.00580000000002</v>
      </c>
      <c r="K503" s="41">
        <f t="shared" si="14"/>
        <v>4</v>
      </c>
      <c r="L503" s="42">
        <f t="shared" si="15"/>
        <v>12</v>
      </c>
    </row>
    <row r="504" spans="1:12" ht="14.25" customHeight="1" x14ac:dyDescent="0.25">
      <c r="A504" s="43" t="s">
        <v>713</v>
      </c>
      <c r="B504" s="32">
        <v>41829</v>
      </c>
      <c r="C504" s="32">
        <v>41836</v>
      </c>
      <c r="D504" s="33" t="s">
        <v>3516</v>
      </c>
      <c r="E504" s="33" t="s">
        <v>3203</v>
      </c>
      <c r="F504" s="33" t="s">
        <v>12</v>
      </c>
      <c r="G504" s="33" t="s">
        <v>714</v>
      </c>
      <c r="H504" s="34">
        <v>198.46</v>
      </c>
      <c r="I504" s="34">
        <v>2</v>
      </c>
      <c r="J504" s="34">
        <v>99.23</v>
      </c>
      <c r="K504" s="35">
        <f t="shared" si="14"/>
        <v>7</v>
      </c>
      <c r="L504" s="36">
        <f t="shared" si="15"/>
        <v>7</v>
      </c>
    </row>
    <row r="505" spans="1:12" ht="14.25" customHeight="1" x14ac:dyDescent="0.25">
      <c r="A505" s="37" t="s">
        <v>713</v>
      </c>
      <c r="B505" s="38">
        <v>41829</v>
      </c>
      <c r="C505" s="38">
        <v>41836</v>
      </c>
      <c r="D505" s="39" t="s">
        <v>3516</v>
      </c>
      <c r="E505" s="39" t="s">
        <v>3203</v>
      </c>
      <c r="F505" s="39" t="s">
        <v>9</v>
      </c>
      <c r="G505" s="39" t="s">
        <v>715</v>
      </c>
      <c r="H505" s="40">
        <v>786.48</v>
      </c>
      <c r="I505" s="40">
        <v>8</v>
      </c>
      <c r="J505" s="40">
        <v>385.37520000000001</v>
      </c>
      <c r="K505" s="41">
        <f t="shared" si="14"/>
        <v>7</v>
      </c>
      <c r="L505" s="42">
        <f t="shared" si="15"/>
        <v>7</v>
      </c>
    </row>
    <row r="506" spans="1:12" ht="14.25" customHeight="1" x14ac:dyDescent="0.25">
      <c r="A506" s="43" t="s">
        <v>713</v>
      </c>
      <c r="B506" s="32">
        <v>41829</v>
      </c>
      <c r="C506" s="32">
        <v>41836</v>
      </c>
      <c r="D506" s="33" t="s">
        <v>3516</v>
      </c>
      <c r="E506" s="33" t="s">
        <v>3203</v>
      </c>
      <c r="F506" s="33" t="s">
        <v>18</v>
      </c>
      <c r="G506" s="33" t="s">
        <v>288</v>
      </c>
      <c r="H506" s="34">
        <v>23.167999999999999</v>
      </c>
      <c r="I506" s="34">
        <v>2</v>
      </c>
      <c r="J506" s="34">
        <v>7.8192000000000004</v>
      </c>
      <c r="K506" s="35">
        <f t="shared" si="14"/>
        <v>7</v>
      </c>
      <c r="L506" s="36">
        <f t="shared" si="15"/>
        <v>7</v>
      </c>
    </row>
    <row r="507" spans="1:12" ht="14.25" customHeight="1" x14ac:dyDescent="0.25">
      <c r="A507" s="37" t="s">
        <v>713</v>
      </c>
      <c r="B507" s="38">
        <v>41829</v>
      </c>
      <c r="C507" s="38">
        <v>41836</v>
      </c>
      <c r="D507" s="39" t="s">
        <v>3516</v>
      </c>
      <c r="E507" s="39" t="s">
        <v>3203</v>
      </c>
      <c r="F507" s="39" t="s">
        <v>38</v>
      </c>
      <c r="G507" s="39" t="s">
        <v>716</v>
      </c>
      <c r="H507" s="40">
        <v>50</v>
      </c>
      <c r="I507" s="40">
        <v>2</v>
      </c>
      <c r="J507" s="40">
        <v>10.5</v>
      </c>
      <c r="K507" s="41">
        <f t="shared" si="14"/>
        <v>7</v>
      </c>
      <c r="L507" s="42">
        <f t="shared" si="15"/>
        <v>7</v>
      </c>
    </row>
    <row r="508" spans="1:12" ht="14.25" customHeight="1" x14ac:dyDescent="0.25">
      <c r="A508" s="43" t="s">
        <v>717</v>
      </c>
      <c r="B508" s="32">
        <v>41262</v>
      </c>
      <c r="C508" s="32">
        <v>41267</v>
      </c>
      <c r="D508" s="33" t="s">
        <v>3517</v>
      </c>
      <c r="E508" s="33" t="s">
        <v>3131</v>
      </c>
      <c r="F508" s="33" t="s">
        <v>16</v>
      </c>
      <c r="G508" s="33" t="s">
        <v>718</v>
      </c>
      <c r="H508" s="34">
        <v>675.96</v>
      </c>
      <c r="I508" s="34">
        <v>5</v>
      </c>
      <c r="J508" s="34">
        <v>84.495000000000005</v>
      </c>
      <c r="K508" s="35">
        <f t="shared" si="14"/>
        <v>5</v>
      </c>
      <c r="L508" s="36">
        <f t="shared" si="15"/>
        <v>12</v>
      </c>
    </row>
    <row r="509" spans="1:12" ht="14.25" customHeight="1" x14ac:dyDescent="0.25">
      <c r="A509" s="37" t="s">
        <v>717</v>
      </c>
      <c r="B509" s="38">
        <v>41262</v>
      </c>
      <c r="C509" s="38">
        <v>41267</v>
      </c>
      <c r="D509" s="39" t="s">
        <v>3517</v>
      </c>
      <c r="E509" s="39" t="s">
        <v>3131</v>
      </c>
      <c r="F509" s="39" t="s">
        <v>38</v>
      </c>
      <c r="G509" s="39" t="s">
        <v>719</v>
      </c>
      <c r="H509" s="40">
        <v>1265.8499999999999</v>
      </c>
      <c r="I509" s="40">
        <v>3</v>
      </c>
      <c r="J509" s="40">
        <v>556.97400000000005</v>
      </c>
      <c r="K509" s="41">
        <f t="shared" si="14"/>
        <v>5</v>
      </c>
      <c r="L509" s="42">
        <f t="shared" si="15"/>
        <v>12</v>
      </c>
    </row>
    <row r="510" spans="1:12" ht="14.25" customHeight="1" x14ac:dyDescent="0.25">
      <c r="A510" s="43" t="s">
        <v>720</v>
      </c>
      <c r="B510" s="32">
        <v>40873</v>
      </c>
      <c r="C510" s="32">
        <v>40879</v>
      </c>
      <c r="D510" s="33" t="s">
        <v>3518</v>
      </c>
      <c r="E510" s="33" t="s">
        <v>3204</v>
      </c>
      <c r="F510" s="33" t="s">
        <v>45</v>
      </c>
      <c r="G510" s="33" t="s">
        <v>721</v>
      </c>
      <c r="H510" s="34">
        <v>15.552</v>
      </c>
      <c r="I510" s="34">
        <v>3</v>
      </c>
      <c r="J510" s="34">
        <v>5.4432</v>
      </c>
      <c r="K510" s="35">
        <f t="shared" si="14"/>
        <v>6</v>
      </c>
      <c r="L510" s="36">
        <f t="shared" si="15"/>
        <v>11</v>
      </c>
    </row>
    <row r="511" spans="1:12" ht="14.25" customHeight="1" x14ac:dyDescent="0.25">
      <c r="A511" s="37" t="s">
        <v>720</v>
      </c>
      <c r="B511" s="38">
        <v>40873</v>
      </c>
      <c r="C511" s="38">
        <v>40879</v>
      </c>
      <c r="D511" s="39" t="s">
        <v>3518</v>
      </c>
      <c r="E511" s="39" t="s">
        <v>3204</v>
      </c>
      <c r="F511" s="39" t="s">
        <v>28</v>
      </c>
      <c r="G511" s="39" t="s">
        <v>722</v>
      </c>
      <c r="H511" s="40">
        <v>669.08</v>
      </c>
      <c r="I511" s="40">
        <v>5</v>
      </c>
      <c r="J511" s="40">
        <v>-167.27</v>
      </c>
      <c r="K511" s="41">
        <f t="shared" si="14"/>
        <v>6</v>
      </c>
      <c r="L511" s="42">
        <f t="shared" si="15"/>
        <v>11</v>
      </c>
    </row>
    <row r="512" spans="1:12" ht="14.25" customHeight="1" x14ac:dyDescent="0.25">
      <c r="A512" s="43" t="s">
        <v>720</v>
      </c>
      <c r="B512" s="32">
        <v>40873</v>
      </c>
      <c r="C512" s="32">
        <v>40879</v>
      </c>
      <c r="D512" s="33" t="s">
        <v>3518</v>
      </c>
      <c r="E512" s="33" t="s">
        <v>3204</v>
      </c>
      <c r="F512" s="33" t="s">
        <v>16</v>
      </c>
      <c r="G512" s="33" t="s">
        <v>723</v>
      </c>
      <c r="H512" s="34">
        <v>438.33600000000001</v>
      </c>
      <c r="I512" s="34">
        <v>4</v>
      </c>
      <c r="J512" s="34">
        <v>-87.667199999999994</v>
      </c>
      <c r="K512" s="35">
        <f t="shared" si="14"/>
        <v>6</v>
      </c>
      <c r="L512" s="36">
        <f t="shared" si="15"/>
        <v>11</v>
      </c>
    </row>
    <row r="513" spans="1:12" ht="14.25" customHeight="1" x14ac:dyDescent="0.25">
      <c r="A513" s="37" t="s">
        <v>724</v>
      </c>
      <c r="B513" s="38">
        <v>40987</v>
      </c>
      <c r="C513" s="38">
        <v>40988</v>
      </c>
      <c r="D513" s="39" t="s">
        <v>3519</v>
      </c>
      <c r="E513" s="39" t="s">
        <v>3132</v>
      </c>
      <c r="F513" s="39" t="s">
        <v>28</v>
      </c>
      <c r="G513" s="39" t="s">
        <v>725</v>
      </c>
      <c r="H513" s="40">
        <v>1247.6400000000001</v>
      </c>
      <c r="I513" s="40">
        <v>3</v>
      </c>
      <c r="J513" s="40">
        <v>349.33920000000001</v>
      </c>
      <c r="K513" s="41">
        <f t="shared" si="14"/>
        <v>1</v>
      </c>
      <c r="L513" s="42">
        <f t="shared" si="15"/>
        <v>3</v>
      </c>
    </row>
    <row r="514" spans="1:12" ht="14.25" customHeight="1" x14ac:dyDescent="0.25">
      <c r="A514" s="43" t="s">
        <v>724</v>
      </c>
      <c r="B514" s="32">
        <v>40987</v>
      </c>
      <c r="C514" s="32">
        <v>40988</v>
      </c>
      <c r="D514" s="33" t="s">
        <v>3519</v>
      </c>
      <c r="E514" s="33" t="s">
        <v>3132</v>
      </c>
      <c r="F514" s="33" t="s">
        <v>165</v>
      </c>
      <c r="G514" s="33" t="s">
        <v>726</v>
      </c>
      <c r="H514" s="34">
        <v>3149.93</v>
      </c>
      <c r="I514" s="34">
        <v>7</v>
      </c>
      <c r="J514" s="34">
        <v>1480.4671000000001</v>
      </c>
      <c r="K514" s="35">
        <f t="shared" si="14"/>
        <v>1</v>
      </c>
      <c r="L514" s="36">
        <f t="shared" si="15"/>
        <v>3</v>
      </c>
    </row>
    <row r="515" spans="1:12" ht="14.25" customHeight="1" x14ac:dyDescent="0.25">
      <c r="A515" s="37" t="s">
        <v>724</v>
      </c>
      <c r="B515" s="38">
        <v>40987</v>
      </c>
      <c r="C515" s="38">
        <v>40988</v>
      </c>
      <c r="D515" s="39" t="s">
        <v>3519</v>
      </c>
      <c r="E515" s="39" t="s">
        <v>3132</v>
      </c>
      <c r="F515" s="39" t="s">
        <v>45</v>
      </c>
      <c r="G515" s="39" t="s">
        <v>727</v>
      </c>
      <c r="H515" s="40">
        <v>209.7</v>
      </c>
      <c r="I515" s="40">
        <v>2</v>
      </c>
      <c r="J515" s="40">
        <v>100.65600000000001</v>
      </c>
      <c r="K515" s="41">
        <f t="shared" ref="K515:K578" si="16">C515-B515</f>
        <v>1</v>
      </c>
      <c r="L515" s="42">
        <f t="shared" ref="L515:L578" si="17">MONTH(B515)</f>
        <v>3</v>
      </c>
    </row>
    <row r="516" spans="1:12" ht="14.25" customHeight="1" x14ac:dyDescent="0.25">
      <c r="A516" s="43" t="s">
        <v>728</v>
      </c>
      <c r="B516" s="32">
        <v>40784</v>
      </c>
      <c r="C516" s="32">
        <v>40784</v>
      </c>
      <c r="D516" s="33" t="s">
        <v>3520</v>
      </c>
      <c r="E516" s="33" t="s">
        <v>3134</v>
      </c>
      <c r="F516" s="33" t="s">
        <v>45</v>
      </c>
      <c r="G516" s="33" t="s">
        <v>729</v>
      </c>
      <c r="H516" s="34">
        <v>109.92</v>
      </c>
      <c r="I516" s="34">
        <v>2</v>
      </c>
      <c r="J516" s="34">
        <v>53.860799999999998</v>
      </c>
      <c r="K516" s="35">
        <f t="shared" si="16"/>
        <v>0</v>
      </c>
      <c r="L516" s="36">
        <f t="shared" si="17"/>
        <v>8</v>
      </c>
    </row>
    <row r="517" spans="1:12" ht="14.25" customHeight="1" x14ac:dyDescent="0.25">
      <c r="A517" s="37" t="s">
        <v>728</v>
      </c>
      <c r="B517" s="38">
        <v>40784</v>
      </c>
      <c r="C517" s="38">
        <v>40784</v>
      </c>
      <c r="D517" s="39" t="s">
        <v>3520</v>
      </c>
      <c r="E517" s="39" t="s">
        <v>3134</v>
      </c>
      <c r="F517" s="39" t="s">
        <v>45</v>
      </c>
      <c r="G517" s="39" t="s">
        <v>730</v>
      </c>
      <c r="H517" s="40">
        <v>13.36</v>
      </c>
      <c r="I517" s="40">
        <v>2</v>
      </c>
      <c r="J517" s="40">
        <v>6.4127999999999998</v>
      </c>
      <c r="K517" s="41">
        <f t="shared" si="16"/>
        <v>0</v>
      </c>
      <c r="L517" s="42">
        <f t="shared" si="17"/>
        <v>8</v>
      </c>
    </row>
    <row r="518" spans="1:12" ht="14.25" customHeight="1" x14ac:dyDescent="0.25">
      <c r="A518" s="43" t="s">
        <v>731</v>
      </c>
      <c r="B518" s="32">
        <v>41962</v>
      </c>
      <c r="C518" s="32">
        <v>41965</v>
      </c>
      <c r="D518" s="33" t="s">
        <v>3521</v>
      </c>
      <c r="E518" s="33" t="s">
        <v>3132</v>
      </c>
      <c r="F518" s="33" t="s">
        <v>28</v>
      </c>
      <c r="G518" s="33" t="s">
        <v>732</v>
      </c>
      <c r="H518" s="34">
        <v>169.68</v>
      </c>
      <c r="I518" s="34">
        <v>6</v>
      </c>
      <c r="J518" s="34">
        <v>45.813600000000001</v>
      </c>
      <c r="K518" s="35">
        <f t="shared" si="16"/>
        <v>3</v>
      </c>
      <c r="L518" s="36">
        <f t="shared" si="17"/>
        <v>11</v>
      </c>
    </row>
    <row r="519" spans="1:12" ht="14.25" customHeight="1" x14ac:dyDescent="0.25">
      <c r="A519" s="37" t="s">
        <v>731</v>
      </c>
      <c r="B519" s="38">
        <v>41962</v>
      </c>
      <c r="C519" s="38">
        <v>41965</v>
      </c>
      <c r="D519" s="39" t="s">
        <v>3521</v>
      </c>
      <c r="E519" s="39" t="s">
        <v>3132</v>
      </c>
      <c r="F519" s="39" t="s">
        <v>38</v>
      </c>
      <c r="G519" s="39" t="s">
        <v>262</v>
      </c>
      <c r="H519" s="40">
        <v>132.52000000000001</v>
      </c>
      <c r="I519" s="40">
        <v>4</v>
      </c>
      <c r="J519" s="40">
        <v>54.333199999999998</v>
      </c>
      <c r="K519" s="41">
        <f t="shared" si="16"/>
        <v>3</v>
      </c>
      <c r="L519" s="42">
        <f t="shared" si="17"/>
        <v>11</v>
      </c>
    </row>
    <row r="520" spans="1:12" ht="14.25" customHeight="1" x14ac:dyDescent="0.25">
      <c r="A520" s="43" t="s">
        <v>731</v>
      </c>
      <c r="B520" s="32">
        <v>41962</v>
      </c>
      <c r="C520" s="32">
        <v>41965</v>
      </c>
      <c r="D520" s="33" t="s">
        <v>3521</v>
      </c>
      <c r="E520" s="33" t="s">
        <v>3132</v>
      </c>
      <c r="F520" s="33" t="s">
        <v>79</v>
      </c>
      <c r="G520" s="33" t="s">
        <v>733</v>
      </c>
      <c r="H520" s="34">
        <v>2.96</v>
      </c>
      <c r="I520" s="34">
        <v>2</v>
      </c>
      <c r="J520" s="34">
        <v>1.4208000000000001</v>
      </c>
      <c r="K520" s="35">
        <f t="shared" si="16"/>
        <v>3</v>
      </c>
      <c r="L520" s="36">
        <f t="shared" si="17"/>
        <v>11</v>
      </c>
    </row>
    <row r="521" spans="1:12" ht="14.25" customHeight="1" x14ac:dyDescent="0.25">
      <c r="A521" s="37" t="s">
        <v>731</v>
      </c>
      <c r="B521" s="38">
        <v>41962</v>
      </c>
      <c r="C521" s="38">
        <v>41965</v>
      </c>
      <c r="D521" s="39" t="s">
        <v>3521</v>
      </c>
      <c r="E521" s="39" t="s">
        <v>3132</v>
      </c>
      <c r="F521" s="39" t="s">
        <v>18</v>
      </c>
      <c r="G521" s="39" t="s">
        <v>734</v>
      </c>
      <c r="H521" s="40">
        <v>8.4480000000000004</v>
      </c>
      <c r="I521" s="40">
        <v>2</v>
      </c>
      <c r="J521" s="40">
        <v>2.9567999999999999</v>
      </c>
      <c r="K521" s="41">
        <f t="shared" si="16"/>
        <v>3</v>
      </c>
      <c r="L521" s="42">
        <f t="shared" si="17"/>
        <v>11</v>
      </c>
    </row>
    <row r="522" spans="1:12" ht="14.25" customHeight="1" x14ac:dyDescent="0.25">
      <c r="A522" s="43" t="s">
        <v>731</v>
      </c>
      <c r="B522" s="32">
        <v>41962</v>
      </c>
      <c r="C522" s="32">
        <v>41965</v>
      </c>
      <c r="D522" s="33" t="s">
        <v>3521</v>
      </c>
      <c r="E522" s="33" t="s">
        <v>3132</v>
      </c>
      <c r="F522" s="33" t="s">
        <v>28</v>
      </c>
      <c r="G522" s="33" t="s">
        <v>735</v>
      </c>
      <c r="H522" s="34">
        <v>95.94</v>
      </c>
      <c r="I522" s="34">
        <v>3</v>
      </c>
      <c r="J522" s="34">
        <v>9.5939999999999994</v>
      </c>
      <c r="K522" s="35">
        <f t="shared" si="16"/>
        <v>3</v>
      </c>
      <c r="L522" s="36">
        <f t="shared" si="17"/>
        <v>11</v>
      </c>
    </row>
    <row r="523" spans="1:12" ht="14.25" customHeight="1" x14ac:dyDescent="0.25">
      <c r="A523" s="37" t="s">
        <v>736</v>
      </c>
      <c r="B523" s="38">
        <v>41660</v>
      </c>
      <c r="C523" s="38">
        <v>41666</v>
      </c>
      <c r="D523" s="39" t="s">
        <v>3522</v>
      </c>
      <c r="E523" s="39" t="s">
        <v>3131</v>
      </c>
      <c r="F523" s="39" t="s">
        <v>16</v>
      </c>
      <c r="G523" s="39" t="s">
        <v>737</v>
      </c>
      <c r="H523" s="40">
        <v>160.77600000000001</v>
      </c>
      <c r="I523" s="40">
        <v>3</v>
      </c>
      <c r="J523" s="40">
        <v>10.048500000000001</v>
      </c>
      <c r="K523" s="41">
        <f t="shared" si="16"/>
        <v>6</v>
      </c>
      <c r="L523" s="42">
        <f t="shared" si="17"/>
        <v>1</v>
      </c>
    </row>
    <row r="524" spans="1:12" ht="14.25" customHeight="1" x14ac:dyDescent="0.25">
      <c r="A524" s="43" t="s">
        <v>738</v>
      </c>
      <c r="B524" s="32">
        <v>41943</v>
      </c>
      <c r="C524" s="32">
        <v>41950</v>
      </c>
      <c r="D524" s="33" t="s">
        <v>3523</v>
      </c>
      <c r="E524" s="33" t="s">
        <v>3132</v>
      </c>
      <c r="F524" s="33" t="s">
        <v>18</v>
      </c>
      <c r="G524" s="33" t="s">
        <v>739</v>
      </c>
      <c r="H524" s="34">
        <v>88.751999999999995</v>
      </c>
      <c r="I524" s="34">
        <v>3</v>
      </c>
      <c r="J524" s="34">
        <v>27.734999999999999</v>
      </c>
      <c r="K524" s="35">
        <f t="shared" si="16"/>
        <v>7</v>
      </c>
      <c r="L524" s="36">
        <f t="shared" si="17"/>
        <v>10</v>
      </c>
    </row>
    <row r="525" spans="1:12" ht="14.25" customHeight="1" x14ac:dyDescent="0.25">
      <c r="A525" s="37" t="s">
        <v>738</v>
      </c>
      <c r="B525" s="38">
        <v>41943</v>
      </c>
      <c r="C525" s="38">
        <v>41950</v>
      </c>
      <c r="D525" s="39" t="s">
        <v>3523</v>
      </c>
      <c r="E525" s="39" t="s">
        <v>3132</v>
      </c>
      <c r="F525" s="39" t="s">
        <v>18</v>
      </c>
      <c r="G525" s="39" t="s">
        <v>740</v>
      </c>
      <c r="H525" s="40">
        <v>13.904</v>
      </c>
      <c r="I525" s="40">
        <v>2</v>
      </c>
      <c r="J525" s="40">
        <v>5.2140000000000004</v>
      </c>
      <c r="K525" s="41">
        <f t="shared" si="16"/>
        <v>7</v>
      </c>
      <c r="L525" s="42">
        <f t="shared" si="17"/>
        <v>10</v>
      </c>
    </row>
    <row r="526" spans="1:12" ht="14.25" customHeight="1" x14ac:dyDescent="0.25">
      <c r="A526" s="43" t="s">
        <v>741</v>
      </c>
      <c r="B526" s="32">
        <v>41356</v>
      </c>
      <c r="C526" s="32">
        <v>41359</v>
      </c>
      <c r="D526" s="33" t="s">
        <v>3524</v>
      </c>
      <c r="E526" s="33" t="s">
        <v>3199</v>
      </c>
      <c r="F526" s="33" t="s">
        <v>38</v>
      </c>
      <c r="G526" s="33" t="s">
        <v>499</v>
      </c>
      <c r="H526" s="34">
        <v>58.58</v>
      </c>
      <c r="I526" s="34">
        <v>2</v>
      </c>
      <c r="J526" s="34">
        <v>19.331399999999999</v>
      </c>
      <c r="K526" s="35">
        <f t="shared" si="16"/>
        <v>3</v>
      </c>
      <c r="L526" s="36">
        <f t="shared" si="17"/>
        <v>3</v>
      </c>
    </row>
    <row r="527" spans="1:12" ht="14.25" customHeight="1" x14ac:dyDescent="0.25">
      <c r="A527" s="37" t="s">
        <v>742</v>
      </c>
      <c r="B527" s="38">
        <v>41413</v>
      </c>
      <c r="C527" s="38">
        <v>41419</v>
      </c>
      <c r="D527" s="39" t="s">
        <v>3525</v>
      </c>
      <c r="E527" s="39" t="s">
        <v>3134</v>
      </c>
      <c r="F527" s="39" t="s">
        <v>28</v>
      </c>
      <c r="G527" s="39" t="s">
        <v>743</v>
      </c>
      <c r="H527" s="40">
        <v>104.28</v>
      </c>
      <c r="I527" s="40">
        <v>3</v>
      </c>
      <c r="J527" s="40">
        <v>26.07</v>
      </c>
      <c r="K527" s="41">
        <f t="shared" si="16"/>
        <v>6</v>
      </c>
      <c r="L527" s="42">
        <f t="shared" si="17"/>
        <v>5</v>
      </c>
    </row>
    <row r="528" spans="1:12" ht="14.25" customHeight="1" x14ac:dyDescent="0.25">
      <c r="A528" s="43" t="s">
        <v>742</v>
      </c>
      <c r="B528" s="32">
        <v>41413</v>
      </c>
      <c r="C528" s="32">
        <v>41419</v>
      </c>
      <c r="D528" s="33" t="s">
        <v>3525</v>
      </c>
      <c r="E528" s="33" t="s">
        <v>3134</v>
      </c>
      <c r="F528" s="33" t="s">
        <v>45</v>
      </c>
      <c r="G528" s="33" t="s">
        <v>744</v>
      </c>
      <c r="H528" s="34">
        <v>17.940000000000001</v>
      </c>
      <c r="I528" s="34">
        <v>3</v>
      </c>
      <c r="J528" s="34">
        <v>8.7905999999999995</v>
      </c>
      <c r="K528" s="35">
        <f t="shared" si="16"/>
        <v>6</v>
      </c>
      <c r="L528" s="36">
        <f t="shared" si="17"/>
        <v>5</v>
      </c>
    </row>
    <row r="529" spans="1:12" ht="14.25" customHeight="1" x14ac:dyDescent="0.25">
      <c r="A529" s="37" t="s">
        <v>745</v>
      </c>
      <c r="B529" s="38">
        <v>41547</v>
      </c>
      <c r="C529" s="38">
        <v>41549</v>
      </c>
      <c r="D529" s="39" t="s">
        <v>3526</v>
      </c>
      <c r="E529" s="39" t="s">
        <v>3131</v>
      </c>
      <c r="F529" s="39" t="s">
        <v>45</v>
      </c>
      <c r="G529" s="39" t="s">
        <v>746</v>
      </c>
      <c r="H529" s="40">
        <v>18.97</v>
      </c>
      <c r="I529" s="40">
        <v>1</v>
      </c>
      <c r="J529" s="40">
        <v>9.1056000000000008</v>
      </c>
      <c r="K529" s="41">
        <f t="shared" si="16"/>
        <v>2</v>
      </c>
      <c r="L529" s="42">
        <f t="shared" si="17"/>
        <v>9</v>
      </c>
    </row>
    <row r="530" spans="1:12" ht="14.25" customHeight="1" x14ac:dyDescent="0.25">
      <c r="A530" s="43" t="s">
        <v>747</v>
      </c>
      <c r="B530" s="32">
        <v>41586</v>
      </c>
      <c r="C530" s="32">
        <v>41591</v>
      </c>
      <c r="D530" s="33" t="s">
        <v>3527</v>
      </c>
      <c r="E530" s="33" t="s">
        <v>3134</v>
      </c>
      <c r="F530" s="33" t="s">
        <v>12</v>
      </c>
      <c r="G530" s="33" t="s">
        <v>748</v>
      </c>
      <c r="H530" s="34">
        <v>14.82</v>
      </c>
      <c r="I530" s="34">
        <v>3</v>
      </c>
      <c r="J530" s="34">
        <v>6.2244000000000002</v>
      </c>
      <c r="K530" s="35">
        <f t="shared" si="16"/>
        <v>5</v>
      </c>
      <c r="L530" s="36">
        <f t="shared" si="17"/>
        <v>11</v>
      </c>
    </row>
    <row r="531" spans="1:12" ht="14.25" customHeight="1" x14ac:dyDescent="0.25">
      <c r="A531" s="37" t="s">
        <v>749</v>
      </c>
      <c r="B531" s="38">
        <v>41270</v>
      </c>
      <c r="C531" s="38">
        <v>41274</v>
      </c>
      <c r="D531" s="39" t="s">
        <v>3352</v>
      </c>
      <c r="E531" s="39" t="s">
        <v>3131</v>
      </c>
      <c r="F531" s="39" t="s">
        <v>20</v>
      </c>
      <c r="G531" s="39" t="s">
        <v>386</v>
      </c>
      <c r="H531" s="40">
        <v>106.96</v>
      </c>
      <c r="I531" s="40">
        <v>2</v>
      </c>
      <c r="J531" s="40">
        <v>31.0184</v>
      </c>
      <c r="K531" s="41">
        <f t="shared" si="16"/>
        <v>4</v>
      </c>
      <c r="L531" s="42">
        <f t="shared" si="17"/>
        <v>12</v>
      </c>
    </row>
    <row r="532" spans="1:12" ht="14.25" customHeight="1" x14ac:dyDescent="0.25">
      <c r="A532" s="43" t="s">
        <v>749</v>
      </c>
      <c r="B532" s="32">
        <v>41270</v>
      </c>
      <c r="C532" s="32">
        <v>41274</v>
      </c>
      <c r="D532" s="33" t="s">
        <v>3352</v>
      </c>
      <c r="E532" s="33" t="s">
        <v>3131</v>
      </c>
      <c r="F532" s="33" t="s">
        <v>9</v>
      </c>
      <c r="G532" s="33" t="s">
        <v>750</v>
      </c>
      <c r="H532" s="34">
        <v>21.56</v>
      </c>
      <c r="I532" s="34">
        <v>7</v>
      </c>
      <c r="J532" s="34">
        <v>10.348800000000001</v>
      </c>
      <c r="K532" s="35">
        <f t="shared" si="16"/>
        <v>4</v>
      </c>
      <c r="L532" s="36">
        <f t="shared" si="17"/>
        <v>12</v>
      </c>
    </row>
    <row r="533" spans="1:12" ht="14.25" customHeight="1" x14ac:dyDescent="0.25">
      <c r="A533" s="37" t="s">
        <v>751</v>
      </c>
      <c r="B533" s="38">
        <v>40697</v>
      </c>
      <c r="C533" s="38">
        <v>40701</v>
      </c>
      <c r="D533" s="39" t="s">
        <v>3528</v>
      </c>
      <c r="E533" s="39" t="s">
        <v>3132</v>
      </c>
      <c r="F533" s="39" t="s">
        <v>22</v>
      </c>
      <c r="G533" s="39" t="s">
        <v>685</v>
      </c>
      <c r="H533" s="40">
        <v>515.88</v>
      </c>
      <c r="I533" s="40">
        <v>6</v>
      </c>
      <c r="J533" s="40">
        <v>113.4936</v>
      </c>
      <c r="K533" s="41">
        <f t="shared" si="16"/>
        <v>4</v>
      </c>
      <c r="L533" s="42">
        <f t="shared" si="17"/>
        <v>6</v>
      </c>
    </row>
    <row r="534" spans="1:12" ht="14.25" customHeight="1" x14ac:dyDescent="0.25">
      <c r="A534" s="43" t="s">
        <v>752</v>
      </c>
      <c r="B534" s="32">
        <v>40577</v>
      </c>
      <c r="C534" s="32">
        <v>40581</v>
      </c>
      <c r="D534" s="33" t="s">
        <v>3529</v>
      </c>
      <c r="E534" s="33" t="s">
        <v>3149</v>
      </c>
      <c r="F534" s="33" t="s">
        <v>79</v>
      </c>
      <c r="G534" s="33" t="s">
        <v>106</v>
      </c>
      <c r="H534" s="34">
        <v>12.35</v>
      </c>
      <c r="I534" s="34">
        <v>5</v>
      </c>
      <c r="J534" s="34">
        <v>5.8045</v>
      </c>
      <c r="K534" s="35">
        <f t="shared" si="16"/>
        <v>4</v>
      </c>
      <c r="L534" s="36">
        <f t="shared" si="17"/>
        <v>2</v>
      </c>
    </row>
    <row r="535" spans="1:12" ht="14.25" customHeight="1" x14ac:dyDescent="0.25">
      <c r="A535" s="37" t="s">
        <v>753</v>
      </c>
      <c r="B535" s="38">
        <v>41342</v>
      </c>
      <c r="C535" s="38">
        <v>41342</v>
      </c>
      <c r="D535" s="39" t="s">
        <v>3416</v>
      </c>
      <c r="E535" s="39" t="s">
        <v>3196</v>
      </c>
      <c r="F535" s="39" t="s">
        <v>18</v>
      </c>
      <c r="G535" s="39" t="s">
        <v>754</v>
      </c>
      <c r="H535" s="40">
        <v>9.702</v>
      </c>
      <c r="I535" s="40">
        <v>3</v>
      </c>
      <c r="J535" s="40">
        <v>-7.1147999999999998</v>
      </c>
      <c r="K535" s="41">
        <f t="shared" si="16"/>
        <v>0</v>
      </c>
      <c r="L535" s="42">
        <f t="shared" si="17"/>
        <v>3</v>
      </c>
    </row>
    <row r="536" spans="1:12" ht="14.25" customHeight="1" x14ac:dyDescent="0.25">
      <c r="A536" s="43" t="s">
        <v>755</v>
      </c>
      <c r="B536" s="32">
        <v>41943</v>
      </c>
      <c r="C536" s="32">
        <v>41949</v>
      </c>
      <c r="D536" s="33" t="s">
        <v>3530</v>
      </c>
      <c r="E536" s="33" t="s">
        <v>3134</v>
      </c>
      <c r="F536" s="33" t="s">
        <v>9</v>
      </c>
      <c r="G536" s="33" t="s">
        <v>756</v>
      </c>
      <c r="H536" s="34">
        <v>43.86</v>
      </c>
      <c r="I536" s="34">
        <v>6</v>
      </c>
      <c r="J536" s="34">
        <v>20.6142</v>
      </c>
      <c r="K536" s="35">
        <f t="shared" si="16"/>
        <v>6</v>
      </c>
      <c r="L536" s="36">
        <f t="shared" si="17"/>
        <v>10</v>
      </c>
    </row>
    <row r="537" spans="1:12" ht="14.25" customHeight="1" x14ac:dyDescent="0.25">
      <c r="A537" s="37" t="s">
        <v>755</v>
      </c>
      <c r="B537" s="38">
        <v>41943</v>
      </c>
      <c r="C537" s="38">
        <v>41949</v>
      </c>
      <c r="D537" s="39" t="s">
        <v>3530</v>
      </c>
      <c r="E537" s="39" t="s">
        <v>3134</v>
      </c>
      <c r="F537" s="39" t="s">
        <v>16</v>
      </c>
      <c r="G537" s="39" t="s">
        <v>757</v>
      </c>
      <c r="H537" s="40">
        <v>148.47999999999999</v>
      </c>
      <c r="I537" s="40">
        <v>2</v>
      </c>
      <c r="J537" s="40">
        <v>16.704000000000001</v>
      </c>
      <c r="K537" s="41">
        <f t="shared" si="16"/>
        <v>6</v>
      </c>
      <c r="L537" s="42">
        <f t="shared" si="17"/>
        <v>10</v>
      </c>
    </row>
    <row r="538" spans="1:12" ht="14.25" customHeight="1" x14ac:dyDescent="0.25">
      <c r="A538" s="43" t="s">
        <v>755</v>
      </c>
      <c r="B538" s="32">
        <v>41943</v>
      </c>
      <c r="C538" s="32">
        <v>41949</v>
      </c>
      <c r="D538" s="33" t="s">
        <v>3530</v>
      </c>
      <c r="E538" s="33" t="s">
        <v>3134</v>
      </c>
      <c r="F538" s="33" t="s">
        <v>45</v>
      </c>
      <c r="G538" s="33" t="s">
        <v>758</v>
      </c>
      <c r="H538" s="34">
        <v>7.42</v>
      </c>
      <c r="I538" s="34">
        <v>2</v>
      </c>
      <c r="J538" s="34">
        <v>3.71</v>
      </c>
      <c r="K538" s="35">
        <f t="shared" si="16"/>
        <v>6</v>
      </c>
      <c r="L538" s="36">
        <f t="shared" si="17"/>
        <v>10</v>
      </c>
    </row>
    <row r="539" spans="1:12" ht="14.25" customHeight="1" x14ac:dyDescent="0.25">
      <c r="A539" s="37" t="s">
        <v>755</v>
      </c>
      <c r="B539" s="38">
        <v>41943</v>
      </c>
      <c r="C539" s="38">
        <v>41949</v>
      </c>
      <c r="D539" s="39" t="s">
        <v>3530</v>
      </c>
      <c r="E539" s="39" t="s">
        <v>3134</v>
      </c>
      <c r="F539" s="39" t="s">
        <v>72</v>
      </c>
      <c r="G539" s="39" t="s">
        <v>759</v>
      </c>
      <c r="H539" s="40">
        <v>71.992000000000004</v>
      </c>
      <c r="I539" s="40">
        <v>1</v>
      </c>
      <c r="J539" s="40">
        <v>-0.89990000000000003</v>
      </c>
      <c r="K539" s="41">
        <f t="shared" si="16"/>
        <v>6</v>
      </c>
      <c r="L539" s="42">
        <f t="shared" si="17"/>
        <v>10</v>
      </c>
    </row>
    <row r="540" spans="1:12" ht="14.25" customHeight="1" x14ac:dyDescent="0.25">
      <c r="A540" s="43" t="s">
        <v>755</v>
      </c>
      <c r="B540" s="32">
        <v>41943</v>
      </c>
      <c r="C540" s="32">
        <v>41949</v>
      </c>
      <c r="D540" s="33" t="s">
        <v>3530</v>
      </c>
      <c r="E540" s="33" t="s">
        <v>3134</v>
      </c>
      <c r="F540" s="33" t="s">
        <v>14</v>
      </c>
      <c r="G540" s="33" t="s">
        <v>664</v>
      </c>
      <c r="H540" s="34">
        <v>19.899999999999999</v>
      </c>
      <c r="I540" s="34">
        <v>5</v>
      </c>
      <c r="J540" s="34">
        <v>6.5670000000000002</v>
      </c>
      <c r="K540" s="35">
        <f t="shared" si="16"/>
        <v>6</v>
      </c>
      <c r="L540" s="36">
        <f t="shared" si="17"/>
        <v>10</v>
      </c>
    </row>
    <row r="541" spans="1:12" ht="14.25" customHeight="1" x14ac:dyDescent="0.25">
      <c r="A541" s="37" t="s">
        <v>755</v>
      </c>
      <c r="B541" s="38">
        <v>41943</v>
      </c>
      <c r="C541" s="38">
        <v>41949</v>
      </c>
      <c r="D541" s="39" t="s">
        <v>3530</v>
      </c>
      <c r="E541" s="39" t="s">
        <v>3134</v>
      </c>
      <c r="F541" s="39" t="s">
        <v>20</v>
      </c>
      <c r="G541" s="39" t="s">
        <v>760</v>
      </c>
      <c r="H541" s="40">
        <v>1702.12</v>
      </c>
      <c r="I541" s="40">
        <v>14</v>
      </c>
      <c r="J541" s="40">
        <v>510.63600000000002</v>
      </c>
      <c r="K541" s="41">
        <f t="shared" si="16"/>
        <v>6</v>
      </c>
      <c r="L541" s="42">
        <f t="shared" si="17"/>
        <v>10</v>
      </c>
    </row>
    <row r="542" spans="1:12" ht="14.25" customHeight="1" x14ac:dyDescent="0.25">
      <c r="A542" s="43" t="s">
        <v>761</v>
      </c>
      <c r="B542" s="32">
        <v>41920</v>
      </c>
      <c r="C542" s="32">
        <v>41926</v>
      </c>
      <c r="D542" s="33" t="s">
        <v>3531</v>
      </c>
      <c r="E542" s="33" t="s">
        <v>3134</v>
      </c>
      <c r="F542" s="33" t="s">
        <v>198</v>
      </c>
      <c r="G542" s="33" t="s">
        <v>762</v>
      </c>
      <c r="H542" s="34">
        <v>307.666</v>
      </c>
      <c r="I542" s="34">
        <v>2</v>
      </c>
      <c r="J542" s="34">
        <v>-14.478400000000001</v>
      </c>
      <c r="K542" s="35">
        <f t="shared" si="16"/>
        <v>6</v>
      </c>
      <c r="L542" s="36">
        <f t="shared" si="17"/>
        <v>10</v>
      </c>
    </row>
    <row r="543" spans="1:12" ht="14.25" customHeight="1" x14ac:dyDescent="0.25">
      <c r="A543" s="37" t="s">
        <v>763</v>
      </c>
      <c r="B543" s="38">
        <v>41155</v>
      </c>
      <c r="C543" s="38">
        <v>41161</v>
      </c>
      <c r="D543" s="39" t="s">
        <v>3335</v>
      </c>
      <c r="E543" s="39" t="s">
        <v>3134</v>
      </c>
      <c r="F543" s="39" t="s">
        <v>28</v>
      </c>
      <c r="G543" s="39" t="s">
        <v>268</v>
      </c>
      <c r="H543" s="40">
        <v>31.44</v>
      </c>
      <c r="I543" s="40">
        <v>3</v>
      </c>
      <c r="J543" s="40">
        <v>8.4887999999999995</v>
      </c>
      <c r="K543" s="41">
        <f t="shared" si="16"/>
        <v>6</v>
      </c>
      <c r="L543" s="42">
        <f t="shared" si="17"/>
        <v>9</v>
      </c>
    </row>
    <row r="544" spans="1:12" ht="14.25" customHeight="1" x14ac:dyDescent="0.25">
      <c r="A544" s="43" t="s">
        <v>763</v>
      </c>
      <c r="B544" s="32">
        <v>41155</v>
      </c>
      <c r="C544" s="32">
        <v>41161</v>
      </c>
      <c r="D544" s="33" t="s">
        <v>3335</v>
      </c>
      <c r="E544" s="33" t="s">
        <v>3134</v>
      </c>
      <c r="F544" s="33" t="s">
        <v>38</v>
      </c>
      <c r="G544" s="33" t="s">
        <v>764</v>
      </c>
      <c r="H544" s="34">
        <v>17.899999999999999</v>
      </c>
      <c r="I544" s="34">
        <v>2</v>
      </c>
      <c r="J544" s="34">
        <v>3.4009999999999998</v>
      </c>
      <c r="K544" s="35">
        <f t="shared" si="16"/>
        <v>6</v>
      </c>
      <c r="L544" s="36">
        <f t="shared" si="17"/>
        <v>9</v>
      </c>
    </row>
    <row r="545" spans="1:12" ht="14.25" customHeight="1" x14ac:dyDescent="0.25">
      <c r="A545" s="37" t="s">
        <v>763</v>
      </c>
      <c r="B545" s="38">
        <v>41155</v>
      </c>
      <c r="C545" s="38">
        <v>41161</v>
      </c>
      <c r="D545" s="39" t="s">
        <v>3335</v>
      </c>
      <c r="E545" s="39" t="s">
        <v>3134</v>
      </c>
      <c r="F545" s="39" t="s">
        <v>38</v>
      </c>
      <c r="G545" s="39" t="s">
        <v>765</v>
      </c>
      <c r="H545" s="40">
        <v>129.44999999999999</v>
      </c>
      <c r="I545" s="40">
        <v>5</v>
      </c>
      <c r="J545" s="40">
        <v>46.601999999999997</v>
      </c>
      <c r="K545" s="41">
        <f t="shared" si="16"/>
        <v>6</v>
      </c>
      <c r="L545" s="42">
        <f t="shared" si="17"/>
        <v>9</v>
      </c>
    </row>
    <row r="546" spans="1:12" ht="14.25" customHeight="1" x14ac:dyDescent="0.25">
      <c r="A546" s="43" t="s">
        <v>766</v>
      </c>
      <c r="B546" s="32">
        <v>40764</v>
      </c>
      <c r="C546" s="32">
        <v>40771</v>
      </c>
      <c r="D546" s="33" t="s">
        <v>3532</v>
      </c>
      <c r="E546" s="33" t="s">
        <v>3149</v>
      </c>
      <c r="F546" s="33" t="s">
        <v>9</v>
      </c>
      <c r="G546" s="33" t="s">
        <v>767</v>
      </c>
      <c r="H546" s="34">
        <v>20.88</v>
      </c>
      <c r="I546" s="34">
        <v>8</v>
      </c>
      <c r="J546" s="34">
        <v>9.6047999999999991</v>
      </c>
      <c r="K546" s="35">
        <f t="shared" si="16"/>
        <v>7</v>
      </c>
      <c r="L546" s="36">
        <f t="shared" si="17"/>
        <v>8</v>
      </c>
    </row>
    <row r="547" spans="1:12" ht="14.25" customHeight="1" x14ac:dyDescent="0.25">
      <c r="A547" s="37" t="s">
        <v>768</v>
      </c>
      <c r="B547" s="38">
        <v>41927</v>
      </c>
      <c r="C547" s="38">
        <v>41930</v>
      </c>
      <c r="D547" s="39" t="s">
        <v>3533</v>
      </c>
      <c r="E547" s="39" t="s">
        <v>3185</v>
      </c>
      <c r="F547" s="39" t="s">
        <v>12</v>
      </c>
      <c r="G547" s="39" t="s">
        <v>155</v>
      </c>
      <c r="H547" s="40">
        <v>9.4600000000000009</v>
      </c>
      <c r="I547" s="40">
        <v>2</v>
      </c>
      <c r="J547" s="40">
        <v>3.6894</v>
      </c>
      <c r="K547" s="41">
        <f t="shared" si="16"/>
        <v>3</v>
      </c>
      <c r="L547" s="42">
        <f t="shared" si="17"/>
        <v>10</v>
      </c>
    </row>
    <row r="548" spans="1:12" ht="14.25" customHeight="1" x14ac:dyDescent="0.25">
      <c r="A548" s="43" t="s">
        <v>769</v>
      </c>
      <c r="B548" s="32">
        <v>41976</v>
      </c>
      <c r="C548" s="32">
        <v>41979</v>
      </c>
      <c r="D548" s="33" t="s">
        <v>3503</v>
      </c>
      <c r="E548" s="33" t="s">
        <v>3134</v>
      </c>
      <c r="F548" s="33" t="s">
        <v>28</v>
      </c>
      <c r="G548" s="33" t="s">
        <v>512</v>
      </c>
      <c r="H548" s="34">
        <v>559.62</v>
      </c>
      <c r="I548" s="34">
        <v>9</v>
      </c>
      <c r="J548" s="34">
        <v>151.09739999999999</v>
      </c>
      <c r="K548" s="35">
        <f t="shared" si="16"/>
        <v>3</v>
      </c>
      <c r="L548" s="36">
        <f t="shared" si="17"/>
        <v>12</v>
      </c>
    </row>
    <row r="549" spans="1:12" ht="14.25" customHeight="1" x14ac:dyDescent="0.25">
      <c r="A549" s="37" t="s">
        <v>769</v>
      </c>
      <c r="B549" s="38">
        <v>41976</v>
      </c>
      <c r="C549" s="38">
        <v>41979</v>
      </c>
      <c r="D549" s="39" t="s">
        <v>3503</v>
      </c>
      <c r="E549" s="39" t="s">
        <v>3134</v>
      </c>
      <c r="F549" s="39" t="s">
        <v>45</v>
      </c>
      <c r="G549" s="39" t="s">
        <v>729</v>
      </c>
      <c r="H549" s="40">
        <v>109.92</v>
      </c>
      <c r="I549" s="40">
        <v>2</v>
      </c>
      <c r="J549" s="40">
        <v>53.860799999999998</v>
      </c>
      <c r="K549" s="41">
        <f t="shared" si="16"/>
        <v>3</v>
      </c>
      <c r="L549" s="42">
        <f t="shared" si="17"/>
        <v>12</v>
      </c>
    </row>
    <row r="550" spans="1:12" ht="14.25" customHeight="1" x14ac:dyDescent="0.25">
      <c r="A550" s="43" t="s">
        <v>769</v>
      </c>
      <c r="B550" s="32">
        <v>41976</v>
      </c>
      <c r="C550" s="32">
        <v>41979</v>
      </c>
      <c r="D550" s="33" t="s">
        <v>3503</v>
      </c>
      <c r="E550" s="33" t="s">
        <v>3134</v>
      </c>
      <c r="F550" s="33" t="s">
        <v>45</v>
      </c>
      <c r="G550" s="33" t="s">
        <v>770</v>
      </c>
      <c r="H550" s="34">
        <v>8.56</v>
      </c>
      <c r="I550" s="34">
        <v>2</v>
      </c>
      <c r="J550" s="34">
        <v>3.8519999999999999</v>
      </c>
      <c r="K550" s="35">
        <f t="shared" si="16"/>
        <v>3</v>
      </c>
      <c r="L550" s="36">
        <f t="shared" si="17"/>
        <v>12</v>
      </c>
    </row>
    <row r="551" spans="1:12" ht="14.25" customHeight="1" x14ac:dyDescent="0.25">
      <c r="A551" s="37" t="s">
        <v>771</v>
      </c>
      <c r="B551" s="38">
        <v>41157</v>
      </c>
      <c r="C551" s="38">
        <v>41161</v>
      </c>
      <c r="D551" s="39" t="s">
        <v>3352</v>
      </c>
      <c r="E551" s="39" t="s">
        <v>3149</v>
      </c>
      <c r="F551" s="39" t="s">
        <v>198</v>
      </c>
      <c r="G551" s="39" t="s">
        <v>772</v>
      </c>
      <c r="H551" s="40">
        <v>411.33199999999999</v>
      </c>
      <c r="I551" s="40">
        <v>4</v>
      </c>
      <c r="J551" s="40">
        <v>-4.8391999999999999</v>
      </c>
      <c r="K551" s="41">
        <f t="shared" si="16"/>
        <v>4</v>
      </c>
      <c r="L551" s="42">
        <f t="shared" si="17"/>
        <v>9</v>
      </c>
    </row>
    <row r="552" spans="1:12" ht="14.25" customHeight="1" x14ac:dyDescent="0.25">
      <c r="A552" s="43" t="s">
        <v>771</v>
      </c>
      <c r="B552" s="32">
        <v>41157</v>
      </c>
      <c r="C552" s="32">
        <v>41161</v>
      </c>
      <c r="D552" s="33" t="s">
        <v>3352</v>
      </c>
      <c r="E552" s="33" t="s">
        <v>3149</v>
      </c>
      <c r="F552" s="33" t="s">
        <v>18</v>
      </c>
      <c r="G552" s="33" t="s">
        <v>773</v>
      </c>
      <c r="H552" s="34">
        <v>28.751999999999999</v>
      </c>
      <c r="I552" s="34">
        <v>6</v>
      </c>
      <c r="J552" s="34">
        <v>9.7037999999999993</v>
      </c>
      <c r="K552" s="35">
        <f t="shared" si="16"/>
        <v>4</v>
      </c>
      <c r="L552" s="36">
        <f t="shared" si="17"/>
        <v>9</v>
      </c>
    </row>
    <row r="553" spans="1:12" ht="14.25" customHeight="1" x14ac:dyDescent="0.25">
      <c r="A553" s="37" t="s">
        <v>771</v>
      </c>
      <c r="B553" s="38">
        <v>41157</v>
      </c>
      <c r="C553" s="38">
        <v>41161</v>
      </c>
      <c r="D553" s="39" t="s">
        <v>3352</v>
      </c>
      <c r="E553" s="39" t="s">
        <v>3149</v>
      </c>
      <c r="F553" s="39" t="s">
        <v>198</v>
      </c>
      <c r="G553" s="39" t="s">
        <v>774</v>
      </c>
      <c r="H553" s="40">
        <v>293.19900000000001</v>
      </c>
      <c r="I553" s="40">
        <v>3</v>
      </c>
      <c r="J553" s="40">
        <v>-20.696400000000001</v>
      </c>
      <c r="K553" s="41">
        <f t="shared" si="16"/>
        <v>4</v>
      </c>
      <c r="L553" s="42">
        <f t="shared" si="17"/>
        <v>9</v>
      </c>
    </row>
    <row r="554" spans="1:12" ht="14.25" customHeight="1" x14ac:dyDescent="0.25">
      <c r="A554" s="43" t="s">
        <v>775</v>
      </c>
      <c r="B554" s="32">
        <v>41237</v>
      </c>
      <c r="C554" s="32">
        <v>41241</v>
      </c>
      <c r="D554" s="33" t="s">
        <v>3534</v>
      </c>
      <c r="E554" s="33" t="s">
        <v>3131</v>
      </c>
      <c r="F554" s="33" t="s">
        <v>45</v>
      </c>
      <c r="G554" s="33" t="s">
        <v>776</v>
      </c>
      <c r="H554" s="34">
        <v>368.91</v>
      </c>
      <c r="I554" s="34">
        <v>9</v>
      </c>
      <c r="J554" s="34">
        <v>180.76589999999999</v>
      </c>
      <c r="K554" s="35">
        <f t="shared" si="16"/>
        <v>4</v>
      </c>
      <c r="L554" s="36">
        <f t="shared" si="17"/>
        <v>11</v>
      </c>
    </row>
    <row r="555" spans="1:12" ht="14.25" customHeight="1" x14ac:dyDescent="0.25">
      <c r="A555" s="37" t="s">
        <v>775</v>
      </c>
      <c r="B555" s="38">
        <v>41237</v>
      </c>
      <c r="C555" s="38">
        <v>41241</v>
      </c>
      <c r="D555" s="39" t="s">
        <v>3534</v>
      </c>
      <c r="E555" s="39" t="s">
        <v>3131</v>
      </c>
      <c r="F555" s="39" t="s">
        <v>14</v>
      </c>
      <c r="G555" s="39" t="s">
        <v>777</v>
      </c>
      <c r="H555" s="40">
        <v>14.7</v>
      </c>
      <c r="I555" s="40">
        <v>5</v>
      </c>
      <c r="J555" s="40">
        <v>6.6150000000000002</v>
      </c>
      <c r="K555" s="41">
        <f t="shared" si="16"/>
        <v>4</v>
      </c>
      <c r="L555" s="42">
        <f t="shared" si="17"/>
        <v>11</v>
      </c>
    </row>
    <row r="556" spans="1:12" ht="14.25" customHeight="1" x14ac:dyDescent="0.25">
      <c r="A556" s="43" t="s">
        <v>778</v>
      </c>
      <c r="B556" s="32">
        <v>41463</v>
      </c>
      <c r="C556" s="32">
        <v>41467</v>
      </c>
      <c r="D556" s="33" t="s">
        <v>3535</v>
      </c>
      <c r="E556" s="33" t="s">
        <v>3143</v>
      </c>
      <c r="F556" s="33" t="s">
        <v>12</v>
      </c>
      <c r="G556" s="33" t="s">
        <v>779</v>
      </c>
      <c r="H556" s="34">
        <v>215.65</v>
      </c>
      <c r="I556" s="34">
        <v>5</v>
      </c>
      <c r="J556" s="34">
        <v>73.320999999999998</v>
      </c>
      <c r="K556" s="35">
        <f t="shared" si="16"/>
        <v>4</v>
      </c>
      <c r="L556" s="36">
        <f t="shared" si="17"/>
        <v>7</v>
      </c>
    </row>
    <row r="557" spans="1:12" ht="14.25" customHeight="1" x14ac:dyDescent="0.25">
      <c r="A557" s="37" t="s">
        <v>780</v>
      </c>
      <c r="B557" s="38">
        <v>41592</v>
      </c>
      <c r="C557" s="38">
        <v>41598</v>
      </c>
      <c r="D557" s="39" t="s">
        <v>3536</v>
      </c>
      <c r="E557" s="39" t="s">
        <v>3205</v>
      </c>
      <c r="F557" s="39" t="s">
        <v>12</v>
      </c>
      <c r="G557" s="39" t="s">
        <v>661</v>
      </c>
      <c r="H557" s="40">
        <v>4.18</v>
      </c>
      <c r="I557" s="40">
        <v>1</v>
      </c>
      <c r="J557" s="40">
        <v>1.5047999999999999</v>
      </c>
      <c r="K557" s="41">
        <f t="shared" si="16"/>
        <v>6</v>
      </c>
      <c r="L557" s="42">
        <f t="shared" si="17"/>
        <v>11</v>
      </c>
    </row>
    <row r="558" spans="1:12" ht="14.25" customHeight="1" x14ac:dyDescent="0.25">
      <c r="A558" s="43" t="s">
        <v>781</v>
      </c>
      <c r="B558" s="32">
        <v>41634</v>
      </c>
      <c r="C558" s="32">
        <v>41637</v>
      </c>
      <c r="D558" s="33" t="s">
        <v>3346</v>
      </c>
      <c r="E558" s="33" t="s">
        <v>3131</v>
      </c>
      <c r="F558" s="33" t="s">
        <v>16</v>
      </c>
      <c r="G558" s="33" t="s">
        <v>782</v>
      </c>
      <c r="H558" s="34">
        <v>2575.944</v>
      </c>
      <c r="I558" s="34">
        <v>7</v>
      </c>
      <c r="J558" s="34">
        <v>257.59440000000001</v>
      </c>
      <c r="K558" s="35">
        <f t="shared" si="16"/>
        <v>3</v>
      </c>
      <c r="L558" s="36">
        <f t="shared" si="17"/>
        <v>12</v>
      </c>
    </row>
    <row r="559" spans="1:12" ht="14.25" customHeight="1" x14ac:dyDescent="0.25">
      <c r="A559" s="37" t="s">
        <v>781</v>
      </c>
      <c r="B559" s="38">
        <v>41634</v>
      </c>
      <c r="C559" s="38">
        <v>41637</v>
      </c>
      <c r="D559" s="39" t="s">
        <v>3346</v>
      </c>
      <c r="E559" s="39" t="s">
        <v>3131</v>
      </c>
      <c r="F559" s="39" t="s">
        <v>45</v>
      </c>
      <c r="G559" s="39" t="s">
        <v>305</v>
      </c>
      <c r="H559" s="40">
        <v>45.36</v>
      </c>
      <c r="I559" s="40">
        <v>7</v>
      </c>
      <c r="J559" s="40">
        <v>21.7728</v>
      </c>
      <c r="K559" s="41">
        <f t="shared" si="16"/>
        <v>3</v>
      </c>
      <c r="L559" s="42">
        <f t="shared" si="17"/>
        <v>12</v>
      </c>
    </row>
    <row r="560" spans="1:12" ht="14.25" customHeight="1" x14ac:dyDescent="0.25">
      <c r="A560" s="43" t="s">
        <v>781</v>
      </c>
      <c r="B560" s="32">
        <v>41634</v>
      </c>
      <c r="C560" s="32">
        <v>41637</v>
      </c>
      <c r="D560" s="33" t="s">
        <v>3346</v>
      </c>
      <c r="E560" s="33" t="s">
        <v>3131</v>
      </c>
      <c r="F560" s="33" t="s">
        <v>38</v>
      </c>
      <c r="G560" s="33" t="s">
        <v>783</v>
      </c>
      <c r="H560" s="34">
        <v>254.24</v>
      </c>
      <c r="I560" s="34">
        <v>7</v>
      </c>
      <c r="J560" s="34">
        <v>76.272000000000006</v>
      </c>
      <c r="K560" s="35">
        <f t="shared" si="16"/>
        <v>3</v>
      </c>
      <c r="L560" s="36">
        <f t="shared" si="17"/>
        <v>12</v>
      </c>
    </row>
    <row r="561" spans="1:12" ht="14.25" customHeight="1" x14ac:dyDescent="0.25">
      <c r="A561" s="37" t="s">
        <v>784</v>
      </c>
      <c r="B561" s="38">
        <v>41166</v>
      </c>
      <c r="C561" s="38">
        <v>41170</v>
      </c>
      <c r="D561" s="39" t="s">
        <v>3537</v>
      </c>
      <c r="E561" s="39" t="s">
        <v>3131</v>
      </c>
      <c r="F561" s="39" t="s">
        <v>22</v>
      </c>
      <c r="G561" s="39" t="s">
        <v>357</v>
      </c>
      <c r="H561" s="40">
        <v>170.136</v>
      </c>
      <c r="I561" s="40">
        <v>3</v>
      </c>
      <c r="J561" s="40">
        <v>-8.5068000000000001</v>
      </c>
      <c r="K561" s="41">
        <f t="shared" si="16"/>
        <v>4</v>
      </c>
      <c r="L561" s="42">
        <f t="shared" si="17"/>
        <v>9</v>
      </c>
    </row>
    <row r="562" spans="1:12" ht="14.25" customHeight="1" x14ac:dyDescent="0.25">
      <c r="A562" s="43" t="s">
        <v>785</v>
      </c>
      <c r="B562" s="32">
        <v>41064</v>
      </c>
      <c r="C562" s="32">
        <v>41064</v>
      </c>
      <c r="D562" s="33" t="s">
        <v>3538</v>
      </c>
      <c r="E562" s="33" t="s">
        <v>3132</v>
      </c>
      <c r="F562" s="33" t="s">
        <v>9</v>
      </c>
      <c r="G562" s="33" t="s">
        <v>786</v>
      </c>
      <c r="H562" s="34">
        <v>7.38</v>
      </c>
      <c r="I562" s="34">
        <v>2</v>
      </c>
      <c r="J562" s="34">
        <v>3.4685999999999999</v>
      </c>
      <c r="K562" s="35">
        <f t="shared" si="16"/>
        <v>0</v>
      </c>
      <c r="L562" s="36">
        <f t="shared" si="17"/>
        <v>6</v>
      </c>
    </row>
    <row r="563" spans="1:12" ht="14.25" customHeight="1" x14ac:dyDescent="0.25">
      <c r="A563" s="37" t="s">
        <v>785</v>
      </c>
      <c r="B563" s="38">
        <v>41064</v>
      </c>
      <c r="C563" s="38">
        <v>41064</v>
      </c>
      <c r="D563" s="39" t="s">
        <v>3538</v>
      </c>
      <c r="E563" s="39" t="s">
        <v>3132</v>
      </c>
      <c r="F563" s="39" t="s">
        <v>14</v>
      </c>
      <c r="G563" s="39" t="s">
        <v>787</v>
      </c>
      <c r="H563" s="40">
        <v>9.26</v>
      </c>
      <c r="I563" s="40">
        <v>2</v>
      </c>
      <c r="J563" s="40">
        <v>3.0558000000000001</v>
      </c>
      <c r="K563" s="41">
        <f t="shared" si="16"/>
        <v>0</v>
      </c>
      <c r="L563" s="42">
        <f t="shared" si="17"/>
        <v>6</v>
      </c>
    </row>
    <row r="564" spans="1:12" ht="14.25" customHeight="1" x14ac:dyDescent="0.25">
      <c r="A564" s="43" t="s">
        <v>788</v>
      </c>
      <c r="B564" s="32">
        <v>41256</v>
      </c>
      <c r="C564" s="32">
        <v>41258</v>
      </c>
      <c r="D564" s="33" t="s">
        <v>3539</v>
      </c>
      <c r="E564" s="33" t="s">
        <v>3131</v>
      </c>
      <c r="F564" s="33" t="s">
        <v>9</v>
      </c>
      <c r="G564" s="33" t="s">
        <v>789</v>
      </c>
      <c r="H564" s="34">
        <v>9.9600000000000009</v>
      </c>
      <c r="I564" s="34">
        <v>2</v>
      </c>
      <c r="J564" s="34">
        <v>4.5815999999999999</v>
      </c>
      <c r="K564" s="35">
        <f t="shared" si="16"/>
        <v>2</v>
      </c>
      <c r="L564" s="36">
        <f t="shared" si="17"/>
        <v>12</v>
      </c>
    </row>
    <row r="565" spans="1:12" ht="14.25" customHeight="1" x14ac:dyDescent="0.25">
      <c r="A565" s="37" t="s">
        <v>790</v>
      </c>
      <c r="B565" s="38">
        <v>41631</v>
      </c>
      <c r="C565" s="38">
        <v>41637</v>
      </c>
      <c r="D565" s="39" t="s">
        <v>3540</v>
      </c>
      <c r="E565" s="39" t="s">
        <v>3206</v>
      </c>
      <c r="F565" s="39" t="s">
        <v>18</v>
      </c>
      <c r="G565" s="39" t="s">
        <v>791</v>
      </c>
      <c r="H565" s="40">
        <v>31.32</v>
      </c>
      <c r="I565" s="40">
        <v>10</v>
      </c>
      <c r="J565" s="40">
        <v>-25.056000000000001</v>
      </c>
      <c r="K565" s="41">
        <f t="shared" si="16"/>
        <v>6</v>
      </c>
      <c r="L565" s="42">
        <f t="shared" si="17"/>
        <v>12</v>
      </c>
    </row>
    <row r="566" spans="1:12" ht="14.25" customHeight="1" x14ac:dyDescent="0.25">
      <c r="A566" s="43" t="s">
        <v>790</v>
      </c>
      <c r="B566" s="32">
        <v>41631</v>
      </c>
      <c r="C566" s="32">
        <v>41637</v>
      </c>
      <c r="D566" s="33" t="s">
        <v>3540</v>
      </c>
      <c r="E566" s="33" t="s">
        <v>3206</v>
      </c>
      <c r="F566" s="33" t="s">
        <v>12</v>
      </c>
      <c r="G566" s="33" t="s">
        <v>331</v>
      </c>
      <c r="H566" s="34">
        <v>11.84</v>
      </c>
      <c r="I566" s="34">
        <v>4</v>
      </c>
      <c r="J566" s="34">
        <v>3.1080000000000001</v>
      </c>
      <c r="K566" s="35">
        <f t="shared" si="16"/>
        <v>6</v>
      </c>
      <c r="L566" s="36">
        <f t="shared" si="17"/>
        <v>12</v>
      </c>
    </row>
    <row r="567" spans="1:12" ht="14.25" customHeight="1" x14ac:dyDescent="0.25">
      <c r="A567" s="37" t="s">
        <v>790</v>
      </c>
      <c r="B567" s="38">
        <v>41631</v>
      </c>
      <c r="C567" s="38">
        <v>41637</v>
      </c>
      <c r="D567" s="39" t="s">
        <v>3540</v>
      </c>
      <c r="E567" s="39" t="s">
        <v>3206</v>
      </c>
      <c r="F567" s="39" t="s">
        <v>12</v>
      </c>
      <c r="G567" s="39" t="s">
        <v>792</v>
      </c>
      <c r="H567" s="40">
        <v>22.783999999999999</v>
      </c>
      <c r="I567" s="40">
        <v>1</v>
      </c>
      <c r="J567" s="40">
        <v>4.8415999999999997</v>
      </c>
      <c r="K567" s="41">
        <f t="shared" si="16"/>
        <v>6</v>
      </c>
      <c r="L567" s="42">
        <f t="shared" si="17"/>
        <v>12</v>
      </c>
    </row>
    <row r="568" spans="1:12" ht="14.25" customHeight="1" x14ac:dyDescent="0.25">
      <c r="A568" s="43" t="s">
        <v>793</v>
      </c>
      <c r="B568" s="32">
        <v>41850</v>
      </c>
      <c r="C568" s="32">
        <v>41854</v>
      </c>
      <c r="D568" s="33" t="s">
        <v>3541</v>
      </c>
      <c r="E568" s="33" t="s">
        <v>3132</v>
      </c>
      <c r="F568" s="33" t="s">
        <v>38</v>
      </c>
      <c r="G568" s="33" t="s">
        <v>39</v>
      </c>
      <c r="H568" s="34">
        <v>90.57</v>
      </c>
      <c r="I568" s="34">
        <v>3</v>
      </c>
      <c r="J568" s="34">
        <v>11.774100000000001</v>
      </c>
      <c r="K568" s="35">
        <f t="shared" si="16"/>
        <v>4</v>
      </c>
      <c r="L568" s="36">
        <f t="shared" si="17"/>
        <v>7</v>
      </c>
    </row>
    <row r="569" spans="1:12" ht="14.25" customHeight="1" x14ac:dyDescent="0.25">
      <c r="A569" s="37" t="s">
        <v>794</v>
      </c>
      <c r="B569" s="38">
        <v>41893</v>
      </c>
      <c r="C569" s="38">
        <v>41893</v>
      </c>
      <c r="D569" s="39" t="s">
        <v>3542</v>
      </c>
      <c r="E569" s="39" t="s">
        <v>3131</v>
      </c>
      <c r="F569" s="39" t="s">
        <v>72</v>
      </c>
      <c r="G569" s="39" t="s">
        <v>244</v>
      </c>
      <c r="H569" s="40">
        <v>362.35199999999998</v>
      </c>
      <c r="I569" s="40">
        <v>3</v>
      </c>
      <c r="J569" s="40">
        <v>27.176400000000001</v>
      </c>
      <c r="K569" s="41">
        <f t="shared" si="16"/>
        <v>0</v>
      </c>
      <c r="L569" s="42">
        <f t="shared" si="17"/>
        <v>9</v>
      </c>
    </row>
    <row r="570" spans="1:12" ht="14.25" customHeight="1" x14ac:dyDescent="0.25">
      <c r="A570" s="43" t="s">
        <v>794</v>
      </c>
      <c r="B570" s="32">
        <v>41893</v>
      </c>
      <c r="C570" s="32">
        <v>41893</v>
      </c>
      <c r="D570" s="33" t="s">
        <v>3542</v>
      </c>
      <c r="E570" s="33" t="s">
        <v>3131</v>
      </c>
      <c r="F570" s="33" t="s">
        <v>18</v>
      </c>
      <c r="G570" s="33" t="s">
        <v>167</v>
      </c>
      <c r="H570" s="34">
        <v>7.1840000000000002</v>
      </c>
      <c r="I570" s="34">
        <v>2</v>
      </c>
      <c r="J570" s="34">
        <v>2.2450000000000001</v>
      </c>
      <c r="K570" s="35">
        <f t="shared" si="16"/>
        <v>0</v>
      </c>
      <c r="L570" s="36">
        <f t="shared" si="17"/>
        <v>9</v>
      </c>
    </row>
    <row r="571" spans="1:12" ht="14.25" customHeight="1" x14ac:dyDescent="0.25">
      <c r="A571" s="37" t="s">
        <v>795</v>
      </c>
      <c r="B571" s="38">
        <v>40707</v>
      </c>
      <c r="C571" s="38">
        <v>40711</v>
      </c>
      <c r="D571" s="39" t="s">
        <v>3543</v>
      </c>
      <c r="E571" s="39" t="s">
        <v>3131</v>
      </c>
      <c r="F571" s="39" t="s">
        <v>14</v>
      </c>
      <c r="G571" s="39" t="s">
        <v>106</v>
      </c>
      <c r="H571" s="40">
        <v>14.52</v>
      </c>
      <c r="I571" s="40">
        <v>3</v>
      </c>
      <c r="J571" s="40">
        <v>4.7915999999999999</v>
      </c>
      <c r="K571" s="41">
        <f t="shared" si="16"/>
        <v>4</v>
      </c>
      <c r="L571" s="42">
        <f t="shared" si="17"/>
        <v>6</v>
      </c>
    </row>
    <row r="572" spans="1:12" ht="14.25" customHeight="1" x14ac:dyDescent="0.25">
      <c r="A572" s="43" t="s">
        <v>796</v>
      </c>
      <c r="B572" s="32">
        <v>41561</v>
      </c>
      <c r="C572" s="32">
        <v>41565</v>
      </c>
      <c r="D572" s="33" t="s">
        <v>3544</v>
      </c>
      <c r="E572" s="33" t="s">
        <v>3138</v>
      </c>
      <c r="F572" s="33" t="s">
        <v>22</v>
      </c>
      <c r="G572" s="33" t="s">
        <v>170</v>
      </c>
      <c r="H572" s="34">
        <v>727.45</v>
      </c>
      <c r="I572" s="34">
        <v>5</v>
      </c>
      <c r="J572" s="34">
        <v>-465.56799999999998</v>
      </c>
      <c r="K572" s="35">
        <f t="shared" si="16"/>
        <v>4</v>
      </c>
      <c r="L572" s="36">
        <f t="shared" si="17"/>
        <v>10</v>
      </c>
    </row>
    <row r="573" spans="1:12" ht="14.25" customHeight="1" x14ac:dyDescent="0.25">
      <c r="A573" s="37" t="s">
        <v>796</v>
      </c>
      <c r="B573" s="38">
        <v>41561</v>
      </c>
      <c r="C573" s="38">
        <v>41565</v>
      </c>
      <c r="D573" s="39" t="s">
        <v>3544</v>
      </c>
      <c r="E573" s="39" t="s">
        <v>3138</v>
      </c>
      <c r="F573" s="39" t="s">
        <v>12</v>
      </c>
      <c r="G573" s="39" t="s">
        <v>797</v>
      </c>
      <c r="H573" s="40">
        <v>24.96</v>
      </c>
      <c r="I573" s="40">
        <v>3</v>
      </c>
      <c r="J573" s="40">
        <v>4.3680000000000003</v>
      </c>
      <c r="K573" s="41">
        <f t="shared" si="16"/>
        <v>4</v>
      </c>
      <c r="L573" s="42">
        <f t="shared" si="17"/>
        <v>10</v>
      </c>
    </row>
    <row r="574" spans="1:12" ht="14.25" customHeight="1" x14ac:dyDescent="0.25">
      <c r="A574" s="43" t="s">
        <v>798</v>
      </c>
      <c r="B574" s="32">
        <v>41745</v>
      </c>
      <c r="C574" s="32">
        <v>41748</v>
      </c>
      <c r="D574" s="33" t="s">
        <v>3545</v>
      </c>
      <c r="E574" s="33" t="s">
        <v>3207</v>
      </c>
      <c r="F574" s="33" t="s">
        <v>12</v>
      </c>
      <c r="G574" s="33" t="s">
        <v>799</v>
      </c>
      <c r="H574" s="34">
        <v>196.45</v>
      </c>
      <c r="I574" s="34">
        <v>5</v>
      </c>
      <c r="J574" s="34">
        <v>70.721999999999994</v>
      </c>
      <c r="K574" s="35">
        <f t="shared" si="16"/>
        <v>3</v>
      </c>
      <c r="L574" s="36">
        <f t="shared" si="17"/>
        <v>4</v>
      </c>
    </row>
    <row r="575" spans="1:12" ht="14.25" customHeight="1" x14ac:dyDescent="0.25">
      <c r="A575" s="37" t="s">
        <v>800</v>
      </c>
      <c r="B575" s="38">
        <v>41513</v>
      </c>
      <c r="C575" s="38">
        <v>41516</v>
      </c>
      <c r="D575" s="39" t="s">
        <v>3385</v>
      </c>
      <c r="E575" s="39" t="s">
        <v>3132</v>
      </c>
      <c r="F575" s="39" t="s">
        <v>45</v>
      </c>
      <c r="G575" s="39" t="s">
        <v>417</v>
      </c>
      <c r="H575" s="40">
        <v>6.48</v>
      </c>
      <c r="I575" s="40">
        <v>1</v>
      </c>
      <c r="J575" s="40">
        <v>3.1103999999999998</v>
      </c>
      <c r="K575" s="41">
        <f t="shared" si="16"/>
        <v>3</v>
      </c>
      <c r="L575" s="42">
        <f t="shared" si="17"/>
        <v>8</v>
      </c>
    </row>
    <row r="576" spans="1:12" ht="14.25" customHeight="1" x14ac:dyDescent="0.25">
      <c r="A576" s="43" t="s">
        <v>801</v>
      </c>
      <c r="B576" s="32">
        <v>40745</v>
      </c>
      <c r="C576" s="32">
        <v>40749</v>
      </c>
      <c r="D576" s="33" t="s">
        <v>3546</v>
      </c>
      <c r="E576" s="33" t="s">
        <v>3134</v>
      </c>
      <c r="F576" s="33" t="s">
        <v>14</v>
      </c>
      <c r="G576" s="33" t="s">
        <v>802</v>
      </c>
      <c r="H576" s="34">
        <v>99.2</v>
      </c>
      <c r="I576" s="34">
        <v>5</v>
      </c>
      <c r="J576" s="34">
        <v>25.792000000000002</v>
      </c>
      <c r="K576" s="35">
        <f t="shared" si="16"/>
        <v>4</v>
      </c>
      <c r="L576" s="36">
        <f t="shared" si="17"/>
        <v>7</v>
      </c>
    </row>
    <row r="577" spans="1:12" ht="14.25" customHeight="1" x14ac:dyDescent="0.25">
      <c r="A577" s="37" t="s">
        <v>801</v>
      </c>
      <c r="B577" s="38">
        <v>40745</v>
      </c>
      <c r="C577" s="38">
        <v>40749</v>
      </c>
      <c r="D577" s="39" t="s">
        <v>3546</v>
      </c>
      <c r="E577" s="39" t="s">
        <v>3134</v>
      </c>
      <c r="F577" s="39" t="s">
        <v>72</v>
      </c>
      <c r="G577" s="39" t="s">
        <v>249</v>
      </c>
      <c r="H577" s="40">
        <v>801.56799999999998</v>
      </c>
      <c r="I577" s="40">
        <v>2</v>
      </c>
      <c r="J577" s="40">
        <v>50.097999999999999</v>
      </c>
      <c r="K577" s="41">
        <f t="shared" si="16"/>
        <v>4</v>
      </c>
      <c r="L577" s="42">
        <f t="shared" si="17"/>
        <v>7</v>
      </c>
    </row>
    <row r="578" spans="1:12" ht="14.25" customHeight="1" x14ac:dyDescent="0.25">
      <c r="A578" s="43" t="s">
        <v>801</v>
      </c>
      <c r="B578" s="32">
        <v>40745</v>
      </c>
      <c r="C578" s="32">
        <v>40749</v>
      </c>
      <c r="D578" s="33" t="s">
        <v>3546</v>
      </c>
      <c r="E578" s="33" t="s">
        <v>3134</v>
      </c>
      <c r="F578" s="33" t="s">
        <v>22</v>
      </c>
      <c r="G578" s="33" t="s">
        <v>803</v>
      </c>
      <c r="H578" s="34">
        <v>272.84800000000001</v>
      </c>
      <c r="I578" s="34">
        <v>1</v>
      </c>
      <c r="J578" s="34">
        <v>27.284800000000001</v>
      </c>
      <c r="K578" s="35">
        <f t="shared" si="16"/>
        <v>4</v>
      </c>
      <c r="L578" s="36">
        <f t="shared" si="17"/>
        <v>7</v>
      </c>
    </row>
    <row r="579" spans="1:12" ht="14.25" customHeight="1" x14ac:dyDescent="0.25">
      <c r="A579" s="37" t="s">
        <v>804</v>
      </c>
      <c r="B579" s="38">
        <v>41965</v>
      </c>
      <c r="C579" s="38">
        <v>41969</v>
      </c>
      <c r="D579" s="39" t="s">
        <v>3547</v>
      </c>
      <c r="E579" s="39" t="s">
        <v>3208</v>
      </c>
      <c r="F579" s="39" t="s">
        <v>22</v>
      </c>
      <c r="G579" s="39" t="s">
        <v>805</v>
      </c>
      <c r="H579" s="40">
        <v>70.98</v>
      </c>
      <c r="I579" s="40">
        <v>1</v>
      </c>
      <c r="J579" s="40">
        <v>20.584199999999999</v>
      </c>
      <c r="K579" s="41">
        <f t="shared" ref="K579:K642" si="18">C579-B579</f>
        <v>4</v>
      </c>
      <c r="L579" s="42">
        <f t="shared" ref="L579:L642" si="19">MONTH(B579)</f>
        <v>11</v>
      </c>
    </row>
    <row r="580" spans="1:12" ht="14.25" customHeight="1" x14ac:dyDescent="0.25">
      <c r="A580" s="43" t="s">
        <v>806</v>
      </c>
      <c r="B580" s="32">
        <v>42003</v>
      </c>
      <c r="C580" s="32">
        <v>42007</v>
      </c>
      <c r="D580" s="33" t="s">
        <v>3517</v>
      </c>
      <c r="E580" s="33" t="s">
        <v>3131</v>
      </c>
      <c r="F580" s="33" t="s">
        <v>72</v>
      </c>
      <c r="G580" s="33" t="s">
        <v>807</v>
      </c>
      <c r="H580" s="34">
        <v>393.56799999999998</v>
      </c>
      <c r="I580" s="34">
        <v>4</v>
      </c>
      <c r="J580" s="34">
        <v>-44.276400000000002</v>
      </c>
      <c r="K580" s="35">
        <f t="shared" si="18"/>
        <v>4</v>
      </c>
      <c r="L580" s="36">
        <f t="shared" si="19"/>
        <v>12</v>
      </c>
    </row>
    <row r="581" spans="1:12" ht="14.25" customHeight="1" x14ac:dyDescent="0.25">
      <c r="A581" s="37" t="s">
        <v>806</v>
      </c>
      <c r="B581" s="38">
        <v>42003</v>
      </c>
      <c r="C581" s="38">
        <v>42007</v>
      </c>
      <c r="D581" s="39" t="s">
        <v>3517</v>
      </c>
      <c r="E581" s="39" t="s">
        <v>3131</v>
      </c>
      <c r="F581" s="39" t="s">
        <v>16</v>
      </c>
      <c r="G581" s="39" t="s">
        <v>124</v>
      </c>
      <c r="H581" s="40">
        <v>302.37599999999998</v>
      </c>
      <c r="I581" s="40">
        <v>3</v>
      </c>
      <c r="J581" s="40">
        <v>22.6782</v>
      </c>
      <c r="K581" s="41">
        <f t="shared" si="18"/>
        <v>4</v>
      </c>
      <c r="L581" s="42">
        <f t="shared" si="19"/>
        <v>12</v>
      </c>
    </row>
    <row r="582" spans="1:12" ht="14.25" customHeight="1" x14ac:dyDescent="0.25">
      <c r="A582" s="43" t="s">
        <v>808</v>
      </c>
      <c r="B582" s="32">
        <v>41387</v>
      </c>
      <c r="C582" s="32">
        <v>41391</v>
      </c>
      <c r="D582" s="33" t="s">
        <v>3548</v>
      </c>
      <c r="E582" s="33" t="s">
        <v>3134</v>
      </c>
      <c r="F582" s="33" t="s">
        <v>12</v>
      </c>
      <c r="G582" s="33" t="s">
        <v>809</v>
      </c>
      <c r="H582" s="34">
        <v>31.56</v>
      </c>
      <c r="I582" s="34">
        <v>3</v>
      </c>
      <c r="J582" s="34">
        <v>10.4148</v>
      </c>
      <c r="K582" s="35">
        <f t="shared" si="18"/>
        <v>4</v>
      </c>
      <c r="L582" s="36">
        <f t="shared" si="19"/>
        <v>4</v>
      </c>
    </row>
    <row r="583" spans="1:12" ht="14.25" customHeight="1" x14ac:dyDescent="0.25">
      <c r="A583" s="37" t="s">
        <v>810</v>
      </c>
      <c r="B583" s="38">
        <v>40616</v>
      </c>
      <c r="C583" s="38">
        <v>40620</v>
      </c>
      <c r="D583" s="39" t="s">
        <v>3377</v>
      </c>
      <c r="E583" s="39" t="s">
        <v>3160</v>
      </c>
      <c r="F583" s="39" t="s">
        <v>45</v>
      </c>
      <c r="G583" s="39" t="s">
        <v>811</v>
      </c>
      <c r="H583" s="40">
        <v>10.56</v>
      </c>
      <c r="I583" s="40">
        <v>2</v>
      </c>
      <c r="J583" s="40">
        <v>4.7519999999999998</v>
      </c>
      <c r="K583" s="41">
        <f t="shared" si="18"/>
        <v>4</v>
      </c>
      <c r="L583" s="42">
        <f t="shared" si="19"/>
        <v>3</v>
      </c>
    </row>
    <row r="584" spans="1:12" ht="14.25" customHeight="1" x14ac:dyDescent="0.25">
      <c r="A584" s="43" t="s">
        <v>810</v>
      </c>
      <c r="B584" s="32">
        <v>40616</v>
      </c>
      <c r="C584" s="32">
        <v>40620</v>
      </c>
      <c r="D584" s="33" t="s">
        <v>3377</v>
      </c>
      <c r="E584" s="33" t="s">
        <v>3160</v>
      </c>
      <c r="F584" s="33" t="s">
        <v>14</v>
      </c>
      <c r="G584" s="33" t="s">
        <v>812</v>
      </c>
      <c r="H584" s="34">
        <v>3.38</v>
      </c>
      <c r="I584" s="34">
        <v>1</v>
      </c>
      <c r="J584" s="34">
        <v>1.2505999999999999</v>
      </c>
      <c r="K584" s="35">
        <f t="shared" si="18"/>
        <v>4</v>
      </c>
      <c r="L584" s="36">
        <f t="shared" si="19"/>
        <v>3</v>
      </c>
    </row>
    <row r="585" spans="1:12" ht="14.25" customHeight="1" x14ac:dyDescent="0.25">
      <c r="A585" s="37" t="s">
        <v>813</v>
      </c>
      <c r="B585" s="38">
        <v>41603</v>
      </c>
      <c r="C585" s="38">
        <v>41608</v>
      </c>
      <c r="D585" s="39" t="s">
        <v>3549</v>
      </c>
      <c r="E585" s="39" t="s">
        <v>3209</v>
      </c>
      <c r="F585" s="39" t="s">
        <v>45</v>
      </c>
      <c r="G585" s="39" t="s">
        <v>814</v>
      </c>
      <c r="H585" s="40">
        <v>24.783999999999999</v>
      </c>
      <c r="I585" s="40">
        <v>1</v>
      </c>
      <c r="J585" s="40">
        <v>7.7450000000000001</v>
      </c>
      <c r="K585" s="41">
        <f t="shared" si="18"/>
        <v>5</v>
      </c>
      <c r="L585" s="42">
        <f t="shared" si="19"/>
        <v>11</v>
      </c>
    </row>
    <row r="586" spans="1:12" ht="14.25" customHeight="1" x14ac:dyDescent="0.25">
      <c r="A586" s="43" t="s">
        <v>815</v>
      </c>
      <c r="B586" s="32">
        <v>41274</v>
      </c>
      <c r="C586" s="32">
        <v>41278</v>
      </c>
      <c r="D586" s="33" t="s">
        <v>3341</v>
      </c>
      <c r="E586" s="33" t="s">
        <v>3210</v>
      </c>
      <c r="F586" s="33" t="s">
        <v>18</v>
      </c>
      <c r="G586" s="33" t="s">
        <v>816</v>
      </c>
      <c r="H586" s="34">
        <v>487.98399999999998</v>
      </c>
      <c r="I586" s="34">
        <v>2</v>
      </c>
      <c r="J586" s="34">
        <v>152.495</v>
      </c>
      <c r="K586" s="35">
        <f t="shared" si="18"/>
        <v>4</v>
      </c>
      <c r="L586" s="36">
        <f t="shared" si="19"/>
        <v>12</v>
      </c>
    </row>
    <row r="587" spans="1:12" ht="14.25" customHeight="1" x14ac:dyDescent="0.25">
      <c r="A587" s="37" t="s">
        <v>817</v>
      </c>
      <c r="B587" s="38">
        <v>41934</v>
      </c>
      <c r="C587" s="38">
        <v>41935</v>
      </c>
      <c r="D587" s="39" t="s">
        <v>3487</v>
      </c>
      <c r="E587" s="39" t="s">
        <v>3211</v>
      </c>
      <c r="F587" s="39" t="s">
        <v>45</v>
      </c>
      <c r="G587" s="39" t="s">
        <v>818</v>
      </c>
      <c r="H587" s="40">
        <v>5.1840000000000002</v>
      </c>
      <c r="I587" s="40">
        <v>1</v>
      </c>
      <c r="J587" s="40">
        <v>1.8144</v>
      </c>
      <c r="K587" s="41">
        <f t="shared" si="18"/>
        <v>1</v>
      </c>
      <c r="L587" s="42">
        <f t="shared" si="19"/>
        <v>10</v>
      </c>
    </row>
    <row r="588" spans="1:12" ht="14.25" customHeight="1" x14ac:dyDescent="0.25">
      <c r="A588" s="43" t="s">
        <v>817</v>
      </c>
      <c r="B588" s="32">
        <v>41934</v>
      </c>
      <c r="C588" s="32">
        <v>41935</v>
      </c>
      <c r="D588" s="33" t="s">
        <v>3487</v>
      </c>
      <c r="E588" s="33" t="s">
        <v>3211</v>
      </c>
      <c r="F588" s="33" t="s">
        <v>72</v>
      </c>
      <c r="G588" s="33" t="s">
        <v>819</v>
      </c>
      <c r="H588" s="34">
        <v>478.48</v>
      </c>
      <c r="I588" s="34">
        <v>2</v>
      </c>
      <c r="J588" s="34">
        <v>47.847999999999999</v>
      </c>
      <c r="K588" s="35">
        <f t="shared" si="18"/>
        <v>1</v>
      </c>
      <c r="L588" s="36">
        <f t="shared" si="19"/>
        <v>10</v>
      </c>
    </row>
    <row r="589" spans="1:12" ht="14.25" customHeight="1" x14ac:dyDescent="0.25">
      <c r="A589" s="37" t="s">
        <v>817</v>
      </c>
      <c r="B589" s="38">
        <v>41934</v>
      </c>
      <c r="C589" s="38">
        <v>41935</v>
      </c>
      <c r="D589" s="39" t="s">
        <v>3487</v>
      </c>
      <c r="E589" s="39" t="s">
        <v>3211</v>
      </c>
      <c r="F589" s="39" t="s">
        <v>38</v>
      </c>
      <c r="G589" s="39" t="s">
        <v>820</v>
      </c>
      <c r="H589" s="40">
        <v>28.4</v>
      </c>
      <c r="I589" s="40">
        <v>2</v>
      </c>
      <c r="J589" s="40">
        <v>6.7450000000000001</v>
      </c>
      <c r="K589" s="41">
        <f t="shared" si="18"/>
        <v>1</v>
      </c>
      <c r="L589" s="42">
        <f t="shared" si="19"/>
        <v>10</v>
      </c>
    </row>
    <row r="590" spans="1:12" ht="14.25" customHeight="1" x14ac:dyDescent="0.25">
      <c r="A590" s="43" t="s">
        <v>821</v>
      </c>
      <c r="B590" s="32">
        <v>40942</v>
      </c>
      <c r="C590" s="32">
        <v>40943</v>
      </c>
      <c r="D590" s="33" t="s">
        <v>3486</v>
      </c>
      <c r="E590" s="33" t="s">
        <v>3131</v>
      </c>
      <c r="F590" s="33" t="s">
        <v>12</v>
      </c>
      <c r="G590" s="33" t="s">
        <v>822</v>
      </c>
      <c r="H590" s="34">
        <v>136.91999999999999</v>
      </c>
      <c r="I590" s="34">
        <v>4</v>
      </c>
      <c r="J590" s="34">
        <v>41.076000000000001</v>
      </c>
      <c r="K590" s="35">
        <f t="shared" si="18"/>
        <v>1</v>
      </c>
      <c r="L590" s="36">
        <f t="shared" si="19"/>
        <v>2</v>
      </c>
    </row>
    <row r="591" spans="1:12" ht="14.25" customHeight="1" x14ac:dyDescent="0.25">
      <c r="A591" s="37" t="s">
        <v>823</v>
      </c>
      <c r="B591" s="38">
        <v>41594</v>
      </c>
      <c r="C591" s="38">
        <v>41601</v>
      </c>
      <c r="D591" s="39" t="s">
        <v>3550</v>
      </c>
      <c r="E591" s="39" t="s">
        <v>3131</v>
      </c>
      <c r="F591" s="39" t="s">
        <v>38</v>
      </c>
      <c r="G591" s="39" t="s">
        <v>262</v>
      </c>
      <c r="H591" s="40">
        <v>99.39</v>
      </c>
      <c r="I591" s="40">
        <v>3</v>
      </c>
      <c r="J591" s="40">
        <v>40.749899999999997</v>
      </c>
      <c r="K591" s="41">
        <f t="shared" si="18"/>
        <v>7</v>
      </c>
      <c r="L591" s="42">
        <f t="shared" si="19"/>
        <v>11</v>
      </c>
    </row>
    <row r="592" spans="1:12" ht="14.25" customHeight="1" x14ac:dyDescent="0.25">
      <c r="A592" s="43" t="s">
        <v>824</v>
      </c>
      <c r="B592" s="32">
        <v>41979</v>
      </c>
      <c r="C592" s="32">
        <v>41981</v>
      </c>
      <c r="D592" s="33" t="s">
        <v>3449</v>
      </c>
      <c r="E592" s="33" t="s">
        <v>3149</v>
      </c>
      <c r="F592" s="33" t="s">
        <v>45</v>
      </c>
      <c r="G592" s="33" t="s">
        <v>672</v>
      </c>
      <c r="H592" s="34">
        <v>92.94</v>
      </c>
      <c r="I592" s="34">
        <v>3</v>
      </c>
      <c r="J592" s="34">
        <v>41.823</v>
      </c>
      <c r="K592" s="35">
        <f t="shared" si="18"/>
        <v>2</v>
      </c>
      <c r="L592" s="36">
        <f t="shared" si="19"/>
        <v>12</v>
      </c>
    </row>
    <row r="593" spans="1:12" ht="14.25" customHeight="1" x14ac:dyDescent="0.25">
      <c r="A593" s="37" t="s">
        <v>825</v>
      </c>
      <c r="B593" s="38">
        <v>41708</v>
      </c>
      <c r="C593" s="38">
        <v>41712</v>
      </c>
      <c r="D593" s="39" t="s">
        <v>3430</v>
      </c>
      <c r="E593" s="39" t="s">
        <v>3134</v>
      </c>
      <c r="F593" s="39" t="s">
        <v>38</v>
      </c>
      <c r="G593" s="39" t="s">
        <v>162</v>
      </c>
      <c r="H593" s="40">
        <v>199.98</v>
      </c>
      <c r="I593" s="40">
        <v>2</v>
      </c>
      <c r="J593" s="40">
        <v>69.992999999999995</v>
      </c>
      <c r="K593" s="41">
        <f t="shared" si="18"/>
        <v>4</v>
      </c>
      <c r="L593" s="42">
        <f t="shared" si="19"/>
        <v>3</v>
      </c>
    </row>
    <row r="594" spans="1:12" ht="14.25" customHeight="1" x14ac:dyDescent="0.25">
      <c r="A594" s="43" t="s">
        <v>826</v>
      </c>
      <c r="B594" s="32">
        <v>41435</v>
      </c>
      <c r="C594" s="32">
        <v>41441</v>
      </c>
      <c r="D594" s="33" t="s">
        <v>3463</v>
      </c>
      <c r="E594" s="33" t="s">
        <v>3131</v>
      </c>
      <c r="F594" s="33" t="s">
        <v>16</v>
      </c>
      <c r="G594" s="33" t="s">
        <v>827</v>
      </c>
      <c r="H594" s="34">
        <v>177.48</v>
      </c>
      <c r="I594" s="34">
        <v>3</v>
      </c>
      <c r="J594" s="34">
        <v>19.9665</v>
      </c>
      <c r="K594" s="35">
        <f t="shared" si="18"/>
        <v>6</v>
      </c>
      <c r="L594" s="36">
        <f t="shared" si="19"/>
        <v>6</v>
      </c>
    </row>
    <row r="595" spans="1:12" ht="14.25" customHeight="1" x14ac:dyDescent="0.25">
      <c r="A595" s="37" t="s">
        <v>828</v>
      </c>
      <c r="B595" s="38">
        <v>41972</v>
      </c>
      <c r="C595" s="38">
        <v>41975</v>
      </c>
      <c r="D595" s="39" t="s">
        <v>3551</v>
      </c>
      <c r="E595" s="39" t="s">
        <v>3146</v>
      </c>
      <c r="F595" s="39" t="s">
        <v>45</v>
      </c>
      <c r="G595" s="39" t="s">
        <v>829</v>
      </c>
      <c r="H595" s="40">
        <v>88.768000000000001</v>
      </c>
      <c r="I595" s="40">
        <v>2</v>
      </c>
      <c r="J595" s="40">
        <v>31.0688</v>
      </c>
      <c r="K595" s="41">
        <f t="shared" si="18"/>
        <v>3</v>
      </c>
      <c r="L595" s="42">
        <f t="shared" si="19"/>
        <v>11</v>
      </c>
    </row>
    <row r="596" spans="1:12" ht="14.25" customHeight="1" x14ac:dyDescent="0.25">
      <c r="A596" s="43" t="s">
        <v>830</v>
      </c>
      <c r="B596" s="32">
        <v>41715</v>
      </c>
      <c r="C596" s="32">
        <v>41717</v>
      </c>
      <c r="D596" s="33" t="s">
        <v>3552</v>
      </c>
      <c r="E596" s="33" t="s">
        <v>3132</v>
      </c>
      <c r="F596" s="33" t="s">
        <v>45</v>
      </c>
      <c r="G596" s="33" t="s">
        <v>831</v>
      </c>
      <c r="H596" s="34">
        <v>6.48</v>
      </c>
      <c r="I596" s="34">
        <v>1</v>
      </c>
      <c r="J596" s="34">
        <v>3.1103999999999998</v>
      </c>
      <c r="K596" s="35">
        <f t="shared" si="18"/>
        <v>2</v>
      </c>
      <c r="L596" s="36">
        <f t="shared" si="19"/>
        <v>3</v>
      </c>
    </row>
    <row r="597" spans="1:12" ht="14.25" customHeight="1" x14ac:dyDescent="0.25">
      <c r="A597" s="37" t="s">
        <v>830</v>
      </c>
      <c r="B597" s="38">
        <v>41715</v>
      </c>
      <c r="C597" s="38">
        <v>41717</v>
      </c>
      <c r="D597" s="39" t="s">
        <v>3552</v>
      </c>
      <c r="E597" s="39" t="s">
        <v>3132</v>
      </c>
      <c r="F597" s="39" t="s">
        <v>28</v>
      </c>
      <c r="G597" s="39" t="s">
        <v>832</v>
      </c>
      <c r="H597" s="40">
        <v>46.51</v>
      </c>
      <c r="I597" s="40">
        <v>1</v>
      </c>
      <c r="J597" s="40">
        <v>1.8604000000000001</v>
      </c>
      <c r="K597" s="41">
        <f t="shared" si="18"/>
        <v>2</v>
      </c>
      <c r="L597" s="42">
        <f t="shared" si="19"/>
        <v>3</v>
      </c>
    </row>
    <row r="598" spans="1:12" ht="14.25" customHeight="1" x14ac:dyDescent="0.25">
      <c r="A598" s="43" t="s">
        <v>830</v>
      </c>
      <c r="B598" s="32">
        <v>41715</v>
      </c>
      <c r="C598" s="32">
        <v>41717</v>
      </c>
      <c r="D598" s="33" t="s">
        <v>3552</v>
      </c>
      <c r="E598" s="33" t="s">
        <v>3132</v>
      </c>
      <c r="F598" s="33" t="s">
        <v>16</v>
      </c>
      <c r="G598" s="33" t="s">
        <v>833</v>
      </c>
      <c r="H598" s="34">
        <v>659.976</v>
      </c>
      <c r="I598" s="34">
        <v>3</v>
      </c>
      <c r="J598" s="34">
        <v>49.498199999999997</v>
      </c>
      <c r="K598" s="35">
        <f t="shared" si="18"/>
        <v>2</v>
      </c>
      <c r="L598" s="36">
        <f t="shared" si="19"/>
        <v>3</v>
      </c>
    </row>
    <row r="599" spans="1:12" ht="14.25" customHeight="1" x14ac:dyDescent="0.25">
      <c r="A599" s="37" t="s">
        <v>834</v>
      </c>
      <c r="B599" s="38">
        <v>41606</v>
      </c>
      <c r="C599" s="38">
        <v>41608</v>
      </c>
      <c r="D599" s="39" t="s">
        <v>3553</v>
      </c>
      <c r="E599" s="39" t="s">
        <v>3142</v>
      </c>
      <c r="F599" s="39" t="s">
        <v>16</v>
      </c>
      <c r="G599" s="39" t="s">
        <v>835</v>
      </c>
      <c r="H599" s="40">
        <v>271.99200000000002</v>
      </c>
      <c r="I599" s="40">
        <v>1</v>
      </c>
      <c r="J599" s="40">
        <v>23.799299999999999</v>
      </c>
      <c r="K599" s="41">
        <f t="shared" si="18"/>
        <v>2</v>
      </c>
      <c r="L599" s="42">
        <f t="shared" si="19"/>
        <v>11</v>
      </c>
    </row>
    <row r="600" spans="1:12" ht="14.25" customHeight="1" x14ac:dyDescent="0.25">
      <c r="A600" s="43" t="s">
        <v>836</v>
      </c>
      <c r="B600" s="32">
        <v>41971</v>
      </c>
      <c r="C600" s="32">
        <v>41977</v>
      </c>
      <c r="D600" s="33" t="s">
        <v>3430</v>
      </c>
      <c r="E600" s="33" t="s">
        <v>3134</v>
      </c>
      <c r="F600" s="33" t="s">
        <v>45</v>
      </c>
      <c r="G600" s="33" t="s">
        <v>837</v>
      </c>
      <c r="H600" s="34">
        <v>244.55</v>
      </c>
      <c r="I600" s="34">
        <v>5</v>
      </c>
      <c r="J600" s="34">
        <v>114.9385</v>
      </c>
      <c r="K600" s="35">
        <f t="shared" si="18"/>
        <v>6</v>
      </c>
      <c r="L600" s="36">
        <f t="shared" si="19"/>
        <v>11</v>
      </c>
    </row>
    <row r="601" spans="1:12" ht="14.25" customHeight="1" x14ac:dyDescent="0.25">
      <c r="A601" s="37" t="s">
        <v>836</v>
      </c>
      <c r="B601" s="38">
        <v>41971</v>
      </c>
      <c r="C601" s="38">
        <v>41977</v>
      </c>
      <c r="D601" s="39" t="s">
        <v>3430</v>
      </c>
      <c r="E601" s="39" t="s">
        <v>3134</v>
      </c>
      <c r="F601" s="39" t="s">
        <v>38</v>
      </c>
      <c r="G601" s="39" t="s">
        <v>838</v>
      </c>
      <c r="H601" s="40">
        <v>166.16</v>
      </c>
      <c r="I601" s="40">
        <v>8</v>
      </c>
      <c r="J601" s="40">
        <v>59.817599999999999</v>
      </c>
      <c r="K601" s="41">
        <f t="shared" si="18"/>
        <v>6</v>
      </c>
      <c r="L601" s="42">
        <f t="shared" si="19"/>
        <v>11</v>
      </c>
    </row>
    <row r="602" spans="1:12" ht="14.25" customHeight="1" x14ac:dyDescent="0.25">
      <c r="A602" s="43" t="s">
        <v>839</v>
      </c>
      <c r="B602" s="32">
        <v>41054</v>
      </c>
      <c r="C602" s="32">
        <v>41056</v>
      </c>
      <c r="D602" s="33" t="s">
        <v>3554</v>
      </c>
      <c r="E602" s="33" t="s">
        <v>3134</v>
      </c>
      <c r="F602" s="33" t="s">
        <v>12</v>
      </c>
      <c r="G602" s="33" t="s">
        <v>840</v>
      </c>
      <c r="H602" s="34">
        <v>14.73</v>
      </c>
      <c r="I602" s="34">
        <v>3</v>
      </c>
      <c r="J602" s="34">
        <v>4.8609</v>
      </c>
      <c r="K602" s="35">
        <f t="shared" si="18"/>
        <v>2</v>
      </c>
      <c r="L602" s="36">
        <f t="shared" si="19"/>
        <v>5</v>
      </c>
    </row>
    <row r="603" spans="1:12" ht="14.25" customHeight="1" x14ac:dyDescent="0.25">
      <c r="A603" s="37" t="s">
        <v>841</v>
      </c>
      <c r="B603" s="38">
        <v>41464</v>
      </c>
      <c r="C603" s="38">
        <v>41468</v>
      </c>
      <c r="D603" s="39" t="s">
        <v>3555</v>
      </c>
      <c r="E603" s="39" t="s">
        <v>3212</v>
      </c>
      <c r="F603" s="39" t="s">
        <v>18</v>
      </c>
      <c r="G603" s="39" t="s">
        <v>842</v>
      </c>
      <c r="H603" s="40">
        <v>19.968</v>
      </c>
      <c r="I603" s="40">
        <v>2</v>
      </c>
      <c r="J603" s="40">
        <v>-13.311999999999999</v>
      </c>
      <c r="K603" s="41">
        <f t="shared" si="18"/>
        <v>4</v>
      </c>
      <c r="L603" s="42">
        <f t="shared" si="19"/>
        <v>7</v>
      </c>
    </row>
    <row r="604" spans="1:12" ht="14.25" customHeight="1" x14ac:dyDescent="0.25">
      <c r="A604" s="43" t="s">
        <v>841</v>
      </c>
      <c r="B604" s="32">
        <v>41464</v>
      </c>
      <c r="C604" s="32">
        <v>41468</v>
      </c>
      <c r="D604" s="33" t="s">
        <v>3555</v>
      </c>
      <c r="E604" s="33" t="s">
        <v>3212</v>
      </c>
      <c r="F604" s="33" t="s">
        <v>28</v>
      </c>
      <c r="G604" s="33" t="s">
        <v>843</v>
      </c>
      <c r="H604" s="34">
        <v>33.488</v>
      </c>
      <c r="I604" s="34">
        <v>7</v>
      </c>
      <c r="J604" s="34">
        <v>-1.2558</v>
      </c>
      <c r="K604" s="35">
        <f t="shared" si="18"/>
        <v>4</v>
      </c>
      <c r="L604" s="36">
        <f t="shared" si="19"/>
        <v>7</v>
      </c>
    </row>
    <row r="605" spans="1:12" ht="14.25" customHeight="1" x14ac:dyDescent="0.25">
      <c r="A605" s="37" t="s">
        <v>841</v>
      </c>
      <c r="B605" s="38">
        <v>41464</v>
      </c>
      <c r="C605" s="38">
        <v>41468</v>
      </c>
      <c r="D605" s="39" t="s">
        <v>3555</v>
      </c>
      <c r="E605" s="39" t="s">
        <v>3212</v>
      </c>
      <c r="F605" s="39" t="s">
        <v>18</v>
      </c>
      <c r="G605" s="39" t="s">
        <v>37</v>
      </c>
      <c r="H605" s="40">
        <v>8.7360000000000007</v>
      </c>
      <c r="I605" s="40">
        <v>4</v>
      </c>
      <c r="J605" s="40">
        <v>-6.1151999999999997</v>
      </c>
      <c r="K605" s="41">
        <f t="shared" si="18"/>
        <v>4</v>
      </c>
      <c r="L605" s="42">
        <f t="shared" si="19"/>
        <v>7</v>
      </c>
    </row>
    <row r="606" spans="1:12" ht="14.25" customHeight="1" x14ac:dyDescent="0.25">
      <c r="A606" s="43" t="s">
        <v>841</v>
      </c>
      <c r="B606" s="32">
        <v>41464</v>
      </c>
      <c r="C606" s="32">
        <v>41468</v>
      </c>
      <c r="D606" s="33" t="s">
        <v>3555</v>
      </c>
      <c r="E606" s="33" t="s">
        <v>3212</v>
      </c>
      <c r="F606" s="33" t="s">
        <v>72</v>
      </c>
      <c r="G606" s="33" t="s">
        <v>844</v>
      </c>
      <c r="H606" s="34">
        <v>662.88</v>
      </c>
      <c r="I606" s="34">
        <v>3</v>
      </c>
      <c r="J606" s="34">
        <v>74.573999999999998</v>
      </c>
      <c r="K606" s="35">
        <f t="shared" si="18"/>
        <v>4</v>
      </c>
      <c r="L606" s="36">
        <f t="shared" si="19"/>
        <v>7</v>
      </c>
    </row>
    <row r="607" spans="1:12" ht="14.25" customHeight="1" x14ac:dyDescent="0.25">
      <c r="A607" s="37" t="s">
        <v>845</v>
      </c>
      <c r="B607" s="38">
        <v>41037</v>
      </c>
      <c r="C607" s="38">
        <v>41041</v>
      </c>
      <c r="D607" s="39" t="s">
        <v>3374</v>
      </c>
      <c r="E607" s="39" t="s">
        <v>3169</v>
      </c>
      <c r="F607" s="39" t="s">
        <v>14</v>
      </c>
      <c r="G607" s="39" t="s">
        <v>846</v>
      </c>
      <c r="H607" s="40">
        <v>5.2480000000000002</v>
      </c>
      <c r="I607" s="40">
        <v>2</v>
      </c>
      <c r="J607" s="40">
        <v>0.59040000000000004</v>
      </c>
      <c r="K607" s="41">
        <f t="shared" si="18"/>
        <v>4</v>
      </c>
      <c r="L607" s="42">
        <f t="shared" si="19"/>
        <v>5</v>
      </c>
    </row>
    <row r="608" spans="1:12" ht="14.25" customHeight="1" x14ac:dyDescent="0.25">
      <c r="A608" s="43" t="s">
        <v>847</v>
      </c>
      <c r="B608" s="32">
        <v>41379</v>
      </c>
      <c r="C608" s="32">
        <v>41379</v>
      </c>
      <c r="D608" s="33" t="s">
        <v>3478</v>
      </c>
      <c r="E608" s="33" t="s">
        <v>3196</v>
      </c>
      <c r="F608" s="33" t="s">
        <v>72</v>
      </c>
      <c r="G608" s="33" t="s">
        <v>156</v>
      </c>
      <c r="H608" s="34">
        <v>933.53599999999994</v>
      </c>
      <c r="I608" s="34">
        <v>4</v>
      </c>
      <c r="J608" s="34">
        <v>105.0228</v>
      </c>
      <c r="K608" s="35">
        <f t="shared" si="18"/>
        <v>0</v>
      </c>
      <c r="L608" s="36">
        <f t="shared" si="19"/>
        <v>4</v>
      </c>
    </row>
    <row r="609" spans="1:12" ht="14.25" customHeight="1" x14ac:dyDescent="0.25">
      <c r="A609" s="37" t="s">
        <v>847</v>
      </c>
      <c r="B609" s="38">
        <v>41379</v>
      </c>
      <c r="C609" s="38">
        <v>41379</v>
      </c>
      <c r="D609" s="39" t="s">
        <v>3478</v>
      </c>
      <c r="E609" s="39" t="s">
        <v>3196</v>
      </c>
      <c r="F609" s="39" t="s">
        <v>28</v>
      </c>
      <c r="G609" s="39" t="s">
        <v>848</v>
      </c>
      <c r="H609" s="40">
        <v>42.975999999999999</v>
      </c>
      <c r="I609" s="40">
        <v>4</v>
      </c>
      <c r="J609" s="40">
        <v>4.2976000000000001</v>
      </c>
      <c r="K609" s="41">
        <f t="shared" si="18"/>
        <v>0</v>
      </c>
      <c r="L609" s="42">
        <f t="shared" si="19"/>
        <v>4</v>
      </c>
    </row>
    <row r="610" spans="1:12" ht="14.25" customHeight="1" x14ac:dyDescent="0.25">
      <c r="A610" s="43" t="s">
        <v>849</v>
      </c>
      <c r="B610" s="32">
        <v>40872</v>
      </c>
      <c r="C610" s="32">
        <v>40874</v>
      </c>
      <c r="D610" s="33" t="s">
        <v>3556</v>
      </c>
      <c r="E610" s="33" t="s">
        <v>3150</v>
      </c>
      <c r="F610" s="33" t="s">
        <v>20</v>
      </c>
      <c r="G610" s="33" t="s">
        <v>386</v>
      </c>
      <c r="H610" s="34">
        <v>320.88</v>
      </c>
      <c r="I610" s="34">
        <v>6</v>
      </c>
      <c r="J610" s="34">
        <v>93.055199999999999</v>
      </c>
      <c r="K610" s="35">
        <f t="shared" si="18"/>
        <v>2</v>
      </c>
      <c r="L610" s="36">
        <f t="shared" si="19"/>
        <v>11</v>
      </c>
    </row>
    <row r="611" spans="1:12" ht="14.25" customHeight="1" x14ac:dyDescent="0.25">
      <c r="A611" s="37" t="s">
        <v>849</v>
      </c>
      <c r="B611" s="38">
        <v>40872</v>
      </c>
      <c r="C611" s="38">
        <v>40874</v>
      </c>
      <c r="D611" s="39" t="s">
        <v>3556</v>
      </c>
      <c r="E611" s="39" t="s">
        <v>3150</v>
      </c>
      <c r="F611" s="39" t="s">
        <v>12</v>
      </c>
      <c r="G611" s="39" t="s">
        <v>106</v>
      </c>
      <c r="H611" s="40">
        <v>23.88</v>
      </c>
      <c r="I611" s="40">
        <v>3</v>
      </c>
      <c r="J611" s="40">
        <v>10.507199999999999</v>
      </c>
      <c r="K611" s="41">
        <f t="shared" si="18"/>
        <v>2</v>
      </c>
      <c r="L611" s="42">
        <f t="shared" si="19"/>
        <v>11</v>
      </c>
    </row>
    <row r="612" spans="1:12" ht="14.25" customHeight="1" x14ac:dyDescent="0.25">
      <c r="A612" s="43" t="s">
        <v>849</v>
      </c>
      <c r="B612" s="32">
        <v>40872</v>
      </c>
      <c r="C612" s="32">
        <v>40874</v>
      </c>
      <c r="D612" s="33" t="s">
        <v>3556</v>
      </c>
      <c r="E612" s="33" t="s">
        <v>3150</v>
      </c>
      <c r="F612" s="33" t="s">
        <v>45</v>
      </c>
      <c r="G612" s="33" t="s">
        <v>850</v>
      </c>
      <c r="H612" s="34">
        <v>26.76</v>
      </c>
      <c r="I612" s="34">
        <v>4</v>
      </c>
      <c r="J612" s="34">
        <v>12.3096</v>
      </c>
      <c r="K612" s="35">
        <f t="shared" si="18"/>
        <v>2</v>
      </c>
      <c r="L612" s="36">
        <f t="shared" si="19"/>
        <v>11</v>
      </c>
    </row>
    <row r="613" spans="1:12" ht="14.25" customHeight="1" x14ac:dyDescent="0.25">
      <c r="A613" s="37" t="s">
        <v>851</v>
      </c>
      <c r="B613" s="38">
        <v>41816</v>
      </c>
      <c r="C613" s="38">
        <v>41823</v>
      </c>
      <c r="D613" s="39" t="s">
        <v>3557</v>
      </c>
      <c r="E613" s="39" t="s">
        <v>3211</v>
      </c>
      <c r="F613" s="39" t="s">
        <v>9</v>
      </c>
      <c r="G613" s="39" t="s">
        <v>236</v>
      </c>
      <c r="H613" s="40">
        <v>71.040000000000006</v>
      </c>
      <c r="I613" s="40">
        <v>6</v>
      </c>
      <c r="J613" s="40">
        <v>26.64</v>
      </c>
      <c r="K613" s="41">
        <f t="shared" si="18"/>
        <v>7</v>
      </c>
      <c r="L613" s="42">
        <f t="shared" si="19"/>
        <v>6</v>
      </c>
    </row>
    <row r="614" spans="1:12" ht="14.25" customHeight="1" x14ac:dyDescent="0.25">
      <c r="A614" s="43" t="s">
        <v>851</v>
      </c>
      <c r="B614" s="32">
        <v>41816</v>
      </c>
      <c r="C614" s="32">
        <v>41823</v>
      </c>
      <c r="D614" s="33" t="s">
        <v>3557</v>
      </c>
      <c r="E614" s="33" t="s">
        <v>3211</v>
      </c>
      <c r="F614" s="33" t="s">
        <v>14</v>
      </c>
      <c r="G614" s="33" t="s">
        <v>852</v>
      </c>
      <c r="H614" s="34">
        <v>5.3440000000000003</v>
      </c>
      <c r="I614" s="34">
        <v>2</v>
      </c>
      <c r="J614" s="34">
        <v>0.73480000000000001</v>
      </c>
      <c r="K614" s="35">
        <f t="shared" si="18"/>
        <v>7</v>
      </c>
      <c r="L614" s="36">
        <f t="shared" si="19"/>
        <v>6</v>
      </c>
    </row>
    <row r="615" spans="1:12" ht="14.25" customHeight="1" x14ac:dyDescent="0.25">
      <c r="A615" s="37" t="s">
        <v>851</v>
      </c>
      <c r="B615" s="38">
        <v>41816</v>
      </c>
      <c r="C615" s="38">
        <v>41823</v>
      </c>
      <c r="D615" s="39" t="s">
        <v>3557</v>
      </c>
      <c r="E615" s="39" t="s">
        <v>3211</v>
      </c>
      <c r="F615" s="39" t="s">
        <v>79</v>
      </c>
      <c r="G615" s="39" t="s">
        <v>853</v>
      </c>
      <c r="H615" s="40">
        <v>11.304</v>
      </c>
      <c r="I615" s="40">
        <v>3</v>
      </c>
      <c r="J615" s="40">
        <v>-2.1194999999999999</v>
      </c>
      <c r="K615" s="41">
        <f t="shared" si="18"/>
        <v>7</v>
      </c>
      <c r="L615" s="42">
        <f t="shared" si="19"/>
        <v>6</v>
      </c>
    </row>
    <row r="616" spans="1:12" ht="14.25" customHeight="1" x14ac:dyDescent="0.25">
      <c r="A616" s="43" t="s">
        <v>854</v>
      </c>
      <c r="B616" s="32">
        <v>41741</v>
      </c>
      <c r="C616" s="32">
        <v>41748</v>
      </c>
      <c r="D616" s="33" t="s">
        <v>3558</v>
      </c>
      <c r="E616" s="33" t="s">
        <v>3141</v>
      </c>
      <c r="F616" s="33" t="s">
        <v>38</v>
      </c>
      <c r="G616" s="33" t="s">
        <v>636</v>
      </c>
      <c r="H616" s="34">
        <v>199.95</v>
      </c>
      <c r="I616" s="34">
        <v>5</v>
      </c>
      <c r="J616" s="34">
        <v>21.994499999999999</v>
      </c>
      <c r="K616" s="35">
        <f t="shared" si="18"/>
        <v>7</v>
      </c>
      <c r="L616" s="36">
        <f t="shared" si="19"/>
        <v>4</v>
      </c>
    </row>
    <row r="617" spans="1:12" ht="14.25" customHeight="1" x14ac:dyDescent="0.25">
      <c r="A617" s="37" t="s">
        <v>854</v>
      </c>
      <c r="B617" s="38">
        <v>41741</v>
      </c>
      <c r="C617" s="38">
        <v>41748</v>
      </c>
      <c r="D617" s="39" t="s">
        <v>3558</v>
      </c>
      <c r="E617" s="39" t="s">
        <v>3141</v>
      </c>
      <c r="F617" s="39" t="s">
        <v>14</v>
      </c>
      <c r="G617" s="39" t="s">
        <v>855</v>
      </c>
      <c r="H617" s="40">
        <v>41.86</v>
      </c>
      <c r="I617" s="40">
        <v>7</v>
      </c>
      <c r="J617" s="40">
        <v>14.2324</v>
      </c>
      <c r="K617" s="41">
        <f t="shared" si="18"/>
        <v>7</v>
      </c>
      <c r="L617" s="42">
        <f t="shared" si="19"/>
        <v>4</v>
      </c>
    </row>
    <row r="618" spans="1:12" ht="14.25" customHeight="1" x14ac:dyDescent="0.25">
      <c r="A618" s="43" t="s">
        <v>856</v>
      </c>
      <c r="B618" s="32">
        <v>40987</v>
      </c>
      <c r="C618" s="32">
        <v>40991</v>
      </c>
      <c r="D618" s="33" t="s">
        <v>3559</v>
      </c>
      <c r="E618" s="33" t="s">
        <v>3213</v>
      </c>
      <c r="F618" s="33" t="s">
        <v>18</v>
      </c>
      <c r="G618" s="33" t="s">
        <v>857</v>
      </c>
      <c r="H618" s="34">
        <v>17.568000000000001</v>
      </c>
      <c r="I618" s="34">
        <v>2</v>
      </c>
      <c r="J618" s="34">
        <v>6.3684000000000003</v>
      </c>
      <c r="K618" s="35">
        <f t="shared" si="18"/>
        <v>4</v>
      </c>
      <c r="L618" s="36">
        <f t="shared" si="19"/>
        <v>3</v>
      </c>
    </row>
    <row r="619" spans="1:12" ht="14.25" customHeight="1" x14ac:dyDescent="0.25">
      <c r="A619" s="37" t="s">
        <v>856</v>
      </c>
      <c r="B619" s="38">
        <v>40987</v>
      </c>
      <c r="C619" s="38">
        <v>40991</v>
      </c>
      <c r="D619" s="39" t="s">
        <v>3559</v>
      </c>
      <c r="E619" s="39" t="s">
        <v>3213</v>
      </c>
      <c r="F619" s="39" t="s">
        <v>9</v>
      </c>
      <c r="G619" s="39" t="s">
        <v>10</v>
      </c>
      <c r="H619" s="40">
        <v>14.62</v>
      </c>
      <c r="I619" s="40">
        <v>2</v>
      </c>
      <c r="J619" s="40">
        <v>6.8714000000000004</v>
      </c>
      <c r="K619" s="41">
        <f t="shared" si="18"/>
        <v>4</v>
      </c>
      <c r="L619" s="42">
        <f t="shared" si="19"/>
        <v>3</v>
      </c>
    </row>
    <row r="620" spans="1:12" ht="14.25" customHeight="1" x14ac:dyDescent="0.25">
      <c r="A620" s="43" t="s">
        <v>856</v>
      </c>
      <c r="B620" s="32">
        <v>40987</v>
      </c>
      <c r="C620" s="32">
        <v>40991</v>
      </c>
      <c r="D620" s="33" t="s">
        <v>3559</v>
      </c>
      <c r="E620" s="33" t="s">
        <v>3213</v>
      </c>
      <c r="F620" s="33" t="s">
        <v>82</v>
      </c>
      <c r="G620" s="33" t="s">
        <v>858</v>
      </c>
      <c r="H620" s="34">
        <v>33.36</v>
      </c>
      <c r="I620" s="34">
        <v>4</v>
      </c>
      <c r="J620" s="34">
        <v>8.6736000000000004</v>
      </c>
      <c r="K620" s="35">
        <f t="shared" si="18"/>
        <v>4</v>
      </c>
      <c r="L620" s="36">
        <f t="shared" si="19"/>
        <v>3</v>
      </c>
    </row>
    <row r="621" spans="1:12" ht="14.25" customHeight="1" x14ac:dyDescent="0.25">
      <c r="A621" s="37" t="s">
        <v>856</v>
      </c>
      <c r="B621" s="38">
        <v>40987</v>
      </c>
      <c r="C621" s="38">
        <v>40991</v>
      </c>
      <c r="D621" s="39" t="s">
        <v>3559</v>
      </c>
      <c r="E621" s="39" t="s">
        <v>3213</v>
      </c>
      <c r="F621" s="39" t="s">
        <v>45</v>
      </c>
      <c r="G621" s="39" t="s">
        <v>859</v>
      </c>
      <c r="H621" s="40">
        <v>40.14</v>
      </c>
      <c r="I621" s="40">
        <v>6</v>
      </c>
      <c r="J621" s="40">
        <v>19.668600000000001</v>
      </c>
      <c r="K621" s="41">
        <f t="shared" si="18"/>
        <v>4</v>
      </c>
      <c r="L621" s="42">
        <f t="shared" si="19"/>
        <v>3</v>
      </c>
    </row>
    <row r="622" spans="1:12" ht="14.25" customHeight="1" x14ac:dyDescent="0.25">
      <c r="A622" s="43" t="s">
        <v>860</v>
      </c>
      <c r="B622" s="32">
        <v>41872</v>
      </c>
      <c r="C622" s="32">
        <v>41874</v>
      </c>
      <c r="D622" s="33" t="s">
        <v>3560</v>
      </c>
      <c r="E622" s="33" t="s">
        <v>3190</v>
      </c>
      <c r="F622" s="33" t="s">
        <v>18</v>
      </c>
      <c r="G622" s="33" t="s">
        <v>861</v>
      </c>
      <c r="H622" s="34">
        <v>239.12</v>
      </c>
      <c r="I622" s="34">
        <v>5</v>
      </c>
      <c r="J622" s="34">
        <v>77.713999999999999</v>
      </c>
      <c r="K622" s="35">
        <f t="shared" si="18"/>
        <v>2</v>
      </c>
      <c r="L622" s="36">
        <f t="shared" si="19"/>
        <v>8</v>
      </c>
    </row>
    <row r="623" spans="1:12" ht="14.25" customHeight="1" x14ac:dyDescent="0.25">
      <c r="A623" s="37" t="s">
        <v>862</v>
      </c>
      <c r="B623" s="38">
        <v>40981</v>
      </c>
      <c r="C623" s="38">
        <v>40983</v>
      </c>
      <c r="D623" s="39" t="s">
        <v>3561</v>
      </c>
      <c r="E623" s="39" t="s">
        <v>3132</v>
      </c>
      <c r="F623" s="39" t="s">
        <v>198</v>
      </c>
      <c r="G623" s="39" t="s">
        <v>863</v>
      </c>
      <c r="H623" s="40">
        <v>141.96</v>
      </c>
      <c r="I623" s="40">
        <v>2</v>
      </c>
      <c r="J623" s="40">
        <v>39.748800000000003</v>
      </c>
      <c r="K623" s="41">
        <f t="shared" si="18"/>
        <v>2</v>
      </c>
      <c r="L623" s="42">
        <f t="shared" si="19"/>
        <v>3</v>
      </c>
    </row>
    <row r="624" spans="1:12" ht="14.25" customHeight="1" x14ac:dyDescent="0.25">
      <c r="A624" s="43" t="s">
        <v>864</v>
      </c>
      <c r="B624" s="32">
        <v>41526</v>
      </c>
      <c r="C624" s="32">
        <v>41528</v>
      </c>
      <c r="D624" s="33" t="s">
        <v>3552</v>
      </c>
      <c r="E624" s="33" t="s">
        <v>3174</v>
      </c>
      <c r="F624" s="33" t="s">
        <v>18</v>
      </c>
      <c r="G624" s="33" t="s">
        <v>184</v>
      </c>
      <c r="H624" s="34">
        <v>33.024000000000001</v>
      </c>
      <c r="I624" s="34">
        <v>2</v>
      </c>
      <c r="J624" s="34">
        <v>11.558400000000001</v>
      </c>
      <c r="K624" s="35">
        <f t="shared" si="18"/>
        <v>2</v>
      </c>
      <c r="L624" s="36">
        <f t="shared" si="19"/>
        <v>9</v>
      </c>
    </row>
    <row r="625" spans="1:12" ht="14.25" customHeight="1" x14ac:dyDescent="0.25">
      <c r="A625" s="37" t="s">
        <v>864</v>
      </c>
      <c r="B625" s="38">
        <v>41526</v>
      </c>
      <c r="C625" s="38">
        <v>41528</v>
      </c>
      <c r="D625" s="39" t="s">
        <v>3552</v>
      </c>
      <c r="E625" s="39" t="s">
        <v>3174</v>
      </c>
      <c r="F625" s="39" t="s">
        <v>18</v>
      </c>
      <c r="G625" s="39" t="s">
        <v>320</v>
      </c>
      <c r="H625" s="40">
        <v>67.135999999999996</v>
      </c>
      <c r="I625" s="40">
        <v>4</v>
      </c>
      <c r="J625" s="40">
        <v>23.497599999999998</v>
      </c>
      <c r="K625" s="41">
        <f t="shared" si="18"/>
        <v>2</v>
      </c>
      <c r="L625" s="42">
        <f t="shared" si="19"/>
        <v>9</v>
      </c>
    </row>
    <row r="626" spans="1:12" ht="14.25" customHeight="1" x14ac:dyDescent="0.25">
      <c r="A626" s="43" t="s">
        <v>865</v>
      </c>
      <c r="B626" s="32">
        <v>40931</v>
      </c>
      <c r="C626" s="32">
        <v>40935</v>
      </c>
      <c r="D626" s="33" t="s">
        <v>3562</v>
      </c>
      <c r="E626" s="33" t="s">
        <v>3214</v>
      </c>
      <c r="F626" s="33" t="s">
        <v>45</v>
      </c>
      <c r="G626" s="33" t="s">
        <v>195</v>
      </c>
      <c r="H626" s="34">
        <v>29.04</v>
      </c>
      <c r="I626" s="34">
        <v>3</v>
      </c>
      <c r="J626" s="34">
        <v>13.9392</v>
      </c>
      <c r="K626" s="35">
        <f t="shared" si="18"/>
        <v>4</v>
      </c>
      <c r="L626" s="36">
        <f t="shared" si="19"/>
        <v>1</v>
      </c>
    </row>
    <row r="627" spans="1:12" ht="14.25" customHeight="1" x14ac:dyDescent="0.25">
      <c r="A627" s="37" t="s">
        <v>865</v>
      </c>
      <c r="B627" s="38">
        <v>40931</v>
      </c>
      <c r="C627" s="38">
        <v>40935</v>
      </c>
      <c r="D627" s="39" t="s">
        <v>3562</v>
      </c>
      <c r="E627" s="39" t="s">
        <v>3214</v>
      </c>
      <c r="F627" s="39" t="s">
        <v>9</v>
      </c>
      <c r="G627" s="39" t="s">
        <v>756</v>
      </c>
      <c r="H627" s="40">
        <v>14.62</v>
      </c>
      <c r="I627" s="40">
        <v>2</v>
      </c>
      <c r="J627" s="40">
        <v>6.8714000000000004</v>
      </c>
      <c r="K627" s="41">
        <f t="shared" si="18"/>
        <v>4</v>
      </c>
      <c r="L627" s="42">
        <f t="shared" si="19"/>
        <v>1</v>
      </c>
    </row>
    <row r="628" spans="1:12" ht="14.25" customHeight="1" x14ac:dyDescent="0.25">
      <c r="A628" s="43" t="s">
        <v>866</v>
      </c>
      <c r="B628" s="32">
        <v>41078</v>
      </c>
      <c r="C628" s="32">
        <v>41083</v>
      </c>
      <c r="D628" s="33" t="s">
        <v>3444</v>
      </c>
      <c r="E628" s="33" t="s">
        <v>3215</v>
      </c>
      <c r="F628" s="33" t="s">
        <v>45</v>
      </c>
      <c r="G628" s="33" t="s">
        <v>867</v>
      </c>
      <c r="H628" s="34">
        <v>11.952</v>
      </c>
      <c r="I628" s="34">
        <v>3</v>
      </c>
      <c r="J628" s="34">
        <v>4.3326000000000002</v>
      </c>
      <c r="K628" s="35">
        <f t="shared" si="18"/>
        <v>5</v>
      </c>
      <c r="L628" s="36">
        <f t="shared" si="19"/>
        <v>6</v>
      </c>
    </row>
    <row r="629" spans="1:12" ht="14.25" customHeight="1" x14ac:dyDescent="0.25">
      <c r="A629" s="37" t="s">
        <v>866</v>
      </c>
      <c r="B629" s="38">
        <v>41078</v>
      </c>
      <c r="C629" s="38">
        <v>41083</v>
      </c>
      <c r="D629" s="39" t="s">
        <v>3444</v>
      </c>
      <c r="E629" s="39" t="s">
        <v>3215</v>
      </c>
      <c r="F629" s="39" t="s">
        <v>18</v>
      </c>
      <c r="G629" s="39" t="s">
        <v>525</v>
      </c>
      <c r="H629" s="40">
        <v>4.5359999999999996</v>
      </c>
      <c r="I629" s="40">
        <v>7</v>
      </c>
      <c r="J629" s="40">
        <v>-3.3264</v>
      </c>
      <c r="K629" s="41">
        <f t="shared" si="18"/>
        <v>5</v>
      </c>
      <c r="L629" s="42">
        <f t="shared" si="19"/>
        <v>6</v>
      </c>
    </row>
    <row r="630" spans="1:12" ht="14.25" customHeight="1" x14ac:dyDescent="0.25">
      <c r="A630" s="43" t="s">
        <v>866</v>
      </c>
      <c r="B630" s="32">
        <v>41078</v>
      </c>
      <c r="C630" s="32">
        <v>41083</v>
      </c>
      <c r="D630" s="33" t="s">
        <v>3444</v>
      </c>
      <c r="E630" s="33" t="s">
        <v>3215</v>
      </c>
      <c r="F630" s="33" t="s">
        <v>18</v>
      </c>
      <c r="G630" s="33" t="s">
        <v>468</v>
      </c>
      <c r="H630" s="34">
        <v>9.1560000000000006</v>
      </c>
      <c r="I630" s="34">
        <v>2</v>
      </c>
      <c r="J630" s="34">
        <v>-6.1040000000000001</v>
      </c>
      <c r="K630" s="35">
        <f t="shared" si="18"/>
        <v>5</v>
      </c>
      <c r="L630" s="36">
        <f t="shared" si="19"/>
        <v>6</v>
      </c>
    </row>
    <row r="631" spans="1:12" ht="14.25" customHeight="1" x14ac:dyDescent="0.25">
      <c r="A631" s="37" t="s">
        <v>866</v>
      </c>
      <c r="B631" s="38">
        <v>41078</v>
      </c>
      <c r="C631" s="38">
        <v>41083</v>
      </c>
      <c r="D631" s="39" t="s">
        <v>3444</v>
      </c>
      <c r="E631" s="39" t="s">
        <v>3215</v>
      </c>
      <c r="F631" s="39" t="s">
        <v>12</v>
      </c>
      <c r="G631" s="39" t="s">
        <v>868</v>
      </c>
      <c r="H631" s="40">
        <v>75.36</v>
      </c>
      <c r="I631" s="40">
        <v>5</v>
      </c>
      <c r="J631" s="40">
        <v>20.724</v>
      </c>
      <c r="K631" s="41">
        <f t="shared" si="18"/>
        <v>5</v>
      </c>
      <c r="L631" s="42">
        <f t="shared" si="19"/>
        <v>6</v>
      </c>
    </row>
    <row r="632" spans="1:12" ht="14.25" customHeight="1" x14ac:dyDescent="0.25">
      <c r="A632" s="43" t="s">
        <v>869</v>
      </c>
      <c r="B632" s="32">
        <v>41184</v>
      </c>
      <c r="C632" s="32">
        <v>41190</v>
      </c>
      <c r="D632" s="33" t="s">
        <v>3563</v>
      </c>
      <c r="E632" s="33" t="s">
        <v>3149</v>
      </c>
      <c r="F632" s="33" t="s">
        <v>18</v>
      </c>
      <c r="G632" s="33" t="s">
        <v>870</v>
      </c>
      <c r="H632" s="34">
        <v>57.503999999999998</v>
      </c>
      <c r="I632" s="34">
        <v>6</v>
      </c>
      <c r="J632" s="34">
        <v>20.1264</v>
      </c>
      <c r="K632" s="35">
        <f t="shared" si="18"/>
        <v>6</v>
      </c>
      <c r="L632" s="36">
        <f t="shared" si="19"/>
        <v>10</v>
      </c>
    </row>
    <row r="633" spans="1:12" ht="14.25" customHeight="1" x14ac:dyDescent="0.25">
      <c r="A633" s="37" t="s">
        <v>871</v>
      </c>
      <c r="B633" s="38">
        <v>40847</v>
      </c>
      <c r="C633" s="38">
        <v>40851</v>
      </c>
      <c r="D633" s="39" t="s">
        <v>3454</v>
      </c>
      <c r="E633" s="39" t="s">
        <v>3131</v>
      </c>
      <c r="F633" s="39" t="s">
        <v>79</v>
      </c>
      <c r="G633" s="39" t="s">
        <v>106</v>
      </c>
      <c r="H633" s="40">
        <v>11.34</v>
      </c>
      <c r="I633" s="40">
        <v>3</v>
      </c>
      <c r="J633" s="40">
        <v>5.2164000000000001</v>
      </c>
      <c r="K633" s="41">
        <f t="shared" si="18"/>
        <v>4</v>
      </c>
      <c r="L633" s="42">
        <f t="shared" si="19"/>
        <v>10</v>
      </c>
    </row>
    <row r="634" spans="1:12" ht="14.25" customHeight="1" x14ac:dyDescent="0.25">
      <c r="A634" s="43" t="s">
        <v>871</v>
      </c>
      <c r="B634" s="32">
        <v>40847</v>
      </c>
      <c r="C634" s="32">
        <v>40851</v>
      </c>
      <c r="D634" s="33" t="s">
        <v>3454</v>
      </c>
      <c r="E634" s="33" t="s">
        <v>3131</v>
      </c>
      <c r="F634" s="33" t="s">
        <v>28</v>
      </c>
      <c r="G634" s="33" t="s">
        <v>872</v>
      </c>
      <c r="H634" s="34">
        <v>80.3</v>
      </c>
      <c r="I634" s="34">
        <v>5</v>
      </c>
      <c r="J634" s="34">
        <v>20.878</v>
      </c>
      <c r="K634" s="35">
        <f t="shared" si="18"/>
        <v>4</v>
      </c>
      <c r="L634" s="36">
        <f t="shared" si="19"/>
        <v>10</v>
      </c>
    </row>
    <row r="635" spans="1:12" ht="14.25" customHeight="1" x14ac:dyDescent="0.25">
      <c r="A635" s="37" t="s">
        <v>871</v>
      </c>
      <c r="B635" s="38">
        <v>40847</v>
      </c>
      <c r="C635" s="38">
        <v>40851</v>
      </c>
      <c r="D635" s="39" t="s">
        <v>3454</v>
      </c>
      <c r="E635" s="39" t="s">
        <v>3131</v>
      </c>
      <c r="F635" s="39" t="s">
        <v>18</v>
      </c>
      <c r="G635" s="39" t="s">
        <v>873</v>
      </c>
      <c r="H635" s="40">
        <v>15.968</v>
      </c>
      <c r="I635" s="40">
        <v>2</v>
      </c>
      <c r="J635" s="40">
        <v>5.3891999999999998</v>
      </c>
      <c r="K635" s="41">
        <f t="shared" si="18"/>
        <v>4</v>
      </c>
      <c r="L635" s="42">
        <f t="shared" si="19"/>
        <v>10</v>
      </c>
    </row>
    <row r="636" spans="1:12" ht="14.25" customHeight="1" x14ac:dyDescent="0.25">
      <c r="A636" s="43" t="s">
        <v>871</v>
      </c>
      <c r="B636" s="32">
        <v>40847</v>
      </c>
      <c r="C636" s="32">
        <v>40851</v>
      </c>
      <c r="D636" s="33" t="s">
        <v>3454</v>
      </c>
      <c r="E636" s="33" t="s">
        <v>3131</v>
      </c>
      <c r="F636" s="33" t="s">
        <v>45</v>
      </c>
      <c r="G636" s="33" t="s">
        <v>874</v>
      </c>
      <c r="H636" s="34">
        <v>64.739999999999995</v>
      </c>
      <c r="I636" s="34">
        <v>13</v>
      </c>
      <c r="J636" s="34">
        <v>30.427800000000001</v>
      </c>
      <c r="K636" s="35">
        <f t="shared" si="18"/>
        <v>4</v>
      </c>
      <c r="L636" s="36">
        <f t="shared" si="19"/>
        <v>10</v>
      </c>
    </row>
    <row r="637" spans="1:12" ht="14.25" customHeight="1" x14ac:dyDescent="0.25">
      <c r="A637" s="37" t="s">
        <v>871</v>
      </c>
      <c r="B637" s="38">
        <v>40847</v>
      </c>
      <c r="C637" s="38">
        <v>40851</v>
      </c>
      <c r="D637" s="39" t="s">
        <v>3454</v>
      </c>
      <c r="E637" s="39" t="s">
        <v>3131</v>
      </c>
      <c r="F637" s="39" t="s">
        <v>18</v>
      </c>
      <c r="G637" s="39" t="s">
        <v>875</v>
      </c>
      <c r="H637" s="40">
        <v>19.295999999999999</v>
      </c>
      <c r="I637" s="40">
        <v>3</v>
      </c>
      <c r="J637" s="40">
        <v>6.03</v>
      </c>
      <c r="K637" s="41">
        <f t="shared" si="18"/>
        <v>4</v>
      </c>
      <c r="L637" s="42">
        <f t="shared" si="19"/>
        <v>10</v>
      </c>
    </row>
    <row r="638" spans="1:12" ht="14.25" customHeight="1" x14ac:dyDescent="0.25">
      <c r="A638" s="43" t="s">
        <v>871</v>
      </c>
      <c r="B638" s="32">
        <v>40847</v>
      </c>
      <c r="C638" s="32">
        <v>40851</v>
      </c>
      <c r="D638" s="33" t="s">
        <v>3454</v>
      </c>
      <c r="E638" s="33" t="s">
        <v>3131</v>
      </c>
      <c r="F638" s="33" t="s">
        <v>28</v>
      </c>
      <c r="G638" s="33" t="s">
        <v>316</v>
      </c>
      <c r="H638" s="34">
        <v>405.64</v>
      </c>
      <c r="I638" s="34">
        <v>4</v>
      </c>
      <c r="J638" s="34">
        <v>12.1692</v>
      </c>
      <c r="K638" s="35">
        <f t="shared" si="18"/>
        <v>4</v>
      </c>
      <c r="L638" s="36">
        <f t="shared" si="19"/>
        <v>10</v>
      </c>
    </row>
    <row r="639" spans="1:12" ht="14.25" customHeight="1" x14ac:dyDescent="0.25">
      <c r="A639" s="37" t="s">
        <v>871</v>
      </c>
      <c r="B639" s="38">
        <v>40847</v>
      </c>
      <c r="C639" s="38">
        <v>40851</v>
      </c>
      <c r="D639" s="39" t="s">
        <v>3454</v>
      </c>
      <c r="E639" s="39" t="s">
        <v>3131</v>
      </c>
      <c r="F639" s="39" t="s">
        <v>72</v>
      </c>
      <c r="G639" s="39" t="s">
        <v>876</v>
      </c>
      <c r="H639" s="40">
        <v>146.352</v>
      </c>
      <c r="I639" s="40">
        <v>3</v>
      </c>
      <c r="J639" s="40">
        <v>-9.1470000000000002</v>
      </c>
      <c r="K639" s="41">
        <f t="shared" si="18"/>
        <v>4</v>
      </c>
      <c r="L639" s="42">
        <f t="shared" si="19"/>
        <v>10</v>
      </c>
    </row>
    <row r="640" spans="1:12" ht="14.25" customHeight="1" x14ac:dyDescent="0.25">
      <c r="A640" s="43" t="s">
        <v>871</v>
      </c>
      <c r="B640" s="32">
        <v>40847</v>
      </c>
      <c r="C640" s="32">
        <v>40851</v>
      </c>
      <c r="D640" s="33" t="s">
        <v>3454</v>
      </c>
      <c r="E640" s="33" t="s">
        <v>3131</v>
      </c>
      <c r="F640" s="33" t="s">
        <v>38</v>
      </c>
      <c r="G640" s="33" t="s">
        <v>877</v>
      </c>
      <c r="H640" s="34">
        <v>251.91</v>
      </c>
      <c r="I640" s="34">
        <v>9</v>
      </c>
      <c r="J640" s="34">
        <v>47.862900000000003</v>
      </c>
      <c r="K640" s="35">
        <f t="shared" si="18"/>
        <v>4</v>
      </c>
      <c r="L640" s="36">
        <f t="shared" si="19"/>
        <v>10</v>
      </c>
    </row>
    <row r="641" spans="1:12" ht="14.25" customHeight="1" x14ac:dyDescent="0.25">
      <c r="A641" s="37" t="s">
        <v>871</v>
      </c>
      <c r="B641" s="38">
        <v>40847</v>
      </c>
      <c r="C641" s="38">
        <v>40851</v>
      </c>
      <c r="D641" s="39" t="s">
        <v>3454</v>
      </c>
      <c r="E641" s="39" t="s">
        <v>3131</v>
      </c>
      <c r="F641" s="39" t="s">
        <v>14</v>
      </c>
      <c r="G641" s="39" t="s">
        <v>878</v>
      </c>
      <c r="H641" s="40">
        <v>12.39</v>
      </c>
      <c r="I641" s="40">
        <v>3</v>
      </c>
      <c r="J641" s="40">
        <v>3.7170000000000001</v>
      </c>
      <c r="K641" s="41">
        <f t="shared" si="18"/>
        <v>4</v>
      </c>
      <c r="L641" s="42">
        <f t="shared" si="19"/>
        <v>10</v>
      </c>
    </row>
    <row r="642" spans="1:12" ht="14.25" customHeight="1" x14ac:dyDescent="0.25">
      <c r="A642" s="43" t="s">
        <v>879</v>
      </c>
      <c r="B642" s="32">
        <v>41012</v>
      </c>
      <c r="C642" s="32">
        <v>41018</v>
      </c>
      <c r="D642" s="33" t="s">
        <v>3387</v>
      </c>
      <c r="E642" s="33" t="s">
        <v>3198</v>
      </c>
      <c r="F642" s="33" t="s">
        <v>38</v>
      </c>
      <c r="G642" s="33" t="s">
        <v>880</v>
      </c>
      <c r="H642" s="34">
        <v>199.96</v>
      </c>
      <c r="I642" s="34">
        <v>4</v>
      </c>
      <c r="J642" s="34">
        <v>69.986000000000004</v>
      </c>
      <c r="K642" s="35">
        <f t="shared" si="18"/>
        <v>6</v>
      </c>
      <c r="L642" s="36">
        <f t="shared" si="19"/>
        <v>4</v>
      </c>
    </row>
    <row r="643" spans="1:12" ht="14.25" customHeight="1" x14ac:dyDescent="0.25">
      <c r="A643" s="37" t="s">
        <v>879</v>
      </c>
      <c r="B643" s="38">
        <v>41012</v>
      </c>
      <c r="C643" s="38">
        <v>41018</v>
      </c>
      <c r="D643" s="39" t="s">
        <v>3387</v>
      </c>
      <c r="E643" s="39" t="s">
        <v>3198</v>
      </c>
      <c r="F643" s="39" t="s">
        <v>22</v>
      </c>
      <c r="G643" s="39" t="s">
        <v>881</v>
      </c>
      <c r="H643" s="40">
        <v>710.83199999999999</v>
      </c>
      <c r="I643" s="40">
        <v>3</v>
      </c>
      <c r="J643" s="40">
        <v>-97.739400000000003</v>
      </c>
      <c r="K643" s="41">
        <f t="shared" ref="K643:K706" si="20">C643-B643</f>
        <v>6</v>
      </c>
      <c r="L643" s="42">
        <f t="shared" ref="L643:L706" si="21">MONTH(B643)</f>
        <v>4</v>
      </c>
    </row>
    <row r="644" spans="1:12" ht="14.25" customHeight="1" x14ac:dyDescent="0.25">
      <c r="A644" s="43" t="s">
        <v>882</v>
      </c>
      <c r="B644" s="32">
        <v>41964</v>
      </c>
      <c r="C644" s="32">
        <v>41969</v>
      </c>
      <c r="D644" s="33" t="s">
        <v>3564</v>
      </c>
      <c r="E644" s="33" t="s">
        <v>3216</v>
      </c>
      <c r="F644" s="33" t="s">
        <v>72</v>
      </c>
      <c r="G644" s="33" t="s">
        <v>200</v>
      </c>
      <c r="H644" s="34">
        <v>283.92</v>
      </c>
      <c r="I644" s="34">
        <v>5</v>
      </c>
      <c r="J644" s="34">
        <v>-46.137</v>
      </c>
      <c r="K644" s="35">
        <f t="shared" si="20"/>
        <v>5</v>
      </c>
      <c r="L644" s="36">
        <f t="shared" si="21"/>
        <v>11</v>
      </c>
    </row>
    <row r="645" spans="1:12" ht="14.25" customHeight="1" x14ac:dyDescent="0.25">
      <c r="A645" s="37" t="s">
        <v>883</v>
      </c>
      <c r="B645" s="38">
        <v>41605</v>
      </c>
      <c r="C645" s="38">
        <v>41611</v>
      </c>
      <c r="D645" s="39" t="s">
        <v>3565</v>
      </c>
      <c r="E645" s="39" t="s">
        <v>3132</v>
      </c>
      <c r="F645" s="39" t="s">
        <v>18</v>
      </c>
      <c r="G645" s="39" t="s">
        <v>884</v>
      </c>
      <c r="H645" s="40">
        <v>7.3120000000000003</v>
      </c>
      <c r="I645" s="40">
        <v>2</v>
      </c>
      <c r="J645" s="40">
        <v>2.5592000000000001</v>
      </c>
      <c r="K645" s="41">
        <f t="shared" si="20"/>
        <v>6</v>
      </c>
      <c r="L645" s="42">
        <f t="shared" si="21"/>
        <v>11</v>
      </c>
    </row>
    <row r="646" spans="1:12" ht="14.25" customHeight="1" x14ac:dyDescent="0.25">
      <c r="A646" s="43" t="s">
        <v>885</v>
      </c>
      <c r="B646" s="32">
        <v>41951</v>
      </c>
      <c r="C646" s="32">
        <v>41956</v>
      </c>
      <c r="D646" s="33" t="s">
        <v>3506</v>
      </c>
      <c r="E646" s="33" t="s">
        <v>3150</v>
      </c>
      <c r="F646" s="33" t="s">
        <v>38</v>
      </c>
      <c r="G646" s="33" t="s">
        <v>886</v>
      </c>
      <c r="H646" s="34">
        <v>59.97</v>
      </c>
      <c r="I646" s="34">
        <v>3</v>
      </c>
      <c r="J646" s="34">
        <v>13.793100000000001</v>
      </c>
      <c r="K646" s="35">
        <f t="shared" si="20"/>
        <v>5</v>
      </c>
      <c r="L646" s="36">
        <f t="shared" si="21"/>
        <v>11</v>
      </c>
    </row>
    <row r="647" spans="1:12" ht="14.25" customHeight="1" x14ac:dyDescent="0.25">
      <c r="A647" s="37" t="s">
        <v>885</v>
      </c>
      <c r="B647" s="38">
        <v>41951</v>
      </c>
      <c r="C647" s="38">
        <v>41956</v>
      </c>
      <c r="D647" s="39" t="s">
        <v>3506</v>
      </c>
      <c r="E647" s="39" t="s">
        <v>3150</v>
      </c>
      <c r="F647" s="39" t="s">
        <v>16</v>
      </c>
      <c r="G647" s="39" t="s">
        <v>887</v>
      </c>
      <c r="H647" s="40">
        <v>761.54399999999998</v>
      </c>
      <c r="I647" s="40">
        <v>7</v>
      </c>
      <c r="J647" s="40">
        <v>66.635099999999994</v>
      </c>
      <c r="K647" s="41">
        <f t="shared" si="20"/>
        <v>5</v>
      </c>
      <c r="L647" s="42">
        <f t="shared" si="21"/>
        <v>11</v>
      </c>
    </row>
    <row r="648" spans="1:12" ht="14.25" customHeight="1" x14ac:dyDescent="0.25">
      <c r="A648" s="43" t="s">
        <v>888</v>
      </c>
      <c r="B648" s="32">
        <v>40878</v>
      </c>
      <c r="C648" s="32">
        <v>40882</v>
      </c>
      <c r="D648" s="33" t="s">
        <v>3566</v>
      </c>
      <c r="E648" s="33" t="s">
        <v>3134</v>
      </c>
      <c r="F648" s="33" t="s">
        <v>12</v>
      </c>
      <c r="G648" s="33" t="s">
        <v>889</v>
      </c>
      <c r="H648" s="34">
        <v>58.2</v>
      </c>
      <c r="I648" s="34">
        <v>3</v>
      </c>
      <c r="J648" s="34">
        <v>28.518000000000001</v>
      </c>
      <c r="K648" s="35">
        <f t="shared" si="20"/>
        <v>4</v>
      </c>
      <c r="L648" s="36">
        <f t="shared" si="21"/>
        <v>12</v>
      </c>
    </row>
    <row r="649" spans="1:12" ht="14.25" customHeight="1" x14ac:dyDescent="0.25">
      <c r="A649" s="37" t="s">
        <v>890</v>
      </c>
      <c r="B649" s="38">
        <v>41267</v>
      </c>
      <c r="C649" s="38">
        <v>41272</v>
      </c>
      <c r="D649" s="39" t="s">
        <v>3567</v>
      </c>
      <c r="E649" s="39" t="s">
        <v>3139</v>
      </c>
      <c r="F649" s="39" t="s">
        <v>45</v>
      </c>
      <c r="G649" s="39" t="s">
        <v>891</v>
      </c>
      <c r="H649" s="40">
        <v>106.232</v>
      </c>
      <c r="I649" s="40">
        <v>7</v>
      </c>
      <c r="J649" s="40">
        <v>37.181199999999997</v>
      </c>
      <c r="K649" s="41">
        <f t="shared" si="20"/>
        <v>5</v>
      </c>
      <c r="L649" s="42">
        <f t="shared" si="21"/>
        <v>12</v>
      </c>
    </row>
    <row r="650" spans="1:12" ht="14.25" customHeight="1" x14ac:dyDescent="0.25">
      <c r="A650" s="43" t="s">
        <v>890</v>
      </c>
      <c r="B650" s="32">
        <v>41267</v>
      </c>
      <c r="C650" s="32">
        <v>41272</v>
      </c>
      <c r="D650" s="33" t="s">
        <v>3567</v>
      </c>
      <c r="E650" s="33" t="s">
        <v>3139</v>
      </c>
      <c r="F650" s="33" t="s">
        <v>16</v>
      </c>
      <c r="G650" s="33" t="s">
        <v>892</v>
      </c>
      <c r="H650" s="34">
        <v>111.98399999999999</v>
      </c>
      <c r="I650" s="34">
        <v>2</v>
      </c>
      <c r="J650" s="34">
        <v>11.198399999999999</v>
      </c>
      <c r="K650" s="35">
        <f t="shared" si="20"/>
        <v>5</v>
      </c>
      <c r="L650" s="36">
        <f t="shared" si="21"/>
        <v>12</v>
      </c>
    </row>
    <row r="651" spans="1:12" ht="14.25" customHeight="1" x14ac:dyDescent="0.25">
      <c r="A651" s="37" t="s">
        <v>890</v>
      </c>
      <c r="B651" s="38">
        <v>41267</v>
      </c>
      <c r="C651" s="38">
        <v>41272</v>
      </c>
      <c r="D651" s="39" t="s">
        <v>3567</v>
      </c>
      <c r="E651" s="39" t="s">
        <v>3139</v>
      </c>
      <c r="F651" s="39" t="s">
        <v>12</v>
      </c>
      <c r="G651" s="39" t="s">
        <v>651</v>
      </c>
      <c r="H651" s="40">
        <v>7.7119999999999997</v>
      </c>
      <c r="I651" s="40">
        <v>2</v>
      </c>
      <c r="J651" s="40">
        <v>1.7352000000000001</v>
      </c>
      <c r="K651" s="41">
        <f t="shared" si="20"/>
        <v>5</v>
      </c>
      <c r="L651" s="42">
        <f t="shared" si="21"/>
        <v>12</v>
      </c>
    </row>
    <row r="652" spans="1:12" ht="14.25" customHeight="1" x14ac:dyDescent="0.25">
      <c r="A652" s="43" t="s">
        <v>893</v>
      </c>
      <c r="B652" s="32">
        <v>41694</v>
      </c>
      <c r="C652" s="32">
        <v>41700</v>
      </c>
      <c r="D652" s="33" t="s">
        <v>3568</v>
      </c>
      <c r="E652" s="33" t="s">
        <v>3131</v>
      </c>
      <c r="F652" s="33" t="s">
        <v>45</v>
      </c>
      <c r="G652" s="33" t="s">
        <v>894</v>
      </c>
      <c r="H652" s="34">
        <v>37.44</v>
      </c>
      <c r="I652" s="34">
        <v>6</v>
      </c>
      <c r="J652" s="34">
        <v>16.847999999999999</v>
      </c>
      <c r="K652" s="35">
        <f t="shared" si="20"/>
        <v>6</v>
      </c>
      <c r="L652" s="36">
        <f t="shared" si="21"/>
        <v>2</v>
      </c>
    </row>
    <row r="653" spans="1:12" ht="14.25" customHeight="1" x14ac:dyDescent="0.25">
      <c r="A653" s="37" t="s">
        <v>895</v>
      </c>
      <c r="B653" s="38">
        <v>41208</v>
      </c>
      <c r="C653" s="38">
        <v>41212</v>
      </c>
      <c r="D653" s="39" t="s">
        <v>3369</v>
      </c>
      <c r="E653" s="39" t="s">
        <v>3217</v>
      </c>
      <c r="F653" s="39" t="s">
        <v>9</v>
      </c>
      <c r="G653" s="39" t="s">
        <v>896</v>
      </c>
      <c r="H653" s="40">
        <v>5.76</v>
      </c>
      <c r="I653" s="40">
        <v>2</v>
      </c>
      <c r="J653" s="40">
        <v>2.6496</v>
      </c>
      <c r="K653" s="41">
        <f t="shared" si="20"/>
        <v>4</v>
      </c>
      <c r="L653" s="42">
        <f t="shared" si="21"/>
        <v>10</v>
      </c>
    </row>
    <row r="654" spans="1:12" ht="14.25" customHeight="1" x14ac:dyDescent="0.25">
      <c r="A654" s="43" t="s">
        <v>897</v>
      </c>
      <c r="B654" s="32">
        <v>41012</v>
      </c>
      <c r="C654" s="32">
        <v>41014</v>
      </c>
      <c r="D654" s="33" t="s">
        <v>3569</v>
      </c>
      <c r="E654" s="33" t="s">
        <v>3179</v>
      </c>
      <c r="F654" s="33" t="s">
        <v>82</v>
      </c>
      <c r="G654" s="33" t="s">
        <v>297</v>
      </c>
      <c r="H654" s="34">
        <v>12.88</v>
      </c>
      <c r="I654" s="34">
        <v>1</v>
      </c>
      <c r="J654" s="34">
        <v>0.38640000000000002</v>
      </c>
      <c r="K654" s="35">
        <f t="shared" si="20"/>
        <v>2</v>
      </c>
      <c r="L654" s="36">
        <f t="shared" si="21"/>
        <v>4</v>
      </c>
    </row>
    <row r="655" spans="1:12" ht="14.25" customHeight="1" x14ac:dyDescent="0.25">
      <c r="A655" s="37" t="s">
        <v>898</v>
      </c>
      <c r="B655" s="38">
        <v>41890</v>
      </c>
      <c r="C655" s="38">
        <v>41895</v>
      </c>
      <c r="D655" s="39" t="s">
        <v>3327</v>
      </c>
      <c r="E655" s="39" t="s">
        <v>3137</v>
      </c>
      <c r="F655" s="39" t="s">
        <v>28</v>
      </c>
      <c r="G655" s="39" t="s">
        <v>899</v>
      </c>
      <c r="H655" s="40">
        <v>37.68</v>
      </c>
      <c r="I655" s="40">
        <v>3</v>
      </c>
      <c r="J655" s="40">
        <v>2.355</v>
      </c>
      <c r="K655" s="41">
        <f t="shared" si="20"/>
        <v>5</v>
      </c>
      <c r="L655" s="42">
        <f t="shared" si="21"/>
        <v>9</v>
      </c>
    </row>
    <row r="656" spans="1:12" ht="14.25" customHeight="1" x14ac:dyDescent="0.25">
      <c r="A656" s="43" t="s">
        <v>898</v>
      </c>
      <c r="B656" s="32">
        <v>41890</v>
      </c>
      <c r="C656" s="32">
        <v>41895</v>
      </c>
      <c r="D656" s="33" t="s">
        <v>3327</v>
      </c>
      <c r="E656" s="33" t="s">
        <v>3137</v>
      </c>
      <c r="F656" s="33" t="s">
        <v>38</v>
      </c>
      <c r="G656" s="33" t="s">
        <v>900</v>
      </c>
      <c r="H656" s="34">
        <v>279.94400000000002</v>
      </c>
      <c r="I656" s="34">
        <v>7</v>
      </c>
      <c r="J656" s="34">
        <v>80.483900000000006</v>
      </c>
      <c r="K656" s="35">
        <f t="shared" si="20"/>
        <v>5</v>
      </c>
      <c r="L656" s="36">
        <f t="shared" si="21"/>
        <v>9</v>
      </c>
    </row>
    <row r="657" spans="1:12" ht="14.25" customHeight="1" x14ac:dyDescent="0.25">
      <c r="A657" s="37" t="s">
        <v>901</v>
      </c>
      <c r="B657" s="38">
        <v>40612</v>
      </c>
      <c r="C657" s="38">
        <v>40619</v>
      </c>
      <c r="D657" s="39" t="s">
        <v>3570</v>
      </c>
      <c r="E657" s="39" t="s">
        <v>3146</v>
      </c>
      <c r="F657" s="39" t="s">
        <v>28</v>
      </c>
      <c r="G657" s="39" t="s">
        <v>902</v>
      </c>
      <c r="H657" s="40">
        <v>636.40800000000002</v>
      </c>
      <c r="I657" s="40">
        <v>3</v>
      </c>
      <c r="J657" s="40">
        <v>-15.9102</v>
      </c>
      <c r="K657" s="41">
        <f t="shared" si="20"/>
        <v>7</v>
      </c>
      <c r="L657" s="42">
        <f t="shared" si="21"/>
        <v>3</v>
      </c>
    </row>
    <row r="658" spans="1:12" ht="14.25" customHeight="1" x14ac:dyDescent="0.25">
      <c r="A658" s="43" t="s">
        <v>901</v>
      </c>
      <c r="B658" s="32">
        <v>40612</v>
      </c>
      <c r="C658" s="32">
        <v>40619</v>
      </c>
      <c r="D658" s="33" t="s">
        <v>3570</v>
      </c>
      <c r="E658" s="33" t="s">
        <v>3146</v>
      </c>
      <c r="F658" s="33" t="s">
        <v>14</v>
      </c>
      <c r="G658" s="33" t="s">
        <v>903</v>
      </c>
      <c r="H658" s="34">
        <v>83.168000000000006</v>
      </c>
      <c r="I658" s="34">
        <v>4</v>
      </c>
      <c r="J658" s="34">
        <v>9.3564000000000007</v>
      </c>
      <c r="K658" s="35">
        <f t="shared" si="20"/>
        <v>7</v>
      </c>
      <c r="L658" s="36">
        <f t="shared" si="21"/>
        <v>3</v>
      </c>
    </row>
    <row r="659" spans="1:12" ht="14.25" customHeight="1" x14ac:dyDescent="0.25">
      <c r="A659" s="37" t="s">
        <v>904</v>
      </c>
      <c r="B659" s="38">
        <v>40742</v>
      </c>
      <c r="C659" s="38">
        <v>40742</v>
      </c>
      <c r="D659" s="39" t="s">
        <v>3571</v>
      </c>
      <c r="E659" s="39" t="s">
        <v>3157</v>
      </c>
      <c r="F659" s="39" t="s">
        <v>72</v>
      </c>
      <c r="G659" s="39" t="s">
        <v>905</v>
      </c>
      <c r="H659" s="40">
        <v>259.13600000000002</v>
      </c>
      <c r="I659" s="40">
        <v>4</v>
      </c>
      <c r="J659" s="40">
        <v>-25.913599999999999</v>
      </c>
      <c r="K659" s="41">
        <f t="shared" si="20"/>
        <v>0</v>
      </c>
      <c r="L659" s="42">
        <f t="shared" si="21"/>
        <v>7</v>
      </c>
    </row>
    <row r="660" spans="1:12" ht="14.25" customHeight="1" x14ac:dyDescent="0.25">
      <c r="A660" s="43" t="s">
        <v>906</v>
      </c>
      <c r="B660" s="32">
        <v>41213</v>
      </c>
      <c r="C660" s="32">
        <v>41213</v>
      </c>
      <c r="D660" s="33" t="s">
        <v>3572</v>
      </c>
      <c r="E660" s="33" t="s">
        <v>3145</v>
      </c>
      <c r="F660" s="33" t="s">
        <v>45</v>
      </c>
      <c r="G660" s="33" t="s">
        <v>202</v>
      </c>
      <c r="H660" s="34">
        <v>19.98</v>
      </c>
      <c r="I660" s="34">
        <v>1</v>
      </c>
      <c r="J660" s="34">
        <v>9.3905999999999992</v>
      </c>
      <c r="K660" s="35">
        <f t="shared" si="20"/>
        <v>0</v>
      </c>
      <c r="L660" s="36">
        <f t="shared" si="21"/>
        <v>10</v>
      </c>
    </row>
    <row r="661" spans="1:12" ht="14.25" customHeight="1" x14ac:dyDescent="0.25">
      <c r="A661" s="37" t="s">
        <v>906</v>
      </c>
      <c r="B661" s="38">
        <v>41213</v>
      </c>
      <c r="C661" s="38">
        <v>41213</v>
      </c>
      <c r="D661" s="39" t="s">
        <v>3572</v>
      </c>
      <c r="E661" s="39" t="s">
        <v>3145</v>
      </c>
      <c r="F661" s="39" t="s">
        <v>18</v>
      </c>
      <c r="G661" s="39" t="s">
        <v>907</v>
      </c>
      <c r="H661" s="40">
        <v>398.35199999999998</v>
      </c>
      <c r="I661" s="40">
        <v>3</v>
      </c>
      <c r="J661" s="40">
        <v>124.485</v>
      </c>
      <c r="K661" s="41">
        <f t="shared" si="20"/>
        <v>0</v>
      </c>
      <c r="L661" s="42">
        <f t="shared" si="21"/>
        <v>10</v>
      </c>
    </row>
    <row r="662" spans="1:12" ht="14.25" customHeight="1" x14ac:dyDescent="0.25">
      <c r="A662" s="43" t="s">
        <v>906</v>
      </c>
      <c r="B662" s="32">
        <v>41213</v>
      </c>
      <c r="C662" s="32">
        <v>41213</v>
      </c>
      <c r="D662" s="33" t="s">
        <v>3572</v>
      </c>
      <c r="E662" s="33" t="s">
        <v>3145</v>
      </c>
      <c r="F662" s="33" t="s">
        <v>14</v>
      </c>
      <c r="G662" s="33" t="s">
        <v>908</v>
      </c>
      <c r="H662" s="34">
        <v>5.04</v>
      </c>
      <c r="I662" s="34">
        <v>3</v>
      </c>
      <c r="J662" s="34">
        <v>1.26</v>
      </c>
      <c r="K662" s="35">
        <f t="shared" si="20"/>
        <v>0</v>
      </c>
      <c r="L662" s="36">
        <f t="shared" si="21"/>
        <v>10</v>
      </c>
    </row>
    <row r="663" spans="1:12" ht="14.25" customHeight="1" x14ac:dyDescent="0.25">
      <c r="A663" s="37" t="s">
        <v>906</v>
      </c>
      <c r="B663" s="38">
        <v>41213</v>
      </c>
      <c r="C663" s="38">
        <v>41213</v>
      </c>
      <c r="D663" s="39" t="s">
        <v>3572</v>
      </c>
      <c r="E663" s="39" t="s">
        <v>3145</v>
      </c>
      <c r="F663" s="39" t="s">
        <v>79</v>
      </c>
      <c r="G663" s="39" t="s">
        <v>676</v>
      </c>
      <c r="H663" s="40">
        <v>17.45</v>
      </c>
      <c r="I663" s="40">
        <v>5</v>
      </c>
      <c r="J663" s="40">
        <v>8.0269999999999992</v>
      </c>
      <c r="K663" s="41">
        <f t="shared" si="20"/>
        <v>0</v>
      </c>
      <c r="L663" s="42">
        <f t="shared" si="21"/>
        <v>10</v>
      </c>
    </row>
    <row r="664" spans="1:12" ht="14.25" customHeight="1" x14ac:dyDescent="0.25">
      <c r="A664" s="43" t="s">
        <v>906</v>
      </c>
      <c r="B664" s="32">
        <v>41213</v>
      </c>
      <c r="C664" s="32">
        <v>41213</v>
      </c>
      <c r="D664" s="33" t="s">
        <v>3572</v>
      </c>
      <c r="E664" s="33" t="s">
        <v>3145</v>
      </c>
      <c r="F664" s="33" t="s">
        <v>72</v>
      </c>
      <c r="G664" s="33" t="s">
        <v>909</v>
      </c>
      <c r="H664" s="34">
        <v>323.13600000000002</v>
      </c>
      <c r="I664" s="34">
        <v>4</v>
      </c>
      <c r="J664" s="34">
        <v>20.196000000000002</v>
      </c>
      <c r="K664" s="35">
        <f t="shared" si="20"/>
        <v>0</v>
      </c>
      <c r="L664" s="36">
        <f t="shared" si="21"/>
        <v>10</v>
      </c>
    </row>
    <row r="665" spans="1:12" ht="14.25" customHeight="1" x14ac:dyDescent="0.25">
      <c r="A665" s="37" t="s">
        <v>906</v>
      </c>
      <c r="B665" s="38">
        <v>41213</v>
      </c>
      <c r="C665" s="38">
        <v>41213</v>
      </c>
      <c r="D665" s="39" t="s">
        <v>3572</v>
      </c>
      <c r="E665" s="39" t="s">
        <v>3145</v>
      </c>
      <c r="F665" s="39" t="s">
        <v>82</v>
      </c>
      <c r="G665" s="39" t="s">
        <v>910</v>
      </c>
      <c r="H665" s="40">
        <v>29.7</v>
      </c>
      <c r="I665" s="40">
        <v>3</v>
      </c>
      <c r="J665" s="40">
        <v>8.0190000000000001</v>
      </c>
      <c r="K665" s="41">
        <f t="shared" si="20"/>
        <v>0</v>
      </c>
      <c r="L665" s="42">
        <f t="shared" si="21"/>
        <v>10</v>
      </c>
    </row>
    <row r="666" spans="1:12" ht="14.25" customHeight="1" x14ac:dyDescent="0.25">
      <c r="A666" s="43" t="s">
        <v>906</v>
      </c>
      <c r="B666" s="32">
        <v>41213</v>
      </c>
      <c r="C666" s="32">
        <v>41213</v>
      </c>
      <c r="D666" s="33" t="s">
        <v>3572</v>
      </c>
      <c r="E666" s="33" t="s">
        <v>3145</v>
      </c>
      <c r="F666" s="33" t="s">
        <v>16</v>
      </c>
      <c r="G666" s="33" t="s">
        <v>911</v>
      </c>
      <c r="H666" s="34">
        <v>1295.8399999999999</v>
      </c>
      <c r="I666" s="34">
        <v>4</v>
      </c>
      <c r="J666" s="34">
        <v>145.78200000000001</v>
      </c>
      <c r="K666" s="35">
        <f t="shared" si="20"/>
        <v>0</v>
      </c>
      <c r="L666" s="36">
        <f t="shared" si="21"/>
        <v>10</v>
      </c>
    </row>
    <row r="667" spans="1:12" ht="14.25" customHeight="1" x14ac:dyDescent="0.25">
      <c r="A667" s="37" t="s">
        <v>906</v>
      </c>
      <c r="B667" s="38">
        <v>41213</v>
      </c>
      <c r="C667" s="38">
        <v>41213</v>
      </c>
      <c r="D667" s="39" t="s">
        <v>3572</v>
      </c>
      <c r="E667" s="39" t="s">
        <v>3145</v>
      </c>
      <c r="F667" s="39" t="s">
        <v>28</v>
      </c>
      <c r="G667" s="39" t="s">
        <v>912</v>
      </c>
      <c r="H667" s="40">
        <v>46.84</v>
      </c>
      <c r="I667" s="40">
        <v>2</v>
      </c>
      <c r="J667" s="40">
        <v>12.646800000000001</v>
      </c>
      <c r="K667" s="41">
        <f t="shared" si="20"/>
        <v>0</v>
      </c>
      <c r="L667" s="42">
        <f t="shared" si="21"/>
        <v>10</v>
      </c>
    </row>
    <row r="668" spans="1:12" ht="14.25" customHeight="1" x14ac:dyDescent="0.25">
      <c r="A668" s="43" t="s">
        <v>906</v>
      </c>
      <c r="B668" s="32">
        <v>41213</v>
      </c>
      <c r="C668" s="32">
        <v>41213</v>
      </c>
      <c r="D668" s="33" t="s">
        <v>3572</v>
      </c>
      <c r="E668" s="33" t="s">
        <v>3145</v>
      </c>
      <c r="F668" s="33" t="s">
        <v>198</v>
      </c>
      <c r="G668" s="33" t="s">
        <v>913</v>
      </c>
      <c r="H668" s="34">
        <v>425.83300000000003</v>
      </c>
      <c r="I668" s="34">
        <v>1</v>
      </c>
      <c r="J668" s="34">
        <v>20.039200000000001</v>
      </c>
      <c r="K668" s="35">
        <f t="shared" si="20"/>
        <v>0</v>
      </c>
      <c r="L668" s="36">
        <f t="shared" si="21"/>
        <v>10</v>
      </c>
    </row>
    <row r="669" spans="1:12" ht="14.25" customHeight="1" x14ac:dyDescent="0.25">
      <c r="A669" s="37" t="s">
        <v>914</v>
      </c>
      <c r="B669" s="38">
        <v>41537</v>
      </c>
      <c r="C669" s="38">
        <v>41541</v>
      </c>
      <c r="D669" s="39" t="s">
        <v>3573</v>
      </c>
      <c r="E669" s="39" t="s">
        <v>3218</v>
      </c>
      <c r="F669" s="39" t="s">
        <v>45</v>
      </c>
      <c r="G669" s="39" t="s">
        <v>915</v>
      </c>
      <c r="H669" s="40">
        <v>159.88</v>
      </c>
      <c r="I669" s="40">
        <v>7</v>
      </c>
      <c r="J669" s="40">
        <v>73.544799999999995</v>
      </c>
      <c r="K669" s="41">
        <f t="shared" si="20"/>
        <v>4</v>
      </c>
      <c r="L669" s="42">
        <f t="shared" si="21"/>
        <v>9</v>
      </c>
    </row>
    <row r="670" spans="1:12" ht="14.25" customHeight="1" x14ac:dyDescent="0.25">
      <c r="A670" s="43" t="s">
        <v>916</v>
      </c>
      <c r="B670" s="32">
        <v>41743</v>
      </c>
      <c r="C670" s="32">
        <v>41745</v>
      </c>
      <c r="D670" s="33" t="s">
        <v>3425</v>
      </c>
      <c r="E670" s="33" t="s">
        <v>3132</v>
      </c>
      <c r="F670" s="33" t="s">
        <v>45</v>
      </c>
      <c r="G670" s="33" t="s">
        <v>126</v>
      </c>
      <c r="H670" s="34">
        <v>5.28</v>
      </c>
      <c r="I670" s="34">
        <v>1</v>
      </c>
      <c r="J670" s="34">
        <v>2.3759999999999999</v>
      </c>
      <c r="K670" s="35">
        <f t="shared" si="20"/>
        <v>2</v>
      </c>
      <c r="L670" s="36">
        <f t="shared" si="21"/>
        <v>4</v>
      </c>
    </row>
    <row r="671" spans="1:12" ht="14.25" customHeight="1" x14ac:dyDescent="0.25">
      <c r="A671" s="37" t="s">
        <v>916</v>
      </c>
      <c r="B671" s="38">
        <v>41743</v>
      </c>
      <c r="C671" s="38">
        <v>41745</v>
      </c>
      <c r="D671" s="39" t="s">
        <v>3425</v>
      </c>
      <c r="E671" s="39" t="s">
        <v>3132</v>
      </c>
      <c r="F671" s="39" t="s">
        <v>18</v>
      </c>
      <c r="G671" s="39" t="s">
        <v>917</v>
      </c>
      <c r="H671" s="40">
        <v>895.92</v>
      </c>
      <c r="I671" s="40">
        <v>5</v>
      </c>
      <c r="J671" s="40">
        <v>302.37299999999999</v>
      </c>
      <c r="K671" s="41">
        <f t="shared" si="20"/>
        <v>2</v>
      </c>
      <c r="L671" s="42">
        <f t="shared" si="21"/>
        <v>4</v>
      </c>
    </row>
    <row r="672" spans="1:12" ht="14.25" customHeight="1" x14ac:dyDescent="0.25">
      <c r="A672" s="43" t="s">
        <v>918</v>
      </c>
      <c r="B672" s="32">
        <v>41953</v>
      </c>
      <c r="C672" s="32">
        <v>41955</v>
      </c>
      <c r="D672" s="33" t="s">
        <v>3490</v>
      </c>
      <c r="E672" s="33" t="s">
        <v>3219</v>
      </c>
      <c r="F672" s="33" t="s">
        <v>72</v>
      </c>
      <c r="G672" s="33" t="s">
        <v>759</v>
      </c>
      <c r="H672" s="34">
        <v>215.976</v>
      </c>
      <c r="I672" s="34">
        <v>3</v>
      </c>
      <c r="J672" s="34">
        <v>-2.6997</v>
      </c>
      <c r="K672" s="35">
        <f t="shared" si="20"/>
        <v>2</v>
      </c>
      <c r="L672" s="36">
        <f t="shared" si="21"/>
        <v>11</v>
      </c>
    </row>
    <row r="673" spans="1:12" ht="14.25" customHeight="1" x14ac:dyDescent="0.25">
      <c r="A673" s="37" t="s">
        <v>919</v>
      </c>
      <c r="B673" s="38">
        <v>40889</v>
      </c>
      <c r="C673" s="38">
        <v>40894</v>
      </c>
      <c r="D673" s="39" t="s">
        <v>3574</v>
      </c>
      <c r="E673" s="39" t="s">
        <v>3162</v>
      </c>
      <c r="F673" s="39" t="s">
        <v>12</v>
      </c>
      <c r="G673" s="39" t="s">
        <v>920</v>
      </c>
      <c r="H673" s="40">
        <v>43.31</v>
      </c>
      <c r="I673" s="40">
        <v>1</v>
      </c>
      <c r="J673" s="40">
        <v>4.3310000000000004</v>
      </c>
      <c r="K673" s="41">
        <f t="shared" si="20"/>
        <v>5</v>
      </c>
      <c r="L673" s="42">
        <f t="shared" si="21"/>
        <v>12</v>
      </c>
    </row>
    <row r="674" spans="1:12" ht="14.25" customHeight="1" x14ac:dyDescent="0.25">
      <c r="A674" s="43" t="s">
        <v>921</v>
      </c>
      <c r="B674" s="32">
        <v>41481</v>
      </c>
      <c r="C674" s="32">
        <v>41483</v>
      </c>
      <c r="D674" s="33" t="s">
        <v>3575</v>
      </c>
      <c r="E674" s="33" t="s">
        <v>3131</v>
      </c>
      <c r="F674" s="33" t="s">
        <v>79</v>
      </c>
      <c r="G674" s="33" t="s">
        <v>160</v>
      </c>
      <c r="H674" s="34">
        <v>21.48</v>
      </c>
      <c r="I674" s="34">
        <v>6</v>
      </c>
      <c r="J674" s="34">
        <v>10.74</v>
      </c>
      <c r="K674" s="35">
        <f t="shared" si="20"/>
        <v>2</v>
      </c>
      <c r="L674" s="36">
        <f t="shared" si="21"/>
        <v>7</v>
      </c>
    </row>
    <row r="675" spans="1:12" ht="14.25" customHeight="1" x14ac:dyDescent="0.25">
      <c r="A675" s="37" t="s">
        <v>922</v>
      </c>
      <c r="B675" s="38">
        <v>41281</v>
      </c>
      <c r="C675" s="38">
        <v>41286</v>
      </c>
      <c r="D675" s="39" t="s">
        <v>3576</v>
      </c>
      <c r="E675" s="39" t="s">
        <v>3185</v>
      </c>
      <c r="F675" s="39" t="s">
        <v>14</v>
      </c>
      <c r="G675" s="39" t="s">
        <v>923</v>
      </c>
      <c r="H675" s="40">
        <v>34.58</v>
      </c>
      <c r="I675" s="40">
        <v>1</v>
      </c>
      <c r="J675" s="40">
        <v>10.0282</v>
      </c>
      <c r="K675" s="41">
        <f t="shared" si="20"/>
        <v>5</v>
      </c>
      <c r="L675" s="42">
        <f t="shared" si="21"/>
        <v>1</v>
      </c>
    </row>
    <row r="676" spans="1:12" ht="14.25" customHeight="1" x14ac:dyDescent="0.25">
      <c r="A676" s="43" t="s">
        <v>924</v>
      </c>
      <c r="B676" s="32">
        <v>41712</v>
      </c>
      <c r="C676" s="32">
        <v>41718</v>
      </c>
      <c r="D676" s="33" t="s">
        <v>3577</v>
      </c>
      <c r="E676" s="33" t="s">
        <v>3220</v>
      </c>
      <c r="F676" s="33" t="s">
        <v>45</v>
      </c>
      <c r="G676" s="33" t="s">
        <v>727</v>
      </c>
      <c r="H676" s="34">
        <v>314.55</v>
      </c>
      <c r="I676" s="34">
        <v>3</v>
      </c>
      <c r="J676" s="34">
        <v>150.98400000000001</v>
      </c>
      <c r="K676" s="35">
        <f t="shared" si="20"/>
        <v>6</v>
      </c>
      <c r="L676" s="36">
        <f t="shared" si="21"/>
        <v>3</v>
      </c>
    </row>
    <row r="677" spans="1:12" ht="14.25" customHeight="1" x14ac:dyDescent="0.25">
      <c r="A677" s="37" t="s">
        <v>925</v>
      </c>
      <c r="B677" s="38">
        <v>40756</v>
      </c>
      <c r="C677" s="38">
        <v>40758</v>
      </c>
      <c r="D677" s="39" t="s">
        <v>3578</v>
      </c>
      <c r="E677" s="39" t="s">
        <v>3134</v>
      </c>
      <c r="F677" s="39" t="s">
        <v>18</v>
      </c>
      <c r="G677" s="39" t="s">
        <v>926</v>
      </c>
      <c r="H677" s="40">
        <v>19.751999999999999</v>
      </c>
      <c r="I677" s="40">
        <v>3</v>
      </c>
      <c r="J677" s="40">
        <v>6.9131999999999998</v>
      </c>
      <c r="K677" s="41">
        <f t="shared" si="20"/>
        <v>2</v>
      </c>
      <c r="L677" s="42">
        <f t="shared" si="21"/>
        <v>8</v>
      </c>
    </row>
    <row r="678" spans="1:12" ht="14.25" customHeight="1" x14ac:dyDescent="0.25">
      <c r="A678" s="43" t="s">
        <v>927</v>
      </c>
      <c r="B678" s="32">
        <v>41563</v>
      </c>
      <c r="C678" s="32">
        <v>41569</v>
      </c>
      <c r="D678" s="33" t="s">
        <v>3579</v>
      </c>
      <c r="E678" s="33" t="s">
        <v>3221</v>
      </c>
      <c r="F678" s="33" t="s">
        <v>45</v>
      </c>
      <c r="G678" s="33" t="s">
        <v>928</v>
      </c>
      <c r="H678" s="34">
        <v>45.68</v>
      </c>
      <c r="I678" s="34">
        <v>2</v>
      </c>
      <c r="J678" s="34">
        <v>21.012799999999999</v>
      </c>
      <c r="K678" s="35">
        <f t="shared" si="20"/>
        <v>6</v>
      </c>
      <c r="L678" s="36">
        <f t="shared" si="21"/>
        <v>10</v>
      </c>
    </row>
    <row r="679" spans="1:12" ht="14.25" customHeight="1" x14ac:dyDescent="0.25">
      <c r="A679" s="37" t="s">
        <v>927</v>
      </c>
      <c r="B679" s="38">
        <v>41563</v>
      </c>
      <c r="C679" s="38">
        <v>41569</v>
      </c>
      <c r="D679" s="39" t="s">
        <v>3579</v>
      </c>
      <c r="E679" s="39" t="s">
        <v>3221</v>
      </c>
      <c r="F679" s="39" t="s">
        <v>45</v>
      </c>
      <c r="G679" s="39" t="s">
        <v>730</v>
      </c>
      <c r="H679" s="40">
        <v>60.12</v>
      </c>
      <c r="I679" s="40">
        <v>9</v>
      </c>
      <c r="J679" s="40">
        <v>28.857600000000001</v>
      </c>
      <c r="K679" s="41">
        <f t="shared" si="20"/>
        <v>6</v>
      </c>
      <c r="L679" s="42">
        <f t="shared" si="21"/>
        <v>10</v>
      </c>
    </row>
    <row r="680" spans="1:12" ht="14.25" customHeight="1" x14ac:dyDescent="0.25">
      <c r="A680" s="43" t="s">
        <v>927</v>
      </c>
      <c r="B680" s="32">
        <v>41563</v>
      </c>
      <c r="C680" s="32">
        <v>41569</v>
      </c>
      <c r="D680" s="33" t="s">
        <v>3579</v>
      </c>
      <c r="E680" s="33" t="s">
        <v>3221</v>
      </c>
      <c r="F680" s="33" t="s">
        <v>18</v>
      </c>
      <c r="G680" s="33" t="s">
        <v>929</v>
      </c>
      <c r="H680" s="34">
        <v>41.72</v>
      </c>
      <c r="I680" s="34">
        <v>5</v>
      </c>
      <c r="J680" s="34">
        <v>13.0375</v>
      </c>
      <c r="K680" s="35">
        <f t="shared" si="20"/>
        <v>6</v>
      </c>
      <c r="L680" s="36">
        <f t="shared" si="21"/>
        <v>10</v>
      </c>
    </row>
    <row r="681" spans="1:12" ht="14.25" customHeight="1" x14ac:dyDescent="0.25">
      <c r="A681" s="37" t="s">
        <v>927</v>
      </c>
      <c r="B681" s="38">
        <v>41563</v>
      </c>
      <c r="C681" s="38">
        <v>41569</v>
      </c>
      <c r="D681" s="39" t="s">
        <v>3579</v>
      </c>
      <c r="E681" s="39" t="s">
        <v>3221</v>
      </c>
      <c r="F681" s="39" t="s">
        <v>45</v>
      </c>
      <c r="G681" s="39" t="s">
        <v>229</v>
      </c>
      <c r="H681" s="40">
        <v>71.599999999999994</v>
      </c>
      <c r="I681" s="40">
        <v>8</v>
      </c>
      <c r="J681" s="40">
        <v>32.936</v>
      </c>
      <c r="K681" s="41">
        <f t="shared" si="20"/>
        <v>6</v>
      </c>
      <c r="L681" s="42">
        <f t="shared" si="21"/>
        <v>10</v>
      </c>
    </row>
    <row r="682" spans="1:12" ht="14.25" customHeight="1" x14ac:dyDescent="0.25">
      <c r="A682" s="43" t="s">
        <v>930</v>
      </c>
      <c r="B682" s="32">
        <v>41853</v>
      </c>
      <c r="C682" s="32">
        <v>41856</v>
      </c>
      <c r="D682" s="33" t="s">
        <v>3580</v>
      </c>
      <c r="E682" s="33" t="s">
        <v>3178</v>
      </c>
      <c r="F682" s="33" t="s">
        <v>18</v>
      </c>
      <c r="G682" s="33" t="s">
        <v>931</v>
      </c>
      <c r="H682" s="34">
        <v>54.896000000000001</v>
      </c>
      <c r="I682" s="34">
        <v>2</v>
      </c>
      <c r="J682" s="34">
        <v>18.5274</v>
      </c>
      <c r="K682" s="35">
        <f t="shared" si="20"/>
        <v>3</v>
      </c>
      <c r="L682" s="36">
        <f t="shared" si="21"/>
        <v>8</v>
      </c>
    </row>
    <row r="683" spans="1:12" ht="14.25" customHeight="1" x14ac:dyDescent="0.25">
      <c r="A683" s="37" t="s">
        <v>932</v>
      </c>
      <c r="B683" s="38">
        <v>41451</v>
      </c>
      <c r="C683" s="38">
        <v>41455</v>
      </c>
      <c r="D683" s="39" t="s">
        <v>3581</v>
      </c>
      <c r="E683" s="39" t="s">
        <v>3131</v>
      </c>
      <c r="F683" s="39" t="s">
        <v>20</v>
      </c>
      <c r="G683" s="39" t="s">
        <v>933</v>
      </c>
      <c r="H683" s="40">
        <v>60.81</v>
      </c>
      <c r="I683" s="40">
        <v>3</v>
      </c>
      <c r="J683" s="40">
        <v>17.026800000000001</v>
      </c>
      <c r="K683" s="41">
        <f t="shared" si="20"/>
        <v>4</v>
      </c>
      <c r="L683" s="42">
        <f t="shared" si="21"/>
        <v>6</v>
      </c>
    </row>
    <row r="684" spans="1:12" ht="14.25" customHeight="1" x14ac:dyDescent="0.25">
      <c r="A684" s="43" t="s">
        <v>934</v>
      </c>
      <c r="B684" s="32">
        <v>41619</v>
      </c>
      <c r="C684" s="32">
        <v>41626</v>
      </c>
      <c r="D684" s="33" t="s">
        <v>3455</v>
      </c>
      <c r="E684" s="33" t="s">
        <v>3132</v>
      </c>
      <c r="F684" s="33" t="s">
        <v>18</v>
      </c>
      <c r="G684" s="33" t="s">
        <v>935</v>
      </c>
      <c r="H684" s="34">
        <v>153.55199999999999</v>
      </c>
      <c r="I684" s="34">
        <v>3</v>
      </c>
      <c r="J684" s="34">
        <v>51.823799999999999</v>
      </c>
      <c r="K684" s="35">
        <f t="shared" si="20"/>
        <v>7</v>
      </c>
      <c r="L684" s="36">
        <f t="shared" si="21"/>
        <v>12</v>
      </c>
    </row>
    <row r="685" spans="1:12" ht="14.25" customHeight="1" x14ac:dyDescent="0.25">
      <c r="A685" s="37" t="s">
        <v>934</v>
      </c>
      <c r="B685" s="38">
        <v>41619</v>
      </c>
      <c r="C685" s="38">
        <v>41626</v>
      </c>
      <c r="D685" s="39" t="s">
        <v>3455</v>
      </c>
      <c r="E685" s="39" t="s">
        <v>3132</v>
      </c>
      <c r="F685" s="39" t="s">
        <v>20</v>
      </c>
      <c r="G685" s="39" t="s">
        <v>936</v>
      </c>
      <c r="H685" s="40">
        <v>65.34</v>
      </c>
      <c r="I685" s="40">
        <v>3</v>
      </c>
      <c r="J685" s="40">
        <v>22.869</v>
      </c>
      <c r="K685" s="41">
        <f t="shared" si="20"/>
        <v>7</v>
      </c>
      <c r="L685" s="42">
        <f t="shared" si="21"/>
        <v>12</v>
      </c>
    </row>
    <row r="686" spans="1:12" ht="14.25" customHeight="1" x14ac:dyDescent="0.25">
      <c r="A686" s="43" t="s">
        <v>934</v>
      </c>
      <c r="B686" s="32">
        <v>41619</v>
      </c>
      <c r="C686" s="32">
        <v>41626</v>
      </c>
      <c r="D686" s="33" t="s">
        <v>3455</v>
      </c>
      <c r="E686" s="33" t="s">
        <v>3132</v>
      </c>
      <c r="F686" s="33" t="s">
        <v>45</v>
      </c>
      <c r="G686" s="33" t="s">
        <v>937</v>
      </c>
      <c r="H686" s="34">
        <v>123.92</v>
      </c>
      <c r="I686" s="34">
        <v>4</v>
      </c>
      <c r="J686" s="34">
        <v>55.764000000000003</v>
      </c>
      <c r="K686" s="35">
        <f t="shared" si="20"/>
        <v>7</v>
      </c>
      <c r="L686" s="36">
        <f t="shared" si="21"/>
        <v>12</v>
      </c>
    </row>
    <row r="687" spans="1:12" ht="14.25" customHeight="1" x14ac:dyDescent="0.25">
      <c r="A687" s="37" t="s">
        <v>934</v>
      </c>
      <c r="B687" s="38">
        <v>41619</v>
      </c>
      <c r="C687" s="38">
        <v>41626</v>
      </c>
      <c r="D687" s="39" t="s">
        <v>3455</v>
      </c>
      <c r="E687" s="39" t="s">
        <v>3132</v>
      </c>
      <c r="F687" s="39" t="s">
        <v>20</v>
      </c>
      <c r="G687" s="39" t="s">
        <v>938</v>
      </c>
      <c r="H687" s="40">
        <v>35.1</v>
      </c>
      <c r="I687" s="40">
        <v>3</v>
      </c>
      <c r="J687" s="40">
        <v>12.285</v>
      </c>
      <c r="K687" s="41">
        <f t="shared" si="20"/>
        <v>7</v>
      </c>
      <c r="L687" s="42">
        <f t="shared" si="21"/>
        <v>12</v>
      </c>
    </row>
    <row r="688" spans="1:12" ht="14.25" customHeight="1" x14ac:dyDescent="0.25">
      <c r="A688" s="43" t="s">
        <v>934</v>
      </c>
      <c r="B688" s="32">
        <v>41619</v>
      </c>
      <c r="C688" s="32">
        <v>41626</v>
      </c>
      <c r="D688" s="33" t="s">
        <v>3455</v>
      </c>
      <c r="E688" s="33" t="s">
        <v>3132</v>
      </c>
      <c r="F688" s="33" t="s">
        <v>38</v>
      </c>
      <c r="G688" s="33" t="s">
        <v>764</v>
      </c>
      <c r="H688" s="34">
        <v>44.75</v>
      </c>
      <c r="I688" s="34">
        <v>5</v>
      </c>
      <c r="J688" s="34">
        <v>8.5024999999999995</v>
      </c>
      <c r="K688" s="35">
        <f t="shared" si="20"/>
        <v>7</v>
      </c>
      <c r="L688" s="36">
        <f t="shared" si="21"/>
        <v>12</v>
      </c>
    </row>
    <row r="689" spans="1:12" ht="14.25" customHeight="1" x14ac:dyDescent="0.25">
      <c r="A689" s="37" t="s">
        <v>939</v>
      </c>
      <c r="B689" s="38">
        <v>41158</v>
      </c>
      <c r="C689" s="38">
        <v>41164</v>
      </c>
      <c r="D689" s="39" t="s">
        <v>3485</v>
      </c>
      <c r="E689" s="39" t="s">
        <v>3132</v>
      </c>
      <c r="F689" s="39" t="s">
        <v>18</v>
      </c>
      <c r="G689" s="39" t="s">
        <v>940</v>
      </c>
      <c r="H689" s="40">
        <v>6.0960000000000001</v>
      </c>
      <c r="I689" s="40">
        <v>2</v>
      </c>
      <c r="J689" s="40">
        <v>2.1335999999999999</v>
      </c>
      <c r="K689" s="41">
        <f t="shared" si="20"/>
        <v>6</v>
      </c>
      <c r="L689" s="42">
        <f t="shared" si="21"/>
        <v>9</v>
      </c>
    </row>
    <row r="690" spans="1:12" ht="14.25" customHeight="1" x14ac:dyDescent="0.25">
      <c r="A690" s="43" t="s">
        <v>939</v>
      </c>
      <c r="B690" s="32">
        <v>41158</v>
      </c>
      <c r="C690" s="32">
        <v>41164</v>
      </c>
      <c r="D690" s="33" t="s">
        <v>3485</v>
      </c>
      <c r="E690" s="33" t="s">
        <v>3132</v>
      </c>
      <c r="F690" s="33" t="s">
        <v>12</v>
      </c>
      <c r="G690" s="33" t="s">
        <v>941</v>
      </c>
      <c r="H690" s="34">
        <v>191.82</v>
      </c>
      <c r="I690" s="34">
        <v>3</v>
      </c>
      <c r="J690" s="34">
        <v>74.809799999999996</v>
      </c>
      <c r="K690" s="35">
        <f t="shared" si="20"/>
        <v>6</v>
      </c>
      <c r="L690" s="36">
        <f t="shared" si="21"/>
        <v>9</v>
      </c>
    </row>
    <row r="691" spans="1:12" ht="14.25" customHeight="1" x14ac:dyDescent="0.25">
      <c r="A691" s="37" t="s">
        <v>942</v>
      </c>
      <c r="B691" s="38">
        <v>41914</v>
      </c>
      <c r="C691" s="38">
        <v>41915</v>
      </c>
      <c r="D691" s="39" t="s">
        <v>3582</v>
      </c>
      <c r="E691" s="39" t="s">
        <v>3143</v>
      </c>
      <c r="F691" s="39" t="s">
        <v>18</v>
      </c>
      <c r="G691" s="39" t="s">
        <v>441</v>
      </c>
      <c r="H691" s="40">
        <v>1.44</v>
      </c>
      <c r="I691" s="40">
        <v>1</v>
      </c>
      <c r="J691" s="40">
        <v>0.504</v>
      </c>
      <c r="K691" s="41">
        <f t="shared" si="20"/>
        <v>1</v>
      </c>
      <c r="L691" s="42">
        <f t="shared" si="21"/>
        <v>10</v>
      </c>
    </row>
    <row r="692" spans="1:12" ht="14.25" customHeight="1" x14ac:dyDescent="0.25">
      <c r="A692" s="43" t="s">
        <v>942</v>
      </c>
      <c r="B692" s="32">
        <v>41914</v>
      </c>
      <c r="C692" s="32">
        <v>41915</v>
      </c>
      <c r="D692" s="33" t="s">
        <v>3582</v>
      </c>
      <c r="E692" s="33" t="s">
        <v>3143</v>
      </c>
      <c r="F692" s="33" t="s">
        <v>18</v>
      </c>
      <c r="G692" s="33" t="s">
        <v>164</v>
      </c>
      <c r="H692" s="34">
        <v>61.776000000000003</v>
      </c>
      <c r="I692" s="34">
        <v>13</v>
      </c>
      <c r="J692" s="34">
        <v>20.849399999999999</v>
      </c>
      <c r="K692" s="35">
        <f t="shared" si="20"/>
        <v>1</v>
      </c>
      <c r="L692" s="36">
        <f t="shared" si="21"/>
        <v>10</v>
      </c>
    </row>
    <row r="693" spans="1:12" ht="14.25" customHeight="1" x14ac:dyDescent="0.25">
      <c r="A693" s="37" t="s">
        <v>942</v>
      </c>
      <c r="B693" s="38">
        <v>41914</v>
      </c>
      <c r="C693" s="38">
        <v>41915</v>
      </c>
      <c r="D693" s="39" t="s">
        <v>3582</v>
      </c>
      <c r="E693" s="39" t="s">
        <v>3143</v>
      </c>
      <c r="F693" s="39" t="s">
        <v>20</v>
      </c>
      <c r="G693" s="39" t="s">
        <v>943</v>
      </c>
      <c r="H693" s="40">
        <v>241.96</v>
      </c>
      <c r="I693" s="40">
        <v>2</v>
      </c>
      <c r="J693" s="40">
        <v>60.49</v>
      </c>
      <c r="K693" s="41">
        <f t="shared" si="20"/>
        <v>1</v>
      </c>
      <c r="L693" s="42">
        <f t="shared" si="21"/>
        <v>10</v>
      </c>
    </row>
    <row r="694" spans="1:12" ht="14.25" customHeight="1" x14ac:dyDescent="0.25">
      <c r="A694" s="43" t="s">
        <v>942</v>
      </c>
      <c r="B694" s="32">
        <v>41914</v>
      </c>
      <c r="C694" s="32">
        <v>41915</v>
      </c>
      <c r="D694" s="33" t="s">
        <v>3582</v>
      </c>
      <c r="E694" s="33" t="s">
        <v>3143</v>
      </c>
      <c r="F694" s="33" t="s">
        <v>72</v>
      </c>
      <c r="G694" s="33" t="s">
        <v>944</v>
      </c>
      <c r="H694" s="34">
        <v>108.608</v>
      </c>
      <c r="I694" s="34">
        <v>4</v>
      </c>
      <c r="J694" s="34">
        <v>9.5031999999999996</v>
      </c>
      <c r="K694" s="35">
        <f t="shared" si="20"/>
        <v>1</v>
      </c>
      <c r="L694" s="36">
        <f t="shared" si="21"/>
        <v>10</v>
      </c>
    </row>
    <row r="695" spans="1:12" ht="14.25" customHeight="1" x14ac:dyDescent="0.25">
      <c r="A695" s="37" t="s">
        <v>945</v>
      </c>
      <c r="B695" s="38">
        <v>41849</v>
      </c>
      <c r="C695" s="38">
        <v>41853</v>
      </c>
      <c r="D695" s="39" t="s">
        <v>3583</v>
      </c>
      <c r="E695" s="39" t="s">
        <v>3134</v>
      </c>
      <c r="F695" s="39" t="s">
        <v>18</v>
      </c>
      <c r="G695" s="39" t="s">
        <v>946</v>
      </c>
      <c r="H695" s="40">
        <v>9.984</v>
      </c>
      <c r="I695" s="40">
        <v>4</v>
      </c>
      <c r="J695" s="40">
        <v>3.6192000000000002</v>
      </c>
      <c r="K695" s="41">
        <f t="shared" si="20"/>
        <v>4</v>
      </c>
      <c r="L695" s="42">
        <f t="shared" si="21"/>
        <v>7</v>
      </c>
    </row>
    <row r="696" spans="1:12" ht="14.25" customHeight="1" x14ac:dyDescent="0.25">
      <c r="A696" s="43" t="s">
        <v>945</v>
      </c>
      <c r="B696" s="32">
        <v>41849</v>
      </c>
      <c r="C696" s="32">
        <v>41853</v>
      </c>
      <c r="D696" s="33" t="s">
        <v>3583</v>
      </c>
      <c r="E696" s="33" t="s">
        <v>3134</v>
      </c>
      <c r="F696" s="33" t="s">
        <v>28</v>
      </c>
      <c r="G696" s="33" t="s">
        <v>947</v>
      </c>
      <c r="H696" s="34">
        <v>14.98</v>
      </c>
      <c r="I696" s="34">
        <v>1</v>
      </c>
      <c r="J696" s="34">
        <v>4.1943999999999999</v>
      </c>
      <c r="K696" s="35">
        <f t="shared" si="20"/>
        <v>4</v>
      </c>
      <c r="L696" s="36">
        <f t="shared" si="21"/>
        <v>7</v>
      </c>
    </row>
    <row r="697" spans="1:12" ht="14.25" customHeight="1" x14ac:dyDescent="0.25">
      <c r="A697" s="37" t="s">
        <v>945</v>
      </c>
      <c r="B697" s="38">
        <v>41849</v>
      </c>
      <c r="C697" s="38">
        <v>41853</v>
      </c>
      <c r="D697" s="39" t="s">
        <v>3583</v>
      </c>
      <c r="E697" s="39" t="s">
        <v>3134</v>
      </c>
      <c r="F697" s="39" t="s">
        <v>16</v>
      </c>
      <c r="G697" s="39" t="s">
        <v>948</v>
      </c>
      <c r="H697" s="40">
        <v>1145.5999999999999</v>
      </c>
      <c r="I697" s="40">
        <v>4</v>
      </c>
      <c r="J697" s="40">
        <v>100.24</v>
      </c>
      <c r="K697" s="41">
        <f t="shared" si="20"/>
        <v>4</v>
      </c>
      <c r="L697" s="42">
        <f t="shared" si="21"/>
        <v>7</v>
      </c>
    </row>
    <row r="698" spans="1:12" ht="14.25" customHeight="1" x14ac:dyDescent="0.25">
      <c r="A698" s="43" t="s">
        <v>949</v>
      </c>
      <c r="B698" s="32">
        <v>41353</v>
      </c>
      <c r="C698" s="32">
        <v>41355</v>
      </c>
      <c r="D698" s="33" t="s">
        <v>3584</v>
      </c>
      <c r="E698" s="33" t="s">
        <v>3222</v>
      </c>
      <c r="F698" s="33" t="s">
        <v>198</v>
      </c>
      <c r="G698" s="33" t="s">
        <v>950</v>
      </c>
      <c r="H698" s="34">
        <v>72.293999999999997</v>
      </c>
      <c r="I698" s="34">
        <v>1</v>
      </c>
      <c r="J698" s="34">
        <v>-98.8018</v>
      </c>
      <c r="K698" s="35">
        <f t="shared" si="20"/>
        <v>2</v>
      </c>
      <c r="L698" s="36">
        <f t="shared" si="21"/>
        <v>3</v>
      </c>
    </row>
    <row r="699" spans="1:12" ht="14.25" customHeight="1" x14ac:dyDescent="0.25">
      <c r="A699" s="37" t="s">
        <v>951</v>
      </c>
      <c r="B699" s="38">
        <v>40633</v>
      </c>
      <c r="C699" s="38">
        <v>40638</v>
      </c>
      <c r="D699" s="39" t="s">
        <v>3471</v>
      </c>
      <c r="E699" s="39" t="s">
        <v>3134</v>
      </c>
      <c r="F699" s="39" t="s">
        <v>18</v>
      </c>
      <c r="G699" s="39" t="s">
        <v>952</v>
      </c>
      <c r="H699" s="40">
        <v>673.56799999999998</v>
      </c>
      <c r="I699" s="40">
        <v>2</v>
      </c>
      <c r="J699" s="40">
        <v>252.58799999999999</v>
      </c>
      <c r="K699" s="41">
        <f t="shared" si="20"/>
        <v>5</v>
      </c>
      <c r="L699" s="42">
        <f t="shared" si="21"/>
        <v>3</v>
      </c>
    </row>
    <row r="700" spans="1:12" ht="14.25" customHeight="1" x14ac:dyDescent="0.25">
      <c r="A700" s="43" t="s">
        <v>951</v>
      </c>
      <c r="B700" s="32">
        <v>40633</v>
      </c>
      <c r="C700" s="32">
        <v>40638</v>
      </c>
      <c r="D700" s="33" t="s">
        <v>3471</v>
      </c>
      <c r="E700" s="33" t="s">
        <v>3134</v>
      </c>
      <c r="F700" s="33" t="s">
        <v>20</v>
      </c>
      <c r="G700" s="33" t="s">
        <v>953</v>
      </c>
      <c r="H700" s="34">
        <v>52.98</v>
      </c>
      <c r="I700" s="34">
        <v>2</v>
      </c>
      <c r="J700" s="34">
        <v>14.8344</v>
      </c>
      <c r="K700" s="35">
        <f t="shared" si="20"/>
        <v>5</v>
      </c>
      <c r="L700" s="36">
        <f t="shared" si="21"/>
        <v>3</v>
      </c>
    </row>
    <row r="701" spans="1:12" ht="14.25" customHeight="1" x14ac:dyDescent="0.25">
      <c r="A701" s="37" t="s">
        <v>954</v>
      </c>
      <c r="B701" s="38">
        <v>41257</v>
      </c>
      <c r="C701" s="38">
        <v>41259</v>
      </c>
      <c r="D701" s="39" t="s">
        <v>3585</v>
      </c>
      <c r="E701" s="39" t="s">
        <v>3137</v>
      </c>
      <c r="F701" s="39" t="s">
        <v>16</v>
      </c>
      <c r="G701" s="39" t="s">
        <v>955</v>
      </c>
      <c r="H701" s="40">
        <v>319.96800000000002</v>
      </c>
      <c r="I701" s="40">
        <v>4</v>
      </c>
      <c r="J701" s="40">
        <v>35.996400000000001</v>
      </c>
      <c r="K701" s="41">
        <f t="shared" si="20"/>
        <v>2</v>
      </c>
      <c r="L701" s="42">
        <f t="shared" si="21"/>
        <v>12</v>
      </c>
    </row>
    <row r="702" spans="1:12" ht="14.25" customHeight="1" x14ac:dyDescent="0.25">
      <c r="A702" s="43" t="s">
        <v>956</v>
      </c>
      <c r="B702" s="32">
        <v>41471</v>
      </c>
      <c r="C702" s="32">
        <v>41477</v>
      </c>
      <c r="D702" s="33" t="s">
        <v>3586</v>
      </c>
      <c r="E702" s="33" t="s">
        <v>3194</v>
      </c>
      <c r="F702" s="33" t="s">
        <v>82</v>
      </c>
      <c r="G702" s="33" t="s">
        <v>957</v>
      </c>
      <c r="H702" s="34">
        <v>44.4</v>
      </c>
      <c r="I702" s="34">
        <v>5</v>
      </c>
      <c r="J702" s="34">
        <v>12.432</v>
      </c>
      <c r="K702" s="35">
        <f t="shared" si="20"/>
        <v>6</v>
      </c>
      <c r="L702" s="36">
        <f t="shared" si="21"/>
        <v>7</v>
      </c>
    </row>
    <row r="703" spans="1:12" ht="14.25" customHeight="1" x14ac:dyDescent="0.25">
      <c r="A703" s="37" t="s">
        <v>958</v>
      </c>
      <c r="B703" s="38">
        <v>41594</v>
      </c>
      <c r="C703" s="38">
        <v>41596</v>
      </c>
      <c r="D703" s="39" t="s">
        <v>3587</v>
      </c>
      <c r="E703" s="39" t="s">
        <v>3131</v>
      </c>
      <c r="F703" s="39" t="s">
        <v>18</v>
      </c>
      <c r="G703" s="39" t="s">
        <v>959</v>
      </c>
      <c r="H703" s="40">
        <v>1016.792</v>
      </c>
      <c r="I703" s="40">
        <v>1</v>
      </c>
      <c r="J703" s="40">
        <v>381.29700000000003</v>
      </c>
      <c r="K703" s="41">
        <f t="shared" si="20"/>
        <v>2</v>
      </c>
      <c r="L703" s="42">
        <f t="shared" si="21"/>
        <v>11</v>
      </c>
    </row>
    <row r="704" spans="1:12" ht="14.25" customHeight="1" x14ac:dyDescent="0.25">
      <c r="A704" s="43" t="s">
        <v>958</v>
      </c>
      <c r="B704" s="32">
        <v>41594</v>
      </c>
      <c r="C704" s="32">
        <v>41596</v>
      </c>
      <c r="D704" s="33" t="s">
        <v>3587</v>
      </c>
      <c r="E704" s="33" t="s">
        <v>3131</v>
      </c>
      <c r="F704" s="33" t="s">
        <v>18</v>
      </c>
      <c r="G704" s="33" t="s">
        <v>960</v>
      </c>
      <c r="H704" s="34">
        <v>38.136000000000003</v>
      </c>
      <c r="I704" s="34">
        <v>7</v>
      </c>
      <c r="J704" s="34">
        <v>13.3476</v>
      </c>
      <c r="K704" s="35">
        <f t="shared" si="20"/>
        <v>2</v>
      </c>
      <c r="L704" s="36">
        <f t="shared" si="21"/>
        <v>11</v>
      </c>
    </row>
    <row r="705" spans="1:12" ht="14.25" customHeight="1" x14ac:dyDescent="0.25">
      <c r="A705" s="37" t="s">
        <v>961</v>
      </c>
      <c r="B705" s="38">
        <v>41965</v>
      </c>
      <c r="C705" s="38">
        <v>41969</v>
      </c>
      <c r="D705" s="39" t="s">
        <v>3588</v>
      </c>
      <c r="E705" s="39" t="s">
        <v>3141</v>
      </c>
      <c r="F705" s="39" t="s">
        <v>28</v>
      </c>
      <c r="G705" s="39" t="s">
        <v>732</v>
      </c>
      <c r="H705" s="40">
        <v>56.56</v>
      </c>
      <c r="I705" s="40">
        <v>2</v>
      </c>
      <c r="J705" s="40">
        <v>15.2712</v>
      </c>
      <c r="K705" s="41">
        <f t="shared" si="20"/>
        <v>4</v>
      </c>
      <c r="L705" s="42">
        <f t="shared" si="21"/>
        <v>11</v>
      </c>
    </row>
    <row r="706" spans="1:12" ht="14.25" customHeight="1" x14ac:dyDescent="0.25">
      <c r="A706" s="43" t="s">
        <v>961</v>
      </c>
      <c r="B706" s="32">
        <v>41965</v>
      </c>
      <c r="C706" s="32">
        <v>41969</v>
      </c>
      <c r="D706" s="33" t="s">
        <v>3588</v>
      </c>
      <c r="E706" s="33" t="s">
        <v>3141</v>
      </c>
      <c r="F706" s="33" t="s">
        <v>14</v>
      </c>
      <c r="G706" s="33" t="s">
        <v>962</v>
      </c>
      <c r="H706" s="34">
        <v>5.56</v>
      </c>
      <c r="I706" s="34">
        <v>2</v>
      </c>
      <c r="J706" s="34">
        <v>1.4456</v>
      </c>
      <c r="K706" s="35">
        <f t="shared" si="20"/>
        <v>4</v>
      </c>
      <c r="L706" s="36">
        <f t="shared" si="21"/>
        <v>11</v>
      </c>
    </row>
    <row r="707" spans="1:12" ht="14.25" customHeight="1" x14ac:dyDescent="0.25">
      <c r="A707" s="37" t="s">
        <v>961</v>
      </c>
      <c r="B707" s="38">
        <v>41965</v>
      </c>
      <c r="C707" s="38">
        <v>41969</v>
      </c>
      <c r="D707" s="39" t="s">
        <v>3588</v>
      </c>
      <c r="E707" s="39" t="s">
        <v>3141</v>
      </c>
      <c r="F707" s="39" t="s">
        <v>79</v>
      </c>
      <c r="G707" s="39" t="s">
        <v>963</v>
      </c>
      <c r="H707" s="40">
        <v>9.02</v>
      </c>
      <c r="I707" s="40">
        <v>2</v>
      </c>
      <c r="J707" s="40">
        <v>3.5177999999999998</v>
      </c>
      <c r="K707" s="41">
        <f t="shared" ref="K707:K770" si="22">C707-B707</f>
        <v>4</v>
      </c>
      <c r="L707" s="42">
        <f t="shared" ref="L707:L770" si="23">MONTH(B707)</f>
        <v>11</v>
      </c>
    </row>
    <row r="708" spans="1:12" ht="14.25" customHeight="1" x14ac:dyDescent="0.25">
      <c r="A708" s="43" t="s">
        <v>961</v>
      </c>
      <c r="B708" s="32">
        <v>41965</v>
      </c>
      <c r="C708" s="32">
        <v>41969</v>
      </c>
      <c r="D708" s="33" t="s">
        <v>3588</v>
      </c>
      <c r="E708" s="33" t="s">
        <v>3141</v>
      </c>
      <c r="F708" s="33" t="s">
        <v>20</v>
      </c>
      <c r="G708" s="33" t="s">
        <v>964</v>
      </c>
      <c r="H708" s="34">
        <v>8.6199999999999992</v>
      </c>
      <c r="I708" s="34">
        <v>1</v>
      </c>
      <c r="J708" s="34">
        <v>2.2412000000000001</v>
      </c>
      <c r="K708" s="35">
        <f t="shared" si="22"/>
        <v>4</v>
      </c>
      <c r="L708" s="36">
        <f t="shared" si="23"/>
        <v>11</v>
      </c>
    </row>
    <row r="709" spans="1:12" ht="14.25" customHeight="1" x14ac:dyDescent="0.25">
      <c r="A709" s="37" t="s">
        <v>961</v>
      </c>
      <c r="B709" s="38">
        <v>41965</v>
      </c>
      <c r="C709" s="38">
        <v>41969</v>
      </c>
      <c r="D709" s="39" t="s">
        <v>3588</v>
      </c>
      <c r="E709" s="39" t="s">
        <v>3141</v>
      </c>
      <c r="F709" s="39" t="s">
        <v>16</v>
      </c>
      <c r="G709" s="39" t="s">
        <v>833</v>
      </c>
      <c r="H709" s="40">
        <v>659.976</v>
      </c>
      <c r="I709" s="40">
        <v>3</v>
      </c>
      <c r="J709" s="40">
        <v>49.498199999999997</v>
      </c>
      <c r="K709" s="41">
        <f t="shared" si="22"/>
        <v>4</v>
      </c>
      <c r="L709" s="42">
        <f t="shared" si="23"/>
        <v>11</v>
      </c>
    </row>
    <row r="710" spans="1:12" ht="14.25" customHeight="1" x14ac:dyDescent="0.25">
      <c r="A710" s="43" t="s">
        <v>965</v>
      </c>
      <c r="B710" s="32">
        <v>40954</v>
      </c>
      <c r="C710" s="32">
        <v>40957</v>
      </c>
      <c r="D710" s="33" t="s">
        <v>3589</v>
      </c>
      <c r="E710" s="33" t="s">
        <v>3131</v>
      </c>
      <c r="F710" s="33" t="s">
        <v>45</v>
      </c>
      <c r="G710" s="33" t="s">
        <v>966</v>
      </c>
      <c r="H710" s="34">
        <v>13.36</v>
      </c>
      <c r="I710" s="34">
        <v>2</v>
      </c>
      <c r="J710" s="34">
        <v>6.4127999999999998</v>
      </c>
      <c r="K710" s="35">
        <f t="shared" si="22"/>
        <v>3</v>
      </c>
      <c r="L710" s="36">
        <f t="shared" si="23"/>
        <v>2</v>
      </c>
    </row>
    <row r="711" spans="1:12" ht="14.25" customHeight="1" x14ac:dyDescent="0.25">
      <c r="A711" s="37" t="s">
        <v>965</v>
      </c>
      <c r="B711" s="38">
        <v>40954</v>
      </c>
      <c r="C711" s="38">
        <v>40957</v>
      </c>
      <c r="D711" s="39" t="s">
        <v>3589</v>
      </c>
      <c r="E711" s="39" t="s">
        <v>3131</v>
      </c>
      <c r="F711" s="39" t="s">
        <v>18</v>
      </c>
      <c r="G711" s="39" t="s">
        <v>929</v>
      </c>
      <c r="H711" s="40">
        <v>41.72</v>
      </c>
      <c r="I711" s="40">
        <v>5</v>
      </c>
      <c r="J711" s="40">
        <v>13.0375</v>
      </c>
      <c r="K711" s="41">
        <f t="shared" si="22"/>
        <v>3</v>
      </c>
      <c r="L711" s="42">
        <f t="shared" si="23"/>
        <v>2</v>
      </c>
    </row>
    <row r="712" spans="1:12" ht="14.25" customHeight="1" x14ac:dyDescent="0.25">
      <c r="A712" s="43" t="s">
        <v>965</v>
      </c>
      <c r="B712" s="32">
        <v>40954</v>
      </c>
      <c r="C712" s="32">
        <v>40957</v>
      </c>
      <c r="D712" s="33" t="s">
        <v>3589</v>
      </c>
      <c r="E712" s="33" t="s">
        <v>3131</v>
      </c>
      <c r="F712" s="33" t="s">
        <v>18</v>
      </c>
      <c r="G712" s="33" t="s">
        <v>967</v>
      </c>
      <c r="H712" s="34">
        <v>11.52</v>
      </c>
      <c r="I712" s="34">
        <v>5</v>
      </c>
      <c r="J712" s="34">
        <v>4.1760000000000002</v>
      </c>
      <c r="K712" s="35">
        <f t="shared" si="22"/>
        <v>3</v>
      </c>
      <c r="L712" s="36">
        <f t="shared" si="23"/>
        <v>2</v>
      </c>
    </row>
    <row r="713" spans="1:12" ht="14.25" customHeight="1" x14ac:dyDescent="0.25">
      <c r="A713" s="37" t="s">
        <v>965</v>
      </c>
      <c r="B713" s="38">
        <v>40954</v>
      </c>
      <c r="C713" s="38">
        <v>40957</v>
      </c>
      <c r="D713" s="39" t="s">
        <v>3589</v>
      </c>
      <c r="E713" s="39" t="s">
        <v>3131</v>
      </c>
      <c r="F713" s="39" t="s">
        <v>20</v>
      </c>
      <c r="G713" s="39" t="s">
        <v>968</v>
      </c>
      <c r="H713" s="40">
        <v>541.44000000000005</v>
      </c>
      <c r="I713" s="40">
        <v>6</v>
      </c>
      <c r="J713" s="40">
        <v>157.01759999999999</v>
      </c>
      <c r="K713" s="41">
        <f t="shared" si="22"/>
        <v>3</v>
      </c>
      <c r="L713" s="42">
        <f t="shared" si="23"/>
        <v>2</v>
      </c>
    </row>
    <row r="714" spans="1:12" ht="14.25" customHeight="1" x14ac:dyDescent="0.25">
      <c r="A714" s="43" t="s">
        <v>965</v>
      </c>
      <c r="B714" s="32">
        <v>40954</v>
      </c>
      <c r="C714" s="32">
        <v>40957</v>
      </c>
      <c r="D714" s="33" t="s">
        <v>3589</v>
      </c>
      <c r="E714" s="33" t="s">
        <v>3131</v>
      </c>
      <c r="F714" s="33" t="s">
        <v>45</v>
      </c>
      <c r="G714" s="33" t="s">
        <v>969</v>
      </c>
      <c r="H714" s="34">
        <v>19.440000000000001</v>
      </c>
      <c r="I714" s="34">
        <v>3</v>
      </c>
      <c r="J714" s="34">
        <v>9.3312000000000008</v>
      </c>
      <c r="K714" s="35">
        <f t="shared" si="22"/>
        <v>3</v>
      </c>
      <c r="L714" s="36">
        <f t="shared" si="23"/>
        <v>2</v>
      </c>
    </row>
    <row r="715" spans="1:12" ht="14.25" customHeight="1" x14ac:dyDescent="0.25">
      <c r="A715" s="37" t="s">
        <v>970</v>
      </c>
      <c r="B715" s="38">
        <v>41380</v>
      </c>
      <c r="C715" s="38">
        <v>41382</v>
      </c>
      <c r="D715" s="39" t="s">
        <v>3590</v>
      </c>
      <c r="E715" s="39" t="s">
        <v>3149</v>
      </c>
      <c r="F715" s="39" t="s">
        <v>45</v>
      </c>
      <c r="G715" s="39" t="s">
        <v>89</v>
      </c>
      <c r="H715" s="40">
        <v>143.69999999999999</v>
      </c>
      <c r="I715" s="40">
        <v>3</v>
      </c>
      <c r="J715" s="40">
        <v>68.975999999999999</v>
      </c>
      <c r="K715" s="41">
        <f t="shared" si="22"/>
        <v>2</v>
      </c>
      <c r="L715" s="42">
        <f t="shared" si="23"/>
        <v>4</v>
      </c>
    </row>
    <row r="716" spans="1:12" ht="14.25" customHeight="1" x14ac:dyDescent="0.25">
      <c r="A716" s="43" t="s">
        <v>971</v>
      </c>
      <c r="B716" s="32">
        <v>41180</v>
      </c>
      <c r="C716" s="32">
        <v>41183</v>
      </c>
      <c r="D716" s="33" t="s">
        <v>3473</v>
      </c>
      <c r="E716" s="33" t="s">
        <v>3134</v>
      </c>
      <c r="F716" s="33" t="s">
        <v>20</v>
      </c>
      <c r="G716" s="33" t="s">
        <v>972</v>
      </c>
      <c r="H716" s="34">
        <v>43.26</v>
      </c>
      <c r="I716" s="34">
        <v>3</v>
      </c>
      <c r="J716" s="34">
        <v>14.2758</v>
      </c>
      <c r="K716" s="35">
        <f t="shared" si="22"/>
        <v>3</v>
      </c>
      <c r="L716" s="36">
        <f t="shared" si="23"/>
        <v>9</v>
      </c>
    </row>
    <row r="717" spans="1:12" ht="14.25" customHeight="1" x14ac:dyDescent="0.25">
      <c r="A717" s="37" t="s">
        <v>971</v>
      </c>
      <c r="B717" s="38">
        <v>41180</v>
      </c>
      <c r="C717" s="38">
        <v>41183</v>
      </c>
      <c r="D717" s="39" t="s">
        <v>3473</v>
      </c>
      <c r="E717" s="39" t="s">
        <v>3134</v>
      </c>
      <c r="F717" s="39" t="s">
        <v>20</v>
      </c>
      <c r="G717" s="39" t="s">
        <v>936</v>
      </c>
      <c r="H717" s="40">
        <v>43.56</v>
      </c>
      <c r="I717" s="40">
        <v>2</v>
      </c>
      <c r="J717" s="40">
        <v>15.246</v>
      </c>
      <c r="K717" s="41">
        <f t="shared" si="22"/>
        <v>3</v>
      </c>
      <c r="L717" s="42">
        <f t="shared" si="23"/>
        <v>9</v>
      </c>
    </row>
    <row r="718" spans="1:12" ht="14.25" customHeight="1" x14ac:dyDescent="0.25">
      <c r="A718" s="43" t="s">
        <v>973</v>
      </c>
      <c r="B718" s="32">
        <v>41807</v>
      </c>
      <c r="C718" s="32">
        <v>41810</v>
      </c>
      <c r="D718" s="33" t="s">
        <v>3317</v>
      </c>
      <c r="E718" s="33" t="s">
        <v>3134</v>
      </c>
      <c r="F718" s="33" t="s">
        <v>72</v>
      </c>
      <c r="G718" s="33" t="s">
        <v>974</v>
      </c>
      <c r="H718" s="34">
        <v>1212.96</v>
      </c>
      <c r="I718" s="34">
        <v>7</v>
      </c>
      <c r="J718" s="34">
        <v>90.971999999999994</v>
      </c>
      <c r="K718" s="35">
        <f t="shared" si="22"/>
        <v>3</v>
      </c>
      <c r="L718" s="36">
        <f t="shared" si="23"/>
        <v>6</v>
      </c>
    </row>
    <row r="719" spans="1:12" ht="14.25" customHeight="1" x14ac:dyDescent="0.25">
      <c r="A719" s="37" t="s">
        <v>973</v>
      </c>
      <c r="B719" s="38">
        <v>41807</v>
      </c>
      <c r="C719" s="38">
        <v>41810</v>
      </c>
      <c r="D719" s="39" t="s">
        <v>3317</v>
      </c>
      <c r="E719" s="39" t="s">
        <v>3134</v>
      </c>
      <c r="F719" s="39" t="s">
        <v>45</v>
      </c>
      <c r="G719" s="39" t="s">
        <v>975</v>
      </c>
      <c r="H719" s="40">
        <v>18.54</v>
      </c>
      <c r="I719" s="40">
        <v>2</v>
      </c>
      <c r="J719" s="40">
        <v>8.7138000000000009</v>
      </c>
      <c r="K719" s="41">
        <f t="shared" si="22"/>
        <v>3</v>
      </c>
      <c r="L719" s="42">
        <f t="shared" si="23"/>
        <v>6</v>
      </c>
    </row>
    <row r="720" spans="1:12" ht="14.25" customHeight="1" x14ac:dyDescent="0.25">
      <c r="A720" s="43" t="s">
        <v>976</v>
      </c>
      <c r="B720" s="32">
        <v>41221</v>
      </c>
      <c r="C720" s="32">
        <v>41223</v>
      </c>
      <c r="D720" s="33" t="s">
        <v>3591</v>
      </c>
      <c r="E720" s="33" t="s">
        <v>3149</v>
      </c>
      <c r="F720" s="33" t="s">
        <v>79</v>
      </c>
      <c r="G720" s="33" t="s">
        <v>977</v>
      </c>
      <c r="H720" s="34">
        <v>5</v>
      </c>
      <c r="I720" s="34">
        <v>1</v>
      </c>
      <c r="J720" s="34">
        <v>2.4</v>
      </c>
      <c r="K720" s="35">
        <f t="shared" si="22"/>
        <v>2</v>
      </c>
      <c r="L720" s="36">
        <f t="shared" si="23"/>
        <v>11</v>
      </c>
    </row>
    <row r="721" spans="1:12" ht="14.25" customHeight="1" x14ac:dyDescent="0.25">
      <c r="A721" s="37" t="s">
        <v>976</v>
      </c>
      <c r="B721" s="38">
        <v>41221</v>
      </c>
      <c r="C721" s="38">
        <v>41223</v>
      </c>
      <c r="D721" s="39" t="s">
        <v>3591</v>
      </c>
      <c r="E721" s="39" t="s">
        <v>3149</v>
      </c>
      <c r="F721" s="39" t="s">
        <v>38</v>
      </c>
      <c r="G721" s="39" t="s">
        <v>978</v>
      </c>
      <c r="H721" s="40">
        <v>371.97</v>
      </c>
      <c r="I721" s="40">
        <v>3</v>
      </c>
      <c r="J721" s="40">
        <v>66.954599999999999</v>
      </c>
      <c r="K721" s="41">
        <f t="shared" si="22"/>
        <v>2</v>
      </c>
      <c r="L721" s="42">
        <f t="shared" si="23"/>
        <v>11</v>
      </c>
    </row>
    <row r="722" spans="1:12" ht="14.25" customHeight="1" x14ac:dyDescent="0.25">
      <c r="A722" s="43" t="s">
        <v>979</v>
      </c>
      <c r="B722" s="32">
        <v>41900</v>
      </c>
      <c r="C722" s="32">
        <v>41900</v>
      </c>
      <c r="D722" s="33" t="s">
        <v>3592</v>
      </c>
      <c r="E722" s="33" t="s">
        <v>3132</v>
      </c>
      <c r="F722" s="33" t="s">
        <v>45</v>
      </c>
      <c r="G722" s="33" t="s">
        <v>980</v>
      </c>
      <c r="H722" s="34">
        <v>12.96</v>
      </c>
      <c r="I722" s="34">
        <v>2</v>
      </c>
      <c r="J722" s="34">
        <v>6.3503999999999996</v>
      </c>
      <c r="K722" s="35">
        <f t="shared" si="22"/>
        <v>0</v>
      </c>
      <c r="L722" s="36">
        <f t="shared" si="23"/>
        <v>9</v>
      </c>
    </row>
    <row r="723" spans="1:12" ht="14.25" customHeight="1" x14ac:dyDescent="0.25">
      <c r="A723" s="37" t="s">
        <v>981</v>
      </c>
      <c r="B723" s="38">
        <v>41173</v>
      </c>
      <c r="C723" s="38">
        <v>41179</v>
      </c>
      <c r="D723" s="39" t="s">
        <v>3329</v>
      </c>
      <c r="E723" s="39" t="s">
        <v>3132</v>
      </c>
      <c r="F723" s="39" t="s">
        <v>28</v>
      </c>
      <c r="G723" s="39" t="s">
        <v>982</v>
      </c>
      <c r="H723" s="40">
        <v>199.74</v>
      </c>
      <c r="I723" s="40">
        <v>6</v>
      </c>
      <c r="J723" s="40">
        <v>47.937600000000003</v>
      </c>
      <c r="K723" s="41">
        <f t="shared" si="22"/>
        <v>6</v>
      </c>
      <c r="L723" s="42">
        <f t="shared" si="23"/>
        <v>9</v>
      </c>
    </row>
    <row r="724" spans="1:12" ht="14.25" customHeight="1" x14ac:dyDescent="0.25">
      <c r="A724" s="43" t="s">
        <v>983</v>
      </c>
      <c r="B724" s="32">
        <v>40974</v>
      </c>
      <c r="C724" s="32">
        <v>40979</v>
      </c>
      <c r="D724" s="33" t="s">
        <v>3426</v>
      </c>
      <c r="E724" s="33" t="s">
        <v>3134</v>
      </c>
      <c r="F724" s="33" t="s">
        <v>12</v>
      </c>
      <c r="G724" s="33" t="s">
        <v>984</v>
      </c>
      <c r="H724" s="34">
        <v>435.26</v>
      </c>
      <c r="I724" s="34">
        <v>7</v>
      </c>
      <c r="J724" s="34">
        <v>95.757199999999997</v>
      </c>
      <c r="K724" s="35">
        <f t="shared" si="22"/>
        <v>5</v>
      </c>
      <c r="L724" s="36">
        <f t="shared" si="23"/>
        <v>3</v>
      </c>
    </row>
    <row r="725" spans="1:12" ht="14.25" customHeight="1" x14ac:dyDescent="0.25">
      <c r="A725" s="37" t="s">
        <v>983</v>
      </c>
      <c r="B725" s="38">
        <v>40974</v>
      </c>
      <c r="C725" s="38">
        <v>40979</v>
      </c>
      <c r="D725" s="39" t="s">
        <v>3426</v>
      </c>
      <c r="E725" s="39" t="s">
        <v>3134</v>
      </c>
      <c r="F725" s="39" t="s">
        <v>165</v>
      </c>
      <c r="G725" s="39" t="s">
        <v>985</v>
      </c>
      <c r="H725" s="40">
        <v>1119.9839999999999</v>
      </c>
      <c r="I725" s="40">
        <v>2</v>
      </c>
      <c r="J725" s="40">
        <v>377.99459999999999</v>
      </c>
      <c r="K725" s="41">
        <f t="shared" si="22"/>
        <v>5</v>
      </c>
      <c r="L725" s="42">
        <f t="shared" si="23"/>
        <v>3</v>
      </c>
    </row>
    <row r="726" spans="1:12" ht="14.25" customHeight="1" x14ac:dyDescent="0.25">
      <c r="A726" s="43" t="s">
        <v>986</v>
      </c>
      <c r="B726" s="32">
        <v>40819</v>
      </c>
      <c r="C726" s="32">
        <v>40824</v>
      </c>
      <c r="D726" s="33" t="s">
        <v>3593</v>
      </c>
      <c r="E726" s="33" t="s">
        <v>3131</v>
      </c>
      <c r="F726" s="33" t="s">
        <v>22</v>
      </c>
      <c r="G726" s="33" t="s">
        <v>987</v>
      </c>
      <c r="H726" s="34">
        <v>143.43199999999999</v>
      </c>
      <c r="I726" s="34">
        <v>1</v>
      </c>
      <c r="J726" s="34">
        <v>3.5857999999999999</v>
      </c>
      <c r="K726" s="35">
        <f t="shared" si="22"/>
        <v>5</v>
      </c>
      <c r="L726" s="36">
        <f t="shared" si="23"/>
        <v>10</v>
      </c>
    </row>
    <row r="727" spans="1:12" ht="14.25" customHeight="1" x14ac:dyDescent="0.25">
      <c r="A727" s="37" t="s">
        <v>986</v>
      </c>
      <c r="B727" s="38">
        <v>40819</v>
      </c>
      <c r="C727" s="38">
        <v>40824</v>
      </c>
      <c r="D727" s="39" t="s">
        <v>3593</v>
      </c>
      <c r="E727" s="39" t="s">
        <v>3131</v>
      </c>
      <c r="F727" s="39" t="s">
        <v>72</v>
      </c>
      <c r="G727" s="39" t="s">
        <v>988</v>
      </c>
      <c r="H727" s="40">
        <v>122.352</v>
      </c>
      <c r="I727" s="40">
        <v>3</v>
      </c>
      <c r="J727" s="40">
        <v>13.7646</v>
      </c>
      <c r="K727" s="41">
        <f t="shared" si="22"/>
        <v>5</v>
      </c>
      <c r="L727" s="42">
        <f t="shared" si="23"/>
        <v>10</v>
      </c>
    </row>
    <row r="728" spans="1:12" ht="14.25" customHeight="1" x14ac:dyDescent="0.25">
      <c r="A728" s="43" t="s">
        <v>989</v>
      </c>
      <c r="B728" s="32">
        <v>41943</v>
      </c>
      <c r="C728" s="32">
        <v>41946</v>
      </c>
      <c r="D728" s="33" t="s">
        <v>3594</v>
      </c>
      <c r="E728" s="33" t="s">
        <v>3132</v>
      </c>
      <c r="F728" s="33" t="s">
        <v>72</v>
      </c>
      <c r="G728" s="33" t="s">
        <v>876</v>
      </c>
      <c r="H728" s="34">
        <v>97.567999999999998</v>
      </c>
      <c r="I728" s="34">
        <v>2</v>
      </c>
      <c r="J728" s="34">
        <v>-6.0979999999999999</v>
      </c>
      <c r="K728" s="35">
        <f t="shared" si="22"/>
        <v>3</v>
      </c>
      <c r="L728" s="36">
        <f t="shared" si="23"/>
        <v>10</v>
      </c>
    </row>
    <row r="729" spans="1:12" ht="14.25" customHeight="1" x14ac:dyDescent="0.25">
      <c r="A729" s="37" t="s">
        <v>989</v>
      </c>
      <c r="B729" s="38">
        <v>41943</v>
      </c>
      <c r="C729" s="38">
        <v>41946</v>
      </c>
      <c r="D729" s="39" t="s">
        <v>3594</v>
      </c>
      <c r="E729" s="39" t="s">
        <v>3132</v>
      </c>
      <c r="F729" s="39" t="s">
        <v>72</v>
      </c>
      <c r="G729" s="39" t="s">
        <v>990</v>
      </c>
      <c r="H729" s="40">
        <v>614.27200000000005</v>
      </c>
      <c r="I729" s="40">
        <v>8</v>
      </c>
      <c r="J729" s="40">
        <v>-23.0352</v>
      </c>
      <c r="K729" s="41">
        <f t="shared" si="22"/>
        <v>3</v>
      </c>
      <c r="L729" s="42">
        <f t="shared" si="23"/>
        <v>10</v>
      </c>
    </row>
    <row r="730" spans="1:12" ht="14.25" customHeight="1" x14ac:dyDescent="0.25">
      <c r="A730" s="43" t="s">
        <v>989</v>
      </c>
      <c r="B730" s="32">
        <v>41943</v>
      </c>
      <c r="C730" s="32">
        <v>41946</v>
      </c>
      <c r="D730" s="33" t="s">
        <v>3594</v>
      </c>
      <c r="E730" s="33" t="s">
        <v>3132</v>
      </c>
      <c r="F730" s="33" t="s">
        <v>198</v>
      </c>
      <c r="G730" s="33" t="s">
        <v>550</v>
      </c>
      <c r="H730" s="34">
        <v>199.98</v>
      </c>
      <c r="I730" s="34">
        <v>2</v>
      </c>
      <c r="J730" s="34">
        <v>37.996200000000002</v>
      </c>
      <c r="K730" s="35">
        <f t="shared" si="22"/>
        <v>3</v>
      </c>
      <c r="L730" s="36">
        <f t="shared" si="23"/>
        <v>10</v>
      </c>
    </row>
    <row r="731" spans="1:12" ht="14.25" customHeight="1" x14ac:dyDescent="0.25">
      <c r="A731" s="37" t="s">
        <v>991</v>
      </c>
      <c r="B731" s="38">
        <v>41801</v>
      </c>
      <c r="C731" s="38">
        <v>41804</v>
      </c>
      <c r="D731" s="39" t="s">
        <v>3595</v>
      </c>
      <c r="E731" s="39" t="s">
        <v>3131</v>
      </c>
      <c r="F731" s="39" t="s">
        <v>14</v>
      </c>
      <c r="G731" s="39" t="s">
        <v>992</v>
      </c>
      <c r="H731" s="40">
        <v>16.399999999999999</v>
      </c>
      <c r="I731" s="40">
        <v>5</v>
      </c>
      <c r="J731" s="40">
        <v>4.7560000000000002</v>
      </c>
      <c r="K731" s="41">
        <f t="shared" si="22"/>
        <v>3</v>
      </c>
      <c r="L731" s="42">
        <f t="shared" si="23"/>
        <v>6</v>
      </c>
    </row>
    <row r="732" spans="1:12" ht="14.25" customHeight="1" x14ac:dyDescent="0.25">
      <c r="A732" s="43" t="s">
        <v>993</v>
      </c>
      <c r="B732" s="32">
        <v>41648</v>
      </c>
      <c r="C732" s="32">
        <v>41651</v>
      </c>
      <c r="D732" s="33" t="s">
        <v>3596</v>
      </c>
      <c r="E732" s="33" t="s">
        <v>3132</v>
      </c>
      <c r="F732" s="33" t="s">
        <v>22</v>
      </c>
      <c r="G732" s="33" t="s">
        <v>994</v>
      </c>
      <c r="H732" s="34">
        <v>892.98</v>
      </c>
      <c r="I732" s="34">
        <v>2</v>
      </c>
      <c r="J732" s="34">
        <v>80.368200000000002</v>
      </c>
      <c r="K732" s="35">
        <f t="shared" si="22"/>
        <v>3</v>
      </c>
      <c r="L732" s="36">
        <f t="shared" si="23"/>
        <v>1</v>
      </c>
    </row>
    <row r="733" spans="1:12" ht="14.25" customHeight="1" x14ac:dyDescent="0.25">
      <c r="A733" s="37" t="s">
        <v>995</v>
      </c>
      <c r="B733" s="38">
        <v>41802</v>
      </c>
      <c r="C733" s="38">
        <v>41803</v>
      </c>
      <c r="D733" s="39" t="s">
        <v>3597</v>
      </c>
      <c r="E733" s="39" t="s">
        <v>3215</v>
      </c>
      <c r="F733" s="39" t="s">
        <v>72</v>
      </c>
      <c r="G733" s="39" t="s">
        <v>996</v>
      </c>
      <c r="H733" s="40">
        <v>280.79199999999997</v>
      </c>
      <c r="I733" s="40">
        <v>1</v>
      </c>
      <c r="J733" s="40">
        <v>35.098999999999997</v>
      </c>
      <c r="K733" s="41">
        <f t="shared" si="22"/>
        <v>1</v>
      </c>
      <c r="L733" s="42">
        <f t="shared" si="23"/>
        <v>6</v>
      </c>
    </row>
    <row r="734" spans="1:12" ht="14.25" customHeight="1" x14ac:dyDescent="0.25">
      <c r="A734" s="43" t="s">
        <v>995</v>
      </c>
      <c r="B734" s="32">
        <v>41802</v>
      </c>
      <c r="C734" s="32">
        <v>41803</v>
      </c>
      <c r="D734" s="33" t="s">
        <v>3597</v>
      </c>
      <c r="E734" s="33" t="s">
        <v>3215</v>
      </c>
      <c r="F734" s="33" t="s">
        <v>28</v>
      </c>
      <c r="G734" s="33" t="s">
        <v>53</v>
      </c>
      <c r="H734" s="34">
        <v>68.447999999999993</v>
      </c>
      <c r="I734" s="34">
        <v>4</v>
      </c>
      <c r="J734" s="34">
        <v>7.7004000000000001</v>
      </c>
      <c r="K734" s="35">
        <f t="shared" si="22"/>
        <v>1</v>
      </c>
      <c r="L734" s="36">
        <f t="shared" si="23"/>
        <v>6</v>
      </c>
    </row>
    <row r="735" spans="1:12" ht="14.25" customHeight="1" x14ac:dyDescent="0.25">
      <c r="A735" s="37" t="s">
        <v>995</v>
      </c>
      <c r="B735" s="38">
        <v>41802</v>
      </c>
      <c r="C735" s="38">
        <v>41803</v>
      </c>
      <c r="D735" s="39" t="s">
        <v>3597</v>
      </c>
      <c r="E735" s="39" t="s">
        <v>3215</v>
      </c>
      <c r="F735" s="39" t="s">
        <v>14</v>
      </c>
      <c r="G735" s="39" t="s">
        <v>450</v>
      </c>
      <c r="H735" s="40">
        <v>88.04</v>
      </c>
      <c r="I735" s="40">
        <v>5</v>
      </c>
      <c r="J735" s="40">
        <v>6.6029999999999998</v>
      </c>
      <c r="K735" s="41">
        <f t="shared" si="22"/>
        <v>1</v>
      </c>
      <c r="L735" s="42">
        <f t="shared" si="23"/>
        <v>6</v>
      </c>
    </row>
    <row r="736" spans="1:12" ht="14.25" customHeight="1" x14ac:dyDescent="0.25">
      <c r="A736" s="43" t="s">
        <v>995</v>
      </c>
      <c r="B736" s="32">
        <v>41802</v>
      </c>
      <c r="C736" s="32">
        <v>41803</v>
      </c>
      <c r="D736" s="33" t="s">
        <v>3597</v>
      </c>
      <c r="E736" s="33" t="s">
        <v>3215</v>
      </c>
      <c r="F736" s="33" t="s">
        <v>14</v>
      </c>
      <c r="G736" s="33" t="s">
        <v>997</v>
      </c>
      <c r="H736" s="34">
        <v>15.872</v>
      </c>
      <c r="I736" s="34">
        <v>1</v>
      </c>
      <c r="J736" s="34">
        <v>1.984</v>
      </c>
      <c r="K736" s="35">
        <f t="shared" si="22"/>
        <v>1</v>
      </c>
      <c r="L736" s="36">
        <f t="shared" si="23"/>
        <v>6</v>
      </c>
    </row>
    <row r="737" spans="1:12" ht="14.25" customHeight="1" x14ac:dyDescent="0.25">
      <c r="A737" s="37" t="s">
        <v>995</v>
      </c>
      <c r="B737" s="38">
        <v>41802</v>
      </c>
      <c r="C737" s="38">
        <v>41803</v>
      </c>
      <c r="D737" s="39" t="s">
        <v>3597</v>
      </c>
      <c r="E737" s="39" t="s">
        <v>3215</v>
      </c>
      <c r="F737" s="39" t="s">
        <v>28</v>
      </c>
      <c r="G737" s="39" t="s">
        <v>358</v>
      </c>
      <c r="H737" s="40">
        <v>215.59200000000001</v>
      </c>
      <c r="I737" s="40">
        <v>3</v>
      </c>
      <c r="J737" s="40">
        <v>-48.508200000000002</v>
      </c>
      <c r="K737" s="41">
        <f t="shared" si="22"/>
        <v>1</v>
      </c>
      <c r="L737" s="42">
        <f t="shared" si="23"/>
        <v>6</v>
      </c>
    </row>
    <row r="738" spans="1:12" ht="14.25" customHeight="1" x14ac:dyDescent="0.25">
      <c r="A738" s="43" t="s">
        <v>998</v>
      </c>
      <c r="B738" s="32">
        <v>41719</v>
      </c>
      <c r="C738" s="32">
        <v>41723</v>
      </c>
      <c r="D738" s="33" t="s">
        <v>3412</v>
      </c>
      <c r="E738" s="33" t="s">
        <v>3132</v>
      </c>
      <c r="F738" s="33" t="s">
        <v>38</v>
      </c>
      <c r="G738" s="33" t="s">
        <v>999</v>
      </c>
      <c r="H738" s="34">
        <v>265.93</v>
      </c>
      <c r="I738" s="34">
        <v>7</v>
      </c>
      <c r="J738" s="34">
        <v>63.8232</v>
      </c>
      <c r="K738" s="35">
        <f t="shared" si="22"/>
        <v>4</v>
      </c>
      <c r="L738" s="36">
        <f t="shared" si="23"/>
        <v>3</v>
      </c>
    </row>
    <row r="739" spans="1:12" ht="14.25" customHeight="1" x14ac:dyDescent="0.25">
      <c r="A739" s="37" t="s">
        <v>1000</v>
      </c>
      <c r="B739" s="38">
        <v>41906</v>
      </c>
      <c r="C739" s="38">
        <v>41909</v>
      </c>
      <c r="D739" s="39" t="s">
        <v>3598</v>
      </c>
      <c r="E739" s="39" t="s">
        <v>3223</v>
      </c>
      <c r="F739" s="39" t="s">
        <v>87</v>
      </c>
      <c r="G739" s="39" t="s">
        <v>1001</v>
      </c>
      <c r="H739" s="40">
        <v>14.352</v>
      </c>
      <c r="I739" s="40">
        <v>3</v>
      </c>
      <c r="J739" s="40">
        <v>5.2026000000000003</v>
      </c>
      <c r="K739" s="41">
        <f t="shared" si="22"/>
        <v>3</v>
      </c>
      <c r="L739" s="42">
        <f t="shared" si="23"/>
        <v>9</v>
      </c>
    </row>
    <row r="740" spans="1:12" ht="14.25" customHeight="1" x14ac:dyDescent="0.25">
      <c r="A740" s="43" t="s">
        <v>1002</v>
      </c>
      <c r="B740" s="32">
        <v>41542</v>
      </c>
      <c r="C740" s="32">
        <v>41544</v>
      </c>
      <c r="D740" s="33" t="s">
        <v>3599</v>
      </c>
      <c r="E740" s="33" t="s">
        <v>3131</v>
      </c>
      <c r="F740" s="33" t="s">
        <v>28</v>
      </c>
      <c r="G740" s="33" t="s">
        <v>1003</v>
      </c>
      <c r="H740" s="34">
        <v>41.96</v>
      </c>
      <c r="I740" s="34">
        <v>2</v>
      </c>
      <c r="J740" s="34">
        <v>2.9371999999999998</v>
      </c>
      <c r="K740" s="35">
        <f t="shared" si="22"/>
        <v>2</v>
      </c>
      <c r="L740" s="36">
        <f t="shared" si="23"/>
        <v>9</v>
      </c>
    </row>
    <row r="741" spans="1:12" ht="14.25" customHeight="1" x14ac:dyDescent="0.25">
      <c r="A741" s="37" t="s">
        <v>1002</v>
      </c>
      <c r="B741" s="38">
        <v>41542</v>
      </c>
      <c r="C741" s="38">
        <v>41544</v>
      </c>
      <c r="D741" s="39" t="s">
        <v>3599</v>
      </c>
      <c r="E741" s="39" t="s">
        <v>3131</v>
      </c>
      <c r="F741" s="39" t="s">
        <v>45</v>
      </c>
      <c r="G741" s="39" t="s">
        <v>1004</v>
      </c>
      <c r="H741" s="40">
        <v>41.7</v>
      </c>
      <c r="I741" s="40">
        <v>5</v>
      </c>
      <c r="J741" s="40">
        <v>20.85</v>
      </c>
      <c r="K741" s="41">
        <f t="shared" si="22"/>
        <v>2</v>
      </c>
      <c r="L741" s="42">
        <f t="shared" si="23"/>
        <v>9</v>
      </c>
    </row>
    <row r="742" spans="1:12" ht="14.25" customHeight="1" x14ac:dyDescent="0.25">
      <c r="A742" s="43" t="s">
        <v>1005</v>
      </c>
      <c r="B742" s="32">
        <v>41976</v>
      </c>
      <c r="C742" s="32">
        <v>41977</v>
      </c>
      <c r="D742" s="33" t="s">
        <v>3600</v>
      </c>
      <c r="E742" s="33" t="s">
        <v>3131</v>
      </c>
      <c r="F742" s="33" t="s">
        <v>18</v>
      </c>
      <c r="G742" s="33" t="s">
        <v>106</v>
      </c>
      <c r="H742" s="34">
        <v>9.0239999999999991</v>
      </c>
      <c r="I742" s="34">
        <v>6</v>
      </c>
      <c r="J742" s="34">
        <v>3.1583999999999999</v>
      </c>
      <c r="K742" s="35">
        <f t="shared" si="22"/>
        <v>1</v>
      </c>
      <c r="L742" s="36">
        <f t="shared" si="23"/>
        <v>12</v>
      </c>
    </row>
    <row r="743" spans="1:12" ht="14.25" customHeight="1" x14ac:dyDescent="0.25">
      <c r="A743" s="37" t="s">
        <v>1005</v>
      </c>
      <c r="B743" s="38">
        <v>41976</v>
      </c>
      <c r="C743" s="38">
        <v>41977</v>
      </c>
      <c r="D743" s="39" t="s">
        <v>3600</v>
      </c>
      <c r="E743" s="39" t="s">
        <v>3131</v>
      </c>
      <c r="F743" s="39" t="s">
        <v>18</v>
      </c>
      <c r="G743" s="39" t="s">
        <v>1006</v>
      </c>
      <c r="H743" s="40">
        <v>69.456000000000003</v>
      </c>
      <c r="I743" s="40">
        <v>2</v>
      </c>
      <c r="J743" s="40">
        <v>22.5732</v>
      </c>
      <c r="K743" s="41">
        <f t="shared" si="22"/>
        <v>1</v>
      </c>
      <c r="L743" s="42">
        <f t="shared" si="23"/>
        <v>12</v>
      </c>
    </row>
    <row r="744" spans="1:12" ht="14.25" customHeight="1" x14ac:dyDescent="0.25">
      <c r="A744" s="43" t="s">
        <v>1005</v>
      </c>
      <c r="B744" s="32">
        <v>41976</v>
      </c>
      <c r="C744" s="32">
        <v>41977</v>
      </c>
      <c r="D744" s="33" t="s">
        <v>3600</v>
      </c>
      <c r="E744" s="33" t="s">
        <v>3131</v>
      </c>
      <c r="F744" s="33" t="s">
        <v>45</v>
      </c>
      <c r="G744" s="33" t="s">
        <v>193</v>
      </c>
      <c r="H744" s="34">
        <v>10.86</v>
      </c>
      <c r="I744" s="34">
        <v>2</v>
      </c>
      <c r="J744" s="34">
        <v>5.3213999999999997</v>
      </c>
      <c r="K744" s="35">
        <f t="shared" si="22"/>
        <v>1</v>
      </c>
      <c r="L744" s="36">
        <f t="shared" si="23"/>
        <v>12</v>
      </c>
    </row>
    <row r="745" spans="1:12" ht="14.25" customHeight="1" x14ac:dyDescent="0.25">
      <c r="A745" s="37" t="s">
        <v>1005</v>
      </c>
      <c r="B745" s="38">
        <v>41976</v>
      </c>
      <c r="C745" s="38">
        <v>41977</v>
      </c>
      <c r="D745" s="39" t="s">
        <v>3600</v>
      </c>
      <c r="E745" s="39" t="s">
        <v>3131</v>
      </c>
      <c r="F745" s="39" t="s">
        <v>20</v>
      </c>
      <c r="G745" s="39" t="s">
        <v>953</v>
      </c>
      <c r="H745" s="40">
        <v>79.47</v>
      </c>
      <c r="I745" s="40">
        <v>3</v>
      </c>
      <c r="J745" s="40">
        <v>22.2516</v>
      </c>
      <c r="K745" s="41">
        <f t="shared" si="22"/>
        <v>1</v>
      </c>
      <c r="L745" s="42">
        <f t="shared" si="23"/>
        <v>12</v>
      </c>
    </row>
    <row r="746" spans="1:12" ht="14.25" customHeight="1" x14ac:dyDescent="0.25">
      <c r="A746" s="43" t="s">
        <v>1005</v>
      </c>
      <c r="B746" s="32">
        <v>41976</v>
      </c>
      <c r="C746" s="32">
        <v>41977</v>
      </c>
      <c r="D746" s="33" t="s">
        <v>3600</v>
      </c>
      <c r="E746" s="33" t="s">
        <v>3131</v>
      </c>
      <c r="F746" s="33" t="s">
        <v>14</v>
      </c>
      <c r="G746" s="33" t="s">
        <v>658</v>
      </c>
      <c r="H746" s="34">
        <v>10.08</v>
      </c>
      <c r="I746" s="34">
        <v>6</v>
      </c>
      <c r="J746" s="34">
        <v>5.04</v>
      </c>
      <c r="K746" s="35">
        <f t="shared" si="22"/>
        <v>1</v>
      </c>
      <c r="L746" s="36">
        <f t="shared" si="23"/>
        <v>12</v>
      </c>
    </row>
    <row r="747" spans="1:12" ht="14.25" customHeight="1" x14ac:dyDescent="0.25">
      <c r="A747" s="37" t="s">
        <v>1007</v>
      </c>
      <c r="B747" s="38">
        <v>41152</v>
      </c>
      <c r="C747" s="38">
        <v>41154</v>
      </c>
      <c r="D747" s="39" t="s">
        <v>3601</v>
      </c>
      <c r="E747" s="39" t="s">
        <v>3134</v>
      </c>
      <c r="F747" s="39" t="s">
        <v>198</v>
      </c>
      <c r="G747" s="39" t="s">
        <v>1008</v>
      </c>
      <c r="H747" s="40">
        <v>1552.8309999999999</v>
      </c>
      <c r="I747" s="40">
        <v>7</v>
      </c>
      <c r="J747" s="40">
        <v>200.9546</v>
      </c>
      <c r="K747" s="41">
        <f t="shared" si="22"/>
        <v>2</v>
      </c>
      <c r="L747" s="42">
        <f t="shared" si="23"/>
        <v>8</v>
      </c>
    </row>
    <row r="748" spans="1:12" ht="14.25" customHeight="1" x14ac:dyDescent="0.25">
      <c r="A748" s="43" t="s">
        <v>1007</v>
      </c>
      <c r="B748" s="32">
        <v>41152</v>
      </c>
      <c r="C748" s="32">
        <v>41154</v>
      </c>
      <c r="D748" s="33" t="s">
        <v>3601</v>
      </c>
      <c r="E748" s="33" t="s">
        <v>3134</v>
      </c>
      <c r="F748" s="33" t="s">
        <v>18</v>
      </c>
      <c r="G748" s="33" t="s">
        <v>931</v>
      </c>
      <c r="H748" s="34">
        <v>137.24</v>
      </c>
      <c r="I748" s="34">
        <v>5</v>
      </c>
      <c r="J748" s="34">
        <v>46.3185</v>
      </c>
      <c r="K748" s="35">
        <f t="shared" si="22"/>
        <v>2</v>
      </c>
      <c r="L748" s="36">
        <f t="shared" si="23"/>
        <v>8</v>
      </c>
    </row>
    <row r="749" spans="1:12" ht="14.25" customHeight="1" x14ac:dyDescent="0.25">
      <c r="A749" s="37" t="s">
        <v>1007</v>
      </c>
      <c r="B749" s="38">
        <v>41152</v>
      </c>
      <c r="C749" s="38">
        <v>41154</v>
      </c>
      <c r="D749" s="39" t="s">
        <v>3601</v>
      </c>
      <c r="E749" s="39" t="s">
        <v>3134</v>
      </c>
      <c r="F749" s="39" t="s">
        <v>38</v>
      </c>
      <c r="G749" s="39" t="s">
        <v>1009</v>
      </c>
      <c r="H749" s="40">
        <v>36.51</v>
      </c>
      <c r="I749" s="40">
        <v>1</v>
      </c>
      <c r="J749" s="40">
        <v>15.699299999999999</v>
      </c>
      <c r="K749" s="41">
        <f t="shared" si="22"/>
        <v>2</v>
      </c>
      <c r="L749" s="42">
        <f t="shared" si="23"/>
        <v>8</v>
      </c>
    </row>
    <row r="750" spans="1:12" ht="14.25" customHeight="1" x14ac:dyDescent="0.25">
      <c r="A750" s="43" t="s">
        <v>1007</v>
      </c>
      <c r="B750" s="32">
        <v>41152</v>
      </c>
      <c r="C750" s="32">
        <v>41154</v>
      </c>
      <c r="D750" s="33" t="s">
        <v>3601</v>
      </c>
      <c r="E750" s="33" t="s">
        <v>3134</v>
      </c>
      <c r="F750" s="33" t="s">
        <v>510</v>
      </c>
      <c r="G750" s="33" t="s">
        <v>1010</v>
      </c>
      <c r="H750" s="34">
        <v>239.976</v>
      </c>
      <c r="I750" s="34">
        <v>3</v>
      </c>
      <c r="J750" s="34">
        <v>80.991900000000001</v>
      </c>
      <c r="K750" s="35">
        <f t="shared" si="22"/>
        <v>2</v>
      </c>
      <c r="L750" s="36">
        <f t="shared" si="23"/>
        <v>8</v>
      </c>
    </row>
    <row r="751" spans="1:12" ht="14.25" customHeight="1" x14ac:dyDescent="0.25">
      <c r="A751" s="37" t="s">
        <v>1011</v>
      </c>
      <c r="B751" s="38">
        <v>40871</v>
      </c>
      <c r="C751" s="38">
        <v>40873</v>
      </c>
      <c r="D751" s="39" t="s">
        <v>3602</v>
      </c>
      <c r="E751" s="39" t="s">
        <v>3224</v>
      </c>
      <c r="F751" s="39" t="s">
        <v>72</v>
      </c>
      <c r="G751" s="39" t="s">
        <v>1012</v>
      </c>
      <c r="H751" s="40">
        <v>120.712</v>
      </c>
      <c r="I751" s="40">
        <v>1</v>
      </c>
      <c r="J751" s="40">
        <v>-18.1068</v>
      </c>
      <c r="K751" s="41">
        <f t="shared" si="22"/>
        <v>2</v>
      </c>
      <c r="L751" s="42">
        <f t="shared" si="23"/>
        <v>11</v>
      </c>
    </row>
    <row r="752" spans="1:12" ht="14.25" customHeight="1" x14ac:dyDescent="0.25">
      <c r="A752" s="43" t="s">
        <v>1013</v>
      </c>
      <c r="B752" s="32">
        <v>41249</v>
      </c>
      <c r="C752" s="32">
        <v>41254</v>
      </c>
      <c r="D752" s="33" t="s">
        <v>3603</v>
      </c>
      <c r="E752" s="33" t="s">
        <v>3225</v>
      </c>
      <c r="F752" s="33" t="s">
        <v>45</v>
      </c>
      <c r="G752" s="33" t="s">
        <v>1014</v>
      </c>
      <c r="H752" s="34">
        <v>32.75</v>
      </c>
      <c r="I752" s="34">
        <v>5</v>
      </c>
      <c r="J752" s="34">
        <v>15.065</v>
      </c>
      <c r="K752" s="35">
        <f t="shared" si="22"/>
        <v>5</v>
      </c>
      <c r="L752" s="36">
        <f t="shared" si="23"/>
        <v>12</v>
      </c>
    </row>
    <row r="753" spans="1:12" ht="14.25" customHeight="1" x14ac:dyDescent="0.25">
      <c r="A753" s="37" t="s">
        <v>1015</v>
      </c>
      <c r="B753" s="38">
        <v>41724</v>
      </c>
      <c r="C753" s="38">
        <v>41725</v>
      </c>
      <c r="D753" s="39" t="s">
        <v>3604</v>
      </c>
      <c r="E753" s="39" t="s">
        <v>3190</v>
      </c>
      <c r="F753" s="39" t="s">
        <v>20</v>
      </c>
      <c r="G753" s="39" t="s">
        <v>1016</v>
      </c>
      <c r="H753" s="40">
        <v>176.04</v>
      </c>
      <c r="I753" s="40">
        <v>4</v>
      </c>
      <c r="J753" s="40">
        <v>45.770400000000002</v>
      </c>
      <c r="K753" s="41">
        <f t="shared" si="22"/>
        <v>1</v>
      </c>
      <c r="L753" s="42">
        <f t="shared" si="23"/>
        <v>3</v>
      </c>
    </row>
    <row r="754" spans="1:12" ht="14.25" customHeight="1" x14ac:dyDescent="0.25">
      <c r="A754" s="43" t="s">
        <v>1015</v>
      </c>
      <c r="B754" s="32">
        <v>41724</v>
      </c>
      <c r="C754" s="32">
        <v>41725</v>
      </c>
      <c r="D754" s="33" t="s">
        <v>3604</v>
      </c>
      <c r="E754" s="33" t="s">
        <v>3190</v>
      </c>
      <c r="F754" s="33" t="s">
        <v>14</v>
      </c>
      <c r="G754" s="33" t="s">
        <v>106</v>
      </c>
      <c r="H754" s="34">
        <v>16.02</v>
      </c>
      <c r="I754" s="34">
        <v>9</v>
      </c>
      <c r="J754" s="34">
        <v>4.4855999999999998</v>
      </c>
      <c r="K754" s="35">
        <f t="shared" si="22"/>
        <v>1</v>
      </c>
      <c r="L754" s="36">
        <f t="shared" si="23"/>
        <v>3</v>
      </c>
    </row>
    <row r="755" spans="1:12" ht="14.25" customHeight="1" x14ac:dyDescent="0.25">
      <c r="A755" s="37" t="s">
        <v>1015</v>
      </c>
      <c r="B755" s="38">
        <v>41724</v>
      </c>
      <c r="C755" s="38">
        <v>41725</v>
      </c>
      <c r="D755" s="39" t="s">
        <v>3604</v>
      </c>
      <c r="E755" s="39" t="s">
        <v>3190</v>
      </c>
      <c r="F755" s="39" t="s">
        <v>18</v>
      </c>
      <c r="G755" s="39" t="s">
        <v>1017</v>
      </c>
      <c r="H755" s="40">
        <v>185.92</v>
      </c>
      <c r="I755" s="40">
        <v>4</v>
      </c>
      <c r="J755" s="40">
        <v>62.747999999999998</v>
      </c>
      <c r="K755" s="41">
        <f t="shared" si="22"/>
        <v>1</v>
      </c>
      <c r="L755" s="42">
        <f t="shared" si="23"/>
        <v>3</v>
      </c>
    </row>
    <row r="756" spans="1:12" ht="14.25" customHeight="1" x14ac:dyDescent="0.25">
      <c r="A756" s="43" t="s">
        <v>1015</v>
      </c>
      <c r="B756" s="32">
        <v>41724</v>
      </c>
      <c r="C756" s="32">
        <v>41725</v>
      </c>
      <c r="D756" s="33" t="s">
        <v>3604</v>
      </c>
      <c r="E756" s="33" t="s">
        <v>3190</v>
      </c>
      <c r="F756" s="33" t="s">
        <v>16</v>
      </c>
      <c r="G756" s="33" t="s">
        <v>1018</v>
      </c>
      <c r="H756" s="34">
        <v>211.16800000000001</v>
      </c>
      <c r="I756" s="34">
        <v>4</v>
      </c>
      <c r="J756" s="34">
        <v>15.8376</v>
      </c>
      <c r="K756" s="35">
        <f t="shared" si="22"/>
        <v>1</v>
      </c>
      <c r="L756" s="36">
        <f t="shared" si="23"/>
        <v>3</v>
      </c>
    </row>
    <row r="757" spans="1:12" ht="14.25" customHeight="1" x14ac:dyDescent="0.25">
      <c r="A757" s="37" t="s">
        <v>1015</v>
      </c>
      <c r="B757" s="38">
        <v>41724</v>
      </c>
      <c r="C757" s="38">
        <v>41725</v>
      </c>
      <c r="D757" s="39" t="s">
        <v>3604</v>
      </c>
      <c r="E757" s="39" t="s">
        <v>3190</v>
      </c>
      <c r="F757" s="39" t="s">
        <v>165</v>
      </c>
      <c r="G757" s="39" t="s">
        <v>1019</v>
      </c>
      <c r="H757" s="40">
        <v>479.98399999999998</v>
      </c>
      <c r="I757" s="40">
        <v>2</v>
      </c>
      <c r="J757" s="40">
        <v>59.997999999999998</v>
      </c>
      <c r="K757" s="41">
        <f t="shared" si="22"/>
        <v>1</v>
      </c>
      <c r="L757" s="42">
        <f t="shared" si="23"/>
        <v>3</v>
      </c>
    </row>
    <row r="758" spans="1:12" ht="14.25" customHeight="1" x14ac:dyDescent="0.25">
      <c r="A758" s="43" t="s">
        <v>1020</v>
      </c>
      <c r="B758" s="32">
        <v>41255</v>
      </c>
      <c r="C758" s="32">
        <v>41258</v>
      </c>
      <c r="D758" s="33" t="s">
        <v>3605</v>
      </c>
      <c r="E758" s="33" t="s">
        <v>3149</v>
      </c>
      <c r="F758" s="33" t="s">
        <v>79</v>
      </c>
      <c r="G758" s="33" t="s">
        <v>106</v>
      </c>
      <c r="H758" s="34">
        <v>7.86</v>
      </c>
      <c r="I758" s="34">
        <v>2</v>
      </c>
      <c r="J758" s="34">
        <v>3.6156000000000001</v>
      </c>
      <c r="K758" s="35">
        <f t="shared" si="22"/>
        <v>3</v>
      </c>
      <c r="L758" s="36">
        <f t="shared" si="23"/>
        <v>12</v>
      </c>
    </row>
    <row r="759" spans="1:12" ht="14.25" customHeight="1" x14ac:dyDescent="0.25">
      <c r="A759" s="37" t="s">
        <v>1020</v>
      </c>
      <c r="B759" s="38">
        <v>41255</v>
      </c>
      <c r="C759" s="38">
        <v>41258</v>
      </c>
      <c r="D759" s="39" t="s">
        <v>3605</v>
      </c>
      <c r="E759" s="39" t="s">
        <v>3149</v>
      </c>
      <c r="F759" s="39" t="s">
        <v>18</v>
      </c>
      <c r="G759" s="39" t="s">
        <v>1021</v>
      </c>
      <c r="H759" s="40">
        <v>24.448</v>
      </c>
      <c r="I759" s="40">
        <v>2</v>
      </c>
      <c r="J759" s="40">
        <v>8.8623999999999992</v>
      </c>
      <c r="K759" s="41">
        <f t="shared" si="22"/>
        <v>3</v>
      </c>
      <c r="L759" s="42">
        <f t="shared" si="23"/>
        <v>12</v>
      </c>
    </row>
    <row r="760" spans="1:12" ht="14.25" customHeight="1" x14ac:dyDescent="0.25">
      <c r="A760" s="43" t="s">
        <v>1022</v>
      </c>
      <c r="B760" s="32">
        <v>41866</v>
      </c>
      <c r="C760" s="32">
        <v>41868</v>
      </c>
      <c r="D760" s="33" t="s">
        <v>3464</v>
      </c>
      <c r="E760" s="33" t="s">
        <v>3134</v>
      </c>
      <c r="F760" s="33" t="s">
        <v>9</v>
      </c>
      <c r="G760" s="33" t="s">
        <v>1023</v>
      </c>
      <c r="H760" s="34">
        <v>5.76</v>
      </c>
      <c r="I760" s="34">
        <v>2</v>
      </c>
      <c r="J760" s="34">
        <v>2.8224</v>
      </c>
      <c r="K760" s="35">
        <f t="shared" si="22"/>
        <v>2</v>
      </c>
      <c r="L760" s="36">
        <f t="shared" si="23"/>
        <v>8</v>
      </c>
    </row>
    <row r="761" spans="1:12" ht="14.25" customHeight="1" x14ac:dyDescent="0.25">
      <c r="A761" s="37" t="s">
        <v>1022</v>
      </c>
      <c r="B761" s="38">
        <v>41866</v>
      </c>
      <c r="C761" s="38">
        <v>41868</v>
      </c>
      <c r="D761" s="39" t="s">
        <v>3464</v>
      </c>
      <c r="E761" s="39" t="s">
        <v>3134</v>
      </c>
      <c r="F761" s="39" t="s">
        <v>14</v>
      </c>
      <c r="G761" s="39" t="s">
        <v>1024</v>
      </c>
      <c r="H761" s="40">
        <v>16.68</v>
      </c>
      <c r="I761" s="40">
        <v>6</v>
      </c>
      <c r="J761" s="40">
        <v>4.3368000000000002</v>
      </c>
      <c r="K761" s="41">
        <f t="shared" si="22"/>
        <v>2</v>
      </c>
      <c r="L761" s="42">
        <f t="shared" si="23"/>
        <v>8</v>
      </c>
    </row>
    <row r="762" spans="1:12" ht="14.25" customHeight="1" x14ac:dyDescent="0.25">
      <c r="A762" s="43" t="s">
        <v>1025</v>
      </c>
      <c r="B762" s="32">
        <v>41920</v>
      </c>
      <c r="C762" s="32">
        <v>41924</v>
      </c>
      <c r="D762" s="33" t="s">
        <v>3606</v>
      </c>
      <c r="E762" s="33" t="s">
        <v>3131</v>
      </c>
      <c r="F762" s="33" t="s">
        <v>38</v>
      </c>
      <c r="G762" s="33" t="s">
        <v>978</v>
      </c>
      <c r="H762" s="34">
        <v>1115.9100000000001</v>
      </c>
      <c r="I762" s="34">
        <v>9</v>
      </c>
      <c r="J762" s="34">
        <v>200.8638</v>
      </c>
      <c r="K762" s="35">
        <f t="shared" si="22"/>
        <v>4</v>
      </c>
      <c r="L762" s="36">
        <f t="shared" si="23"/>
        <v>10</v>
      </c>
    </row>
    <row r="763" spans="1:12" ht="14.25" customHeight="1" x14ac:dyDescent="0.25">
      <c r="A763" s="37" t="s">
        <v>1025</v>
      </c>
      <c r="B763" s="38">
        <v>41920</v>
      </c>
      <c r="C763" s="38">
        <v>41924</v>
      </c>
      <c r="D763" s="39" t="s">
        <v>3606</v>
      </c>
      <c r="E763" s="39" t="s">
        <v>3131</v>
      </c>
      <c r="F763" s="39" t="s">
        <v>16</v>
      </c>
      <c r="G763" s="39" t="s">
        <v>261</v>
      </c>
      <c r="H763" s="40">
        <v>128.744</v>
      </c>
      <c r="I763" s="40">
        <v>7</v>
      </c>
      <c r="J763" s="40">
        <v>-28.967400000000001</v>
      </c>
      <c r="K763" s="41">
        <f t="shared" si="22"/>
        <v>4</v>
      </c>
      <c r="L763" s="42">
        <f t="shared" si="23"/>
        <v>10</v>
      </c>
    </row>
    <row r="764" spans="1:12" ht="14.25" customHeight="1" x14ac:dyDescent="0.25">
      <c r="A764" s="43" t="s">
        <v>1025</v>
      </c>
      <c r="B764" s="32">
        <v>41920</v>
      </c>
      <c r="C764" s="32">
        <v>41924</v>
      </c>
      <c r="D764" s="33" t="s">
        <v>3606</v>
      </c>
      <c r="E764" s="33" t="s">
        <v>3131</v>
      </c>
      <c r="F764" s="33" t="s">
        <v>16</v>
      </c>
      <c r="G764" s="33" t="s">
        <v>1026</v>
      </c>
      <c r="H764" s="34">
        <v>79.92</v>
      </c>
      <c r="I764" s="34">
        <v>10</v>
      </c>
      <c r="J764" s="34">
        <v>26.972999999999999</v>
      </c>
      <c r="K764" s="35">
        <f t="shared" si="22"/>
        <v>4</v>
      </c>
      <c r="L764" s="36">
        <f t="shared" si="23"/>
        <v>10</v>
      </c>
    </row>
    <row r="765" spans="1:12" ht="14.25" customHeight="1" x14ac:dyDescent="0.25">
      <c r="A765" s="37" t="s">
        <v>1027</v>
      </c>
      <c r="B765" s="38">
        <v>41660</v>
      </c>
      <c r="C765" s="38">
        <v>41665</v>
      </c>
      <c r="D765" s="39" t="s">
        <v>3607</v>
      </c>
      <c r="E765" s="39" t="s">
        <v>3134</v>
      </c>
      <c r="F765" s="39" t="s">
        <v>14</v>
      </c>
      <c r="G765" s="39" t="s">
        <v>106</v>
      </c>
      <c r="H765" s="40">
        <v>24.2</v>
      </c>
      <c r="I765" s="40">
        <v>5</v>
      </c>
      <c r="J765" s="40">
        <v>7.9859999999999998</v>
      </c>
      <c r="K765" s="41">
        <f t="shared" si="22"/>
        <v>5</v>
      </c>
      <c r="L765" s="42">
        <f t="shared" si="23"/>
        <v>1</v>
      </c>
    </row>
    <row r="766" spans="1:12" ht="14.25" customHeight="1" x14ac:dyDescent="0.25">
      <c r="A766" s="43" t="s">
        <v>1027</v>
      </c>
      <c r="B766" s="32">
        <v>41660</v>
      </c>
      <c r="C766" s="32">
        <v>41665</v>
      </c>
      <c r="D766" s="33" t="s">
        <v>3607</v>
      </c>
      <c r="E766" s="33" t="s">
        <v>3134</v>
      </c>
      <c r="F766" s="33" t="s">
        <v>16</v>
      </c>
      <c r="G766" s="33" t="s">
        <v>1028</v>
      </c>
      <c r="H766" s="34">
        <v>359.976</v>
      </c>
      <c r="I766" s="34">
        <v>3</v>
      </c>
      <c r="J766" s="34">
        <v>130.4913</v>
      </c>
      <c r="K766" s="35">
        <f t="shared" si="22"/>
        <v>5</v>
      </c>
      <c r="L766" s="36">
        <f t="shared" si="23"/>
        <v>1</v>
      </c>
    </row>
    <row r="767" spans="1:12" ht="14.25" customHeight="1" x14ac:dyDescent="0.25">
      <c r="A767" s="37" t="s">
        <v>1029</v>
      </c>
      <c r="B767" s="38">
        <v>41722</v>
      </c>
      <c r="C767" s="38">
        <v>41724</v>
      </c>
      <c r="D767" s="39" t="s">
        <v>3608</v>
      </c>
      <c r="E767" s="39" t="s">
        <v>3134</v>
      </c>
      <c r="F767" s="39" t="s">
        <v>12</v>
      </c>
      <c r="G767" s="39" t="s">
        <v>1030</v>
      </c>
      <c r="H767" s="40">
        <v>211.84</v>
      </c>
      <c r="I767" s="40">
        <v>8</v>
      </c>
      <c r="J767" s="40">
        <v>76.2624</v>
      </c>
      <c r="K767" s="41">
        <f t="shared" si="22"/>
        <v>2</v>
      </c>
      <c r="L767" s="42">
        <f t="shared" si="23"/>
        <v>3</v>
      </c>
    </row>
    <row r="768" spans="1:12" ht="14.25" customHeight="1" x14ac:dyDescent="0.25">
      <c r="A768" s="43" t="s">
        <v>1031</v>
      </c>
      <c r="B768" s="32">
        <v>41067</v>
      </c>
      <c r="C768" s="32">
        <v>41069</v>
      </c>
      <c r="D768" s="33" t="s">
        <v>3609</v>
      </c>
      <c r="E768" s="33" t="s">
        <v>3131</v>
      </c>
      <c r="F768" s="33" t="s">
        <v>18</v>
      </c>
      <c r="G768" s="33" t="s">
        <v>106</v>
      </c>
      <c r="H768" s="34">
        <v>7.52</v>
      </c>
      <c r="I768" s="34">
        <v>5</v>
      </c>
      <c r="J768" s="34">
        <v>2.6320000000000001</v>
      </c>
      <c r="K768" s="35">
        <f t="shared" si="22"/>
        <v>2</v>
      </c>
      <c r="L768" s="36">
        <f t="shared" si="23"/>
        <v>6</v>
      </c>
    </row>
    <row r="769" spans="1:12" ht="14.25" customHeight="1" x14ac:dyDescent="0.25">
      <c r="A769" s="37" t="s">
        <v>1032</v>
      </c>
      <c r="B769" s="38">
        <v>40859</v>
      </c>
      <c r="C769" s="38">
        <v>40863</v>
      </c>
      <c r="D769" s="39" t="s">
        <v>3428</v>
      </c>
      <c r="E769" s="39" t="s">
        <v>3131</v>
      </c>
      <c r="F769" s="39" t="s">
        <v>45</v>
      </c>
      <c r="G769" s="39" t="s">
        <v>366</v>
      </c>
      <c r="H769" s="40">
        <v>11.96</v>
      </c>
      <c r="I769" s="40">
        <v>2</v>
      </c>
      <c r="J769" s="40">
        <v>5.8604000000000003</v>
      </c>
      <c r="K769" s="41">
        <f t="shared" si="22"/>
        <v>4</v>
      </c>
      <c r="L769" s="42">
        <f t="shared" si="23"/>
        <v>11</v>
      </c>
    </row>
    <row r="770" spans="1:12" ht="14.25" customHeight="1" x14ac:dyDescent="0.25">
      <c r="A770" s="43" t="s">
        <v>1032</v>
      </c>
      <c r="B770" s="32">
        <v>40859</v>
      </c>
      <c r="C770" s="32">
        <v>40863</v>
      </c>
      <c r="D770" s="33" t="s">
        <v>3428</v>
      </c>
      <c r="E770" s="33" t="s">
        <v>3131</v>
      </c>
      <c r="F770" s="33" t="s">
        <v>22</v>
      </c>
      <c r="G770" s="33" t="s">
        <v>430</v>
      </c>
      <c r="H770" s="34">
        <v>629.06399999999996</v>
      </c>
      <c r="I770" s="34">
        <v>3</v>
      </c>
      <c r="J770" s="34">
        <v>31.453199999999999</v>
      </c>
      <c r="K770" s="35">
        <f t="shared" si="22"/>
        <v>4</v>
      </c>
      <c r="L770" s="36">
        <f t="shared" si="23"/>
        <v>11</v>
      </c>
    </row>
    <row r="771" spans="1:12" ht="14.25" customHeight="1" x14ac:dyDescent="0.25">
      <c r="A771" s="37" t="s">
        <v>1033</v>
      </c>
      <c r="B771" s="38">
        <v>41925</v>
      </c>
      <c r="C771" s="38">
        <v>41931</v>
      </c>
      <c r="D771" s="39" t="s">
        <v>3610</v>
      </c>
      <c r="E771" s="39" t="s">
        <v>3226</v>
      </c>
      <c r="F771" s="39" t="s">
        <v>38</v>
      </c>
      <c r="G771" s="39" t="s">
        <v>1034</v>
      </c>
      <c r="H771" s="40">
        <v>595</v>
      </c>
      <c r="I771" s="40">
        <v>5</v>
      </c>
      <c r="J771" s="40">
        <v>95.2</v>
      </c>
      <c r="K771" s="41">
        <f t="shared" ref="K771:K834" si="24">C771-B771</f>
        <v>6</v>
      </c>
      <c r="L771" s="42">
        <f t="shared" ref="L771:L834" si="25">MONTH(B771)</f>
        <v>10</v>
      </c>
    </row>
    <row r="772" spans="1:12" ht="14.25" customHeight="1" x14ac:dyDescent="0.25">
      <c r="A772" s="43" t="s">
        <v>1033</v>
      </c>
      <c r="B772" s="32">
        <v>41925</v>
      </c>
      <c r="C772" s="32">
        <v>41931</v>
      </c>
      <c r="D772" s="33" t="s">
        <v>3610</v>
      </c>
      <c r="E772" s="33" t="s">
        <v>3226</v>
      </c>
      <c r="F772" s="33" t="s">
        <v>18</v>
      </c>
      <c r="G772" s="33" t="s">
        <v>842</v>
      </c>
      <c r="H772" s="34">
        <v>79.872</v>
      </c>
      <c r="I772" s="34">
        <v>3</v>
      </c>
      <c r="J772" s="34">
        <v>29.952000000000002</v>
      </c>
      <c r="K772" s="35">
        <f t="shared" si="24"/>
        <v>6</v>
      </c>
      <c r="L772" s="36">
        <f t="shared" si="25"/>
        <v>10</v>
      </c>
    </row>
    <row r="773" spans="1:12" ht="14.25" customHeight="1" x14ac:dyDescent="0.25">
      <c r="A773" s="37" t="s">
        <v>1035</v>
      </c>
      <c r="B773" s="38">
        <v>41416</v>
      </c>
      <c r="C773" s="38">
        <v>41423</v>
      </c>
      <c r="D773" s="39" t="s">
        <v>3611</v>
      </c>
      <c r="E773" s="39" t="s">
        <v>3227</v>
      </c>
      <c r="F773" s="39" t="s">
        <v>510</v>
      </c>
      <c r="G773" s="39" t="s">
        <v>1036</v>
      </c>
      <c r="H773" s="40">
        <v>2396.4</v>
      </c>
      <c r="I773" s="40">
        <v>10</v>
      </c>
      <c r="J773" s="40">
        <v>179.73</v>
      </c>
      <c r="K773" s="41">
        <f t="shared" si="24"/>
        <v>7</v>
      </c>
      <c r="L773" s="42">
        <f t="shared" si="25"/>
        <v>5</v>
      </c>
    </row>
    <row r="774" spans="1:12" ht="14.25" customHeight="1" x14ac:dyDescent="0.25">
      <c r="A774" s="43" t="s">
        <v>1037</v>
      </c>
      <c r="B774" s="32">
        <v>41953</v>
      </c>
      <c r="C774" s="32">
        <v>41958</v>
      </c>
      <c r="D774" s="33" t="s">
        <v>3612</v>
      </c>
      <c r="E774" s="33" t="s">
        <v>3228</v>
      </c>
      <c r="F774" s="33" t="s">
        <v>28</v>
      </c>
      <c r="G774" s="33" t="s">
        <v>608</v>
      </c>
      <c r="H774" s="34">
        <v>63.56</v>
      </c>
      <c r="I774" s="34">
        <v>2</v>
      </c>
      <c r="J774" s="34">
        <v>3.1779999999999999</v>
      </c>
      <c r="K774" s="35">
        <f t="shared" si="24"/>
        <v>5</v>
      </c>
      <c r="L774" s="36">
        <f t="shared" si="25"/>
        <v>11</v>
      </c>
    </row>
    <row r="775" spans="1:12" ht="14.25" customHeight="1" x14ac:dyDescent="0.25">
      <c r="A775" s="37" t="s">
        <v>1037</v>
      </c>
      <c r="B775" s="38">
        <v>41953</v>
      </c>
      <c r="C775" s="38">
        <v>41958</v>
      </c>
      <c r="D775" s="39" t="s">
        <v>3612</v>
      </c>
      <c r="E775" s="39" t="s">
        <v>3228</v>
      </c>
      <c r="F775" s="39" t="s">
        <v>38</v>
      </c>
      <c r="G775" s="39" t="s">
        <v>1038</v>
      </c>
      <c r="H775" s="40">
        <v>99.99</v>
      </c>
      <c r="I775" s="40">
        <v>1</v>
      </c>
      <c r="J775" s="40">
        <v>43.995600000000003</v>
      </c>
      <c r="K775" s="41">
        <f t="shared" si="24"/>
        <v>5</v>
      </c>
      <c r="L775" s="42">
        <f t="shared" si="25"/>
        <v>11</v>
      </c>
    </row>
    <row r="776" spans="1:12" ht="14.25" customHeight="1" x14ac:dyDescent="0.25">
      <c r="A776" s="43" t="s">
        <v>1039</v>
      </c>
      <c r="B776" s="32">
        <v>41773</v>
      </c>
      <c r="C776" s="32">
        <v>41780</v>
      </c>
      <c r="D776" s="33" t="s">
        <v>3613</v>
      </c>
      <c r="E776" s="33" t="s">
        <v>3134</v>
      </c>
      <c r="F776" s="33" t="s">
        <v>9</v>
      </c>
      <c r="G776" s="33" t="s">
        <v>10</v>
      </c>
      <c r="H776" s="34">
        <v>58.48</v>
      </c>
      <c r="I776" s="34">
        <v>8</v>
      </c>
      <c r="J776" s="34">
        <v>27.485600000000002</v>
      </c>
      <c r="K776" s="35">
        <f t="shared" si="24"/>
        <v>7</v>
      </c>
      <c r="L776" s="36">
        <f t="shared" si="25"/>
        <v>5</v>
      </c>
    </row>
    <row r="777" spans="1:12" ht="14.25" customHeight="1" x14ac:dyDescent="0.25">
      <c r="A777" s="37" t="s">
        <v>1040</v>
      </c>
      <c r="B777" s="38">
        <v>42002</v>
      </c>
      <c r="C777" s="38">
        <v>42007</v>
      </c>
      <c r="D777" s="39" t="s">
        <v>3614</v>
      </c>
      <c r="E777" s="39" t="s">
        <v>3132</v>
      </c>
      <c r="F777" s="39" t="s">
        <v>12</v>
      </c>
      <c r="G777" s="39" t="s">
        <v>331</v>
      </c>
      <c r="H777" s="40">
        <v>7.4</v>
      </c>
      <c r="I777" s="40">
        <v>2</v>
      </c>
      <c r="J777" s="40">
        <v>3.0339999999999998</v>
      </c>
      <c r="K777" s="41">
        <f t="shared" si="24"/>
        <v>5</v>
      </c>
      <c r="L777" s="42">
        <f t="shared" si="25"/>
        <v>12</v>
      </c>
    </row>
    <row r="778" spans="1:12" ht="14.25" customHeight="1" x14ac:dyDescent="0.25">
      <c r="A778" s="43" t="s">
        <v>1041</v>
      </c>
      <c r="B778" s="32">
        <v>41824</v>
      </c>
      <c r="C778" s="32">
        <v>41831</v>
      </c>
      <c r="D778" s="33" t="s">
        <v>3482</v>
      </c>
      <c r="E778" s="33" t="s">
        <v>3179</v>
      </c>
      <c r="F778" s="33" t="s">
        <v>12</v>
      </c>
      <c r="G778" s="33" t="s">
        <v>1042</v>
      </c>
      <c r="H778" s="34">
        <v>545.85</v>
      </c>
      <c r="I778" s="34">
        <v>9</v>
      </c>
      <c r="J778" s="34">
        <v>114.6285</v>
      </c>
      <c r="K778" s="35">
        <f t="shared" si="24"/>
        <v>7</v>
      </c>
      <c r="L778" s="36">
        <f t="shared" si="25"/>
        <v>7</v>
      </c>
    </row>
    <row r="779" spans="1:12" ht="14.25" customHeight="1" x14ac:dyDescent="0.25">
      <c r="A779" s="37" t="s">
        <v>1043</v>
      </c>
      <c r="B779" s="38">
        <v>40865</v>
      </c>
      <c r="C779" s="38">
        <v>40867</v>
      </c>
      <c r="D779" s="39" t="s">
        <v>3615</v>
      </c>
      <c r="E779" s="39" t="s">
        <v>3161</v>
      </c>
      <c r="F779" s="39" t="s">
        <v>22</v>
      </c>
      <c r="G779" s="39" t="s">
        <v>1044</v>
      </c>
      <c r="H779" s="40">
        <v>145.97999999999999</v>
      </c>
      <c r="I779" s="40">
        <v>2</v>
      </c>
      <c r="J779" s="40">
        <v>-99.266400000000004</v>
      </c>
      <c r="K779" s="41">
        <f t="shared" si="24"/>
        <v>2</v>
      </c>
      <c r="L779" s="42">
        <f t="shared" si="25"/>
        <v>11</v>
      </c>
    </row>
    <row r="780" spans="1:12" ht="14.25" customHeight="1" x14ac:dyDescent="0.25">
      <c r="A780" s="43" t="s">
        <v>1043</v>
      </c>
      <c r="B780" s="32">
        <v>40865</v>
      </c>
      <c r="C780" s="32">
        <v>40867</v>
      </c>
      <c r="D780" s="33" t="s">
        <v>3615</v>
      </c>
      <c r="E780" s="33" t="s">
        <v>3161</v>
      </c>
      <c r="F780" s="33" t="s">
        <v>45</v>
      </c>
      <c r="G780" s="33" t="s">
        <v>1045</v>
      </c>
      <c r="H780" s="34">
        <v>35.808</v>
      </c>
      <c r="I780" s="34">
        <v>4</v>
      </c>
      <c r="J780" s="34">
        <v>12.5328</v>
      </c>
      <c r="K780" s="35">
        <f t="shared" si="24"/>
        <v>2</v>
      </c>
      <c r="L780" s="36">
        <f t="shared" si="25"/>
        <v>11</v>
      </c>
    </row>
    <row r="781" spans="1:12" ht="14.25" customHeight="1" x14ac:dyDescent="0.25">
      <c r="A781" s="37" t="s">
        <v>1046</v>
      </c>
      <c r="B781" s="38">
        <v>41177</v>
      </c>
      <c r="C781" s="38">
        <v>41183</v>
      </c>
      <c r="D781" s="39" t="s">
        <v>3616</v>
      </c>
      <c r="E781" s="39" t="s">
        <v>3131</v>
      </c>
      <c r="F781" s="39" t="s">
        <v>87</v>
      </c>
      <c r="G781" s="39" t="s">
        <v>1047</v>
      </c>
      <c r="H781" s="40">
        <v>17.48</v>
      </c>
      <c r="I781" s="40">
        <v>2</v>
      </c>
      <c r="J781" s="40">
        <v>8.2156000000000002</v>
      </c>
      <c r="K781" s="41">
        <f t="shared" si="24"/>
        <v>6</v>
      </c>
      <c r="L781" s="42">
        <f t="shared" si="25"/>
        <v>9</v>
      </c>
    </row>
    <row r="782" spans="1:12" ht="14.25" customHeight="1" x14ac:dyDescent="0.25">
      <c r="A782" s="43" t="s">
        <v>1048</v>
      </c>
      <c r="B782" s="32">
        <v>41584</v>
      </c>
      <c r="C782" s="32">
        <v>41589</v>
      </c>
      <c r="D782" s="33" t="s">
        <v>3511</v>
      </c>
      <c r="E782" s="33" t="s">
        <v>3143</v>
      </c>
      <c r="F782" s="33" t="s">
        <v>18</v>
      </c>
      <c r="G782" s="33" t="s">
        <v>1049</v>
      </c>
      <c r="H782" s="34">
        <v>29.12</v>
      </c>
      <c r="I782" s="34">
        <v>5</v>
      </c>
      <c r="J782" s="34">
        <v>9.8279999999999994</v>
      </c>
      <c r="K782" s="35">
        <f t="shared" si="24"/>
        <v>5</v>
      </c>
      <c r="L782" s="36">
        <f t="shared" si="25"/>
        <v>11</v>
      </c>
    </row>
    <row r="783" spans="1:12" ht="14.25" customHeight="1" x14ac:dyDescent="0.25">
      <c r="A783" s="37" t="s">
        <v>1050</v>
      </c>
      <c r="B783" s="38">
        <v>41101</v>
      </c>
      <c r="C783" s="38">
        <v>41103</v>
      </c>
      <c r="D783" s="39" t="s">
        <v>3617</v>
      </c>
      <c r="E783" s="39" t="s">
        <v>3132</v>
      </c>
      <c r="F783" s="39" t="s">
        <v>45</v>
      </c>
      <c r="G783" s="39" t="s">
        <v>1051</v>
      </c>
      <c r="H783" s="40">
        <v>29.97</v>
      </c>
      <c r="I783" s="40">
        <v>3</v>
      </c>
      <c r="J783" s="40">
        <v>13.486499999999999</v>
      </c>
      <c r="K783" s="41">
        <f t="shared" si="24"/>
        <v>2</v>
      </c>
      <c r="L783" s="42">
        <f t="shared" si="25"/>
        <v>7</v>
      </c>
    </row>
    <row r="784" spans="1:12" ht="14.25" customHeight="1" x14ac:dyDescent="0.25">
      <c r="A784" s="43" t="s">
        <v>1050</v>
      </c>
      <c r="B784" s="32">
        <v>41101</v>
      </c>
      <c r="C784" s="32">
        <v>41103</v>
      </c>
      <c r="D784" s="33" t="s">
        <v>3617</v>
      </c>
      <c r="E784" s="33" t="s">
        <v>3132</v>
      </c>
      <c r="F784" s="33" t="s">
        <v>18</v>
      </c>
      <c r="G784" s="33" t="s">
        <v>474</v>
      </c>
      <c r="H784" s="34">
        <v>98.352000000000004</v>
      </c>
      <c r="I784" s="34">
        <v>3</v>
      </c>
      <c r="J784" s="34">
        <v>34.423200000000001</v>
      </c>
      <c r="K784" s="35">
        <f t="shared" si="24"/>
        <v>2</v>
      </c>
      <c r="L784" s="36">
        <f t="shared" si="25"/>
        <v>7</v>
      </c>
    </row>
    <row r="785" spans="1:12" ht="14.25" customHeight="1" x14ac:dyDescent="0.25">
      <c r="A785" s="37" t="s">
        <v>1052</v>
      </c>
      <c r="B785" s="38">
        <v>41582</v>
      </c>
      <c r="C785" s="38">
        <v>41585</v>
      </c>
      <c r="D785" s="39" t="s">
        <v>3465</v>
      </c>
      <c r="E785" s="39" t="s">
        <v>3131</v>
      </c>
      <c r="F785" s="39" t="s">
        <v>72</v>
      </c>
      <c r="G785" s="39" t="s">
        <v>1053</v>
      </c>
      <c r="H785" s="40">
        <v>217.584</v>
      </c>
      <c r="I785" s="40">
        <v>2</v>
      </c>
      <c r="J785" s="40">
        <v>-29.9178</v>
      </c>
      <c r="K785" s="41">
        <f t="shared" si="24"/>
        <v>3</v>
      </c>
      <c r="L785" s="42">
        <f t="shared" si="25"/>
        <v>11</v>
      </c>
    </row>
    <row r="786" spans="1:12" ht="14.25" customHeight="1" x14ac:dyDescent="0.25">
      <c r="A786" s="43" t="s">
        <v>1052</v>
      </c>
      <c r="B786" s="32">
        <v>41582</v>
      </c>
      <c r="C786" s="32">
        <v>41585</v>
      </c>
      <c r="D786" s="33" t="s">
        <v>3465</v>
      </c>
      <c r="E786" s="33" t="s">
        <v>3131</v>
      </c>
      <c r="F786" s="33" t="s">
        <v>38</v>
      </c>
      <c r="G786" s="33" t="s">
        <v>1054</v>
      </c>
      <c r="H786" s="34">
        <v>82.95</v>
      </c>
      <c r="I786" s="34">
        <v>5</v>
      </c>
      <c r="J786" s="34">
        <v>29.032499999999999</v>
      </c>
      <c r="K786" s="35">
        <f t="shared" si="24"/>
        <v>3</v>
      </c>
      <c r="L786" s="36">
        <f t="shared" si="25"/>
        <v>11</v>
      </c>
    </row>
    <row r="787" spans="1:12" ht="14.25" customHeight="1" x14ac:dyDescent="0.25">
      <c r="A787" s="37" t="s">
        <v>1052</v>
      </c>
      <c r="B787" s="38">
        <v>41582</v>
      </c>
      <c r="C787" s="38">
        <v>41585</v>
      </c>
      <c r="D787" s="39" t="s">
        <v>3465</v>
      </c>
      <c r="E787" s="39" t="s">
        <v>3131</v>
      </c>
      <c r="F787" s="39" t="s">
        <v>9</v>
      </c>
      <c r="G787" s="39" t="s">
        <v>1055</v>
      </c>
      <c r="H787" s="40">
        <v>87.71</v>
      </c>
      <c r="I787" s="40">
        <v>7</v>
      </c>
      <c r="J787" s="40">
        <v>41.223700000000001</v>
      </c>
      <c r="K787" s="41">
        <f t="shared" si="24"/>
        <v>3</v>
      </c>
      <c r="L787" s="42">
        <f t="shared" si="25"/>
        <v>11</v>
      </c>
    </row>
    <row r="788" spans="1:12" ht="14.25" customHeight="1" x14ac:dyDescent="0.25">
      <c r="A788" s="43" t="s">
        <v>1052</v>
      </c>
      <c r="B788" s="32">
        <v>41582</v>
      </c>
      <c r="C788" s="32">
        <v>41585</v>
      </c>
      <c r="D788" s="33" t="s">
        <v>3465</v>
      </c>
      <c r="E788" s="33" t="s">
        <v>3131</v>
      </c>
      <c r="F788" s="33" t="s">
        <v>20</v>
      </c>
      <c r="G788" s="33" t="s">
        <v>1056</v>
      </c>
      <c r="H788" s="34">
        <v>1101.48</v>
      </c>
      <c r="I788" s="34">
        <v>4</v>
      </c>
      <c r="J788" s="34">
        <v>429.5772</v>
      </c>
      <c r="K788" s="35">
        <f t="shared" si="24"/>
        <v>3</v>
      </c>
      <c r="L788" s="36">
        <f t="shared" si="25"/>
        <v>11</v>
      </c>
    </row>
    <row r="789" spans="1:12" ht="14.25" customHeight="1" x14ac:dyDescent="0.25">
      <c r="A789" s="37" t="s">
        <v>1057</v>
      </c>
      <c r="B789" s="38">
        <v>41887</v>
      </c>
      <c r="C789" s="38">
        <v>41891</v>
      </c>
      <c r="D789" s="39" t="s">
        <v>3618</v>
      </c>
      <c r="E789" s="39" t="s">
        <v>3131</v>
      </c>
      <c r="F789" s="39" t="s">
        <v>22</v>
      </c>
      <c r="G789" s="39" t="s">
        <v>1058</v>
      </c>
      <c r="H789" s="40">
        <v>1322.3520000000001</v>
      </c>
      <c r="I789" s="40">
        <v>3</v>
      </c>
      <c r="J789" s="40">
        <v>-99.176400000000001</v>
      </c>
      <c r="K789" s="41">
        <f t="shared" si="24"/>
        <v>4</v>
      </c>
      <c r="L789" s="42">
        <f t="shared" si="25"/>
        <v>9</v>
      </c>
    </row>
    <row r="790" spans="1:12" ht="14.25" customHeight="1" x14ac:dyDescent="0.25">
      <c r="A790" s="43" t="s">
        <v>1059</v>
      </c>
      <c r="B790" s="32">
        <v>41998</v>
      </c>
      <c r="C790" s="32">
        <v>42005</v>
      </c>
      <c r="D790" s="33" t="s">
        <v>3338</v>
      </c>
      <c r="E790" s="33" t="s">
        <v>3132</v>
      </c>
      <c r="F790" s="33" t="s">
        <v>28</v>
      </c>
      <c r="G790" s="33" t="s">
        <v>722</v>
      </c>
      <c r="H790" s="34">
        <v>1003.62</v>
      </c>
      <c r="I790" s="34">
        <v>6</v>
      </c>
      <c r="J790" s="34">
        <v>0</v>
      </c>
      <c r="K790" s="35">
        <f t="shared" si="24"/>
        <v>7</v>
      </c>
      <c r="L790" s="36">
        <f t="shared" si="25"/>
        <v>12</v>
      </c>
    </row>
    <row r="791" spans="1:12" ht="14.25" customHeight="1" x14ac:dyDescent="0.25">
      <c r="A791" s="37" t="s">
        <v>1060</v>
      </c>
      <c r="B791" s="38">
        <v>41880</v>
      </c>
      <c r="C791" s="38">
        <v>41886</v>
      </c>
      <c r="D791" s="39" t="s">
        <v>3598</v>
      </c>
      <c r="E791" s="39" t="s">
        <v>3132</v>
      </c>
      <c r="F791" s="39" t="s">
        <v>16</v>
      </c>
      <c r="G791" s="39" t="s">
        <v>1061</v>
      </c>
      <c r="H791" s="40">
        <v>35.167999999999999</v>
      </c>
      <c r="I791" s="40">
        <v>4</v>
      </c>
      <c r="J791" s="40">
        <v>11.429600000000001</v>
      </c>
      <c r="K791" s="41">
        <f t="shared" si="24"/>
        <v>6</v>
      </c>
      <c r="L791" s="42">
        <f t="shared" si="25"/>
        <v>8</v>
      </c>
    </row>
    <row r="792" spans="1:12" ht="14.25" customHeight="1" x14ac:dyDescent="0.25">
      <c r="A792" s="43" t="s">
        <v>1060</v>
      </c>
      <c r="B792" s="32">
        <v>41880</v>
      </c>
      <c r="C792" s="32">
        <v>41886</v>
      </c>
      <c r="D792" s="33" t="s">
        <v>3598</v>
      </c>
      <c r="E792" s="33" t="s">
        <v>3132</v>
      </c>
      <c r="F792" s="33" t="s">
        <v>22</v>
      </c>
      <c r="G792" s="33" t="s">
        <v>1062</v>
      </c>
      <c r="H792" s="34">
        <v>1137.75</v>
      </c>
      <c r="I792" s="34">
        <v>5</v>
      </c>
      <c r="J792" s="34">
        <v>250.30500000000001</v>
      </c>
      <c r="K792" s="35">
        <f t="shared" si="24"/>
        <v>6</v>
      </c>
      <c r="L792" s="36">
        <f t="shared" si="25"/>
        <v>8</v>
      </c>
    </row>
    <row r="793" spans="1:12" ht="14.25" customHeight="1" x14ac:dyDescent="0.25">
      <c r="A793" s="37" t="s">
        <v>1060</v>
      </c>
      <c r="B793" s="38">
        <v>41880</v>
      </c>
      <c r="C793" s="38">
        <v>41886</v>
      </c>
      <c r="D793" s="39" t="s">
        <v>3598</v>
      </c>
      <c r="E793" s="39" t="s">
        <v>3132</v>
      </c>
      <c r="F793" s="39" t="s">
        <v>18</v>
      </c>
      <c r="G793" s="39" t="s">
        <v>248</v>
      </c>
      <c r="H793" s="40">
        <v>99.68</v>
      </c>
      <c r="I793" s="40">
        <v>5</v>
      </c>
      <c r="J793" s="40">
        <v>32.396000000000001</v>
      </c>
      <c r="K793" s="41">
        <f t="shared" si="24"/>
        <v>6</v>
      </c>
      <c r="L793" s="42">
        <f t="shared" si="25"/>
        <v>8</v>
      </c>
    </row>
    <row r="794" spans="1:12" ht="14.25" customHeight="1" x14ac:dyDescent="0.25">
      <c r="A794" s="43" t="s">
        <v>1060</v>
      </c>
      <c r="B794" s="32">
        <v>41880</v>
      </c>
      <c r="C794" s="32">
        <v>41886</v>
      </c>
      <c r="D794" s="33" t="s">
        <v>3598</v>
      </c>
      <c r="E794" s="33" t="s">
        <v>3132</v>
      </c>
      <c r="F794" s="33" t="s">
        <v>14</v>
      </c>
      <c r="G794" s="33" t="s">
        <v>962</v>
      </c>
      <c r="H794" s="34">
        <v>5.56</v>
      </c>
      <c r="I794" s="34">
        <v>2</v>
      </c>
      <c r="J794" s="34">
        <v>1.4456</v>
      </c>
      <c r="K794" s="35">
        <f t="shared" si="24"/>
        <v>6</v>
      </c>
      <c r="L794" s="36">
        <f t="shared" si="25"/>
        <v>8</v>
      </c>
    </row>
    <row r="795" spans="1:12" ht="14.25" customHeight="1" x14ac:dyDescent="0.25">
      <c r="A795" s="37" t="s">
        <v>1063</v>
      </c>
      <c r="B795" s="38">
        <v>40890</v>
      </c>
      <c r="C795" s="38">
        <v>40892</v>
      </c>
      <c r="D795" s="39" t="s">
        <v>3314</v>
      </c>
      <c r="E795" s="39" t="s">
        <v>3131</v>
      </c>
      <c r="F795" s="39" t="s">
        <v>45</v>
      </c>
      <c r="G795" s="39" t="s">
        <v>1064</v>
      </c>
      <c r="H795" s="40">
        <v>90.24</v>
      </c>
      <c r="I795" s="40">
        <v>6</v>
      </c>
      <c r="J795" s="40">
        <v>41.510399999999997</v>
      </c>
      <c r="K795" s="41">
        <f t="shared" si="24"/>
        <v>2</v>
      </c>
      <c r="L795" s="42">
        <f t="shared" si="25"/>
        <v>12</v>
      </c>
    </row>
    <row r="796" spans="1:12" ht="14.25" customHeight="1" x14ac:dyDescent="0.25">
      <c r="A796" s="43" t="s">
        <v>1065</v>
      </c>
      <c r="B796" s="32">
        <v>41178</v>
      </c>
      <c r="C796" s="32">
        <v>41183</v>
      </c>
      <c r="D796" s="33" t="s">
        <v>3619</v>
      </c>
      <c r="E796" s="33" t="s">
        <v>3149</v>
      </c>
      <c r="F796" s="33" t="s">
        <v>28</v>
      </c>
      <c r="G796" s="33" t="s">
        <v>53</v>
      </c>
      <c r="H796" s="34">
        <v>64.17</v>
      </c>
      <c r="I796" s="34">
        <v>3</v>
      </c>
      <c r="J796" s="34">
        <v>18.609300000000001</v>
      </c>
      <c r="K796" s="35">
        <f t="shared" si="24"/>
        <v>5</v>
      </c>
      <c r="L796" s="36">
        <f t="shared" si="25"/>
        <v>9</v>
      </c>
    </row>
    <row r="797" spans="1:12" ht="14.25" customHeight="1" x14ac:dyDescent="0.25">
      <c r="A797" s="37" t="s">
        <v>1065</v>
      </c>
      <c r="B797" s="38">
        <v>41178</v>
      </c>
      <c r="C797" s="38">
        <v>41183</v>
      </c>
      <c r="D797" s="39" t="s">
        <v>3619</v>
      </c>
      <c r="E797" s="39" t="s">
        <v>3149</v>
      </c>
      <c r="F797" s="39" t="s">
        <v>87</v>
      </c>
      <c r="G797" s="39" t="s">
        <v>1066</v>
      </c>
      <c r="H797" s="40">
        <v>124.46</v>
      </c>
      <c r="I797" s="40">
        <v>2</v>
      </c>
      <c r="J797" s="40">
        <v>58.496200000000002</v>
      </c>
      <c r="K797" s="41">
        <f t="shared" si="24"/>
        <v>5</v>
      </c>
      <c r="L797" s="42">
        <f t="shared" si="25"/>
        <v>9</v>
      </c>
    </row>
    <row r="798" spans="1:12" ht="14.25" customHeight="1" x14ac:dyDescent="0.25">
      <c r="A798" s="43" t="s">
        <v>1067</v>
      </c>
      <c r="B798" s="32">
        <v>41414</v>
      </c>
      <c r="C798" s="32">
        <v>41419</v>
      </c>
      <c r="D798" s="33" t="s">
        <v>3620</v>
      </c>
      <c r="E798" s="33" t="s">
        <v>3134</v>
      </c>
      <c r="F798" s="33" t="s">
        <v>18</v>
      </c>
      <c r="G798" s="33" t="s">
        <v>870</v>
      </c>
      <c r="H798" s="34">
        <v>9.5839999999999996</v>
      </c>
      <c r="I798" s="34">
        <v>1</v>
      </c>
      <c r="J798" s="34">
        <v>3.3544</v>
      </c>
      <c r="K798" s="35">
        <f t="shared" si="24"/>
        <v>5</v>
      </c>
      <c r="L798" s="36">
        <f t="shared" si="25"/>
        <v>5</v>
      </c>
    </row>
    <row r="799" spans="1:12" ht="14.25" customHeight="1" x14ac:dyDescent="0.25">
      <c r="A799" s="37" t="s">
        <v>1068</v>
      </c>
      <c r="B799" s="38">
        <v>41593</v>
      </c>
      <c r="C799" s="38">
        <v>41598</v>
      </c>
      <c r="D799" s="39" t="s">
        <v>3621</v>
      </c>
      <c r="E799" s="39" t="s">
        <v>3134</v>
      </c>
      <c r="F799" s="39" t="s">
        <v>9</v>
      </c>
      <c r="G799" s="39" t="s">
        <v>1069</v>
      </c>
      <c r="H799" s="40">
        <v>7.38</v>
      </c>
      <c r="I799" s="40">
        <v>2</v>
      </c>
      <c r="J799" s="40">
        <v>3.4685999999999999</v>
      </c>
      <c r="K799" s="41">
        <f t="shared" si="24"/>
        <v>5</v>
      </c>
      <c r="L799" s="42">
        <f t="shared" si="25"/>
        <v>11</v>
      </c>
    </row>
    <row r="800" spans="1:12" ht="14.25" customHeight="1" x14ac:dyDescent="0.25">
      <c r="A800" s="43" t="s">
        <v>1070</v>
      </c>
      <c r="B800" s="32">
        <v>40749</v>
      </c>
      <c r="C800" s="32">
        <v>40751</v>
      </c>
      <c r="D800" s="33" t="s">
        <v>3349</v>
      </c>
      <c r="E800" s="33" t="s">
        <v>3134</v>
      </c>
      <c r="F800" s="33" t="s">
        <v>28</v>
      </c>
      <c r="G800" s="33" t="s">
        <v>848</v>
      </c>
      <c r="H800" s="34">
        <v>53.72</v>
      </c>
      <c r="I800" s="34">
        <v>4</v>
      </c>
      <c r="J800" s="34">
        <v>15.041600000000001</v>
      </c>
      <c r="K800" s="35">
        <f t="shared" si="24"/>
        <v>2</v>
      </c>
      <c r="L800" s="36">
        <f t="shared" si="25"/>
        <v>7</v>
      </c>
    </row>
    <row r="801" spans="1:12" ht="14.25" customHeight="1" x14ac:dyDescent="0.25">
      <c r="A801" s="37" t="s">
        <v>1070</v>
      </c>
      <c r="B801" s="38">
        <v>40749</v>
      </c>
      <c r="C801" s="38">
        <v>40751</v>
      </c>
      <c r="D801" s="39" t="s">
        <v>3349</v>
      </c>
      <c r="E801" s="39" t="s">
        <v>3134</v>
      </c>
      <c r="F801" s="39" t="s">
        <v>82</v>
      </c>
      <c r="G801" s="39" t="s">
        <v>1071</v>
      </c>
      <c r="H801" s="40">
        <v>8187.65</v>
      </c>
      <c r="I801" s="40">
        <v>5</v>
      </c>
      <c r="J801" s="40">
        <v>327.50599999999997</v>
      </c>
      <c r="K801" s="41">
        <f t="shared" si="24"/>
        <v>2</v>
      </c>
      <c r="L801" s="42">
        <f t="shared" si="25"/>
        <v>7</v>
      </c>
    </row>
    <row r="802" spans="1:12" ht="14.25" customHeight="1" x14ac:dyDescent="0.25">
      <c r="A802" s="43" t="s">
        <v>1070</v>
      </c>
      <c r="B802" s="32">
        <v>40749</v>
      </c>
      <c r="C802" s="32">
        <v>40751</v>
      </c>
      <c r="D802" s="33" t="s">
        <v>3349</v>
      </c>
      <c r="E802" s="33" t="s">
        <v>3134</v>
      </c>
      <c r="F802" s="33" t="s">
        <v>12</v>
      </c>
      <c r="G802" s="33" t="s">
        <v>106</v>
      </c>
      <c r="H802" s="34">
        <v>77.92</v>
      </c>
      <c r="I802" s="34">
        <v>8</v>
      </c>
      <c r="J802" s="34">
        <v>34.284799999999997</v>
      </c>
      <c r="K802" s="35">
        <f t="shared" si="24"/>
        <v>2</v>
      </c>
      <c r="L802" s="36">
        <f t="shared" si="25"/>
        <v>7</v>
      </c>
    </row>
    <row r="803" spans="1:12" ht="14.25" customHeight="1" x14ac:dyDescent="0.25">
      <c r="A803" s="37" t="s">
        <v>1072</v>
      </c>
      <c r="B803" s="38">
        <v>41701</v>
      </c>
      <c r="C803" s="38">
        <v>41707</v>
      </c>
      <c r="D803" s="39" t="s">
        <v>3369</v>
      </c>
      <c r="E803" s="39" t="s">
        <v>3131</v>
      </c>
      <c r="F803" s="39" t="s">
        <v>16</v>
      </c>
      <c r="G803" s="39" t="s">
        <v>1073</v>
      </c>
      <c r="H803" s="40">
        <v>196.77600000000001</v>
      </c>
      <c r="I803" s="40">
        <v>3</v>
      </c>
      <c r="J803" s="40">
        <v>14.7582</v>
      </c>
      <c r="K803" s="41">
        <f t="shared" si="24"/>
        <v>6</v>
      </c>
      <c r="L803" s="42">
        <f t="shared" si="25"/>
        <v>3</v>
      </c>
    </row>
    <row r="804" spans="1:12" ht="14.25" customHeight="1" x14ac:dyDescent="0.25">
      <c r="A804" s="43" t="s">
        <v>1072</v>
      </c>
      <c r="B804" s="32">
        <v>41701</v>
      </c>
      <c r="C804" s="32">
        <v>41707</v>
      </c>
      <c r="D804" s="33" t="s">
        <v>3369</v>
      </c>
      <c r="E804" s="33" t="s">
        <v>3131</v>
      </c>
      <c r="F804" s="33" t="s">
        <v>38</v>
      </c>
      <c r="G804" s="33" t="s">
        <v>612</v>
      </c>
      <c r="H804" s="34">
        <v>479.94</v>
      </c>
      <c r="I804" s="34">
        <v>6</v>
      </c>
      <c r="J804" s="34">
        <v>52.793399999999998</v>
      </c>
      <c r="K804" s="35">
        <f t="shared" si="24"/>
        <v>6</v>
      </c>
      <c r="L804" s="36">
        <f t="shared" si="25"/>
        <v>3</v>
      </c>
    </row>
    <row r="805" spans="1:12" ht="14.25" customHeight="1" x14ac:dyDescent="0.25">
      <c r="A805" s="37" t="s">
        <v>1074</v>
      </c>
      <c r="B805" s="38">
        <v>41158</v>
      </c>
      <c r="C805" s="38">
        <v>41160</v>
      </c>
      <c r="D805" s="39" t="s">
        <v>3622</v>
      </c>
      <c r="E805" s="39" t="s">
        <v>3229</v>
      </c>
      <c r="F805" s="39" t="s">
        <v>38</v>
      </c>
      <c r="G805" s="39" t="s">
        <v>1075</v>
      </c>
      <c r="H805" s="40">
        <v>46.32</v>
      </c>
      <c r="I805" s="40">
        <v>4</v>
      </c>
      <c r="J805" s="40">
        <v>18.064800000000002</v>
      </c>
      <c r="K805" s="41">
        <f t="shared" si="24"/>
        <v>2</v>
      </c>
      <c r="L805" s="42">
        <f t="shared" si="25"/>
        <v>9</v>
      </c>
    </row>
    <row r="806" spans="1:12" ht="14.25" customHeight="1" x14ac:dyDescent="0.25">
      <c r="A806" s="43" t="s">
        <v>1076</v>
      </c>
      <c r="B806" s="32">
        <v>41106</v>
      </c>
      <c r="C806" s="32">
        <v>41106</v>
      </c>
      <c r="D806" s="33" t="s">
        <v>3609</v>
      </c>
      <c r="E806" s="33" t="s">
        <v>3134</v>
      </c>
      <c r="F806" s="33" t="s">
        <v>72</v>
      </c>
      <c r="G806" s="33" t="s">
        <v>592</v>
      </c>
      <c r="H806" s="34">
        <v>1348.704</v>
      </c>
      <c r="I806" s="34">
        <v>6</v>
      </c>
      <c r="J806" s="34">
        <v>-219.1644</v>
      </c>
      <c r="K806" s="35">
        <f t="shared" si="24"/>
        <v>0</v>
      </c>
      <c r="L806" s="36">
        <f t="shared" si="25"/>
        <v>7</v>
      </c>
    </row>
    <row r="807" spans="1:12" ht="14.25" customHeight="1" x14ac:dyDescent="0.25">
      <c r="A807" s="37" t="s">
        <v>1076</v>
      </c>
      <c r="B807" s="38">
        <v>41106</v>
      </c>
      <c r="C807" s="38">
        <v>41106</v>
      </c>
      <c r="D807" s="39" t="s">
        <v>3609</v>
      </c>
      <c r="E807" s="39" t="s">
        <v>3134</v>
      </c>
      <c r="F807" s="39" t="s">
        <v>72</v>
      </c>
      <c r="G807" s="39" t="s">
        <v>156</v>
      </c>
      <c r="H807" s="40">
        <v>700.15200000000004</v>
      </c>
      <c r="I807" s="40">
        <v>3</v>
      </c>
      <c r="J807" s="40">
        <v>78.767099999999999</v>
      </c>
      <c r="K807" s="41">
        <f t="shared" si="24"/>
        <v>0</v>
      </c>
      <c r="L807" s="42">
        <f t="shared" si="25"/>
        <v>7</v>
      </c>
    </row>
    <row r="808" spans="1:12" ht="14.25" customHeight="1" x14ac:dyDescent="0.25">
      <c r="A808" s="43" t="s">
        <v>1077</v>
      </c>
      <c r="B808" s="32">
        <v>41395</v>
      </c>
      <c r="C808" s="32">
        <v>41399</v>
      </c>
      <c r="D808" s="33" t="s">
        <v>3623</v>
      </c>
      <c r="E808" s="33" t="s">
        <v>3142</v>
      </c>
      <c r="F808" s="33" t="s">
        <v>12</v>
      </c>
      <c r="G808" s="33" t="s">
        <v>362</v>
      </c>
      <c r="H808" s="34">
        <v>111.88800000000001</v>
      </c>
      <c r="I808" s="34">
        <v>7</v>
      </c>
      <c r="J808" s="34">
        <v>22.377600000000001</v>
      </c>
      <c r="K808" s="35">
        <f t="shared" si="24"/>
        <v>4</v>
      </c>
      <c r="L808" s="36">
        <f t="shared" si="25"/>
        <v>5</v>
      </c>
    </row>
    <row r="809" spans="1:12" ht="14.25" customHeight="1" x14ac:dyDescent="0.25">
      <c r="A809" s="37" t="s">
        <v>1078</v>
      </c>
      <c r="B809" s="38">
        <v>41746</v>
      </c>
      <c r="C809" s="38">
        <v>41750</v>
      </c>
      <c r="D809" s="39" t="s">
        <v>3361</v>
      </c>
      <c r="E809" s="39" t="s">
        <v>3143</v>
      </c>
      <c r="F809" s="39" t="s">
        <v>28</v>
      </c>
      <c r="G809" s="39" t="s">
        <v>673</v>
      </c>
      <c r="H809" s="40">
        <v>205.92</v>
      </c>
      <c r="I809" s="40">
        <v>4</v>
      </c>
      <c r="J809" s="40">
        <v>2.0592000000000001</v>
      </c>
      <c r="K809" s="41">
        <f t="shared" si="24"/>
        <v>4</v>
      </c>
      <c r="L809" s="42">
        <f t="shared" si="25"/>
        <v>4</v>
      </c>
    </row>
    <row r="810" spans="1:12" ht="14.25" customHeight="1" x14ac:dyDescent="0.25">
      <c r="A810" s="43" t="s">
        <v>1078</v>
      </c>
      <c r="B810" s="32">
        <v>41746</v>
      </c>
      <c r="C810" s="32">
        <v>41750</v>
      </c>
      <c r="D810" s="33" t="s">
        <v>3361</v>
      </c>
      <c r="E810" s="33" t="s">
        <v>3143</v>
      </c>
      <c r="F810" s="33" t="s">
        <v>198</v>
      </c>
      <c r="G810" s="33" t="s">
        <v>237</v>
      </c>
      <c r="H810" s="34">
        <v>102.833</v>
      </c>
      <c r="I810" s="34">
        <v>1</v>
      </c>
      <c r="J810" s="34">
        <v>-6.0490000000000004</v>
      </c>
      <c r="K810" s="35">
        <f t="shared" si="24"/>
        <v>4</v>
      </c>
      <c r="L810" s="36">
        <f t="shared" si="25"/>
        <v>4</v>
      </c>
    </row>
    <row r="811" spans="1:12" ht="14.25" customHeight="1" x14ac:dyDescent="0.25">
      <c r="A811" s="37" t="s">
        <v>1079</v>
      </c>
      <c r="B811" s="38">
        <v>41137</v>
      </c>
      <c r="C811" s="38">
        <v>41143</v>
      </c>
      <c r="D811" s="39" t="s">
        <v>3624</v>
      </c>
      <c r="E811" s="39" t="s">
        <v>3139</v>
      </c>
      <c r="F811" s="39" t="s">
        <v>14</v>
      </c>
      <c r="G811" s="39" t="s">
        <v>500</v>
      </c>
      <c r="H811" s="40">
        <v>2.3039999999999998</v>
      </c>
      <c r="I811" s="40">
        <v>1</v>
      </c>
      <c r="J811" s="40">
        <v>0.25919999999999999</v>
      </c>
      <c r="K811" s="41">
        <f t="shared" si="24"/>
        <v>6</v>
      </c>
      <c r="L811" s="42">
        <f t="shared" si="25"/>
        <v>8</v>
      </c>
    </row>
    <row r="812" spans="1:12" ht="14.25" customHeight="1" x14ac:dyDescent="0.25">
      <c r="A812" s="43" t="s">
        <v>1079</v>
      </c>
      <c r="B812" s="32">
        <v>41137</v>
      </c>
      <c r="C812" s="32">
        <v>41143</v>
      </c>
      <c r="D812" s="33" t="s">
        <v>3624</v>
      </c>
      <c r="E812" s="33" t="s">
        <v>3139</v>
      </c>
      <c r="F812" s="33" t="s">
        <v>16</v>
      </c>
      <c r="G812" s="33" t="s">
        <v>1080</v>
      </c>
      <c r="H812" s="34">
        <v>1879.96</v>
      </c>
      <c r="I812" s="34">
        <v>5</v>
      </c>
      <c r="J812" s="34">
        <v>211.49549999999999</v>
      </c>
      <c r="K812" s="35">
        <f t="shared" si="24"/>
        <v>6</v>
      </c>
      <c r="L812" s="36">
        <f t="shared" si="25"/>
        <v>8</v>
      </c>
    </row>
    <row r="813" spans="1:12" ht="14.25" customHeight="1" x14ac:dyDescent="0.25">
      <c r="A813" s="37" t="s">
        <v>1079</v>
      </c>
      <c r="B813" s="38">
        <v>41137</v>
      </c>
      <c r="C813" s="38">
        <v>41143</v>
      </c>
      <c r="D813" s="39" t="s">
        <v>3624</v>
      </c>
      <c r="E813" s="39" t="s">
        <v>3139</v>
      </c>
      <c r="F813" s="39" t="s">
        <v>45</v>
      </c>
      <c r="G813" s="39" t="s">
        <v>1081</v>
      </c>
      <c r="H813" s="40">
        <v>313.024</v>
      </c>
      <c r="I813" s="40">
        <v>8</v>
      </c>
      <c r="J813" s="40">
        <v>105.6456</v>
      </c>
      <c r="K813" s="41">
        <f t="shared" si="24"/>
        <v>6</v>
      </c>
      <c r="L813" s="42">
        <f t="shared" si="25"/>
        <v>8</v>
      </c>
    </row>
    <row r="814" spans="1:12" ht="14.25" customHeight="1" x14ac:dyDescent="0.25">
      <c r="A814" s="43" t="s">
        <v>1079</v>
      </c>
      <c r="B814" s="32">
        <v>41137</v>
      </c>
      <c r="C814" s="32">
        <v>41143</v>
      </c>
      <c r="D814" s="33" t="s">
        <v>3624</v>
      </c>
      <c r="E814" s="33" t="s">
        <v>3139</v>
      </c>
      <c r="F814" s="33" t="s">
        <v>9</v>
      </c>
      <c r="G814" s="33" t="s">
        <v>490</v>
      </c>
      <c r="H814" s="34">
        <v>5.04</v>
      </c>
      <c r="I814" s="34">
        <v>2</v>
      </c>
      <c r="J814" s="34">
        <v>1.764</v>
      </c>
      <c r="K814" s="35">
        <f t="shared" si="24"/>
        <v>6</v>
      </c>
      <c r="L814" s="36">
        <f t="shared" si="25"/>
        <v>8</v>
      </c>
    </row>
    <row r="815" spans="1:12" ht="14.25" customHeight="1" x14ac:dyDescent="0.25">
      <c r="A815" s="37" t="s">
        <v>1082</v>
      </c>
      <c r="B815" s="38">
        <v>41060</v>
      </c>
      <c r="C815" s="38">
        <v>41064</v>
      </c>
      <c r="D815" s="39" t="s">
        <v>3607</v>
      </c>
      <c r="E815" s="39" t="s">
        <v>3135</v>
      </c>
      <c r="F815" s="39" t="s">
        <v>198</v>
      </c>
      <c r="G815" s="39" t="s">
        <v>1083</v>
      </c>
      <c r="H815" s="40">
        <v>1406.86</v>
      </c>
      <c r="I815" s="40">
        <v>7</v>
      </c>
      <c r="J815" s="40">
        <v>140.68600000000001</v>
      </c>
      <c r="K815" s="41">
        <f t="shared" si="24"/>
        <v>4</v>
      </c>
      <c r="L815" s="42">
        <f t="shared" si="25"/>
        <v>5</v>
      </c>
    </row>
    <row r="816" spans="1:12" ht="14.25" customHeight="1" x14ac:dyDescent="0.25">
      <c r="A816" s="43" t="s">
        <v>1082</v>
      </c>
      <c r="B816" s="32">
        <v>41060</v>
      </c>
      <c r="C816" s="32">
        <v>41064</v>
      </c>
      <c r="D816" s="33" t="s">
        <v>3607</v>
      </c>
      <c r="E816" s="33" t="s">
        <v>3135</v>
      </c>
      <c r="F816" s="33" t="s">
        <v>9</v>
      </c>
      <c r="G816" s="33" t="s">
        <v>196</v>
      </c>
      <c r="H816" s="34">
        <v>15.75</v>
      </c>
      <c r="I816" s="34">
        <v>5</v>
      </c>
      <c r="J816" s="34">
        <v>7.56</v>
      </c>
      <c r="K816" s="35">
        <f t="shared" si="24"/>
        <v>4</v>
      </c>
      <c r="L816" s="36">
        <f t="shared" si="25"/>
        <v>5</v>
      </c>
    </row>
    <row r="817" spans="1:12" ht="14.25" customHeight="1" x14ac:dyDescent="0.25">
      <c r="A817" s="37" t="s">
        <v>1082</v>
      </c>
      <c r="B817" s="38">
        <v>41060</v>
      </c>
      <c r="C817" s="38">
        <v>41064</v>
      </c>
      <c r="D817" s="39" t="s">
        <v>3607</v>
      </c>
      <c r="E817" s="39" t="s">
        <v>3135</v>
      </c>
      <c r="F817" s="39" t="s">
        <v>28</v>
      </c>
      <c r="G817" s="39" t="s">
        <v>452</v>
      </c>
      <c r="H817" s="40">
        <v>323.10000000000002</v>
      </c>
      <c r="I817" s="40">
        <v>2</v>
      </c>
      <c r="J817" s="40">
        <v>61.389000000000003</v>
      </c>
      <c r="K817" s="41">
        <f t="shared" si="24"/>
        <v>4</v>
      </c>
      <c r="L817" s="42">
        <f t="shared" si="25"/>
        <v>5</v>
      </c>
    </row>
    <row r="818" spans="1:12" ht="14.25" customHeight="1" x14ac:dyDescent="0.25">
      <c r="A818" s="43" t="s">
        <v>1084</v>
      </c>
      <c r="B818" s="32">
        <v>41945</v>
      </c>
      <c r="C818" s="32">
        <v>41947</v>
      </c>
      <c r="D818" s="33" t="s">
        <v>3383</v>
      </c>
      <c r="E818" s="33" t="s">
        <v>3230</v>
      </c>
      <c r="F818" s="33" t="s">
        <v>18</v>
      </c>
      <c r="G818" s="33" t="s">
        <v>1085</v>
      </c>
      <c r="H818" s="34">
        <v>25.12</v>
      </c>
      <c r="I818" s="34">
        <v>5</v>
      </c>
      <c r="J818" s="34">
        <v>7.85</v>
      </c>
      <c r="K818" s="35">
        <f t="shared" si="24"/>
        <v>2</v>
      </c>
      <c r="L818" s="36">
        <f t="shared" si="25"/>
        <v>11</v>
      </c>
    </row>
    <row r="819" spans="1:12" ht="14.25" customHeight="1" x14ac:dyDescent="0.25">
      <c r="A819" s="37" t="s">
        <v>1084</v>
      </c>
      <c r="B819" s="38">
        <v>41945</v>
      </c>
      <c r="C819" s="38">
        <v>41947</v>
      </c>
      <c r="D819" s="39" t="s">
        <v>3383</v>
      </c>
      <c r="E819" s="39" t="s">
        <v>3230</v>
      </c>
      <c r="F819" s="39" t="s">
        <v>22</v>
      </c>
      <c r="G819" s="39" t="s">
        <v>881</v>
      </c>
      <c r="H819" s="40">
        <v>2665.62</v>
      </c>
      <c r="I819" s="40">
        <v>9</v>
      </c>
      <c r="J819" s="40">
        <v>239.9058</v>
      </c>
      <c r="K819" s="41">
        <f t="shared" si="24"/>
        <v>2</v>
      </c>
      <c r="L819" s="42">
        <f t="shared" si="25"/>
        <v>11</v>
      </c>
    </row>
    <row r="820" spans="1:12" ht="14.25" customHeight="1" x14ac:dyDescent="0.25">
      <c r="A820" s="43" t="s">
        <v>1086</v>
      </c>
      <c r="B820" s="32">
        <v>41400</v>
      </c>
      <c r="C820" s="32">
        <v>41404</v>
      </c>
      <c r="D820" s="33" t="s">
        <v>3588</v>
      </c>
      <c r="E820" s="33" t="s">
        <v>3131</v>
      </c>
      <c r="F820" s="33" t="s">
        <v>28</v>
      </c>
      <c r="G820" s="33" t="s">
        <v>843</v>
      </c>
      <c r="H820" s="34">
        <v>5.98</v>
      </c>
      <c r="I820" s="34">
        <v>1</v>
      </c>
      <c r="J820" s="34">
        <v>1.0165999999999999</v>
      </c>
      <c r="K820" s="35">
        <f t="shared" si="24"/>
        <v>4</v>
      </c>
      <c r="L820" s="36">
        <f t="shared" si="25"/>
        <v>5</v>
      </c>
    </row>
    <row r="821" spans="1:12" ht="14.25" customHeight="1" x14ac:dyDescent="0.25">
      <c r="A821" s="37" t="s">
        <v>1086</v>
      </c>
      <c r="B821" s="38">
        <v>41400</v>
      </c>
      <c r="C821" s="38">
        <v>41404</v>
      </c>
      <c r="D821" s="39" t="s">
        <v>3588</v>
      </c>
      <c r="E821" s="39" t="s">
        <v>3131</v>
      </c>
      <c r="F821" s="39" t="s">
        <v>16</v>
      </c>
      <c r="G821" s="39" t="s">
        <v>1087</v>
      </c>
      <c r="H821" s="40">
        <v>246.16800000000001</v>
      </c>
      <c r="I821" s="40">
        <v>3</v>
      </c>
      <c r="J821" s="40">
        <v>21.5397</v>
      </c>
      <c r="K821" s="41">
        <f t="shared" si="24"/>
        <v>4</v>
      </c>
      <c r="L821" s="42">
        <f t="shared" si="25"/>
        <v>5</v>
      </c>
    </row>
    <row r="822" spans="1:12" ht="14.25" customHeight="1" x14ac:dyDescent="0.25">
      <c r="A822" s="43" t="s">
        <v>1088</v>
      </c>
      <c r="B822" s="32">
        <v>41338</v>
      </c>
      <c r="C822" s="32">
        <v>41344</v>
      </c>
      <c r="D822" s="33" t="s">
        <v>3625</v>
      </c>
      <c r="E822" s="33" t="s">
        <v>3149</v>
      </c>
      <c r="F822" s="33" t="s">
        <v>14</v>
      </c>
      <c r="G822" s="33" t="s">
        <v>1089</v>
      </c>
      <c r="H822" s="34">
        <v>16.989999999999998</v>
      </c>
      <c r="I822" s="34">
        <v>1</v>
      </c>
      <c r="J822" s="34">
        <v>4.9271000000000003</v>
      </c>
      <c r="K822" s="35">
        <f t="shared" si="24"/>
        <v>6</v>
      </c>
      <c r="L822" s="36">
        <f t="shared" si="25"/>
        <v>3</v>
      </c>
    </row>
    <row r="823" spans="1:12" ht="14.25" customHeight="1" x14ac:dyDescent="0.25">
      <c r="A823" s="37" t="s">
        <v>1090</v>
      </c>
      <c r="B823" s="38">
        <v>41393</v>
      </c>
      <c r="C823" s="38">
        <v>41400</v>
      </c>
      <c r="D823" s="39" t="s">
        <v>3626</v>
      </c>
      <c r="E823" s="39" t="s">
        <v>3131</v>
      </c>
      <c r="F823" s="39" t="s">
        <v>72</v>
      </c>
      <c r="G823" s="39" t="s">
        <v>1091</v>
      </c>
      <c r="H823" s="40">
        <v>41.567999999999998</v>
      </c>
      <c r="I823" s="40">
        <v>2</v>
      </c>
      <c r="J823" s="40">
        <v>2.5979999999999999</v>
      </c>
      <c r="K823" s="41">
        <f t="shared" si="24"/>
        <v>7</v>
      </c>
      <c r="L823" s="42">
        <f t="shared" si="25"/>
        <v>4</v>
      </c>
    </row>
    <row r="824" spans="1:12" ht="14.25" customHeight="1" x14ac:dyDescent="0.25">
      <c r="A824" s="43" t="s">
        <v>1092</v>
      </c>
      <c r="B824" s="32">
        <v>40659</v>
      </c>
      <c r="C824" s="32">
        <v>40666</v>
      </c>
      <c r="D824" s="33" t="s">
        <v>3627</v>
      </c>
      <c r="E824" s="33" t="s">
        <v>3131</v>
      </c>
      <c r="F824" s="33" t="s">
        <v>72</v>
      </c>
      <c r="G824" s="33" t="s">
        <v>206</v>
      </c>
      <c r="H824" s="34">
        <v>230.28</v>
      </c>
      <c r="I824" s="34">
        <v>3</v>
      </c>
      <c r="J824" s="34">
        <v>23.027999999999999</v>
      </c>
      <c r="K824" s="35">
        <f t="shared" si="24"/>
        <v>7</v>
      </c>
      <c r="L824" s="36">
        <f t="shared" si="25"/>
        <v>4</v>
      </c>
    </row>
    <row r="825" spans="1:12" ht="14.25" customHeight="1" x14ac:dyDescent="0.25">
      <c r="A825" s="37" t="s">
        <v>1092</v>
      </c>
      <c r="B825" s="38">
        <v>40659</v>
      </c>
      <c r="C825" s="38">
        <v>40666</v>
      </c>
      <c r="D825" s="39" t="s">
        <v>3627</v>
      </c>
      <c r="E825" s="39" t="s">
        <v>3131</v>
      </c>
      <c r="F825" s="39" t="s">
        <v>18</v>
      </c>
      <c r="G825" s="39" t="s">
        <v>1093</v>
      </c>
      <c r="H825" s="40">
        <v>18.288</v>
      </c>
      <c r="I825" s="40">
        <v>6</v>
      </c>
      <c r="J825" s="40">
        <v>5.7149999999999999</v>
      </c>
      <c r="K825" s="41">
        <f t="shared" si="24"/>
        <v>7</v>
      </c>
      <c r="L825" s="42">
        <f t="shared" si="25"/>
        <v>4</v>
      </c>
    </row>
    <row r="826" spans="1:12" ht="14.25" customHeight="1" x14ac:dyDescent="0.25">
      <c r="A826" s="43" t="s">
        <v>1094</v>
      </c>
      <c r="B826" s="32">
        <v>41731</v>
      </c>
      <c r="C826" s="32">
        <v>41735</v>
      </c>
      <c r="D826" s="33" t="s">
        <v>3567</v>
      </c>
      <c r="E826" s="33" t="s">
        <v>3134</v>
      </c>
      <c r="F826" s="33" t="s">
        <v>9</v>
      </c>
      <c r="G826" s="33" t="s">
        <v>1095</v>
      </c>
      <c r="H826" s="34">
        <v>5.78</v>
      </c>
      <c r="I826" s="34">
        <v>2</v>
      </c>
      <c r="J826" s="34">
        <v>2.7166000000000001</v>
      </c>
      <c r="K826" s="35">
        <f t="shared" si="24"/>
        <v>4</v>
      </c>
      <c r="L826" s="36">
        <f t="shared" si="25"/>
        <v>4</v>
      </c>
    </row>
    <row r="827" spans="1:12" ht="14.25" customHeight="1" x14ac:dyDescent="0.25">
      <c r="A827" s="37" t="s">
        <v>1094</v>
      </c>
      <c r="B827" s="38">
        <v>41731</v>
      </c>
      <c r="C827" s="38">
        <v>41735</v>
      </c>
      <c r="D827" s="39" t="s">
        <v>3567</v>
      </c>
      <c r="E827" s="39" t="s">
        <v>3134</v>
      </c>
      <c r="F827" s="39" t="s">
        <v>18</v>
      </c>
      <c r="G827" s="39" t="s">
        <v>394</v>
      </c>
      <c r="H827" s="40">
        <v>121.68</v>
      </c>
      <c r="I827" s="40">
        <v>13</v>
      </c>
      <c r="J827" s="40">
        <v>38.024999999999999</v>
      </c>
      <c r="K827" s="41">
        <f t="shared" si="24"/>
        <v>4</v>
      </c>
      <c r="L827" s="42">
        <f t="shared" si="25"/>
        <v>4</v>
      </c>
    </row>
    <row r="828" spans="1:12" ht="14.25" customHeight="1" x14ac:dyDescent="0.25">
      <c r="A828" s="43" t="s">
        <v>1096</v>
      </c>
      <c r="B828" s="32">
        <v>41996</v>
      </c>
      <c r="C828" s="32">
        <v>42000</v>
      </c>
      <c r="D828" s="33" t="s">
        <v>3628</v>
      </c>
      <c r="E828" s="33" t="s">
        <v>3144</v>
      </c>
      <c r="F828" s="33" t="s">
        <v>14</v>
      </c>
      <c r="G828" s="33" t="s">
        <v>1097</v>
      </c>
      <c r="H828" s="34">
        <v>4.17</v>
      </c>
      <c r="I828" s="34">
        <v>3</v>
      </c>
      <c r="J828" s="34">
        <v>1.0842000000000001</v>
      </c>
      <c r="K828" s="35">
        <f t="shared" si="24"/>
        <v>4</v>
      </c>
      <c r="L828" s="36">
        <f t="shared" si="25"/>
        <v>12</v>
      </c>
    </row>
    <row r="829" spans="1:12" ht="14.25" customHeight="1" x14ac:dyDescent="0.25">
      <c r="A829" s="37" t="s">
        <v>1096</v>
      </c>
      <c r="B829" s="38">
        <v>41996</v>
      </c>
      <c r="C829" s="38">
        <v>42000</v>
      </c>
      <c r="D829" s="39" t="s">
        <v>3628</v>
      </c>
      <c r="E829" s="39" t="s">
        <v>3144</v>
      </c>
      <c r="F829" s="39" t="s">
        <v>16</v>
      </c>
      <c r="G829" s="39" t="s">
        <v>655</v>
      </c>
      <c r="H829" s="40">
        <v>67.040000000000006</v>
      </c>
      <c r="I829" s="40">
        <v>4</v>
      </c>
      <c r="J829" s="40">
        <v>6.7039999999999997</v>
      </c>
      <c r="K829" s="41">
        <f t="shared" si="24"/>
        <v>4</v>
      </c>
      <c r="L829" s="42">
        <f t="shared" si="25"/>
        <v>12</v>
      </c>
    </row>
    <row r="830" spans="1:12" ht="14.25" customHeight="1" x14ac:dyDescent="0.25">
      <c r="A830" s="43" t="s">
        <v>1096</v>
      </c>
      <c r="B830" s="32">
        <v>41996</v>
      </c>
      <c r="C830" s="32">
        <v>42000</v>
      </c>
      <c r="D830" s="33" t="s">
        <v>3628</v>
      </c>
      <c r="E830" s="33" t="s">
        <v>3144</v>
      </c>
      <c r="F830" s="33" t="s">
        <v>28</v>
      </c>
      <c r="G830" s="33" t="s">
        <v>1098</v>
      </c>
      <c r="H830" s="34">
        <v>37.32</v>
      </c>
      <c r="I830" s="34">
        <v>3</v>
      </c>
      <c r="J830" s="34">
        <v>10.4496</v>
      </c>
      <c r="K830" s="35">
        <f t="shared" si="24"/>
        <v>4</v>
      </c>
      <c r="L830" s="36">
        <f t="shared" si="25"/>
        <v>12</v>
      </c>
    </row>
    <row r="831" spans="1:12" ht="14.25" customHeight="1" x14ac:dyDescent="0.25">
      <c r="A831" s="37" t="s">
        <v>1096</v>
      </c>
      <c r="B831" s="38">
        <v>41996</v>
      </c>
      <c r="C831" s="38">
        <v>42000</v>
      </c>
      <c r="D831" s="39" t="s">
        <v>3628</v>
      </c>
      <c r="E831" s="39" t="s">
        <v>3144</v>
      </c>
      <c r="F831" s="39" t="s">
        <v>9</v>
      </c>
      <c r="G831" s="39" t="s">
        <v>1099</v>
      </c>
      <c r="H831" s="40">
        <v>18.45</v>
      </c>
      <c r="I831" s="40">
        <v>5</v>
      </c>
      <c r="J831" s="40">
        <v>8.6715</v>
      </c>
      <c r="K831" s="41">
        <f t="shared" si="24"/>
        <v>4</v>
      </c>
      <c r="L831" s="42">
        <f t="shared" si="25"/>
        <v>12</v>
      </c>
    </row>
    <row r="832" spans="1:12" ht="14.25" customHeight="1" x14ac:dyDescent="0.25">
      <c r="A832" s="43" t="s">
        <v>1100</v>
      </c>
      <c r="B832" s="32">
        <v>41775</v>
      </c>
      <c r="C832" s="32">
        <v>41780</v>
      </c>
      <c r="D832" s="33" t="s">
        <v>3629</v>
      </c>
      <c r="E832" s="33" t="s">
        <v>3132</v>
      </c>
      <c r="F832" s="33" t="s">
        <v>12</v>
      </c>
      <c r="G832" s="33" t="s">
        <v>1101</v>
      </c>
      <c r="H832" s="34">
        <v>39.96</v>
      </c>
      <c r="I832" s="34">
        <v>2</v>
      </c>
      <c r="J832" s="34">
        <v>17.1828</v>
      </c>
      <c r="K832" s="35">
        <f t="shared" si="24"/>
        <v>5</v>
      </c>
      <c r="L832" s="36">
        <f t="shared" si="25"/>
        <v>5</v>
      </c>
    </row>
    <row r="833" spans="1:12" ht="14.25" customHeight="1" x14ac:dyDescent="0.25">
      <c r="A833" s="37" t="s">
        <v>1100</v>
      </c>
      <c r="B833" s="38">
        <v>41775</v>
      </c>
      <c r="C833" s="38">
        <v>41780</v>
      </c>
      <c r="D833" s="39" t="s">
        <v>3629</v>
      </c>
      <c r="E833" s="39" t="s">
        <v>3132</v>
      </c>
      <c r="F833" s="39" t="s">
        <v>72</v>
      </c>
      <c r="G833" s="39" t="s">
        <v>1102</v>
      </c>
      <c r="H833" s="40">
        <v>42.624000000000002</v>
      </c>
      <c r="I833" s="40">
        <v>2</v>
      </c>
      <c r="J833" s="40">
        <v>4.2624000000000004</v>
      </c>
      <c r="K833" s="41">
        <f t="shared" si="24"/>
        <v>5</v>
      </c>
      <c r="L833" s="42">
        <f t="shared" si="25"/>
        <v>5</v>
      </c>
    </row>
    <row r="834" spans="1:12" ht="14.25" customHeight="1" x14ac:dyDescent="0.25">
      <c r="A834" s="43" t="s">
        <v>1100</v>
      </c>
      <c r="B834" s="32">
        <v>41775</v>
      </c>
      <c r="C834" s="32">
        <v>41780</v>
      </c>
      <c r="D834" s="33" t="s">
        <v>3629</v>
      </c>
      <c r="E834" s="33" t="s">
        <v>3132</v>
      </c>
      <c r="F834" s="33" t="s">
        <v>72</v>
      </c>
      <c r="G834" s="33" t="s">
        <v>844</v>
      </c>
      <c r="H834" s="34">
        <v>220.96</v>
      </c>
      <c r="I834" s="34">
        <v>1</v>
      </c>
      <c r="J834" s="34">
        <v>24.858000000000001</v>
      </c>
      <c r="K834" s="35">
        <f t="shared" si="24"/>
        <v>5</v>
      </c>
      <c r="L834" s="36">
        <f t="shared" si="25"/>
        <v>5</v>
      </c>
    </row>
    <row r="835" spans="1:12" ht="14.25" customHeight="1" x14ac:dyDescent="0.25">
      <c r="A835" s="37" t="s">
        <v>1103</v>
      </c>
      <c r="B835" s="38">
        <v>41136</v>
      </c>
      <c r="C835" s="38">
        <v>41140</v>
      </c>
      <c r="D835" s="39" t="s">
        <v>3630</v>
      </c>
      <c r="E835" s="39" t="s">
        <v>3131</v>
      </c>
      <c r="F835" s="39" t="s">
        <v>28</v>
      </c>
      <c r="G835" s="39" t="s">
        <v>452</v>
      </c>
      <c r="H835" s="40">
        <v>323.10000000000002</v>
      </c>
      <c r="I835" s="40">
        <v>2</v>
      </c>
      <c r="J835" s="40">
        <v>61.389000000000003</v>
      </c>
      <c r="K835" s="41">
        <f t="shared" ref="K835:K898" si="26">C835-B835</f>
        <v>4</v>
      </c>
      <c r="L835" s="42">
        <f t="shared" ref="L835:L898" si="27">MONTH(B835)</f>
        <v>8</v>
      </c>
    </row>
    <row r="836" spans="1:12" ht="14.25" customHeight="1" x14ac:dyDescent="0.25">
      <c r="A836" s="43" t="s">
        <v>1104</v>
      </c>
      <c r="B836" s="32">
        <v>41544</v>
      </c>
      <c r="C836" s="32">
        <v>41549</v>
      </c>
      <c r="D836" s="33" t="s">
        <v>3320</v>
      </c>
      <c r="E836" s="33" t="s">
        <v>3155</v>
      </c>
      <c r="F836" s="33" t="s">
        <v>198</v>
      </c>
      <c r="G836" s="33" t="s">
        <v>550</v>
      </c>
      <c r="H836" s="34">
        <v>424.95749999999998</v>
      </c>
      <c r="I836" s="34">
        <v>5</v>
      </c>
      <c r="J836" s="34">
        <v>19.998000000000001</v>
      </c>
      <c r="K836" s="35">
        <f t="shared" si="26"/>
        <v>5</v>
      </c>
      <c r="L836" s="36">
        <f t="shared" si="27"/>
        <v>9</v>
      </c>
    </row>
    <row r="837" spans="1:12" ht="14.25" customHeight="1" x14ac:dyDescent="0.25">
      <c r="A837" s="37" t="s">
        <v>1105</v>
      </c>
      <c r="B837" s="38">
        <v>41900</v>
      </c>
      <c r="C837" s="38">
        <v>41904</v>
      </c>
      <c r="D837" s="39" t="s">
        <v>3631</v>
      </c>
      <c r="E837" s="39" t="s">
        <v>3194</v>
      </c>
      <c r="F837" s="39" t="s">
        <v>18</v>
      </c>
      <c r="G837" s="39" t="s">
        <v>167</v>
      </c>
      <c r="H837" s="40">
        <v>10.776</v>
      </c>
      <c r="I837" s="40">
        <v>3</v>
      </c>
      <c r="J837" s="40">
        <v>3.5022000000000002</v>
      </c>
      <c r="K837" s="41">
        <f t="shared" si="26"/>
        <v>4</v>
      </c>
      <c r="L837" s="42">
        <f t="shared" si="27"/>
        <v>9</v>
      </c>
    </row>
    <row r="838" spans="1:12" ht="14.25" customHeight="1" x14ac:dyDescent="0.25">
      <c r="A838" s="43" t="s">
        <v>1105</v>
      </c>
      <c r="B838" s="32">
        <v>41900</v>
      </c>
      <c r="C838" s="32">
        <v>41904</v>
      </c>
      <c r="D838" s="33" t="s">
        <v>3631</v>
      </c>
      <c r="E838" s="33" t="s">
        <v>3194</v>
      </c>
      <c r="F838" s="33" t="s">
        <v>18</v>
      </c>
      <c r="G838" s="33" t="s">
        <v>687</v>
      </c>
      <c r="H838" s="34">
        <v>11.784000000000001</v>
      </c>
      <c r="I838" s="34">
        <v>3</v>
      </c>
      <c r="J838" s="34">
        <v>4.2717000000000001</v>
      </c>
      <c r="K838" s="35">
        <f t="shared" si="26"/>
        <v>4</v>
      </c>
      <c r="L838" s="36">
        <f t="shared" si="27"/>
        <v>9</v>
      </c>
    </row>
    <row r="839" spans="1:12" ht="14.25" customHeight="1" x14ac:dyDescent="0.25">
      <c r="A839" s="37" t="s">
        <v>1105</v>
      </c>
      <c r="B839" s="38">
        <v>41900</v>
      </c>
      <c r="C839" s="38">
        <v>41904</v>
      </c>
      <c r="D839" s="39" t="s">
        <v>3631</v>
      </c>
      <c r="E839" s="39" t="s">
        <v>3194</v>
      </c>
      <c r="F839" s="39" t="s">
        <v>45</v>
      </c>
      <c r="G839" s="39" t="s">
        <v>1106</v>
      </c>
      <c r="H839" s="40">
        <v>164.88</v>
      </c>
      <c r="I839" s="40">
        <v>3</v>
      </c>
      <c r="J839" s="40">
        <v>80.791200000000003</v>
      </c>
      <c r="K839" s="41">
        <f t="shared" si="26"/>
        <v>4</v>
      </c>
      <c r="L839" s="42">
        <f t="shared" si="27"/>
        <v>9</v>
      </c>
    </row>
    <row r="840" spans="1:12" ht="14.25" customHeight="1" x14ac:dyDescent="0.25">
      <c r="A840" s="43" t="s">
        <v>1105</v>
      </c>
      <c r="B840" s="32">
        <v>41900</v>
      </c>
      <c r="C840" s="32">
        <v>41904</v>
      </c>
      <c r="D840" s="33" t="s">
        <v>3631</v>
      </c>
      <c r="E840" s="33" t="s">
        <v>3194</v>
      </c>
      <c r="F840" s="33" t="s">
        <v>198</v>
      </c>
      <c r="G840" s="33" t="s">
        <v>1107</v>
      </c>
      <c r="H840" s="34">
        <v>1292.94</v>
      </c>
      <c r="I840" s="34">
        <v>3</v>
      </c>
      <c r="J840" s="34">
        <v>77.576400000000007</v>
      </c>
      <c r="K840" s="35">
        <f t="shared" si="26"/>
        <v>4</v>
      </c>
      <c r="L840" s="36">
        <f t="shared" si="27"/>
        <v>9</v>
      </c>
    </row>
    <row r="841" spans="1:12" ht="14.25" customHeight="1" x14ac:dyDescent="0.25">
      <c r="A841" s="37" t="s">
        <v>1105</v>
      </c>
      <c r="B841" s="38">
        <v>41900</v>
      </c>
      <c r="C841" s="38">
        <v>41904</v>
      </c>
      <c r="D841" s="39" t="s">
        <v>3631</v>
      </c>
      <c r="E841" s="39" t="s">
        <v>3194</v>
      </c>
      <c r="F841" s="39" t="s">
        <v>18</v>
      </c>
      <c r="G841" s="39" t="s">
        <v>1108</v>
      </c>
      <c r="H841" s="40">
        <v>25.584</v>
      </c>
      <c r="I841" s="40">
        <v>2</v>
      </c>
      <c r="J841" s="40">
        <v>8.9543999999999997</v>
      </c>
      <c r="K841" s="41">
        <f t="shared" si="26"/>
        <v>4</v>
      </c>
      <c r="L841" s="42">
        <f t="shared" si="27"/>
        <v>9</v>
      </c>
    </row>
    <row r="842" spans="1:12" ht="14.25" customHeight="1" x14ac:dyDescent="0.25">
      <c r="A842" s="43" t="s">
        <v>1105</v>
      </c>
      <c r="B842" s="32">
        <v>41900</v>
      </c>
      <c r="C842" s="32">
        <v>41904</v>
      </c>
      <c r="D842" s="33" t="s">
        <v>3631</v>
      </c>
      <c r="E842" s="33" t="s">
        <v>3194</v>
      </c>
      <c r="F842" s="33" t="s">
        <v>28</v>
      </c>
      <c r="G842" s="33" t="s">
        <v>1109</v>
      </c>
      <c r="H842" s="34">
        <v>261.74</v>
      </c>
      <c r="I842" s="34">
        <v>2</v>
      </c>
      <c r="J842" s="34">
        <v>65.435000000000002</v>
      </c>
      <c r="K842" s="35">
        <f t="shared" si="26"/>
        <v>4</v>
      </c>
      <c r="L842" s="36">
        <f t="shared" si="27"/>
        <v>9</v>
      </c>
    </row>
    <row r="843" spans="1:12" ht="14.25" customHeight="1" x14ac:dyDescent="0.25">
      <c r="A843" s="37" t="s">
        <v>1105</v>
      </c>
      <c r="B843" s="38">
        <v>41900</v>
      </c>
      <c r="C843" s="38">
        <v>41904</v>
      </c>
      <c r="D843" s="39" t="s">
        <v>3631</v>
      </c>
      <c r="E843" s="39" t="s">
        <v>3194</v>
      </c>
      <c r="F843" s="39" t="s">
        <v>9</v>
      </c>
      <c r="G843" s="39" t="s">
        <v>1110</v>
      </c>
      <c r="H843" s="40">
        <v>14.4</v>
      </c>
      <c r="I843" s="40">
        <v>5</v>
      </c>
      <c r="J843" s="40">
        <v>7.056</v>
      </c>
      <c r="K843" s="41">
        <f t="shared" si="26"/>
        <v>4</v>
      </c>
      <c r="L843" s="42">
        <f t="shared" si="27"/>
        <v>9</v>
      </c>
    </row>
    <row r="844" spans="1:12" ht="14.25" customHeight="1" x14ac:dyDescent="0.25">
      <c r="A844" s="43" t="s">
        <v>1111</v>
      </c>
      <c r="B844" s="32">
        <v>41503</v>
      </c>
      <c r="C844" s="32">
        <v>41507</v>
      </c>
      <c r="D844" s="33" t="s">
        <v>3632</v>
      </c>
      <c r="E844" s="33" t="s">
        <v>3134</v>
      </c>
      <c r="F844" s="33" t="s">
        <v>87</v>
      </c>
      <c r="G844" s="33" t="s">
        <v>88</v>
      </c>
      <c r="H844" s="34">
        <v>10.86</v>
      </c>
      <c r="I844" s="34">
        <v>3</v>
      </c>
      <c r="J844" s="34">
        <v>5.1041999999999996</v>
      </c>
      <c r="K844" s="35">
        <f t="shared" si="26"/>
        <v>4</v>
      </c>
      <c r="L844" s="36">
        <f t="shared" si="27"/>
        <v>8</v>
      </c>
    </row>
    <row r="845" spans="1:12" ht="14.25" customHeight="1" x14ac:dyDescent="0.25">
      <c r="A845" s="37" t="s">
        <v>1112</v>
      </c>
      <c r="B845" s="38">
        <v>41267</v>
      </c>
      <c r="C845" s="38">
        <v>41271</v>
      </c>
      <c r="D845" s="39" t="s">
        <v>3459</v>
      </c>
      <c r="E845" s="39" t="s">
        <v>3136</v>
      </c>
      <c r="F845" s="39" t="s">
        <v>72</v>
      </c>
      <c r="G845" s="39" t="s">
        <v>844</v>
      </c>
      <c r="H845" s="40">
        <v>883.84</v>
      </c>
      <c r="I845" s="40">
        <v>4</v>
      </c>
      <c r="J845" s="40">
        <v>99.432000000000002</v>
      </c>
      <c r="K845" s="41">
        <f t="shared" si="26"/>
        <v>4</v>
      </c>
      <c r="L845" s="42">
        <f t="shared" si="27"/>
        <v>12</v>
      </c>
    </row>
    <row r="846" spans="1:12" ht="14.25" customHeight="1" x14ac:dyDescent="0.25">
      <c r="A846" s="43" t="s">
        <v>1113</v>
      </c>
      <c r="B846" s="32">
        <v>41146</v>
      </c>
      <c r="C846" s="32">
        <v>41151</v>
      </c>
      <c r="D846" s="33" t="s">
        <v>3633</v>
      </c>
      <c r="E846" s="33" t="s">
        <v>3131</v>
      </c>
      <c r="F846" s="33" t="s">
        <v>72</v>
      </c>
      <c r="G846" s="33" t="s">
        <v>988</v>
      </c>
      <c r="H846" s="34">
        <v>40.783999999999999</v>
      </c>
      <c r="I846" s="34">
        <v>1</v>
      </c>
      <c r="J846" s="34">
        <v>4.5881999999999996</v>
      </c>
      <c r="K846" s="35">
        <f t="shared" si="26"/>
        <v>5</v>
      </c>
      <c r="L846" s="36">
        <f t="shared" si="27"/>
        <v>8</v>
      </c>
    </row>
    <row r="847" spans="1:12" ht="14.25" customHeight="1" x14ac:dyDescent="0.25">
      <c r="A847" s="37" t="s">
        <v>1113</v>
      </c>
      <c r="B847" s="38">
        <v>41146</v>
      </c>
      <c r="C847" s="38">
        <v>41151</v>
      </c>
      <c r="D847" s="39" t="s">
        <v>3633</v>
      </c>
      <c r="E847" s="39" t="s">
        <v>3131</v>
      </c>
      <c r="F847" s="39" t="s">
        <v>20</v>
      </c>
      <c r="G847" s="39" t="s">
        <v>953</v>
      </c>
      <c r="H847" s="40">
        <v>105.96</v>
      </c>
      <c r="I847" s="40">
        <v>4</v>
      </c>
      <c r="J847" s="40">
        <v>29.668800000000001</v>
      </c>
      <c r="K847" s="41">
        <f t="shared" si="26"/>
        <v>5</v>
      </c>
      <c r="L847" s="42">
        <f t="shared" si="27"/>
        <v>8</v>
      </c>
    </row>
    <row r="848" spans="1:12" ht="14.25" customHeight="1" x14ac:dyDescent="0.25">
      <c r="A848" s="43" t="s">
        <v>1114</v>
      </c>
      <c r="B848" s="32">
        <v>41977</v>
      </c>
      <c r="C848" s="32">
        <v>41977</v>
      </c>
      <c r="D848" s="33" t="s">
        <v>3634</v>
      </c>
      <c r="E848" s="33" t="s">
        <v>3149</v>
      </c>
      <c r="F848" s="33" t="s">
        <v>45</v>
      </c>
      <c r="G848" s="33" t="s">
        <v>1115</v>
      </c>
      <c r="H848" s="34">
        <v>166.44</v>
      </c>
      <c r="I848" s="34">
        <v>3</v>
      </c>
      <c r="J848" s="34">
        <v>79.891199999999998</v>
      </c>
      <c r="K848" s="35">
        <f t="shared" si="26"/>
        <v>0</v>
      </c>
      <c r="L848" s="36">
        <f t="shared" si="27"/>
        <v>12</v>
      </c>
    </row>
    <row r="849" spans="1:12" ht="14.25" customHeight="1" x14ac:dyDescent="0.25">
      <c r="A849" s="37" t="s">
        <v>1116</v>
      </c>
      <c r="B849" s="38">
        <v>40715</v>
      </c>
      <c r="C849" s="38">
        <v>40715</v>
      </c>
      <c r="D849" s="39" t="s">
        <v>3635</v>
      </c>
      <c r="E849" s="39" t="s">
        <v>3191</v>
      </c>
      <c r="F849" s="39" t="s">
        <v>18</v>
      </c>
      <c r="G849" s="39" t="s">
        <v>734</v>
      </c>
      <c r="H849" s="40">
        <v>11.087999999999999</v>
      </c>
      <c r="I849" s="40">
        <v>7</v>
      </c>
      <c r="J849" s="40">
        <v>-8.1311999999999998</v>
      </c>
      <c r="K849" s="41">
        <f t="shared" si="26"/>
        <v>0</v>
      </c>
      <c r="L849" s="42">
        <f t="shared" si="27"/>
        <v>6</v>
      </c>
    </row>
    <row r="850" spans="1:12" ht="14.25" customHeight="1" x14ac:dyDescent="0.25">
      <c r="A850" s="43" t="s">
        <v>1116</v>
      </c>
      <c r="B850" s="32">
        <v>40715</v>
      </c>
      <c r="C850" s="32">
        <v>40715</v>
      </c>
      <c r="D850" s="33" t="s">
        <v>3635</v>
      </c>
      <c r="E850" s="33" t="s">
        <v>3191</v>
      </c>
      <c r="F850" s="33" t="s">
        <v>18</v>
      </c>
      <c r="G850" s="33" t="s">
        <v>428</v>
      </c>
      <c r="H850" s="34">
        <v>25.164000000000001</v>
      </c>
      <c r="I850" s="34">
        <v>2</v>
      </c>
      <c r="J850" s="34">
        <v>-16.776</v>
      </c>
      <c r="K850" s="35">
        <f t="shared" si="26"/>
        <v>0</v>
      </c>
      <c r="L850" s="36">
        <f t="shared" si="27"/>
        <v>6</v>
      </c>
    </row>
    <row r="851" spans="1:12" ht="14.25" customHeight="1" x14ac:dyDescent="0.25">
      <c r="A851" s="37" t="s">
        <v>1117</v>
      </c>
      <c r="B851" s="38">
        <v>41820</v>
      </c>
      <c r="C851" s="38">
        <v>41827</v>
      </c>
      <c r="D851" s="39" t="s">
        <v>3636</v>
      </c>
      <c r="E851" s="39" t="s">
        <v>3131</v>
      </c>
      <c r="F851" s="39" t="s">
        <v>18</v>
      </c>
      <c r="G851" s="39" t="s">
        <v>1006</v>
      </c>
      <c r="H851" s="40">
        <v>312.55200000000002</v>
      </c>
      <c r="I851" s="40">
        <v>9</v>
      </c>
      <c r="J851" s="40">
        <v>101.57940000000001</v>
      </c>
      <c r="K851" s="41">
        <f t="shared" si="26"/>
        <v>7</v>
      </c>
      <c r="L851" s="42">
        <f t="shared" si="27"/>
        <v>6</v>
      </c>
    </row>
    <row r="852" spans="1:12" ht="14.25" customHeight="1" x14ac:dyDescent="0.25">
      <c r="A852" s="43" t="s">
        <v>1118</v>
      </c>
      <c r="B852" s="32">
        <v>41225</v>
      </c>
      <c r="C852" s="32">
        <v>41227</v>
      </c>
      <c r="D852" s="33" t="s">
        <v>3404</v>
      </c>
      <c r="E852" s="33" t="s">
        <v>3131</v>
      </c>
      <c r="F852" s="33" t="s">
        <v>45</v>
      </c>
      <c r="G852" s="33" t="s">
        <v>1119</v>
      </c>
      <c r="H852" s="34">
        <v>15.7</v>
      </c>
      <c r="I852" s="34">
        <v>5</v>
      </c>
      <c r="J852" s="34">
        <v>7.0650000000000004</v>
      </c>
      <c r="K852" s="35">
        <f t="shared" si="26"/>
        <v>2</v>
      </c>
      <c r="L852" s="36">
        <f t="shared" si="27"/>
        <v>11</v>
      </c>
    </row>
    <row r="853" spans="1:12" ht="14.25" customHeight="1" x14ac:dyDescent="0.25">
      <c r="A853" s="37" t="s">
        <v>1120</v>
      </c>
      <c r="B853" s="38">
        <v>41515</v>
      </c>
      <c r="C853" s="38">
        <v>41520</v>
      </c>
      <c r="D853" s="39" t="s">
        <v>3329</v>
      </c>
      <c r="E853" s="39" t="s">
        <v>3231</v>
      </c>
      <c r="F853" s="39" t="s">
        <v>45</v>
      </c>
      <c r="G853" s="39" t="s">
        <v>1121</v>
      </c>
      <c r="H853" s="40">
        <v>15.48</v>
      </c>
      <c r="I853" s="40">
        <v>3</v>
      </c>
      <c r="J853" s="40">
        <v>5.6115000000000004</v>
      </c>
      <c r="K853" s="41">
        <f t="shared" si="26"/>
        <v>5</v>
      </c>
      <c r="L853" s="42">
        <f t="shared" si="27"/>
        <v>8</v>
      </c>
    </row>
    <row r="854" spans="1:12" ht="14.25" customHeight="1" x14ac:dyDescent="0.25">
      <c r="A854" s="43" t="s">
        <v>1120</v>
      </c>
      <c r="B854" s="32">
        <v>41515</v>
      </c>
      <c r="C854" s="32">
        <v>41520</v>
      </c>
      <c r="D854" s="33" t="s">
        <v>3329</v>
      </c>
      <c r="E854" s="33" t="s">
        <v>3231</v>
      </c>
      <c r="F854" s="33" t="s">
        <v>16</v>
      </c>
      <c r="G854" s="33" t="s">
        <v>1122</v>
      </c>
      <c r="H854" s="34">
        <v>108.57599999999999</v>
      </c>
      <c r="I854" s="34">
        <v>3</v>
      </c>
      <c r="J854" s="34">
        <v>8.1432000000000002</v>
      </c>
      <c r="K854" s="35">
        <f t="shared" si="26"/>
        <v>5</v>
      </c>
      <c r="L854" s="36">
        <f t="shared" si="27"/>
        <v>8</v>
      </c>
    </row>
    <row r="855" spans="1:12" ht="14.25" customHeight="1" x14ac:dyDescent="0.25">
      <c r="A855" s="37" t="s">
        <v>1123</v>
      </c>
      <c r="B855" s="38">
        <v>41296</v>
      </c>
      <c r="C855" s="38">
        <v>41302</v>
      </c>
      <c r="D855" s="39" t="s">
        <v>3637</v>
      </c>
      <c r="E855" s="39" t="s">
        <v>3132</v>
      </c>
      <c r="F855" s="39" t="s">
        <v>12</v>
      </c>
      <c r="G855" s="39" t="s">
        <v>1124</v>
      </c>
      <c r="H855" s="40">
        <v>109.9</v>
      </c>
      <c r="I855" s="40">
        <v>5</v>
      </c>
      <c r="J855" s="40">
        <v>37.366</v>
      </c>
      <c r="K855" s="41">
        <f t="shared" si="26"/>
        <v>6</v>
      </c>
      <c r="L855" s="42">
        <f t="shared" si="27"/>
        <v>1</v>
      </c>
    </row>
    <row r="856" spans="1:12" ht="14.25" customHeight="1" x14ac:dyDescent="0.25">
      <c r="A856" s="43" t="s">
        <v>1125</v>
      </c>
      <c r="B856" s="32">
        <v>41807</v>
      </c>
      <c r="C856" s="32">
        <v>41812</v>
      </c>
      <c r="D856" s="33" t="s">
        <v>3638</v>
      </c>
      <c r="E856" s="33" t="s">
        <v>3144</v>
      </c>
      <c r="F856" s="33" t="s">
        <v>82</v>
      </c>
      <c r="G856" s="33" t="s">
        <v>858</v>
      </c>
      <c r="H856" s="34">
        <v>16.68</v>
      </c>
      <c r="I856" s="34">
        <v>2</v>
      </c>
      <c r="J856" s="34">
        <v>4.3368000000000002</v>
      </c>
      <c r="K856" s="35">
        <f t="shared" si="26"/>
        <v>5</v>
      </c>
      <c r="L856" s="36">
        <f t="shared" si="27"/>
        <v>6</v>
      </c>
    </row>
    <row r="857" spans="1:12" ht="14.25" customHeight="1" x14ac:dyDescent="0.25">
      <c r="A857" s="37" t="s">
        <v>1125</v>
      </c>
      <c r="B857" s="38">
        <v>41807</v>
      </c>
      <c r="C857" s="38">
        <v>41812</v>
      </c>
      <c r="D857" s="39" t="s">
        <v>3638</v>
      </c>
      <c r="E857" s="39" t="s">
        <v>3144</v>
      </c>
      <c r="F857" s="39" t="s">
        <v>45</v>
      </c>
      <c r="G857" s="39" t="s">
        <v>1126</v>
      </c>
      <c r="H857" s="40">
        <v>19.440000000000001</v>
      </c>
      <c r="I857" s="40">
        <v>3</v>
      </c>
      <c r="J857" s="40">
        <v>9.3312000000000008</v>
      </c>
      <c r="K857" s="41">
        <f t="shared" si="26"/>
        <v>5</v>
      </c>
      <c r="L857" s="42">
        <f t="shared" si="27"/>
        <v>6</v>
      </c>
    </row>
    <row r="858" spans="1:12" ht="14.25" customHeight="1" x14ac:dyDescent="0.25">
      <c r="A858" s="43" t="s">
        <v>1125</v>
      </c>
      <c r="B858" s="32">
        <v>41807</v>
      </c>
      <c r="C858" s="32">
        <v>41812</v>
      </c>
      <c r="D858" s="33" t="s">
        <v>3638</v>
      </c>
      <c r="E858" s="33" t="s">
        <v>3144</v>
      </c>
      <c r="F858" s="33" t="s">
        <v>45</v>
      </c>
      <c r="G858" s="33" t="s">
        <v>1127</v>
      </c>
      <c r="H858" s="34">
        <v>192.16</v>
      </c>
      <c r="I858" s="34">
        <v>4</v>
      </c>
      <c r="J858" s="34">
        <v>92.236800000000002</v>
      </c>
      <c r="K858" s="35">
        <f t="shared" si="26"/>
        <v>5</v>
      </c>
      <c r="L858" s="36">
        <f t="shared" si="27"/>
        <v>6</v>
      </c>
    </row>
    <row r="859" spans="1:12" ht="14.25" customHeight="1" x14ac:dyDescent="0.25">
      <c r="A859" s="37" t="s">
        <v>1128</v>
      </c>
      <c r="B859" s="38">
        <v>40938</v>
      </c>
      <c r="C859" s="38">
        <v>40945</v>
      </c>
      <c r="D859" s="39" t="s">
        <v>3385</v>
      </c>
      <c r="E859" s="39" t="s">
        <v>3131</v>
      </c>
      <c r="F859" s="39" t="s">
        <v>12</v>
      </c>
      <c r="G859" s="39" t="s">
        <v>1129</v>
      </c>
      <c r="H859" s="40">
        <v>227.36</v>
      </c>
      <c r="I859" s="40">
        <v>7</v>
      </c>
      <c r="J859" s="40">
        <v>81.849599999999995</v>
      </c>
      <c r="K859" s="41">
        <f t="shared" si="26"/>
        <v>7</v>
      </c>
      <c r="L859" s="42">
        <f t="shared" si="27"/>
        <v>1</v>
      </c>
    </row>
    <row r="860" spans="1:12" ht="14.25" customHeight="1" x14ac:dyDescent="0.25">
      <c r="A860" s="43" t="s">
        <v>1128</v>
      </c>
      <c r="B860" s="32">
        <v>40938</v>
      </c>
      <c r="C860" s="32">
        <v>40945</v>
      </c>
      <c r="D860" s="33" t="s">
        <v>3385</v>
      </c>
      <c r="E860" s="33" t="s">
        <v>3131</v>
      </c>
      <c r="F860" s="33" t="s">
        <v>510</v>
      </c>
      <c r="G860" s="33" t="s">
        <v>1130</v>
      </c>
      <c r="H860" s="34">
        <v>1919.9760000000001</v>
      </c>
      <c r="I860" s="34">
        <v>3</v>
      </c>
      <c r="J860" s="34">
        <v>215.9973</v>
      </c>
      <c r="K860" s="35">
        <f t="shared" si="26"/>
        <v>7</v>
      </c>
      <c r="L860" s="36">
        <f t="shared" si="27"/>
        <v>1</v>
      </c>
    </row>
    <row r="861" spans="1:12" ht="14.25" customHeight="1" x14ac:dyDescent="0.25">
      <c r="A861" s="37" t="s">
        <v>1131</v>
      </c>
      <c r="B861" s="38">
        <v>41244</v>
      </c>
      <c r="C861" s="38">
        <v>41249</v>
      </c>
      <c r="D861" s="39" t="s">
        <v>3485</v>
      </c>
      <c r="E861" s="39" t="s">
        <v>3132</v>
      </c>
      <c r="F861" s="39" t="s">
        <v>14</v>
      </c>
      <c r="G861" s="39" t="s">
        <v>1132</v>
      </c>
      <c r="H861" s="40">
        <v>13.9</v>
      </c>
      <c r="I861" s="40">
        <v>5</v>
      </c>
      <c r="J861" s="40">
        <v>5.56</v>
      </c>
      <c r="K861" s="41">
        <f t="shared" si="26"/>
        <v>5</v>
      </c>
      <c r="L861" s="42">
        <f t="shared" si="27"/>
        <v>12</v>
      </c>
    </row>
    <row r="862" spans="1:12" ht="14.25" customHeight="1" x14ac:dyDescent="0.25">
      <c r="A862" s="43" t="s">
        <v>1133</v>
      </c>
      <c r="B862" s="32">
        <v>41995</v>
      </c>
      <c r="C862" s="32">
        <v>42001</v>
      </c>
      <c r="D862" s="33" t="s">
        <v>3639</v>
      </c>
      <c r="E862" s="33" t="s">
        <v>3163</v>
      </c>
      <c r="F862" s="33" t="s">
        <v>28</v>
      </c>
      <c r="G862" s="33" t="s">
        <v>512</v>
      </c>
      <c r="H862" s="34">
        <v>124.36</v>
      </c>
      <c r="I862" s="34">
        <v>2</v>
      </c>
      <c r="J862" s="34">
        <v>33.577199999999998</v>
      </c>
      <c r="K862" s="35">
        <f t="shared" si="26"/>
        <v>6</v>
      </c>
      <c r="L862" s="36">
        <f t="shared" si="27"/>
        <v>12</v>
      </c>
    </row>
    <row r="863" spans="1:12" ht="14.25" customHeight="1" x14ac:dyDescent="0.25">
      <c r="A863" s="37" t="s">
        <v>1134</v>
      </c>
      <c r="B863" s="38">
        <v>40820</v>
      </c>
      <c r="C863" s="38">
        <v>40824</v>
      </c>
      <c r="D863" s="39" t="s">
        <v>3640</v>
      </c>
      <c r="E863" s="39" t="s">
        <v>3170</v>
      </c>
      <c r="F863" s="39" t="s">
        <v>9</v>
      </c>
      <c r="G863" s="39" t="s">
        <v>1135</v>
      </c>
      <c r="H863" s="40">
        <v>14.45</v>
      </c>
      <c r="I863" s="40">
        <v>5</v>
      </c>
      <c r="J863" s="40">
        <v>6.7915000000000001</v>
      </c>
      <c r="K863" s="41">
        <f t="shared" si="26"/>
        <v>4</v>
      </c>
      <c r="L863" s="42">
        <f t="shared" si="27"/>
        <v>10</v>
      </c>
    </row>
    <row r="864" spans="1:12" ht="14.25" customHeight="1" x14ac:dyDescent="0.25">
      <c r="A864" s="43" t="s">
        <v>1134</v>
      </c>
      <c r="B864" s="32">
        <v>40820</v>
      </c>
      <c r="C864" s="32">
        <v>40824</v>
      </c>
      <c r="D864" s="33" t="s">
        <v>3640</v>
      </c>
      <c r="E864" s="33" t="s">
        <v>3170</v>
      </c>
      <c r="F864" s="33" t="s">
        <v>18</v>
      </c>
      <c r="G864" s="33" t="s">
        <v>861</v>
      </c>
      <c r="H864" s="34">
        <v>95.647999999999996</v>
      </c>
      <c r="I864" s="34">
        <v>2</v>
      </c>
      <c r="J864" s="34">
        <v>31.085599999999999</v>
      </c>
      <c r="K864" s="35">
        <f t="shared" si="26"/>
        <v>4</v>
      </c>
      <c r="L864" s="36">
        <f t="shared" si="27"/>
        <v>10</v>
      </c>
    </row>
    <row r="865" spans="1:12" ht="14.25" customHeight="1" x14ac:dyDescent="0.25">
      <c r="A865" s="37" t="s">
        <v>1136</v>
      </c>
      <c r="B865" s="38">
        <v>41684</v>
      </c>
      <c r="C865" s="38">
        <v>41690</v>
      </c>
      <c r="D865" s="39" t="s">
        <v>3641</v>
      </c>
      <c r="E865" s="39" t="s">
        <v>3132</v>
      </c>
      <c r="F865" s="39" t="s">
        <v>14</v>
      </c>
      <c r="G865" s="39" t="s">
        <v>100</v>
      </c>
      <c r="H865" s="40">
        <v>6.63</v>
      </c>
      <c r="I865" s="40">
        <v>3</v>
      </c>
      <c r="J865" s="40">
        <v>1.7901</v>
      </c>
      <c r="K865" s="41">
        <f t="shared" si="26"/>
        <v>6</v>
      </c>
      <c r="L865" s="42">
        <f t="shared" si="27"/>
        <v>2</v>
      </c>
    </row>
    <row r="866" spans="1:12" ht="14.25" customHeight="1" x14ac:dyDescent="0.25">
      <c r="A866" s="43" t="s">
        <v>1136</v>
      </c>
      <c r="B866" s="32">
        <v>41684</v>
      </c>
      <c r="C866" s="32">
        <v>41690</v>
      </c>
      <c r="D866" s="33" t="s">
        <v>3641</v>
      </c>
      <c r="E866" s="33" t="s">
        <v>3132</v>
      </c>
      <c r="F866" s="33" t="s">
        <v>38</v>
      </c>
      <c r="G866" s="33" t="s">
        <v>389</v>
      </c>
      <c r="H866" s="34">
        <v>799.96</v>
      </c>
      <c r="I866" s="34">
        <v>4</v>
      </c>
      <c r="J866" s="34">
        <v>343.9828</v>
      </c>
      <c r="K866" s="35">
        <f t="shared" si="26"/>
        <v>6</v>
      </c>
      <c r="L866" s="36">
        <f t="shared" si="27"/>
        <v>2</v>
      </c>
    </row>
    <row r="867" spans="1:12" ht="14.25" customHeight="1" x14ac:dyDescent="0.25">
      <c r="A867" s="37" t="s">
        <v>1136</v>
      </c>
      <c r="B867" s="38">
        <v>41684</v>
      </c>
      <c r="C867" s="38">
        <v>41690</v>
      </c>
      <c r="D867" s="39" t="s">
        <v>3641</v>
      </c>
      <c r="E867" s="39" t="s">
        <v>3132</v>
      </c>
      <c r="F867" s="39" t="s">
        <v>12</v>
      </c>
      <c r="G867" s="39" t="s">
        <v>1137</v>
      </c>
      <c r="H867" s="40">
        <v>107.53</v>
      </c>
      <c r="I867" s="40">
        <v>1</v>
      </c>
      <c r="J867" s="40">
        <v>21.506</v>
      </c>
      <c r="K867" s="41">
        <f t="shared" si="26"/>
        <v>6</v>
      </c>
      <c r="L867" s="42">
        <f t="shared" si="27"/>
        <v>2</v>
      </c>
    </row>
    <row r="868" spans="1:12" ht="14.25" customHeight="1" x14ac:dyDescent="0.25">
      <c r="A868" s="43" t="s">
        <v>1138</v>
      </c>
      <c r="B868" s="32">
        <v>40960</v>
      </c>
      <c r="C868" s="32">
        <v>40962</v>
      </c>
      <c r="D868" s="33" t="s">
        <v>3555</v>
      </c>
      <c r="E868" s="33" t="s">
        <v>3232</v>
      </c>
      <c r="F868" s="33" t="s">
        <v>45</v>
      </c>
      <c r="G868" s="33" t="s">
        <v>106</v>
      </c>
      <c r="H868" s="34">
        <v>49.12</v>
      </c>
      <c r="I868" s="34">
        <v>4</v>
      </c>
      <c r="J868" s="34">
        <v>23.086400000000001</v>
      </c>
      <c r="K868" s="35">
        <f t="shared" si="26"/>
        <v>2</v>
      </c>
      <c r="L868" s="36">
        <f t="shared" si="27"/>
        <v>2</v>
      </c>
    </row>
    <row r="869" spans="1:12" ht="14.25" customHeight="1" x14ac:dyDescent="0.25">
      <c r="A869" s="37" t="s">
        <v>1139</v>
      </c>
      <c r="B869" s="38">
        <v>40851</v>
      </c>
      <c r="C869" s="38">
        <v>40855</v>
      </c>
      <c r="D869" s="39" t="s">
        <v>3642</v>
      </c>
      <c r="E869" s="39" t="s">
        <v>3149</v>
      </c>
      <c r="F869" s="39" t="s">
        <v>12</v>
      </c>
      <c r="G869" s="39" t="s">
        <v>1140</v>
      </c>
      <c r="H869" s="40">
        <v>35.340000000000003</v>
      </c>
      <c r="I869" s="40">
        <v>2</v>
      </c>
      <c r="J869" s="40">
        <v>13.4292</v>
      </c>
      <c r="K869" s="41">
        <f t="shared" si="26"/>
        <v>4</v>
      </c>
      <c r="L869" s="42">
        <f t="shared" si="27"/>
        <v>11</v>
      </c>
    </row>
    <row r="870" spans="1:12" ht="14.25" customHeight="1" x14ac:dyDescent="0.25">
      <c r="A870" s="43" t="s">
        <v>1141</v>
      </c>
      <c r="B870" s="32">
        <v>41080</v>
      </c>
      <c r="C870" s="32">
        <v>41085</v>
      </c>
      <c r="D870" s="33" t="s">
        <v>3550</v>
      </c>
      <c r="E870" s="33" t="s">
        <v>3134</v>
      </c>
      <c r="F870" s="33" t="s">
        <v>12</v>
      </c>
      <c r="G870" s="33" t="s">
        <v>670</v>
      </c>
      <c r="H870" s="34">
        <v>257.64</v>
      </c>
      <c r="I870" s="34">
        <v>6</v>
      </c>
      <c r="J870" s="34">
        <v>100.4796</v>
      </c>
      <c r="K870" s="35">
        <f t="shared" si="26"/>
        <v>5</v>
      </c>
      <c r="L870" s="36">
        <f t="shared" si="27"/>
        <v>6</v>
      </c>
    </row>
    <row r="871" spans="1:12" ht="14.25" customHeight="1" x14ac:dyDescent="0.25">
      <c r="A871" s="37" t="s">
        <v>1141</v>
      </c>
      <c r="B871" s="38">
        <v>41080</v>
      </c>
      <c r="C871" s="38">
        <v>41085</v>
      </c>
      <c r="D871" s="39" t="s">
        <v>3550</v>
      </c>
      <c r="E871" s="39" t="s">
        <v>3134</v>
      </c>
      <c r="F871" s="39" t="s">
        <v>16</v>
      </c>
      <c r="G871" s="39" t="s">
        <v>50</v>
      </c>
      <c r="H871" s="40">
        <v>125.976</v>
      </c>
      <c r="I871" s="40">
        <v>3</v>
      </c>
      <c r="J871" s="40">
        <v>47.241</v>
      </c>
      <c r="K871" s="41">
        <f t="shared" si="26"/>
        <v>5</v>
      </c>
      <c r="L871" s="42">
        <f t="shared" si="27"/>
        <v>6</v>
      </c>
    </row>
    <row r="872" spans="1:12" ht="14.25" customHeight="1" x14ac:dyDescent="0.25">
      <c r="A872" s="43" t="s">
        <v>1142</v>
      </c>
      <c r="B872" s="32">
        <v>40702</v>
      </c>
      <c r="C872" s="32">
        <v>40708</v>
      </c>
      <c r="D872" s="33" t="s">
        <v>3643</v>
      </c>
      <c r="E872" s="33" t="s">
        <v>3132</v>
      </c>
      <c r="F872" s="33" t="s">
        <v>72</v>
      </c>
      <c r="G872" s="33" t="s">
        <v>1143</v>
      </c>
      <c r="H872" s="34">
        <v>585.55200000000002</v>
      </c>
      <c r="I872" s="34">
        <v>3</v>
      </c>
      <c r="J872" s="34">
        <v>73.194000000000003</v>
      </c>
      <c r="K872" s="35">
        <f t="shared" si="26"/>
        <v>6</v>
      </c>
      <c r="L872" s="36">
        <f t="shared" si="27"/>
        <v>6</v>
      </c>
    </row>
    <row r="873" spans="1:12" ht="14.25" customHeight="1" x14ac:dyDescent="0.25">
      <c r="A873" s="37" t="s">
        <v>1144</v>
      </c>
      <c r="B873" s="38">
        <v>40763</v>
      </c>
      <c r="C873" s="38">
        <v>40766</v>
      </c>
      <c r="D873" s="39" t="s">
        <v>3607</v>
      </c>
      <c r="E873" s="39" t="s">
        <v>3233</v>
      </c>
      <c r="F873" s="39" t="s">
        <v>28</v>
      </c>
      <c r="G873" s="39" t="s">
        <v>1145</v>
      </c>
      <c r="H873" s="40">
        <v>423.28</v>
      </c>
      <c r="I873" s="40">
        <v>11</v>
      </c>
      <c r="J873" s="40">
        <v>110.0528</v>
      </c>
      <c r="K873" s="41">
        <f t="shared" si="26"/>
        <v>3</v>
      </c>
      <c r="L873" s="42">
        <f t="shared" si="27"/>
        <v>8</v>
      </c>
    </row>
    <row r="874" spans="1:12" ht="14.25" customHeight="1" x14ac:dyDescent="0.25">
      <c r="A874" s="43" t="s">
        <v>1146</v>
      </c>
      <c r="B874" s="32">
        <v>40689</v>
      </c>
      <c r="C874" s="32">
        <v>40693</v>
      </c>
      <c r="D874" s="33" t="s">
        <v>3644</v>
      </c>
      <c r="E874" s="33" t="s">
        <v>3131</v>
      </c>
      <c r="F874" s="33" t="s">
        <v>72</v>
      </c>
      <c r="G874" s="33" t="s">
        <v>1147</v>
      </c>
      <c r="H874" s="34">
        <v>225.29599999999999</v>
      </c>
      <c r="I874" s="34">
        <v>2</v>
      </c>
      <c r="J874" s="34">
        <v>22.529599999999999</v>
      </c>
      <c r="K874" s="35">
        <f t="shared" si="26"/>
        <v>4</v>
      </c>
      <c r="L874" s="36">
        <f t="shared" si="27"/>
        <v>5</v>
      </c>
    </row>
    <row r="875" spans="1:12" ht="14.25" customHeight="1" x14ac:dyDescent="0.25">
      <c r="A875" s="37" t="s">
        <v>1148</v>
      </c>
      <c r="B875" s="38">
        <v>41016</v>
      </c>
      <c r="C875" s="38">
        <v>41020</v>
      </c>
      <c r="D875" s="39" t="s">
        <v>3645</v>
      </c>
      <c r="E875" s="39" t="s">
        <v>3134</v>
      </c>
      <c r="F875" s="39" t="s">
        <v>14</v>
      </c>
      <c r="G875" s="39" t="s">
        <v>1132</v>
      </c>
      <c r="H875" s="40">
        <v>5.56</v>
      </c>
      <c r="I875" s="40">
        <v>2</v>
      </c>
      <c r="J875" s="40">
        <v>2.2240000000000002</v>
      </c>
      <c r="K875" s="41">
        <f t="shared" si="26"/>
        <v>4</v>
      </c>
      <c r="L875" s="42">
        <f t="shared" si="27"/>
        <v>4</v>
      </c>
    </row>
    <row r="876" spans="1:12" ht="14.25" customHeight="1" x14ac:dyDescent="0.25">
      <c r="A876" s="43" t="s">
        <v>1148</v>
      </c>
      <c r="B876" s="32">
        <v>41016</v>
      </c>
      <c r="C876" s="32">
        <v>41020</v>
      </c>
      <c r="D876" s="33" t="s">
        <v>3645</v>
      </c>
      <c r="E876" s="33" t="s">
        <v>3134</v>
      </c>
      <c r="F876" s="33" t="s">
        <v>38</v>
      </c>
      <c r="G876" s="33" t="s">
        <v>1149</v>
      </c>
      <c r="H876" s="34">
        <v>323.37</v>
      </c>
      <c r="I876" s="34">
        <v>3</v>
      </c>
      <c r="J876" s="34">
        <v>129.34800000000001</v>
      </c>
      <c r="K876" s="35">
        <f t="shared" si="26"/>
        <v>4</v>
      </c>
      <c r="L876" s="36">
        <f t="shared" si="27"/>
        <v>4</v>
      </c>
    </row>
    <row r="877" spans="1:12" ht="14.25" customHeight="1" x14ac:dyDescent="0.25">
      <c r="A877" s="37" t="s">
        <v>1148</v>
      </c>
      <c r="B877" s="38">
        <v>41016</v>
      </c>
      <c r="C877" s="38">
        <v>41020</v>
      </c>
      <c r="D877" s="39" t="s">
        <v>3645</v>
      </c>
      <c r="E877" s="39" t="s">
        <v>3134</v>
      </c>
      <c r="F877" s="39" t="s">
        <v>16</v>
      </c>
      <c r="G877" s="39" t="s">
        <v>1150</v>
      </c>
      <c r="H877" s="40">
        <v>783.96</v>
      </c>
      <c r="I877" s="40">
        <v>5</v>
      </c>
      <c r="J877" s="40">
        <v>68.596500000000006</v>
      </c>
      <c r="K877" s="41">
        <f t="shared" si="26"/>
        <v>4</v>
      </c>
      <c r="L877" s="42">
        <f t="shared" si="27"/>
        <v>4</v>
      </c>
    </row>
    <row r="878" spans="1:12" ht="14.25" customHeight="1" x14ac:dyDescent="0.25">
      <c r="A878" s="43" t="s">
        <v>1148</v>
      </c>
      <c r="B878" s="32">
        <v>41016</v>
      </c>
      <c r="C878" s="32">
        <v>41020</v>
      </c>
      <c r="D878" s="33" t="s">
        <v>3645</v>
      </c>
      <c r="E878" s="33" t="s">
        <v>3134</v>
      </c>
      <c r="F878" s="33" t="s">
        <v>20</v>
      </c>
      <c r="G878" s="33" t="s">
        <v>1151</v>
      </c>
      <c r="H878" s="34">
        <v>1447.65</v>
      </c>
      <c r="I878" s="34">
        <v>5</v>
      </c>
      <c r="J878" s="34">
        <v>419.81849999999997</v>
      </c>
      <c r="K878" s="35">
        <f t="shared" si="26"/>
        <v>4</v>
      </c>
      <c r="L878" s="36">
        <f t="shared" si="27"/>
        <v>4</v>
      </c>
    </row>
    <row r="879" spans="1:12" ht="14.25" customHeight="1" x14ac:dyDescent="0.25">
      <c r="A879" s="37" t="s">
        <v>1148</v>
      </c>
      <c r="B879" s="38">
        <v>41016</v>
      </c>
      <c r="C879" s="38">
        <v>41020</v>
      </c>
      <c r="D879" s="39" t="s">
        <v>3645</v>
      </c>
      <c r="E879" s="39" t="s">
        <v>3134</v>
      </c>
      <c r="F879" s="39" t="s">
        <v>45</v>
      </c>
      <c r="G879" s="39" t="s">
        <v>1152</v>
      </c>
      <c r="H879" s="40">
        <v>11.96</v>
      </c>
      <c r="I879" s="40">
        <v>2</v>
      </c>
      <c r="J879" s="40">
        <v>5.8604000000000003</v>
      </c>
      <c r="K879" s="41">
        <f t="shared" si="26"/>
        <v>4</v>
      </c>
      <c r="L879" s="42">
        <f t="shared" si="27"/>
        <v>4</v>
      </c>
    </row>
    <row r="880" spans="1:12" ht="14.25" customHeight="1" x14ac:dyDescent="0.25">
      <c r="A880" s="43" t="s">
        <v>1153</v>
      </c>
      <c r="B880" s="32">
        <v>40689</v>
      </c>
      <c r="C880" s="32">
        <v>40692</v>
      </c>
      <c r="D880" s="33" t="s">
        <v>3646</v>
      </c>
      <c r="E880" s="33" t="s">
        <v>3234</v>
      </c>
      <c r="F880" s="33" t="s">
        <v>45</v>
      </c>
      <c r="G880" s="33" t="s">
        <v>195</v>
      </c>
      <c r="H880" s="34">
        <v>48.4</v>
      </c>
      <c r="I880" s="34">
        <v>5</v>
      </c>
      <c r="J880" s="34">
        <v>23.231999999999999</v>
      </c>
      <c r="K880" s="35">
        <f t="shared" si="26"/>
        <v>3</v>
      </c>
      <c r="L880" s="36">
        <f t="shared" si="27"/>
        <v>5</v>
      </c>
    </row>
    <row r="881" spans="1:12" ht="14.25" customHeight="1" x14ac:dyDescent="0.25">
      <c r="A881" s="37" t="s">
        <v>1154</v>
      </c>
      <c r="B881" s="38">
        <v>41925</v>
      </c>
      <c r="C881" s="38">
        <v>41927</v>
      </c>
      <c r="D881" s="39" t="s">
        <v>3324</v>
      </c>
      <c r="E881" s="39" t="s">
        <v>3134</v>
      </c>
      <c r="F881" s="39" t="s">
        <v>38</v>
      </c>
      <c r="G881" s="39" t="s">
        <v>1155</v>
      </c>
      <c r="H881" s="40">
        <v>0.99</v>
      </c>
      <c r="I881" s="40">
        <v>1</v>
      </c>
      <c r="J881" s="40">
        <v>0.43559999999999999</v>
      </c>
      <c r="K881" s="41">
        <f t="shared" si="26"/>
        <v>2</v>
      </c>
      <c r="L881" s="42">
        <f t="shared" si="27"/>
        <v>10</v>
      </c>
    </row>
    <row r="882" spans="1:12" ht="14.25" customHeight="1" x14ac:dyDescent="0.25">
      <c r="A882" s="43" t="s">
        <v>1154</v>
      </c>
      <c r="B882" s="32">
        <v>41925</v>
      </c>
      <c r="C882" s="32">
        <v>41927</v>
      </c>
      <c r="D882" s="33" t="s">
        <v>3324</v>
      </c>
      <c r="E882" s="33" t="s">
        <v>3134</v>
      </c>
      <c r="F882" s="33" t="s">
        <v>18</v>
      </c>
      <c r="G882" s="33" t="s">
        <v>1156</v>
      </c>
      <c r="H882" s="34">
        <v>101.84</v>
      </c>
      <c r="I882" s="34">
        <v>5</v>
      </c>
      <c r="J882" s="34">
        <v>36.917000000000002</v>
      </c>
      <c r="K882" s="35">
        <f t="shared" si="26"/>
        <v>2</v>
      </c>
      <c r="L882" s="36">
        <f t="shared" si="27"/>
        <v>10</v>
      </c>
    </row>
    <row r="883" spans="1:12" ht="14.25" customHeight="1" x14ac:dyDescent="0.25">
      <c r="A883" s="37" t="s">
        <v>1157</v>
      </c>
      <c r="B883" s="38">
        <v>41569</v>
      </c>
      <c r="C883" s="38">
        <v>41573</v>
      </c>
      <c r="D883" s="39" t="s">
        <v>3361</v>
      </c>
      <c r="E883" s="39" t="s">
        <v>3149</v>
      </c>
      <c r="F883" s="39" t="s">
        <v>28</v>
      </c>
      <c r="G883" s="39" t="s">
        <v>673</v>
      </c>
      <c r="H883" s="40">
        <v>154.44</v>
      </c>
      <c r="I883" s="40">
        <v>3</v>
      </c>
      <c r="J883" s="40">
        <v>1.5444</v>
      </c>
      <c r="K883" s="41">
        <f t="shared" si="26"/>
        <v>4</v>
      </c>
      <c r="L883" s="42">
        <f t="shared" si="27"/>
        <v>10</v>
      </c>
    </row>
    <row r="884" spans="1:12" ht="14.25" customHeight="1" x14ac:dyDescent="0.25">
      <c r="A884" s="43" t="s">
        <v>1158</v>
      </c>
      <c r="B884" s="32">
        <v>41264</v>
      </c>
      <c r="C884" s="32">
        <v>41268</v>
      </c>
      <c r="D884" s="33" t="s">
        <v>3647</v>
      </c>
      <c r="E884" s="33" t="s">
        <v>3152</v>
      </c>
      <c r="F884" s="33" t="s">
        <v>20</v>
      </c>
      <c r="G884" s="33" t="s">
        <v>570</v>
      </c>
      <c r="H884" s="34">
        <v>60.984000000000002</v>
      </c>
      <c r="I884" s="34">
        <v>7</v>
      </c>
      <c r="J884" s="34">
        <v>4.5738000000000003</v>
      </c>
      <c r="K884" s="35">
        <f t="shared" si="26"/>
        <v>4</v>
      </c>
      <c r="L884" s="36">
        <f t="shared" si="27"/>
        <v>12</v>
      </c>
    </row>
    <row r="885" spans="1:12" ht="14.25" customHeight="1" x14ac:dyDescent="0.25">
      <c r="A885" s="37" t="s">
        <v>1159</v>
      </c>
      <c r="B885" s="38">
        <v>41107</v>
      </c>
      <c r="C885" s="38">
        <v>41109</v>
      </c>
      <c r="D885" s="39" t="s">
        <v>3499</v>
      </c>
      <c r="E885" s="39" t="s">
        <v>3235</v>
      </c>
      <c r="F885" s="39" t="s">
        <v>198</v>
      </c>
      <c r="G885" s="39" t="s">
        <v>774</v>
      </c>
      <c r="H885" s="40">
        <v>195.46600000000001</v>
      </c>
      <c r="I885" s="40">
        <v>2</v>
      </c>
      <c r="J885" s="40">
        <v>-13.797599999999999</v>
      </c>
      <c r="K885" s="41">
        <f t="shared" si="26"/>
        <v>2</v>
      </c>
      <c r="L885" s="42">
        <f t="shared" si="27"/>
        <v>7</v>
      </c>
    </row>
    <row r="886" spans="1:12" ht="14.25" customHeight="1" x14ac:dyDescent="0.25">
      <c r="A886" s="43" t="s">
        <v>1160</v>
      </c>
      <c r="B886" s="32">
        <v>41173</v>
      </c>
      <c r="C886" s="32">
        <v>41175</v>
      </c>
      <c r="D886" s="33" t="s">
        <v>3529</v>
      </c>
      <c r="E886" s="33" t="s">
        <v>3131</v>
      </c>
      <c r="F886" s="33" t="s">
        <v>72</v>
      </c>
      <c r="G886" s="33" t="s">
        <v>290</v>
      </c>
      <c r="H886" s="34">
        <v>601.53599999999994</v>
      </c>
      <c r="I886" s="34">
        <v>4</v>
      </c>
      <c r="J886" s="34">
        <v>0</v>
      </c>
      <c r="K886" s="35">
        <f t="shared" si="26"/>
        <v>2</v>
      </c>
      <c r="L886" s="36">
        <f t="shared" si="27"/>
        <v>9</v>
      </c>
    </row>
    <row r="887" spans="1:12" ht="14.25" customHeight="1" x14ac:dyDescent="0.25">
      <c r="A887" s="37" t="s">
        <v>1160</v>
      </c>
      <c r="B887" s="38">
        <v>41173</v>
      </c>
      <c r="C887" s="38">
        <v>41175</v>
      </c>
      <c r="D887" s="39" t="s">
        <v>3529</v>
      </c>
      <c r="E887" s="39" t="s">
        <v>3131</v>
      </c>
      <c r="F887" s="39" t="s">
        <v>79</v>
      </c>
      <c r="G887" s="39" t="s">
        <v>1161</v>
      </c>
      <c r="H887" s="40">
        <v>7.9</v>
      </c>
      <c r="I887" s="40">
        <v>2</v>
      </c>
      <c r="J887" s="40">
        <v>2.528</v>
      </c>
      <c r="K887" s="41">
        <f t="shared" si="26"/>
        <v>2</v>
      </c>
      <c r="L887" s="42">
        <f t="shared" si="27"/>
        <v>9</v>
      </c>
    </row>
    <row r="888" spans="1:12" ht="14.25" customHeight="1" x14ac:dyDescent="0.25">
      <c r="A888" s="43" t="s">
        <v>1162</v>
      </c>
      <c r="B888" s="32">
        <v>40645</v>
      </c>
      <c r="C888" s="32">
        <v>40650</v>
      </c>
      <c r="D888" s="33" t="s">
        <v>3648</v>
      </c>
      <c r="E888" s="33" t="s">
        <v>3236</v>
      </c>
      <c r="F888" s="33" t="s">
        <v>16</v>
      </c>
      <c r="G888" s="33" t="s">
        <v>1163</v>
      </c>
      <c r="H888" s="34">
        <v>1075.088</v>
      </c>
      <c r="I888" s="34">
        <v>14</v>
      </c>
      <c r="J888" s="34">
        <v>94.0702</v>
      </c>
      <c r="K888" s="35">
        <f t="shared" si="26"/>
        <v>5</v>
      </c>
      <c r="L888" s="36">
        <f t="shared" si="27"/>
        <v>4</v>
      </c>
    </row>
    <row r="889" spans="1:12" ht="14.25" customHeight="1" x14ac:dyDescent="0.25">
      <c r="A889" s="37" t="s">
        <v>1162</v>
      </c>
      <c r="B889" s="38">
        <v>40645</v>
      </c>
      <c r="C889" s="38">
        <v>40650</v>
      </c>
      <c r="D889" s="39" t="s">
        <v>3648</v>
      </c>
      <c r="E889" s="39" t="s">
        <v>3236</v>
      </c>
      <c r="F889" s="39" t="s">
        <v>16</v>
      </c>
      <c r="G889" s="39" t="s">
        <v>493</v>
      </c>
      <c r="H889" s="40">
        <v>438.36799999999999</v>
      </c>
      <c r="I889" s="40">
        <v>4</v>
      </c>
      <c r="J889" s="40">
        <v>38.357199999999999</v>
      </c>
      <c r="K889" s="41">
        <f t="shared" si="26"/>
        <v>5</v>
      </c>
      <c r="L889" s="42">
        <f t="shared" si="27"/>
        <v>4</v>
      </c>
    </row>
    <row r="890" spans="1:12" ht="14.25" customHeight="1" x14ac:dyDescent="0.25">
      <c r="A890" s="43" t="s">
        <v>1162</v>
      </c>
      <c r="B890" s="32">
        <v>40645</v>
      </c>
      <c r="C890" s="32">
        <v>40650</v>
      </c>
      <c r="D890" s="33" t="s">
        <v>3648</v>
      </c>
      <c r="E890" s="33" t="s">
        <v>3236</v>
      </c>
      <c r="F890" s="33" t="s">
        <v>18</v>
      </c>
      <c r="G890" s="33" t="s">
        <v>302</v>
      </c>
      <c r="H890" s="34">
        <v>18.088000000000001</v>
      </c>
      <c r="I890" s="34">
        <v>7</v>
      </c>
      <c r="J890" s="34">
        <v>6.5568999999999997</v>
      </c>
      <c r="K890" s="35">
        <f t="shared" si="26"/>
        <v>5</v>
      </c>
      <c r="L890" s="36">
        <f t="shared" si="27"/>
        <v>4</v>
      </c>
    </row>
    <row r="891" spans="1:12" ht="14.25" customHeight="1" x14ac:dyDescent="0.25">
      <c r="A891" s="37" t="s">
        <v>1162</v>
      </c>
      <c r="B891" s="38">
        <v>40645</v>
      </c>
      <c r="C891" s="38">
        <v>40650</v>
      </c>
      <c r="D891" s="39" t="s">
        <v>3648</v>
      </c>
      <c r="E891" s="39" t="s">
        <v>3236</v>
      </c>
      <c r="F891" s="39" t="s">
        <v>198</v>
      </c>
      <c r="G891" s="39" t="s">
        <v>237</v>
      </c>
      <c r="H891" s="40">
        <v>308.49900000000002</v>
      </c>
      <c r="I891" s="40">
        <v>3</v>
      </c>
      <c r="J891" s="40">
        <v>-18.146999999999998</v>
      </c>
      <c r="K891" s="41">
        <f t="shared" si="26"/>
        <v>5</v>
      </c>
      <c r="L891" s="42">
        <f t="shared" si="27"/>
        <v>4</v>
      </c>
    </row>
    <row r="892" spans="1:12" ht="14.25" customHeight="1" x14ac:dyDescent="0.25">
      <c r="A892" s="43" t="s">
        <v>1164</v>
      </c>
      <c r="B892" s="32">
        <v>41214</v>
      </c>
      <c r="C892" s="32">
        <v>41217</v>
      </c>
      <c r="D892" s="33" t="s">
        <v>3649</v>
      </c>
      <c r="E892" s="33" t="s">
        <v>3169</v>
      </c>
      <c r="F892" s="33" t="s">
        <v>14</v>
      </c>
      <c r="G892" s="33" t="s">
        <v>1165</v>
      </c>
      <c r="H892" s="34">
        <v>7.88</v>
      </c>
      <c r="I892" s="34">
        <v>1</v>
      </c>
      <c r="J892" s="34">
        <v>1.7729999999999999</v>
      </c>
      <c r="K892" s="35">
        <f t="shared" si="26"/>
        <v>3</v>
      </c>
      <c r="L892" s="36">
        <f t="shared" si="27"/>
        <v>11</v>
      </c>
    </row>
    <row r="893" spans="1:12" ht="14.25" customHeight="1" x14ac:dyDescent="0.25">
      <c r="A893" s="37" t="s">
        <v>1166</v>
      </c>
      <c r="B893" s="38">
        <v>41947</v>
      </c>
      <c r="C893" s="38">
        <v>41952</v>
      </c>
      <c r="D893" s="39" t="s">
        <v>3650</v>
      </c>
      <c r="E893" s="39" t="s">
        <v>3232</v>
      </c>
      <c r="F893" s="39" t="s">
        <v>12</v>
      </c>
      <c r="G893" s="39" t="s">
        <v>1167</v>
      </c>
      <c r="H893" s="40">
        <v>41.37</v>
      </c>
      <c r="I893" s="40">
        <v>3</v>
      </c>
      <c r="J893" s="40">
        <v>17.375399999999999</v>
      </c>
      <c r="K893" s="41">
        <f t="shared" si="26"/>
        <v>5</v>
      </c>
      <c r="L893" s="42">
        <f t="shared" si="27"/>
        <v>11</v>
      </c>
    </row>
    <row r="894" spans="1:12" ht="14.25" customHeight="1" x14ac:dyDescent="0.25">
      <c r="A894" s="43" t="s">
        <v>1168</v>
      </c>
      <c r="B894" s="32">
        <v>41041</v>
      </c>
      <c r="C894" s="32">
        <v>41045</v>
      </c>
      <c r="D894" s="33" t="s">
        <v>3651</v>
      </c>
      <c r="E894" s="33" t="s">
        <v>3134</v>
      </c>
      <c r="F894" s="33" t="s">
        <v>45</v>
      </c>
      <c r="G894" s="33" t="s">
        <v>770</v>
      </c>
      <c r="H894" s="34">
        <v>12.84</v>
      </c>
      <c r="I894" s="34">
        <v>3</v>
      </c>
      <c r="J894" s="34">
        <v>5.7779999999999996</v>
      </c>
      <c r="K894" s="35">
        <f t="shared" si="26"/>
        <v>4</v>
      </c>
      <c r="L894" s="36">
        <f t="shared" si="27"/>
        <v>5</v>
      </c>
    </row>
    <row r="895" spans="1:12" ht="14.25" customHeight="1" x14ac:dyDescent="0.25">
      <c r="A895" s="37" t="s">
        <v>1168</v>
      </c>
      <c r="B895" s="38">
        <v>41041</v>
      </c>
      <c r="C895" s="38">
        <v>41045</v>
      </c>
      <c r="D895" s="39" t="s">
        <v>3651</v>
      </c>
      <c r="E895" s="39" t="s">
        <v>3134</v>
      </c>
      <c r="F895" s="39" t="s">
        <v>45</v>
      </c>
      <c r="G895" s="39" t="s">
        <v>1169</v>
      </c>
      <c r="H895" s="40">
        <v>25.68</v>
      </c>
      <c r="I895" s="40">
        <v>6</v>
      </c>
      <c r="J895" s="40">
        <v>11.555999999999999</v>
      </c>
      <c r="K895" s="41">
        <f t="shared" si="26"/>
        <v>4</v>
      </c>
      <c r="L895" s="42">
        <f t="shared" si="27"/>
        <v>5</v>
      </c>
    </row>
    <row r="896" spans="1:12" ht="14.25" customHeight="1" x14ac:dyDescent="0.25">
      <c r="A896" s="43" t="s">
        <v>1170</v>
      </c>
      <c r="B896" s="32">
        <v>41115</v>
      </c>
      <c r="C896" s="32">
        <v>41117</v>
      </c>
      <c r="D896" s="33" t="s">
        <v>3652</v>
      </c>
      <c r="E896" s="33" t="s">
        <v>3132</v>
      </c>
      <c r="F896" s="33" t="s">
        <v>79</v>
      </c>
      <c r="G896" s="33" t="s">
        <v>853</v>
      </c>
      <c r="H896" s="34">
        <v>9.42</v>
      </c>
      <c r="I896" s="34">
        <v>2</v>
      </c>
      <c r="J896" s="34">
        <v>0.47099999999999997</v>
      </c>
      <c r="K896" s="35">
        <f t="shared" si="26"/>
        <v>2</v>
      </c>
      <c r="L896" s="36">
        <f t="shared" si="27"/>
        <v>7</v>
      </c>
    </row>
    <row r="897" spans="1:12" ht="14.25" customHeight="1" x14ac:dyDescent="0.25">
      <c r="A897" s="37" t="s">
        <v>1170</v>
      </c>
      <c r="B897" s="38">
        <v>41115</v>
      </c>
      <c r="C897" s="38">
        <v>41117</v>
      </c>
      <c r="D897" s="39" t="s">
        <v>3652</v>
      </c>
      <c r="E897" s="39" t="s">
        <v>3132</v>
      </c>
      <c r="F897" s="39" t="s">
        <v>45</v>
      </c>
      <c r="G897" s="39" t="s">
        <v>1171</v>
      </c>
      <c r="H897" s="40">
        <v>12.96</v>
      </c>
      <c r="I897" s="40">
        <v>2</v>
      </c>
      <c r="J897" s="40">
        <v>6.2207999999999997</v>
      </c>
      <c r="K897" s="41">
        <f t="shared" si="26"/>
        <v>2</v>
      </c>
      <c r="L897" s="42">
        <f t="shared" si="27"/>
        <v>7</v>
      </c>
    </row>
    <row r="898" spans="1:12" ht="14.25" customHeight="1" x14ac:dyDescent="0.25">
      <c r="A898" s="43" t="s">
        <v>1170</v>
      </c>
      <c r="B898" s="32">
        <v>41115</v>
      </c>
      <c r="C898" s="32">
        <v>41117</v>
      </c>
      <c r="D898" s="33" t="s">
        <v>3652</v>
      </c>
      <c r="E898" s="33" t="s">
        <v>3132</v>
      </c>
      <c r="F898" s="33" t="s">
        <v>198</v>
      </c>
      <c r="G898" s="33" t="s">
        <v>1172</v>
      </c>
      <c r="H898" s="34">
        <v>704.9</v>
      </c>
      <c r="I898" s="34">
        <v>5</v>
      </c>
      <c r="J898" s="34">
        <v>56.392000000000003</v>
      </c>
      <c r="K898" s="35">
        <f t="shared" si="26"/>
        <v>2</v>
      </c>
      <c r="L898" s="36">
        <f t="shared" si="27"/>
        <v>7</v>
      </c>
    </row>
    <row r="899" spans="1:12" ht="14.25" customHeight="1" x14ac:dyDescent="0.25">
      <c r="A899" s="37" t="s">
        <v>1170</v>
      </c>
      <c r="B899" s="38">
        <v>41115</v>
      </c>
      <c r="C899" s="38">
        <v>41117</v>
      </c>
      <c r="D899" s="39" t="s">
        <v>3652</v>
      </c>
      <c r="E899" s="39" t="s">
        <v>3132</v>
      </c>
      <c r="F899" s="39" t="s">
        <v>72</v>
      </c>
      <c r="G899" s="39" t="s">
        <v>1173</v>
      </c>
      <c r="H899" s="40">
        <v>561.56799999999998</v>
      </c>
      <c r="I899" s="40">
        <v>2</v>
      </c>
      <c r="J899" s="40">
        <v>28.078399999999998</v>
      </c>
      <c r="K899" s="41">
        <f t="shared" ref="K899:K962" si="28">C899-B899</f>
        <v>2</v>
      </c>
      <c r="L899" s="42">
        <f t="shared" ref="L899:L962" si="29">MONTH(B899)</f>
        <v>7</v>
      </c>
    </row>
    <row r="900" spans="1:12" ht="14.25" customHeight="1" x14ac:dyDescent="0.25">
      <c r="A900" s="43" t="s">
        <v>1174</v>
      </c>
      <c r="B900" s="32">
        <v>41400</v>
      </c>
      <c r="C900" s="32">
        <v>41403</v>
      </c>
      <c r="D900" s="33" t="s">
        <v>3653</v>
      </c>
      <c r="E900" s="33" t="s">
        <v>3186</v>
      </c>
      <c r="F900" s="33" t="s">
        <v>18</v>
      </c>
      <c r="G900" s="33" t="s">
        <v>1175</v>
      </c>
      <c r="H900" s="34">
        <v>6.72</v>
      </c>
      <c r="I900" s="34">
        <v>5</v>
      </c>
      <c r="J900" s="34">
        <v>2.3519999999999999</v>
      </c>
      <c r="K900" s="35">
        <f t="shared" si="28"/>
        <v>3</v>
      </c>
      <c r="L900" s="36">
        <f t="shared" si="29"/>
        <v>5</v>
      </c>
    </row>
    <row r="901" spans="1:12" ht="14.25" customHeight="1" x14ac:dyDescent="0.25">
      <c r="A901" s="37" t="s">
        <v>1174</v>
      </c>
      <c r="B901" s="38">
        <v>41400</v>
      </c>
      <c r="C901" s="38">
        <v>41403</v>
      </c>
      <c r="D901" s="39" t="s">
        <v>3653</v>
      </c>
      <c r="E901" s="39" t="s">
        <v>3186</v>
      </c>
      <c r="F901" s="39" t="s">
        <v>22</v>
      </c>
      <c r="G901" s="39" t="s">
        <v>462</v>
      </c>
      <c r="H901" s="40">
        <v>298.77600000000001</v>
      </c>
      <c r="I901" s="40">
        <v>3</v>
      </c>
      <c r="J901" s="40">
        <v>7.4694000000000003</v>
      </c>
      <c r="K901" s="41">
        <f t="shared" si="28"/>
        <v>3</v>
      </c>
      <c r="L901" s="42">
        <f t="shared" si="29"/>
        <v>5</v>
      </c>
    </row>
    <row r="902" spans="1:12" ht="14.25" customHeight="1" x14ac:dyDescent="0.25">
      <c r="A902" s="43" t="s">
        <v>1176</v>
      </c>
      <c r="B902" s="32">
        <v>41640</v>
      </c>
      <c r="C902" s="32">
        <v>41645</v>
      </c>
      <c r="D902" s="33" t="s">
        <v>3443</v>
      </c>
      <c r="E902" s="33" t="s">
        <v>3167</v>
      </c>
      <c r="F902" s="33" t="s">
        <v>16</v>
      </c>
      <c r="G902" s="33" t="s">
        <v>124</v>
      </c>
      <c r="H902" s="34">
        <v>302.37599999999998</v>
      </c>
      <c r="I902" s="34">
        <v>3</v>
      </c>
      <c r="J902" s="34">
        <v>22.6782</v>
      </c>
      <c r="K902" s="35">
        <f t="shared" si="28"/>
        <v>5</v>
      </c>
      <c r="L902" s="36">
        <f t="shared" si="29"/>
        <v>1</v>
      </c>
    </row>
    <row r="903" spans="1:12" ht="14.25" customHeight="1" x14ac:dyDescent="0.25">
      <c r="A903" s="37" t="s">
        <v>1177</v>
      </c>
      <c r="B903" s="38">
        <v>40848</v>
      </c>
      <c r="C903" s="38">
        <v>40852</v>
      </c>
      <c r="D903" s="39" t="s">
        <v>3654</v>
      </c>
      <c r="E903" s="39" t="s">
        <v>3137</v>
      </c>
      <c r="F903" s="39" t="s">
        <v>28</v>
      </c>
      <c r="G903" s="39" t="s">
        <v>1178</v>
      </c>
      <c r="H903" s="40">
        <v>443.92</v>
      </c>
      <c r="I903" s="40">
        <v>5</v>
      </c>
      <c r="J903" s="40">
        <v>-94.332999999999998</v>
      </c>
      <c r="K903" s="41">
        <f t="shared" si="28"/>
        <v>4</v>
      </c>
      <c r="L903" s="42">
        <f t="shared" si="29"/>
        <v>11</v>
      </c>
    </row>
    <row r="904" spans="1:12" ht="14.25" customHeight="1" x14ac:dyDescent="0.25">
      <c r="A904" s="43" t="s">
        <v>1177</v>
      </c>
      <c r="B904" s="32">
        <v>40848</v>
      </c>
      <c r="C904" s="32">
        <v>40852</v>
      </c>
      <c r="D904" s="33" t="s">
        <v>3654</v>
      </c>
      <c r="E904" s="33" t="s">
        <v>3137</v>
      </c>
      <c r="F904" s="33" t="s">
        <v>16</v>
      </c>
      <c r="G904" s="33" t="s">
        <v>1179</v>
      </c>
      <c r="H904" s="34">
        <v>155.976</v>
      </c>
      <c r="I904" s="34">
        <v>3</v>
      </c>
      <c r="J904" s="34">
        <v>54.5916</v>
      </c>
      <c r="K904" s="35">
        <f t="shared" si="28"/>
        <v>4</v>
      </c>
      <c r="L904" s="36">
        <f t="shared" si="29"/>
        <v>11</v>
      </c>
    </row>
    <row r="905" spans="1:12" ht="14.25" customHeight="1" x14ac:dyDescent="0.25">
      <c r="A905" s="37" t="s">
        <v>1180</v>
      </c>
      <c r="B905" s="38">
        <v>41955</v>
      </c>
      <c r="C905" s="38">
        <v>41960</v>
      </c>
      <c r="D905" s="39" t="s">
        <v>3649</v>
      </c>
      <c r="E905" s="39" t="s">
        <v>3131</v>
      </c>
      <c r="F905" s="39" t="s">
        <v>20</v>
      </c>
      <c r="G905" s="39" t="s">
        <v>570</v>
      </c>
      <c r="H905" s="40">
        <v>10.89</v>
      </c>
      <c r="I905" s="40">
        <v>1</v>
      </c>
      <c r="J905" s="40">
        <v>2.8313999999999999</v>
      </c>
      <c r="K905" s="41">
        <f t="shared" si="28"/>
        <v>5</v>
      </c>
      <c r="L905" s="42">
        <f t="shared" si="29"/>
        <v>11</v>
      </c>
    </row>
    <row r="906" spans="1:12" ht="14.25" customHeight="1" x14ac:dyDescent="0.25">
      <c r="A906" s="43" t="s">
        <v>1180</v>
      </c>
      <c r="B906" s="32">
        <v>41955</v>
      </c>
      <c r="C906" s="32">
        <v>41960</v>
      </c>
      <c r="D906" s="33" t="s">
        <v>3649</v>
      </c>
      <c r="E906" s="33" t="s">
        <v>3131</v>
      </c>
      <c r="F906" s="33" t="s">
        <v>45</v>
      </c>
      <c r="G906" s="33" t="s">
        <v>1181</v>
      </c>
      <c r="H906" s="34">
        <v>19.440000000000001</v>
      </c>
      <c r="I906" s="34">
        <v>3</v>
      </c>
      <c r="J906" s="34">
        <v>9.3312000000000008</v>
      </c>
      <c r="K906" s="35">
        <f t="shared" si="28"/>
        <v>5</v>
      </c>
      <c r="L906" s="36">
        <f t="shared" si="29"/>
        <v>11</v>
      </c>
    </row>
    <row r="907" spans="1:12" ht="14.25" customHeight="1" x14ac:dyDescent="0.25">
      <c r="A907" s="37" t="s">
        <v>1180</v>
      </c>
      <c r="B907" s="38">
        <v>41955</v>
      </c>
      <c r="C907" s="38">
        <v>41960</v>
      </c>
      <c r="D907" s="39" t="s">
        <v>3649</v>
      </c>
      <c r="E907" s="39" t="s">
        <v>3131</v>
      </c>
      <c r="F907" s="39" t="s">
        <v>18</v>
      </c>
      <c r="G907" s="39" t="s">
        <v>1182</v>
      </c>
      <c r="H907" s="40">
        <v>121.6</v>
      </c>
      <c r="I907" s="40">
        <v>5</v>
      </c>
      <c r="J907" s="40">
        <v>39.520000000000003</v>
      </c>
      <c r="K907" s="41">
        <f t="shared" si="28"/>
        <v>5</v>
      </c>
      <c r="L907" s="42">
        <f t="shared" si="29"/>
        <v>11</v>
      </c>
    </row>
    <row r="908" spans="1:12" ht="14.25" customHeight="1" x14ac:dyDescent="0.25">
      <c r="A908" s="43" t="s">
        <v>1183</v>
      </c>
      <c r="B908" s="32">
        <v>41513</v>
      </c>
      <c r="C908" s="32">
        <v>41516</v>
      </c>
      <c r="D908" s="33" t="s">
        <v>3655</v>
      </c>
      <c r="E908" s="33" t="s">
        <v>3149</v>
      </c>
      <c r="F908" s="33" t="s">
        <v>72</v>
      </c>
      <c r="G908" s="33" t="s">
        <v>249</v>
      </c>
      <c r="H908" s="34">
        <v>1603.136</v>
      </c>
      <c r="I908" s="34">
        <v>4</v>
      </c>
      <c r="J908" s="34">
        <v>100.196</v>
      </c>
      <c r="K908" s="35">
        <f t="shared" si="28"/>
        <v>3</v>
      </c>
      <c r="L908" s="36">
        <f t="shared" si="29"/>
        <v>8</v>
      </c>
    </row>
    <row r="909" spans="1:12" ht="14.25" customHeight="1" x14ac:dyDescent="0.25">
      <c r="A909" s="37" t="s">
        <v>1184</v>
      </c>
      <c r="B909" s="38">
        <v>41865</v>
      </c>
      <c r="C909" s="38">
        <v>41865</v>
      </c>
      <c r="D909" s="39" t="s">
        <v>3397</v>
      </c>
      <c r="E909" s="39" t="s">
        <v>3134</v>
      </c>
      <c r="F909" s="39" t="s">
        <v>28</v>
      </c>
      <c r="G909" s="39" t="s">
        <v>268</v>
      </c>
      <c r="H909" s="40">
        <v>31.44</v>
      </c>
      <c r="I909" s="40">
        <v>3</v>
      </c>
      <c r="J909" s="40">
        <v>8.4887999999999995</v>
      </c>
      <c r="K909" s="41">
        <f t="shared" si="28"/>
        <v>0</v>
      </c>
      <c r="L909" s="42">
        <f t="shared" si="29"/>
        <v>8</v>
      </c>
    </row>
    <row r="910" spans="1:12" ht="14.25" customHeight="1" x14ac:dyDescent="0.25">
      <c r="A910" s="43" t="s">
        <v>1184</v>
      </c>
      <c r="B910" s="32">
        <v>41865</v>
      </c>
      <c r="C910" s="32">
        <v>41865</v>
      </c>
      <c r="D910" s="33" t="s">
        <v>3397</v>
      </c>
      <c r="E910" s="33" t="s">
        <v>3134</v>
      </c>
      <c r="F910" s="33" t="s">
        <v>20</v>
      </c>
      <c r="G910" s="33" t="s">
        <v>106</v>
      </c>
      <c r="H910" s="34">
        <v>83.79</v>
      </c>
      <c r="I910" s="34">
        <v>7</v>
      </c>
      <c r="J910" s="34">
        <v>22.6233</v>
      </c>
      <c r="K910" s="35">
        <f t="shared" si="28"/>
        <v>0</v>
      </c>
      <c r="L910" s="36">
        <f t="shared" si="29"/>
        <v>8</v>
      </c>
    </row>
    <row r="911" spans="1:12" ht="14.25" customHeight="1" x14ac:dyDescent="0.25">
      <c r="A911" s="37" t="s">
        <v>1184</v>
      </c>
      <c r="B911" s="38">
        <v>41865</v>
      </c>
      <c r="C911" s="38">
        <v>41865</v>
      </c>
      <c r="D911" s="39" t="s">
        <v>3397</v>
      </c>
      <c r="E911" s="39" t="s">
        <v>3134</v>
      </c>
      <c r="F911" s="39" t="s">
        <v>14</v>
      </c>
      <c r="G911" s="39" t="s">
        <v>1185</v>
      </c>
      <c r="H911" s="40">
        <v>59.52</v>
      </c>
      <c r="I911" s="40">
        <v>3</v>
      </c>
      <c r="J911" s="40">
        <v>15.475199999999999</v>
      </c>
      <c r="K911" s="41">
        <f t="shared" si="28"/>
        <v>0</v>
      </c>
      <c r="L911" s="42">
        <f t="shared" si="29"/>
        <v>8</v>
      </c>
    </row>
    <row r="912" spans="1:12" ht="14.25" customHeight="1" x14ac:dyDescent="0.25">
      <c r="A912" s="43" t="s">
        <v>1184</v>
      </c>
      <c r="B912" s="32">
        <v>41865</v>
      </c>
      <c r="C912" s="32">
        <v>41865</v>
      </c>
      <c r="D912" s="33" t="s">
        <v>3397</v>
      </c>
      <c r="E912" s="33" t="s">
        <v>3134</v>
      </c>
      <c r="F912" s="33" t="s">
        <v>82</v>
      </c>
      <c r="G912" s="33" t="s">
        <v>106</v>
      </c>
      <c r="H912" s="34">
        <v>31.92</v>
      </c>
      <c r="I912" s="34">
        <v>4</v>
      </c>
      <c r="J912" s="34">
        <v>9.2568000000000001</v>
      </c>
      <c r="K912" s="35">
        <f t="shared" si="28"/>
        <v>0</v>
      </c>
      <c r="L912" s="36">
        <f t="shared" si="29"/>
        <v>8</v>
      </c>
    </row>
    <row r="913" spans="1:12" ht="14.25" customHeight="1" x14ac:dyDescent="0.25">
      <c r="A913" s="37" t="s">
        <v>1186</v>
      </c>
      <c r="B913" s="38">
        <v>40624</v>
      </c>
      <c r="C913" s="38">
        <v>40628</v>
      </c>
      <c r="D913" s="39" t="s">
        <v>3656</v>
      </c>
      <c r="E913" s="39" t="s">
        <v>3157</v>
      </c>
      <c r="F913" s="39" t="s">
        <v>45</v>
      </c>
      <c r="G913" s="39" t="s">
        <v>1187</v>
      </c>
      <c r="H913" s="40">
        <v>74.352000000000004</v>
      </c>
      <c r="I913" s="40">
        <v>3</v>
      </c>
      <c r="J913" s="40">
        <v>23.234999999999999</v>
      </c>
      <c r="K913" s="41">
        <f t="shared" si="28"/>
        <v>4</v>
      </c>
      <c r="L913" s="42">
        <f t="shared" si="29"/>
        <v>3</v>
      </c>
    </row>
    <row r="914" spans="1:12" ht="14.25" customHeight="1" x14ac:dyDescent="0.25">
      <c r="A914" s="43" t="s">
        <v>1186</v>
      </c>
      <c r="B914" s="32">
        <v>40624</v>
      </c>
      <c r="C914" s="32">
        <v>40628</v>
      </c>
      <c r="D914" s="33" t="s">
        <v>3656</v>
      </c>
      <c r="E914" s="33" t="s">
        <v>3157</v>
      </c>
      <c r="F914" s="33" t="s">
        <v>72</v>
      </c>
      <c r="G914" s="33" t="s">
        <v>1188</v>
      </c>
      <c r="H914" s="34">
        <v>314.35199999999998</v>
      </c>
      <c r="I914" s="34">
        <v>3</v>
      </c>
      <c r="J914" s="34">
        <v>-35.364600000000003</v>
      </c>
      <c r="K914" s="35">
        <f t="shared" si="28"/>
        <v>4</v>
      </c>
      <c r="L914" s="36">
        <f t="shared" si="29"/>
        <v>3</v>
      </c>
    </row>
    <row r="915" spans="1:12" ht="14.25" customHeight="1" x14ac:dyDescent="0.25">
      <c r="A915" s="37" t="s">
        <v>1189</v>
      </c>
      <c r="B915" s="38">
        <v>41806</v>
      </c>
      <c r="C915" s="38">
        <v>41811</v>
      </c>
      <c r="D915" s="39" t="s">
        <v>3657</v>
      </c>
      <c r="E915" s="39" t="s">
        <v>3131</v>
      </c>
      <c r="F915" s="39" t="s">
        <v>14</v>
      </c>
      <c r="G915" s="39" t="s">
        <v>1190</v>
      </c>
      <c r="H915" s="40">
        <v>4.26</v>
      </c>
      <c r="I915" s="40">
        <v>1</v>
      </c>
      <c r="J915" s="40">
        <v>1.7465999999999999</v>
      </c>
      <c r="K915" s="41">
        <f t="shared" si="28"/>
        <v>5</v>
      </c>
      <c r="L915" s="42">
        <f t="shared" si="29"/>
        <v>6</v>
      </c>
    </row>
    <row r="916" spans="1:12" ht="14.25" customHeight="1" x14ac:dyDescent="0.25">
      <c r="A916" s="43" t="s">
        <v>1191</v>
      </c>
      <c r="B916" s="32">
        <v>41960</v>
      </c>
      <c r="C916" s="32">
        <v>41966</v>
      </c>
      <c r="D916" s="33" t="s">
        <v>3658</v>
      </c>
      <c r="E916" s="33" t="s">
        <v>3149</v>
      </c>
      <c r="F916" s="33" t="s">
        <v>28</v>
      </c>
      <c r="G916" s="33" t="s">
        <v>316</v>
      </c>
      <c r="H916" s="34">
        <v>811.28</v>
      </c>
      <c r="I916" s="34">
        <v>8</v>
      </c>
      <c r="J916" s="34">
        <v>24.3384</v>
      </c>
      <c r="K916" s="35">
        <f t="shared" si="28"/>
        <v>6</v>
      </c>
      <c r="L916" s="36">
        <f t="shared" si="29"/>
        <v>11</v>
      </c>
    </row>
    <row r="917" spans="1:12" ht="14.25" customHeight="1" x14ac:dyDescent="0.25">
      <c r="A917" s="37" t="s">
        <v>1192</v>
      </c>
      <c r="B917" s="38">
        <v>41295</v>
      </c>
      <c r="C917" s="38">
        <v>41297</v>
      </c>
      <c r="D917" s="39" t="s">
        <v>3432</v>
      </c>
      <c r="E917" s="39" t="s">
        <v>3149</v>
      </c>
      <c r="F917" s="39" t="s">
        <v>72</v>
      </c>
      <c r="G917" s="39" t="s">
        <v>990</v>
      </c>
      <c r="H917" s="40">
        <v>153.56800000000001</v>
      </c>
      <c r="I917" s="40">
        <v>2</v>
      </c>
      <c r="J917" s="40">
        <v>-5.7587999999999999</v>
      </c>
      <c r="K917" s="41">
        <f t="shared" si="28"/>
        <v>2</v>
      </c>
      <c r="L917" s="42">
        <f t="shared" si="29"/>
        <v>1</v>
      </c>
    </row>
    <row r="918" spans="1:12" ht="14.25" customHeight="1" x14ac:dyDescent="0.25">
      <c r="A918" s="43" t="s">
        <v>1192</v>
      </c>
      <c r="B918" s="32">
        <v>41295</v>
      </c>
      <c r="C918" s="32">
        <v>41297</v>
      </c>
      <c r="D918" s="33" t="s">
        <v>3432</v>
      </c>
      <c r="E918" s="33" t="s">
        <v>3149</v>
      </c>
      <c r="F918" s="33" t="s">
        <v>72</v>
      </c>
      <c r="G918" s="33" t="s">
        <v>1193</v>
      </c>
      <c r="H918" s="34">
        <v>1013.4880000000001</v>
      </c>
      <c r="I918" s="34">
        <v>7</v>
      </c>
      <c r="J918" s="34">
        <v>76.011600000000001</v>
      </c>
      <c r="K918" s="35">
        <f t="shared" si="28"/>
        <v>2</v>
      </c>
      <c r="L918" s="36">
        <f t="shared" si="29"/>
        <v>1</v>
      </c>
    </row>
    <row r="919" spans="1:12" ht="14.25" customHeight="1" x14ac:dyDescent="0.25">
      <c r="A919" s="37" t="s">
        <v>1194</v>
      </c>
      <c r="B919" s="38">
        <v>41590</v>
      </c>
      <c r="C919" s="38">
        <v>41595</v>
      </c>
      <c r="D919" s="39" t="s">
        <v>3559</v>
      </c>
      <c r="E919" s="39" t="s">
        <v>3134</v>
      </c>
      <c r="F919" s="39" t="s">
        <v>12</v>
      </c>
      <c r="G919" s="39" t="s">
        <v>1195</v>
      </c>
      <c r="H919" s="40">
        <v>6.96</v>
      </c>
      <c r="I919" s="40">
        <v>4</v>
      </c>
      <c r="J919" s="40">
        <v>2.2271999999999998</v>
      </c>
      <c r="K919" s="41">
        <f t="shared" si="28"/>
        <v>5</v>
      </c>
      <c r="L919" s="42">
        <f t="shared" si="29"/>
        <v>11</v>
      </c>
    </row>
    <row r="920" spans="1:12" ht="14.25" customHeight="1" x14ac:dyDescent="0.25">
      <c r="A920" s="43" t="s">
        <v>1196</v>
      </c>
      <c r="B920" s="32">
        <v>41304</v>
      </c>
      <c r="C920" s="32">
        <v>41308</v>
      </c>
      <c r="D920" s="33" t="s">
        <v>3380</v>
      </c>
      <c r="E920" s="33" t="s">
        <v>3134</v>
      </c>
      <c r="F920" s="33" t="s">
        <v>18</v>
      </c>
      <c r="G920" s="33" t="s">
        <v>369</v>
      </c>
      <c r="H920" s="34">
        <v>17.456</v>
      </c>
      <c r="I920" s="34">
        <v>2</v>
      </c>
      <c r="J920" s="34">
        <v>5.8914</v>
      </c>
      <c r="K920" s="35">
        <f t="shared" si="28"/>
        <v>4</v>
      </c>
      <c r="L920" s="36">
        <f t="shared" si="29"/>
        <v>1</v>
      </c>
    </row>
    <row r="921" spans="1:12" ht="14.25" customHeight="1" x14ac:dyDescent="0.25">
      <c r="A921" s="37" t="s">
        <v>1197</v>
      </c>
      <c r="B921" s="38">
        <v>41566</v>
      </c>
      <c r="C921" s="38">
        <v>41570</v>
      </c>
      <c r="D921" s="39" t="s">
        <v>3659</v>
      </c>
      <c r="E921" s="39" t="s">
        <v>3200</v>
      </c>
      <c r="F921" s="39" t="s">
        <v>72</v>
      </c>
      <c r="G921" s="39" t="s">
        <v>1198</v>
      </c>
      <c r="H921" s="40">
        <v>307.92</v>
      </c>
      <c r="I921" s="40">
        <v>5</v>
      </c>
      <c r="J921" s="40">
        <v>-34.640999999999998</v>
      </c>
      <c r="K921" s="41">
        <f t="shared" si="28"/>
        <v>4</v>
      </c>
      <c r="L921" s="42">
        <f t="shared" si="29"/>
        <v>10</v>
      </c>
    </row>
    <row r="922" spans="1:12" ht="14.25" customHeight="1" x14ac:dyDescent="0.25">
      <c r="A922" s="43" t="s">
        <v>1199</v>
      </c>
      <c r="B922" s="32">
        <v>41992</v>
      </c>
      <c r="C922" s="32">
        <v>41993</v>
      </c>
      <c r="D922" s="33" t="s">
        <v>3659</v>
      </c>
      <c r="E922" s="33" t="s">
        <v>3131</v>
      </c>
      <c r="F922" s="33" t="s">
        <v>14</v>
      </c>
      <c r="G922" s="33" t="s">
        <v>253</v>
      </c>
      <c r="H922" s="34">
        <v>6.63</v>
      </c>
      <c r="I922" s="34">
        <v>3</v>
      </c>
      <c r="J922" s="34">
        <v>1.7901</v>
      </c>
      <c r="K922" s="35">
        <f t="shared" si="28"/>
        <v>1</v>
      </c>
      <c r="L922" s="36">
        <f t="shared" si="29"/>
        <v>12</v>
      </c>
    </row>
    <row r="923" spans="1:12" ht="14.25" customHeight="1" x14ac:dyDescent="0.25">
      <c r="A923" s="37" t="s">
        <v>1199</v>
      </c>
      <c r="B923" s="38">
        <v>41992</v>
      </c>
      <c r="C923" s="38">
        <v>41993</v>
      </c>
      <c r="D923" s="39" t="s">
        <v>3659</v>
      </c>
      <c r="E923" s="39" t="s">
        <v>3131</v>
      </c>
      <c r="F923" s="39" t="s">
        <v>45</v>
      </c>
      <c r="G923" s="39" t="s">
        <v>558</v>
      </c>
      <c r="H923" s="40">
        <v>12.96</v>
      </c>
      <c r="I923" s="40">
        <v>2</v>
      </c>
      <c r="J923" s="40">
        <v>6.2207999999999997</v>
      </c>
      <c r="K923" s="41">
        <f t="shared" si="28"/>
        <v>1</v>
      </c>
      <c r="L923" s="42">
        <f t="shared" si="29"/>
        <v>12</v>
      </c>
    </row>
    <row r="924" spans="1:12" ht="14.25" customHeight="1" x14ac:dyDescent="0.25">
      <c r="A924" s="43" t="s">
        <v>1199</v>
      </c>
      <c r="B924" s="32">
        <v>41992</v>
      </c>
      <c r="C924" s="32">
        <v>41993</v>
      </c>
      <c r="D924" s="33" t="s">
        <v>3659</v>
      </c>
      <c r="E924" s="33" t="s">
        <v>3131</v>
      </c>
      <c r="F924" s="33" t="s">
        <v>45</v>
      </c>
      <c r="G924" s="33" t="s">
        <v>420</v>
      </c>
      <c r="H924" s="34">
        <v>32.4</v>
      </c>
      <c r="I924" s="34">
        <v>5</v>
      </c>
      <c r="J924" s="34">
        <v>15.552</v>
      </c>
      <c r="K924" s="35">
        <f t="shared" si="28"/>
        <v>1</v>
      </c>
      <c r="L924" s="36">
        <f t="shared" si="29"/>
        <v>12</v>
      </c>
    </row>
    <row r="925" spans="1:12" ht="14.25" customHeight="1" x14ac:dyDescent="0.25">
      <c r="A925" s="37" t="s">
        <v>1200</v>
      </c>
      <c r="B925" s="38">
        <v>41946</v>
      </c>
      <c r="C925" s="38">
        <v>41950</v>
      </c>
      <c r="D925" s="39" t="s">
        <v>3660</v>
      </c>
      <c r="E925" s="39" t="s">
        <v>3132</v>
      </c>
      <c r="F925" s="39" t="s">
        <v>45</v>
      </c>
      <c r="G925" s="39" t="s">
        <v>1201</v>
      </c>
      <c r="H925" s="40">
        <v>23.85</v>
      </c>
      <c r="I925" s="40">
        <v>5</v>
      </c>
      <c r="J925" s="40">
        <v>10.7325</v>
      </c>
      <c r="K925" s="41">
        <f t="shared" si="28"/>
        <v>4</v>
      </c>
      <c r="L925" s="42">
        <f t="shared" si="29"/>
        <v>11</v>
      </c>
    </row>
    <row r="926" spans="1:12" ht="14.25" customHeight="1" x14ac:dyDescent="0.25">
      <c r="A926" s="43" t="s">
        <v>1202</v>
      </c>
      <c r="B926" s="32">
        <v>40812</v>
      </c>
      <c r="C926" s="32">
        <v>40816</v>
      </c>
      <c r="D926" s="33" t="s">
        <v>3511</v>
      </c>
      <c r="E926" s="33" t="s">
        <v>3132</v>
      </c>
      <c r="F926" s="33" t="s">
        <v>28</v>
      </c>
      <c r="G926" s="33" t="s">
        <v>1203</v>
      </c>
      <c r="H926" s="34">
        <v>310.12</v>
      </c>
      <c r="I926" s="34">
        <v>2</v>
      </c>
      <c r="J926" s="34">
        <v>80.631200000000007</v>
      </c>
      <c r="K926" s="35">
        <f t="shared" si="28"/>
        <v>4</v>
      </c>
      <c r="L926" s="36">
        <f t="shared" si="29"/>
        <v>9</v>
      </c>
    </row>
    <row r="927" spans="1:12" ht="14.25" customHeight="1" x14ac:dyDescent="0.25">
      <c r="A927" s="37" t="s">
        <v>1204</v>
      </c>
      <c r="B927" s="38">
        <v>41690</v>
      </c>
      <c r="C927" s="38">
        <v>41694</v>
      </c>
      <c r="D927" s="39" t="s">
        <v>3392</v>
      </c>
      <c r="E927" s="39" t="s">
        <v>3132</v>
      </c>
      <c r="F927" s="39" t="s">
        <v>79</v>
      </c>
      <c r="G927" s="39" t="s">
        <v>1205</v>
      </c>
      <c r="H927" s="40">
        <v>11.22</v>
      </c>
      <c r="I927" s="40">
        <v>3</v>
      </c>
      <c r="J927" s="40">
        <v>0.22439999999999999</v>
      </c>
      <c r="K927" s="41">
        <f t="shared" si="28"/>
        <v>4</v>
      </c>
      <c r="L927" s="42">
        <f t="shared" si="29"/>
        <v>2</v>
      </c>
    </row>
    <row r="928" spans="1:12" ht="14.25" customHeight="1" x14ac:dyDescent="0.25">
      <c r="A928" s="43" t="s">
        <v>1206</v>
      </c>
      <c r="B928" s="32">
        <v>41670</v>
      </c>
      <c r="C928" s="32">
        <v>41670</v>
      </c>
      <c r="D928" s="33" t="s">
        <v>3488</v>
      </c>
      <c r="E928" s="33" t="s">
        <v>3134</v>
      </c>
      <c r="F928" s="33" t="s">
        <v>28</v>
      </c>
      <c r="G928" s="33" t="s">
        <v>1207</v>
      </c>
      <c r="H928" s="34">
        <v>129.30000000000001</v>
      </c>
      <c r="I928" s="34">
        <v>2</v>
      </c>
      <c r="J928" s="34">
        <v>6.4649999999999999</v>
      </c>
      <c r="K928" s="35">
        <f t="shared" si="28"/>
        <v>0</v>
      </c>
      <c r="L928" s="36">
        <f t="shared" si="29"/>
        <v>1</v>
      </c>
    </row>
    <row r="929" spans="1:12" ht="14.25" customHeight="1" x14ac:dyDescent="0.25">
      <c r="A929" s="37" t="s">
        <v>1208</v>
      </c>
      <c r="B929" s="38">
        <v>41129</v>
      </c>
      <c r="C929" s="38">
        <v>41129</v>
      </c>
      <c r="D929" s="39" t="s">
        <v>3661</v>
      </c>
      <c r="E929" s="39" t="s">
        <v>3134</v>
      </c>
      <c r="F929" s="39" t="s">
        <v>18</v>
      </c>
      <c r="G929" s="39" t="s">
        <v>557</v>
      </c>
      <c r="H929" s="40">
        <v>6.6079999999999997</v>
      </c>
      <c r="I929" s="40">
        <v>2</v>
      </c>
      <c r="J929" s="40">
        <v>2.2302</v>
      </c>
      <c r="K929" s="41">
        <f t="shared" si="28"/>
        <v>0</v>
      </c>
      <c r="L929" s="42">
        <f t="shared" si="29"/>
        <v>8</v>
      </c>
    </row>
    <row r="930" spans="1:12" ht="14.25" customHeight="1" x14ac:dyDescent="0.25">
      <c r="A930" s="43" t="s">
        <v>1208</v>
      </c>
      <c r="B930" s="32">
        <v>41129</v>
      </c>
      <c r="C930" s="32">
        <v>41129</v>
      </c>
      <c r="D930" s="33" t="s">
        <v>3661</v>
      </c>
      <c r="E930" s="33" t="s">
        <v>3134</v>
      </c>
      <c r="F930" s="33" t="s">
        <v>18</v>
      </c>
      <c r="G930" s="33" t="s">
        <v>139</v>
      </c>
      <c r="H930" s="34">
        <v>7.28</v>
      </c>
      <c r="I930" s="34">
        <v>2</v>
      </c>
      <c r="J930" s="34">
        <v>2.73</v>
      </c>
      <c r="K930" s="35">
        <f t="shared" si="28"/>
        <v>0</v>
      </c>
      <c r="L930" s="36">
        <f t="shared" si="29"/>
        <v>8</v>
      </c>
    </row>
    <row r="931" spans="1:12" ht="14.25" customHeight="1" x14ac:dyDescent="0.25">
      <c r="A931" s="37" t="s">
        <v>1208</v>
      </c>
      <c r="B931" s="38">
        <v>41129</v>
      </c>
      <c r="C931" s="38">
        <v>41129</v>
      </c>
      <c r="D931" s="39" t="s">
        <v>3661</v>
      </c>
      <c r="E931" s="39" t="s">
        <v>3134</v>
      </c>
      <c r="F931" s="39" t="s">
        <v>72</v>
      </c>
      <c r="G931" s="39" t="s">
        <v>1193</v>
      </c>
      <c r="H931" s="40">
        <v>144.78399999999999</v>
      </c>
      <c r="I931" s="40">
        <v>1</v>
      </c>
      <c r="J931" s="40">
        <v>10.8588</v>
      </c>
      <c r="K931" s="41">
        <f t="shared" si="28"/>
        <v>0</v>
      </c>
      <c r="L931" s="42">
        <f t="shared" si="29"/>
        <v>8</v>
      </c>
    </row>
    <row r="932" spans="1:12" ht="14.25" customHeight="1" x14ac:dyDescent="0.25">
      <c r="A932" s="43" t="s">
        <v>1209</v>
      </c>
      <c r="B932" s="32">
        <v>41615</v>
      </c>
      <c r="C932" s="32">
        <v>41621</v>
      </c>
      <c r="D932" s="33" t="s">
        <v>3662</v>
      </c>
      <c r="E932" s="33" t="s">
        <v>3132</v>
      </c>
      <c r="F932" s="33" t="s">
        <v>16</v>
      </c>
      <c r="G932" s="33" t="s">
        <v>1150</v>
      </c>
      <c r="H932" s="34">
        <v>156.792</v>
      </c>
      <c r="I932" s="34">
        <v>1</v>
      </c>
      <c r="J932" s="34">
        <v>13.7193</v>
      </c>
      <c r="K932" s="35">
        <f t="shared" si="28"/>
        <v>6</v>
      </c>
      <c r="L932" s="36">
        <f t="shared" si="29"/>
        <v>12</v>
      </c>
    </row>
    <row r="933" spans="1:12" ht="14.25" customHeight="1" x14ac:dyDescent="0.25">
      <c r="A933" s="37" t="s">
        <v>1209</v>
      </c>
      <c r="B933" s="38">
        <v>41615</v>
      </c>
      <c r="C933" s="38">
        <v>41621</v>
      </c>
      <c r="D933" s="39" t="s">
        <v>3662</v>
      </c>
      <c r="E933" s="39" t="s">
        <v>3132</v>
      </c>
      <c r="F933" s="39" t="s">
        <v>16</v>
      </c>
      <c r="G933" s="39" t="s">
        <v>1210</v>
      </c>
      <c r="H933" s="40">
        <v>431.976</v>
      </c>
      <c r="I933" s="40">
        <v>3</v>
      </c>
      <c r="J933" s="40">
        <v>26.9985</v>
      </c>
      <c r="K933" s="41">
        <f t="shared" si="28"/>
        <v>6</v>
      </c>
      <c r="L933" s="42">
        <f t="shared" si="29"/>
        <v>12</v>
      </c>
    </row>
    <row r="934" spans="1:12" ht="14.25" customHeight="1" x14ac:dyDescent="0.25">
      <c r="A934" s="43" t="s">
        <v>1209</v>
      </c>
      <c r="B934" s="32">
        <v>41615</v>
      </c>
      <c r="C934" s="32">
        <v>41621</v>
      </c>
      <c r="D934" s="33" t="s">
        <v>3662</v>
      </c>
      <c r="E934" s="33" t="s">
        <v>3132</v>
      </c>
      <c r="F934" s="33" t="s">
        <v>87</v>
      </c>
      <c r="G934" s="33" t="s">
        <v>1211</v>
      </c>
      <c r="H934" s="34">
        <v>35.89</v>
      </c>
      <c r="I934" s="34">
        <v>1</v>
      </c>
      <c r="J934" s="34">
        <v>16.150500000000001</v>
      </c>
      <c r="K934" s="35">
        <f t="shared" si="28"/>
        <v>6</v>
      </c>
      <c r="L934" s="36">
        <f t="shared" si="29"/>
        <v>12</v>
      </c>
    </row>
    <row r="935" spans="1:12" ht="14.25" customHeight="1" x14ac:dyDescent="0.25">
      <c r="A935" s="37" t="s">
        <v>1209</v>
      </c>
      <c r="B935" s="38">
        <v>41615</v>
      </c>
      <c r="C935" s="38">
        <v>41621</v>
      </c>
      <c r="D935" s="39" t="s">
        <v>3662</v>
      </c>
      <c r="E935" s="39" t="s">
        <v>3132</v>
      </c>
      <c r="F935" s="39" t="s">
        <v>18</v>
      </c>
      <c r="G935" s="39" t="s">
        <v>395</v>
      </c>
      <c r="H935" s="40">
        <v>47.207999999999998</v>
      </c>
      <c r="I935" s="40">
        <v>7</v>
      </c>
      <c r="J935" s="40">
        <v>15.342599999999999</v>
      </c>
      <c r="K935" s="41">
        <f t="shared" si="28"/>
        <v>6</v>
      </c>
      <c r="L935" s="42">
        <f t="shared" si="29"/>
        <v>12</v>
      </c>
    </row>
    <row r="936" spans="1:12" ht="14.25" customHeight="1" x14ac:dyDescent="0.25">
      <c r="A936" s="43" t="s">
        <v>1209</v>
      </c>
      <c r="B936" s="32">
        <v>41615</v>
      </c>
      <c r="C936" s="32">
        <v>41621</v>
      </c>
      <c r="D936" s="33" t="s">
        <v>3662</v>
      </c>
      <c r="E936" s="33" t="s">
        <v>3132</v>
      </c>
      <c r="F936" s="33" t="s">
        <v>45</v>
      </c>
      <c r="G936" s="33" t="s">
        <v>77</v>
      </c>
      <c r="H936" s="34">
        <v>248.08</v>
      </c>
      <c r="I936" s="34">
        <v>7</v>
      </c>
      <c r="J936" s="34">
        <v>116.5976</v>
      </c>
      <c r="K936" s="35">
        <f t="shared" si="28"/>
        <v>6</v>
      </c>
      <c r="L936" s="36">
        <f t="shared" si="29"/>
        <v>12</v>
      </c>
    </row>
    <row r="937" spans="1:12" ht="14.25" customHeight="1" x14ac:dyDescent="0.25">
      <c r="A937" s="37" t="s">
        <v>1209</v>
      </c>
      <c r="B937" s="38">
        <v>41615</v>
      </c>
      <c r="C937" s="38">
        <v>41621</v>
      </c>
      <c r="D937" s="39" t="s">
        <v>3662</v>
      </c>
      <c r="E937" s="39" t="s">
        <v>3132</v>
      </c>
      <c r="F937" s="39" t="s">
        <v>45</v>
      </c>
      <c r="G937" s="39" t="s">
        <v>1212</v>
      </c>
      <c r="H937" s="40">
        <v>189.7</v>
      </c>
      <c r="I937" s="40">
        <v>5</v>
      </c>
      <c r="J937" s="40">
        <v>89.159000000000006</v>
      </c>
      <c r="K937" s="41">
        <f t="shared" si="28"/>
        <v>6</v>
      </c>
      <c r="L937" s="42">
        <f t="shared" si="29"/>
        <v>12</v>
      </c>
    </row>
    <row r="938" spans="1:12" ht="14.25" customHeight="1" x14ac:dyDescent="0.25">
      <c r="A938" s="43" t="s">
        <v>1209</v>
      </c>
      <c r="B938" s="32">
        <v>41615</v>
      </c>
      <c r="C938" s="32">
        <v>41621</v>
      </c>
      <c r="D938" s="33" t="s">
        <v>3662</v>
      </c>
      <c r="E938" s="33" t="s">
        <v>3132</v>
      </c>
      <c r="F938" s="33" t="s">
        <v>18</v>
      </c>
      <c r="G938" s="33" t="s">
        <v>248</v>
      </c>
      <c r="H938" s="34">
        <v>59.808</v>
      </c>
      <c r="I938" s="34">
        <v>3</v>
      </c>
      <c r="J938" s="34">
        <v>19.4376</v>
      </c>
      <c r="K938" s="35">
        <f t="shared" si="28"/>
        <v>6</v>
      </c>
      <c r="L938" s="36">
        <f t="shared" si="29"/>
        <v>12</v>
      </c>
    </row>
    <row r="939" spans="1:12" ht="14.25" customHeight="1" x14ac:dyDescent="0.25">
      <c r="A939" s="37" t="s">
        <v>1213</v>
      </c>
      <c r="B939" s="38">
        <v>41963</v>
      </c>
      <c r="C939" s="38">
        <v>41968</v>
      </c>
      <c r="D939" s="39" t="s">
        <v>3663</v>
      </c>
      <c r="E939" s="39" t="s">
        <v>3131</v>
      </c>
      <c r="F939" s="39" t="s">
        <v>28</v>
      </c>
      <c r="G939" s="39" t="s">
        <v>1214</v>
      </c>
      <c r="H939" s="40">
        <v>305.01</v>
      </c>
      <c r="I939" s="40">
        <v>9</v>
      </c>
      <c r="J939" s="40">
        <v>76.252499999999998</v>
      </c>
      <c r="K939" s="41">
        <f t="shared" si="28"/>
        <v>5</v>
      </c>
      <c r="L939" s="42">
        <f t="shared" si="29"/>
        <v>11</v>
      </c>
    </row>
    <row r="940" spans="1:12" ht="14.25" customHeight="1" x14ac:dyDescent="0.25">
      <c r="A940" s="43" t="s">
        <v>1213</v>
      </c>
      <c r="B940" s="32">
        <v>41963</v>
      </c>
      <c r="C940" s="32">
        <v>41968</v>
      </c>
      <c r="D940" s="33" t="s">
        <v>3663</v>
      </c>
      <c r="E940" s="33" t="s">
        <v>3131</v>
      </c>
      <c r="F940" s="33" t="s">
        <v>12</v>
      </c>
      <c r="G940" s="33" t="s">
        <v>1215</v>
      </c>
      <c r="H940" s="34">
        <v>18.7</v>
      </c>
      <c r="I940" s="34">
        <v>1</v>
      </c>
      <c r="J940" s="34">
        <v>7.1059999999999999</v>
      </c>
      <c r="K940" s="35">
        <f t="shared" si="28"/>
        <v>5</v>
      </c>
      <c r="L940" s="36">
        <f t="shared" si="29"/>
        <v>11</v>
      </c>
    </row>
    <row r="941" spans="1:12" ht="14.25" customHeight="1" x14ac:dyDescent="0.25">
      <c r="A941" s="37" t="s">
        <v>1216</v>
      </c>
      <c r="B941" s="38">
        <v>41583</v>
      </c>
      <c r="C941" s="38">
        <v>41584</v>
      </c>
      <c r="D941" s="39" t="s">
        <v>3664</v>
      </c>
      <c r="E941" s="39" t="s">
        <v>3134</v>
      </c>
      <c r="F941" s="39" t="s">
        <v>12</v>
      </c>
      <c r="G941" s="39" t="s">
        <v>1217</v>
      </c>
      <c r="H941" s="40">
        <v>38.29</v>
      </c>
      <c r="I941" s="40">
        <v>7</v>
      </c>
      <c r="J941" s="40">
        <v>16.464700000000001</v>
      </c>
      <c r="K941" s="41">
        <f t="shared" si="28"/>
        <v>1</v>
      </c>
      <c r="L941" s="42">
        <f t="shared" si="29"/>
        <v>11</v>
      </c>
    </row>
    <row r="942" spans="1:12" ht="14.25" customHeight="1" x14ac:dyDescent="0.25">
      <c r="A942" s="43" t="s">
        <v>1218</v>
      </c>
      <c r="B942" s="32">
        <v>41988</v>
      </c>
      <c r="C942" s="32">
        <v>41992</v>
      </c>
      <c r="D942" s="33" t="s">
        <v>3505</v>
      </c>
      <c r="E942" s="33" t="s">
        <v>3149</v>
      </c>
      <c r="F942" s="33" t="s">
        <v>12</v>
      </c>
      <c r="G942" s="33" t="s">
        <v>1219</v>
      </c>
      <c r="H942" s="34">
        <v>26.25</v>
      </c>
      <c r="I942" s="34">
        <v>3</v>
      </c>
      <c r="J942" s="34">
        <v>11.025</v>
      </c>
      <c r="K942" s="35">
        <f t="shared" si="28"/>
        <v>4</v>
      </c>
      <c r="L942" s="36">
        <f t="shared" si="29"/>
        <v>12</v>
      </c>
    </row>
    <row r="943" spans="1:12" ht="14.25" customHeight="1" x14ac:dyDescent="0.25">
      <c r="A943" s="37" t="s">
        <v>1218</v>
      </c>
      <c r="B943" s="38">
        <v>41988</v>
      </c>
      <c r="C943" s="38">
        <v>41992</v>
      </c>
      <c r="D943" s="39" t="s">
        <v>3505</v>
      </c>
      <c r="E943" s="39" t="s">
        <v>3149</v>
      </c>
      <c r="F943" s="39" t="s">
        <v>18</v>
      </c>
      <c r="G943" s="39" t="s">
        <v>1220</v>
      </c>
      <c r="H943" s="40">
        <v>64.959999999999994</v>
      </c>
      <c r="I943" s="40">
        <v>14</v>
      </c>
      <c r="J943" s="40">
        <v>22.736000000000001</v>
      </c>
      <c r="K943" s="41">
        <f t="shared" si="28"/>
        <v>4</v>
      </c>
      <c r="L943" s="42">
        <f t="shared" si="29"/>
        <v>12</v>
      </c>
    </row>
    <row r="944" spans="1:12" ht="14.25" customHeight="1" x14ac:dyDescent="0.25">
      <c r="A944" s="43" t="s">
        <v>1218</v>
      </c>
      <c r="B944" s="32">
        <v>41988</v>
      </c>
      <c r="C944" s="32">
        <v>41992</v>
      </c>
      <c r="D944" s="33" t="s">
        <v>3505</v>
      </c>
      <c r="E944" s="33" t="s">
        <v>3149</v>
      </c>
      <c r="F944" s="33" t="s">
        <v>87</v>
      </c>
      <c r="G944" s="33" t="s">
        <v>1047</v>
      </c>
      <c r="H944" s="34">
        <v>43.7</v>
      </c>
      <c r="I944" s="34">
        <v>5</v>
      </c>
      <c r="J944" s="34">
        <v>20.539000000000001</v>
      </c>
      <c r="K944" s="35">
        <f t="shared" si="28"/>
        <v>4</v>
      </c>
      <c r="L944" s="36">
        <f t="shared" si="29"/>
        <v>12</v>
      </c>
    </row>
    <row r="945" spans="1:12" ht="14.25" customHeight="1" x14ac:dyDescent="0.25">
      <c r="A945" s="37" t="s">
        <v>1221</v>
      </c>
      <c r="B945" s="38">
        <v>41956</v>
      </c>
      <c r="C945" s="38">
        <v>41956</v>
      </c>
      <c r="D945" s="39" t="s">
        <v>3665</v>
      </c>
      <c r="E945" s="39" t="s">
        <v>3196</v>
      </c>
      <c r="F945" s="39" t="s">
        <v>38</v>
      </c>
      <c r="G945" s="39" t="s">
        <v>1222</v>
      </c>
      <c r="H945" s="40">
        <v>41.6</v>
      </c>
      <c r="I945" s="40">
        <v>4</v>
      </c>
      <c r="J945" s="40">
        <v>13</v>
      </c>
      <c r="K945" s="41">
        <f t="shared" si="28"/>
        <v>0</v>
      </c>
      <c r="L945" s="42">
        <f t="shared" si="29"/>
        <v>11</v>
      </c>
    </row>
    <row r="946" spans="1:12" ht="14.25" customHeight="1" x14ac:dyDescent="0.25">
      <c r="A946" s="43" t="s">
        <v>1221</v>
      </c>
      <c r="B946" s="32">
        <v>41956</v>
      </c>
      <c r="C946" s="32">
        <v>41956</v>
      </c>
      <c r="D946" s="33" t="s">
        <v>3665</v>
      </c>
      <c r="E946" s="33" t="s">
        <v>3196</v>
      </c>
      <c r="F946" s="33" t="s">
        <v>45</v>
      </c>
      <c r="G946" s="33" t="s">
        <v>1223</v>
      </c>
      <c r="H946" s="34">
        <v>23.12</v>
      </c>
      <c r="I946" s="34">
        <v>5</v>
      </c>
      <c r="J946" s="34">
        <v>8.3810000000000002</v>
      </c>
      <c r="K946" s="35">
        <f t="shared" si="28"/>
        <v>0</v>
      </c>
      <c r="L946" s="36">
        <f t="shared" si="29"/>
        <v>11</v>
      </c>
    </row>
    <row r="947" spans="1:12" ht="14.25" customHeight="1" x14ac:dyDescent="0.25">
      <c r="A947" s="37" t="s">
        <v>1221</v>
      </c>
      <c r="B947" s="38">
        <v>41956</v>
      </c>
      <c r="C947" s="38">
        <v>41956</v>
      </c>
      <c r="D947" s="39" t="s">
        <v>3665</v>
      </c>
      <c r="E947" s="39" t="s">
        <v>3196</v>
      </c>
      <c r="F947" s="39" t="s">
        <v>72</v>
      </c>
      <c r="G947" s="39" t="s">
        <v>1224</v>
      </c>
      <c r="H947" s="40">
        <v>113.88800000000001</v>
      </c>
      <c r="I947" s="40">
        <v>2</v>
      </c>
      <c r="J947" s="40">
        <v>9.9651999999999994</v>
      </c>
      <c r="K947" s="41">
        <f t="shared" si="28"/>
        <v>0</v>
      </c>
      <c r="L947" s="42">
        <f t="shared" si="29"/>
        <v>11</v>
      </c>
    </row>
    <row r="948" spans="1:12" ht="14.25" customHeight="1" x14ac:dyDescent="0.25">
      <c r="A948" s="43" t="s">
        <v>1221</v>
      </c>
      <c r="B948" s="32">
        <v>41956</v>
      </c>
      <c r="C948" s="32">
        <v>41956</v>
      </c>
      <c r="D948" s="33" t="s">
        <v>3665</v>
      </c>
      <c r="E948" s="33" t="s">
        <v>3196</v>
      </c>
      <c r="F948" s="33" t="s">
        <v>12</v>
      </c>
      <c r="G948" s="33" t="s">
        <v>1225</v>
      </c>
      <c r="H948" s="34">
        <v>113.568</v>
      </c>
      <c r="I948" s="34">
        <v>2</v>
      </c>
      <c r="J948" s="34">
        <v>-5.6783999999999999</v>
      </c>
      <c r="K948" s="35">
        <f t="shared" si="28"/>
        <v>0</v>
      </c>
      <c r="L948" s="36">
        <f t="shared" si="29"/>
        <v>11</v>
      </c>
    </row>
    <row r="949" spans="1:12" ht="14.25" customHeight="1" x14ac:dyDescent="0.25">
      <c r="A949" s="37" t="s">
        <v>1221</v>
      </c>
      <c r="B949" s="38">
        <v>41956</v>
      </c>
      <c r="C949" s="38">
        <v>41956</v>
      </c>
      <c r="D949" s="39" t="s">
        <v>3665</v>
      </c>
      <c r="E949" s="39" t="s">
        <v>3196</v>
      </c>
      <c r="F949" s="39" t="s">
        <v>16</v>
      </c>
      <c r="G949" s="39" t="s">
        <v>1226</v>
      </c>
      <c r="H949" s="40">
        <v>7.92</v>
      </c>
      <c r="I949" s="40">
        <v>2</v>
      </c>
      <c r="J949" s="40">
        <v>0.69299999999999995</v>
      </c>
      <c r="K949" s="41">
        <f t="shared" si="28"/>
        <v>0</v>
      </c>
      <c r="L949" s="42">
        <f t="shared" si="29"/>
        <v>11</v>
      </c>
    </row>
    <row r="950" spans="1:12" ht="14.25" customHeight="1" x14ac:dyDescent="0.25">
      <c r="A950" s="43" t="s">
        <v>1221</v>
      </c>
      <c r="B950" s="32">
        <v>41956</v>
      </c>
      <c r="C950" s="32">
        <v>41956</v>
      </c>
      <c r="D950" s="33" t="s">
        <v>3665</v>
      </c>
      <c r="E950" s="33" t="s">
        <v>3196</v>
      </c>
      <c r="F950" s="33" t="s">
        <v>16</v>
      </c>
      <c r="G950" s="33" t="s">
        <v>1227</v>
      </c>
      <c r="H950" s="34">
        <v>671.98400000000004</v>
      </c>
      <c r="I950" s="34">
        <v>2</v>
      </c>
      <c r="J950" s="34">
        <v>50.398800000000001</v>
      </c>
      <c r="K950" s="35">
        <f t="shared" si="28"/>
        <v>0</v>
      </c>
      <c r="L950" s="36">
        <f t="shared" si="29"/>
        <v>11</v>
      </c>
    </row>
    <row r="951" spans="1:12" ht="14.25" customHeight="1" x14ac:dyDescent="0.25">
      <c r="A951" s="37" t="s">
        <v>1228</v>
      </c>
      <c r="B951" s="38">
        <v>41267</v>
      </c>
      <c r="C951" s="38">
        <v>41272</v>
      </c>
      <c r="D951" s="39" t="s">
        <v>3478</v>
      </c>
      <c r="E951" s="39" t="s">
        <v>3131</v>
      </c>
      <c r="F951" s="39" t="s">
        <v>18</v>
      </c>
      <c r="G951" s="39" t="s">
        <v>473</v>
      </c>
      <c r="H951" s="40">
        <v>19.936</v>
      </c>
      <c r="I951" s="40">
        <v>4</v>
      </c>
      <c r="J951" s="40">
        <v>7.2267999999999999</v>
      </c>
      <c r="K951" s="41">
        <f t="shared" si="28"/>
        <v>5</v>
      </c>
      <c r="L951" s="42">
        <f t="shared" si="29"/>
        <v>12</v>
      </c>
    </row>
    <row r="952" spans="1:12" ht="14.25" customHeight="1" x14ac:dyDescent="0.25">
      <c r="A952" s="43" t="s">
        <v>1228</v>
      </c>
      <c r="B952" s="32">
        <v>41267</v>
      </c>
      <c r="C952" s="32">
        <v>41272</v>
      </c>
      <c r="D952" s="33" t="s">
        <v>3478</v>
      </c>
      <c r="E952" s="33" t="s">
        <v>3131</v>
      </c>
      <c r="F952" s="33" t="s">
        <v>79</v>
      </c>
      <c r="G952" s="33" t="s">
        <v>153</v>
      </c>
      <c r="H952" s="34">
        <v>45.92</v>
      </c>
      <c r="I952" s="34">
        <v>4</v>
      </c>
      <c r="J952" s="34">
        <v>21.5824</v>
      </c>
      <c r="K952" s="35">
        <f t="shared" si="28"/>
        <v>5</v>
      </c>
      <c r="L952" s="36">
        <f t="shared" si="29"/>
        <v>12</v>
      </c>
    </row>
    <row r="953" spans="1:12" ht="14.25" customHeight="1" x14ac:dyDescent="0.25">
      <c r="A953" s="37" t="s">
        <v>1229</v>
      </c>
      <c r="B953" s="38">
        <v>41756</v>
      </c>
      <c r="C953" s="38">
        <v>41761</v>
      </c>
      <c r="D953" s="39" t="s">
        <v>3666</v>
      </c>
      <c r="E953" s="39" t="s">
        <v>3132</v>
      </c>
      <c r="F953" s="39" t="s">
        <v>45</v>
      </c>
      <c r="G953" s="39" t="s">
        <v>625</v>
      </c>
      <c r="H953" s="40">
        <v>20.34</v>
      </c>
      <c r="I953" s="40">
        <v>3</v>
      </c>
      <c r="J953" s="40">
        <v>9.3564000000000007</v>
      </c>
      <c r="K953" s="41">
        <f t="shared" si="28"/>
        <v>5</v>
      </c>
      <c r="L953" s="42">
        <f t="shared" si="29"/>
        <v>4</v>
      </c>
    </row>
    <row r="954" spans="1:12" ht="14.25" customHeight="1" x14ac:dyDescent="0.25">
      <c r="A954" s="43" t="s">
        <v>1229</v>
      </c>
      <c r="B954" s="32">
        <v>41756</v>
      </c>
      <c r="C954" s="32">
        <v>41761</v>
      </c>
      <c r="D954" s="33" t="s">
        <v>3666</v>
      </c>
      <c r="E954" s="33" t="s">
        <v>3132</v>
      </c>
      <c r="F954" s="33" t="s">
        <v>9</v>
      </c>
      <c r="G954" s="33" t="s">
        <v>1230</v>
      </c>
      <c r="H954" s="34">
        <v>39.28</v>
      </c>
      <c r="I954" s="34">
        <v>8</v>
      </c>
      <c r="J954" s="34">
        <v>19.247199999999999</v>
      </c>
      <c r="K954" s="35">
        <f t="shared" si="28"/>
        <v>5</v>
      </c>
      <c r="L954" s="36">
        <f t="shared" si="29"/>
        <v>4</v>
      </c>
    </row>
    <row r="955" spans="1:12" ht="14.25" customHeight="1" x14ac:dyDescent="0.25">
      <c r="A955" s="37" t="s">
        <v>1231</v>
      </c>
      <c r="B955" s="38">
        <v>41990</v>
      </c>
      <c r="C955" s="38">
        <v>41995</v>
      </c>
      <c r="D955" s="39" t="s">
        <v>3667</v>
      </c>
      <c r="E955" s="39" t="s">
        <v>3182</v>
      </c>
      <c r="F955" s="39" t="s">
        <v>72</v>
      </c>
      <c r="G955" s="39" t="s">
        <v>988</v>
      </c>
      <c r="H955" s="40">
        <v>81.567999999999998</v>
      </c>
      <c r="I955" s="40">
        <v>2</v>
      </c>
      <c r="J955" s="40">
        <v>9.1763999999999992</v>
      </c>
      <c r="K955" s="41">
        <f t="shared" si="28"/>
        <v>5</v>
      </c>
      <c r="L955" s="42">
        <f t="shared" si="29"/>
        <v>12</v>
      </c>
    </row>
    <row r="956" spans="1:12" ht="14.25" customHeight="1" x14ac:dyDescent="0.25">
      <c r="A956" s="43" t="s">
        <v>1231</v>
      </c>
      <c r="B956" s="32">
        <v>41990</v>
      </c>
      <c r="C956" s="32">
        <v>41995</v>
      </c>
      <c r="D956" s="33" t="s">
        <v>3667</v>
      </c>
      <c r="E956" s="33" t="s">
        <v>3182</v>
      </c>
      <c r="F956" s="33" t="s">
        <v>72</v>
      </c>
      <c r="G956" s="33" t="s">
        <v>112</v>
      </c>
      <c r="H956" s="34">
        <v>97.183999999999997</v>
      </c>
      <c r="I956" s="34">
        <v>2</v>
      </c>
      <c r="J956" s="34">
        <v>6.0739999999999998</v>
      </c>
      <c r="K956" s="35">
        <f t="shared" si="28"/>
        <v>5</v>
      </c>
      <c r="L956" s="36">
        <f t="shared" si="29"/>
        <v>12</v>
      </c>
    </row>
    <row r="957" spans="1:12" ht="14.25" customHeight="1" x14ac:dyDescent="0.25">
      <c r="A957" s="37" t="s">
        <v>1231</v>
      </c>
      <c r="B957" s="38">
        <v>41990</v>
      </c>
      <c r="C957" s="38">
        <v>41995</v>
      </c>
      <c r="D957" s="39" t="s">
        <v>3667</v>
      </c>
      <c r="E957" s="39" t="s">
        <v>3182</v>
      </c>
      <c r="F957" s="39" t="s">
        <v>18</v>
      </c>
      <c r="G957" s="39" t="s">
        <v>621</v>
      </c>
      <c r="H957" s="40">
        <v>24.32</v>
      </c>
      <c r="I957" s="40">
        <v>5</v>
      </c>
      <c r="J957" s="40">
        <v>8.2080000000000002</v>
      </c>
      <c r="K957" s="41">
        <f t="shared" si="28"/>
        <v>5</v>
      </c>
      <c r="L957" s="42">
        <f t="shared" si="29"/>
        <v>12</v>
      </c>
    </row>
    <row r="958" spans="1:12" ht="14.25" customHeight="1" x14ac:dyDescent="0.25">
      <c r="A958" s="43" t="s">
        <v>1231</v>
      </c>
      <c r="B958" s="32">
        <v>41990</v>
      </c>
      <c r="C958" s="32">
        <v>41995</v>
      </c>
      <c r="D958" s="33" t="s">
        <v>3667</v>
      </c>
      <c r="E958" s="33" t="s">
        <v>3182</v>
      </c>
      <c r="F958" s="33" t="s">
        <v>12</v>
      </c>
      <c r="G958" s="33" t="s">
        <v>1232</v>
      </c>
      <c r="H958" s="34">
        <v>18.96</v>
      </c>
      <c r="I958" s="34">
        <v>2</v>
      </c>
      <c r="J958" s="34">
        <v>7.5839999999999996</v>
      </c>
      <c r="K958" s="35">
        <f t="shared" si="28"/>
        <v>5</v>
      </c>
      <c r="L958" s="36">
        <f t="shared" si="29"/>
        <v>12</v>
      </c>
    </row>
    <row r="959" spans="1:12" ht="14.25" customHeight="1" x14ac:dyDescent="0.25">
      <c r="A959" s="37" t="s">
        <v>1233</v>
      </c>
      <c r="B959" s="38">
        <v>40736</v>
      </c>
      <c r="C959" s="38">
        <v>40742</v>
      </c>
      <c r="D959" s="39" t="s">
        <v>3408</v>
      </c>
      <c r="E959" s="39" t="s">
        <v>3132</v>
      </c>
      <c r="F959" s="39" t="s">
        <v>72</v>
      </c>
      <c r="G959" s="39" t="s">
        <v>1234</v>
      </c>
      <c r="H959" s="40">
        <v>123.136</v>
      </c>
      <c r="I959" s="40">
        <v>4</v>
      </c>
      <c r="J959" s="40">
        <v>13.8528</v>
      </c>
      <c r="K959" s="41">
        <f t="shared" si="28"/>
        <v>6</v>
      </c>
      <c r="L959" s="42">
        <f t="shared" si="29"/>
        <v>7</v>
      </c>
    </row>
    <row r="960" spans="1:12" ht="14.25" customHeight="1" x14ac:dyDescent="0.25">
      <c r="A960" s="43" t="s">
        <v>1233</v>
      </c>
      <c r="B960" s="32">
        <v>40736</v>
      </c>
      <c r="C960" s="32">
        <v>40742</v>
      </c>
      <c r="D960" s="33" t="s">
        <v>3408</v>
      </c>
      <c r="E960" s="33" t="s">
        <v>3132</v>
      </c>
      <c r="F960" s="33" t="s">
        <v>18</v>
      </c>
      <c r="G960" s="33" t="s">
        <v>1235</v>
      </c>
      <c r="H960" s="34">
        <v>11.263999999999999</v>
      </c>
      <c r="I960" s="34">
        <v>4</v>
      </c>
      <c r="J960" s="34">
        <v>3.8016000000000001</v>
      </c>
      <c r="K960" s="35">
        <f t="shared" si="28"/>
        <v>6</v>
      </c>
      <c r="L960" s="36">
        <f t="shared" si="29"/>
        <v>7</v>
      </c>
    </row>
    <row r="961" spans="1:12" ht="14.25" customHeight="1" x14ac:dyDescent="0.25">
      <c r="A961" s="37" t="s">
        <v>1236</v>
      </c>
      <c r="B961" s="38">
        <v>40883</v>
      </c>
      <c r="C961" s="38">
        <v>40888</v>
      </c>
      <c r="D961" s="39" t="s">
        <v>3668</v>
      </c>
      <c r="E961" s="39" t="s">
        <v>3211</v>
      </c>
      <c r="F961" s="39" t="s">
        <v>28</v>
      </c>
      <c r="G961" s="39" t="s">
        <v>412</v>
      </c>
      <c r="H961" s="40">
        <v>53.423999999999999</v>
      </c>
      <c r="I961" s="40">
        <v>3</v>
      </c>
      <c r="J961" s="40">
        <v>4.6745999999999999</v>
      </c>
      <c r="K961" s="41">
        <f t="shared" si="28"/>
        <v>5</v>
      </c>
      <c r="L961" s="42">
        <f t="shared" si="29"/>
        <v>12</v>
      </c>
    </row>
    <row r="962" spans="1:12" ht="14.25" customHeight="1" x14ac:dyDescent="0.25">
      <c r="A962" s="43" t="s">
        <v>1236</v>
      </c>
      <c r="B962" s="32">
        <v>40883</v>
      </c>
      <c r="C962" s="32">
        <v>40888</v>
      </c>
      <c r="D962" s="33" t="s">
        <v>3668</v>
      </c>
      <c r="E962" s="33" t="s">
        <v>3211</v>
      </c>
      <c r="F962" s="33" t="s">
        <v>22</v>
      </c>
      <c r="G962" s="33" t="s">
        <v>1237</v>
      </c>
      <c r="H962" s="34">
        <v>275.49</v>
      </c>
      <c r="I962" s="34">
        <v>1</v>
      </c>
      <c r="J962" s="34">
        <v>-170.8038</v>
      </c>
      <c r="K962" s="35">
        <f t="shared" si="28"/>
        <v>5</v>
      </c>
      <c r="L962" s="36">
        <f t="shared" si="29"/>
        <v>12</v>
      </c>
    </row>
    <row r="963" spans="1:12" ht="14.25" customHeight="1" x14ac:dyDescent="0.25">
      <c r="A963" s="37" t="s">
        <v>1238</v>
      </c>
      <c r="B963" s="38">
        <v>41326</v>
      </c>
      <c r="C963" s="38">
        <v>41331</v>
      </c>
      <c r="D963" s="39" t="s">
        <v>3669</v>
      </c>
      <c r="E963" s="39" t="s">
        <v>3131</v>
      </c>
      <c r="F963" s="39" t="s">
        <v>38</v>
      </c>
      <c r="G963" s="39" t="s">
        <v>1239</v>
      </c>
      <c r="H963" s="40">
        <v>12.99</v>
      </c>
      <c r="I963" s="40">
        <v>1</v>
      </c>
      <c r="J963" s="40">
        <v>0.77939999999999998</v>
      </c>
      <c r="K963" s="41">
        <f t="shared" ref="K963:K1026" si="30">C963-B963</f>
        <v>5</v>
      </c>
      <c r="L963" s="42">
        <f t="shared" ref="L963:L1026" si="31">MONTH(B963)</f>
        <v>2</v>
      </c>
    </row>
    <row r="964" spans="1:12" ht="14.25" customHeight="1" x14ac:dyDescent="0.25">
      <c r="A964" s="43" t="s">
        <v>1238</v>
      </c>
      <c r="B964" s="32">
        <v>41326</v>
      </c>
      <c r="C964" s="32">
        <v>41331</v>
      </c>
      <c r="D964" s="33" t="s">
        <v>3669</v>
      </c>
      <c r="E964" s="33" t="s">
        <v>3131</v>
      </c>
      <c r="F964" s="33" t="s">
        <v>18</v>
      </c>
      <c r="G964" s="33" t="s">
        <v>1220</v>
      </c>
      <c r="H964" s="34">
        <v>18.559999999999999</v>
      </c>
      <c r="I964" s="34">
        <v>4</v>
      </c>
      <c r="J964" s="34">
        <v>6.4960000000000004</v>
      </c>
      <c r="K964" s="35">
        <f t="shared" si="30"/>
        <v>5</v>
      </c>
      <c r="L964" s="36">
        <f t="shared" si="31"/>
        <v>2</v>
      </c>
    </row>
    <row r="965" spans="1:12" ht="14.25" customHeight="1" x14ac:dyDescent="0.25">
      <c r="A965" s="37" t="s">
        <v>1238</v>
      </c>
      <c r="B965" s="38">
        <v>41326</v>
      </c>
      <c r="C965" s="38">
        <v>41331</v>
      </c>
      <c r="D965" s="39" t="s">
        <v>3669</v>
      </c>
      <c r="E965" s="39" t="s">
        <v>3131</v>
      </c>
      <c r="F965" s="39" t="s">
        <v>28</v>
      </c>
      <c r="G965" s="39" t="s">
        <v>358</v>
      </c>
      <c r="H965" s="40">
        <v>449.15</v>
      </c>
      <c r="I965" s="40">
        <v>5</v>
      </c>
      <c r="J965" s="40">
        <v>8.9830000000000005</v>
      </c>
      <c r="K965" s="41">
        <f t="shared" si="30"/>
        <v>5</v>
      </c>
      <c r="L965" s="42">
        <f t="shared" si="31"/>
        <v>2</v>
      </c>
    </row>
    <row r="966" spans="1:12" ht="14.25" customHeight="1" x14ac:dyDescent="0.25">
      <c r="A966" s="43" t="s">
        <v>1238</v>
      </c>
      <c r="B966" s="32">
        <v>41326</v>
      </c>
      <c r="C966" s="32">
        <v>41331</v>
      </c>
      <c r="D966" s="33" t="s">
        <v>3669</v>
      </c>
      <c r="E966" s="33" t="s">
        <v>3131</v>
      </c>
      <c r="F966" s="33" t="s">
        <v>18</v>
      </c>
      <c r="G966" s="33" t="s">
        <v>1240</v>
      </c>
      <c r="H966" s="34">
        <v>31.248000000000001</v>
      </c>
      <c r="I966" s="34">
        <v>7</v>
      </c>
      <c r="J966" s="34">
        <v>10.9368</v>
      </c>
      <c r="K966" s="35">
        <f t="shared" si="30"/>
        <v>5</v>
      </c>
      <c r="L966" s="36">
        <f t="shared" si="31"/>
        <v>2</v>
      </c>
    </row>
    <row r="967" spans="1:12" ht="14.25" customHeight="1" x14ac:dyDescent="0.25">
      <c r="A967" s="37" t="s">
        <v>1241</v>
      </c>
      <c r="B967" s="38">
        <v>41527</v>
      </c>
      <c r="C967" s="38">
        <v>41531</v>
      </c>
      <c r="D967" s="39" t="s">
        <v>3389</v>
      </c>
      <c r="E967" s="39" t="s">
        <v>3218</v>
      </c>
      <c r="F967" s="39" t="s">
        <v>18</v>
      </c>
      <c r="G967" s="39" t="s">
        <v>1242</v>
      </c>
      <c r="H967" s="40">
        <v>55.36</v>
      </c>
      <c r="I967" s="40">
        <v>4</v>
      </c>
      <c r="J967" s="40">
        <v>18.684000000000001</v>
      </c>
      <c r="K967" s="41">
        <f t="shared" si="30"/>
        <v>4</v>
      </c>
      <c r="L967" s="42">
        <f t="shared" si="31"/>
        <v>9</v>
      </c>
    </row>
    <row r="968" spans="1:12" ht="14.25" customHeight="1" x14ac:dyDescent="0.25">
      <c r="A968" s="43" t="s">
        <v>1243</v>
      </c>
      <c r="B968" s="32">
        <v>40738</v>
      </c>
      <c r="C968" s="32">
        <v>40745</v>
      </c>
      <c r="D968" s="33" t="s">
        <v>3359</v>
      </c>
      <c r="E968" s="33" t="s">
        <v>3139</v>
      </c>
      <c r="F968" s="33" t="s">
        <v>28</v>
      </c>
      <c r="G968" s="33" t="s">
        <v>1244</v>
      </c>
      <c r="H968" s="34">
        <v>55.92</v>
      </c>
      <c r="I968" s="34">
        <v>5</v>
      </c>
      <c r="J968" s="34">
        <v>6.2910000000000004</v>
      </c>
      <c r="K968" s="35">
        <f t="shared" si="30"/>
        <v>7</v>
      </c>
      <c r="L968" s="36">
        <f t="shared" si="31"/>
        <v>7</v>
      </c>
    </row>
    <row r="969" spans="1:12" ht="14.25" customHeight="1" x14ac:dyDescent="0.25">
      <c r="A969" s="37" t="s">
        <v>1245</v>
      </c>
      <c r="B969" s="38">
        <v>40840</v>
      </c>
      <c r="C969" s="38">
        <v>40845</v>
      </c>
      <c r="D969" s="39" t="s">
        <v>3374</v>
      </c>
      <c r="E969" s="39" t="s">
        <v>3217</v>
      </c>
      <c r="F969" s="39" t="s">
        <v>18</v>
      </c>
      <c r="G969" s="39" t="s">
        <v>1246</v>
      </c>
      <c r="H969" s="40">
        <v>34.271999999999998</v>
      </c>
      <c r="I969" s="40">
        <v>3</v>
      </c>
      <c r="J969" s="40">
        <v>11.138400000000001</v>
      </c>
      <c r="K969" s="41">
        <f t="shared" si="30"/>
        <v>5</v>
      </c>
      <c r="L969" s="42">
        <f t="shared" si="31"/>
        <v>10</v>
      </c>
    </row>
    <row r="970" spans="1:12" ht="14.25" customHeight="1" x14ac:dyDescent="0.25">
      <c r="A970" s="43" t="s">
        <v>1247</v>
      </c>
      <c r="B970" s="32">
        <v>41747</v>
      </c>
      <c r="C970" s="32">
        <v>41753</v>
      </c>
      <c r="D970" s="33" t="s">
        <v>3670</v>
      </c>
      <c r="E970" s="33" t="s">
        <v>3161</v>
      </c>
      <c r="F970" s="33" t="s">
        <v>18</v>
      </c>
      <c r="G970" s="33" t="s">
        <v>1248</v>
      </c>
      <c r="H970" s="34">
        <v>12.03</v>
      </c>
      <c r="I970" s="34">
        <v>5</v>
      </c>
      <c r="J970" s="34">
        <v>-9.2230000000000008</v>
      </c>
      <c r="K970" s="35">
        <f t="shared" si="30"/>
        <v>6</v>
      </c>
      <c r="L970" s="36">
        <f t="shared" si="31"/>
        <v>4</v>
      </c>
    </row>
    <row r="971" spans="1:12" ht="14.25" customHeight="1" x14ac:dyDescent="0.25">
      <c r="A971" s="37" t="s">
        <v>1247</v>
      </c>
      <c r="B971" s="38">
        <v>41747</v>
      </c>
      <c r="C971" s="38">
        <v>41753</v>
      </c>
      <c r="D971" s="39" t="s">
        <v>3670</v>
      </c>
      <c r="E971" s="39" t="s">
        <v>3161</v>
      </c>
      <c r="F971" s="39" t="s">
        <v>510</v>
      </c>
      <c r="G971" s="39" t="s">
        <v>1249</v>
      </c>
      <c r="H971" s="40">
        <v>2549.9850000000001</v>
      </c>
      <c r="I971" s="40">
        <v>5</v>
      </c>
      <c r="J971" s="40">
        <v>-3399.98</v>
      </c>
      <c r="K971" s="41">
        <f t="shared" si="30"/>
        <v>6</v>
      </c>
      <c r="L971" s="42">
        <f t="shared" si="31"/>
        <v>4</v>
      </c>
    </row>
    <row r="972" spans="1:12" ht="14.25" customHeight="1" x14ac:dyDescent="0.25">
      <c r="A972" s="43" t="s">
        <v>1247</v>
      </c>
      <c r="B972" s="32">
        <v>41747</v>
      </c>
      <c r="C972" s="32">
        <v>41753</v>
      </c>
      <c r="D972" s="33" t="s">
        <v>3670</v>
      </c>
      <c r="E972" s="33" t="s">
        <v>3161</v>
      </c>
      <c r="F972" s="33" t="s">
        <v>18</v>
      </c>
      <c r="G972" s="33" t="s">
        <v>1250</v>
      </c>
      <c r="H972" s="34">
        <v>21.594000000000001</v>
      </c>
      <c r="I972" s="34">
        <v>2</v>
      </c>
      <c r="J972" s="34">
        <v>-15.835599999999999</v>
      </c>
      <c r="K972" s="35">
        <f t="shared" si="30"/>
        <v>6</v>
      </c>
      <c r="L972" s="36">
        <f t="shared" si="31"/>
        <v>4</v>
      </c>
    </row>
    <row r="973" spans="1:12" ht="14.25" customHeight="1" x14ac:dyDescent="0.25">
      <c r="A973" s="37" t="s">
        <v>1247</v>
      </c>
      <c r="B973" s="38">
        <v>41747</v>
      </c>
      <c r="C973" s="38">
        <v>41753</v>
      </c>
      <c r="D973" s="39" t="s">
        <v>3670</v>
      </c>
      <c r="E973" s="39" t="s">
        <v>3161</v>
      </c>
      <c r="F973" s="39" t="s">
        <v>18</v>
      </c>
      <c r="G973" s="39" t="s">
        <v>342</v>
      </c>
      <c r="H973" s="40">
        <v>8.9640000000000004</v>
      </c>
      <c r="I973" s="40">
        <v>6</v>
      </c>
      <c r="J973" s="40">
        <v>-6.5735999999999999</v>
      </c>
      <c r="K973" s="41">
        <f t="shared" si="30"/>
        <v>6</v>
      </c>
      <c r="L973" s="42">
        <f t="shared" si="31"/>
        <v>4</v>
      </c>
    </row>
    <row r="974" spans="1:12" ht="14.25" customHeight="1" x14ac:dyDescent="0.25">
      <c r="A974" s="43" t="s">
        <v>1247</v>
      </c>
      <c r="B974" s="32">
        <v>41747</v>
      </c>
      <c r="C974" s="32">
        <v>41753</v>
      </c>
      <c r="D974" s="33" t="s">
        <v>3670</v>
      </c>
      <c r="E974" s="33" t="s">
        <v>3161</v>
      </c>
      <c r="F974" s="33" t="s">
        <v>45</v>
      </c>
      <c r="G974" s="33" t="s">
        <v>305</v>
      </c>
      <c r="H974" s="34">
        <v>20.736000000000001</v>
      </c>
      <c r="I974" s="34">
        <v>4</v>
      </c>
      <c r="J974" s="34">
        <v>7.2576000000000001</v>
      </c>
      <c r="K974" s="35">
        <f t="shared" si="30"/>
        <v>6</v>
      </c>
      <c r="L974" s="36">
        <f t="shared" si="31"/>
        <v>4</v>
      </c>
    </row>
    <row r="975" spans="1:12" ht="14.25" customHeight="1" x14ac:dyDescent="0.25">
      <c r="A975" s="37" t="s">
        <v>1251</v>
      </c>
      <c r="B975" s="38">
        <v>41221</v>
      </c>
      <c r="C975" s="38">
        <v>41227</v>
      </c>
      <c r="D975" s="39" t="s">
        <v>3362</v>
      </c>
      <c r="E975" s="39" t="s">
        <v>3133</v>
      </c>
      <c r="F975" s="39" t="s">
        <v>79</v>
      </c>
      <c r="G975" s="39" t="s">
        <v>1252</v>
      </c>
      <c r="H975" s="40">
        <v>5.04</v>
      </c>
      <c r="I975" s="40">
        <v>3</v>
      </c>
      <c r="J975" s="40">
        <v>0.2016</v>
      </c>
      <c r="K975" s="41">
        <f t="shared" si="30"/>
        <v>6</v>
      </c>
      <c r="L975" s="42">
        <f t="shared" si="31"/>
        <v>11</v>
      </c>
    </row>
    <row r="976" spans="1:12" ht="14.25" customHeight="1" x14ac:dyDescent="0.25">
      <c r="A976" s="43" t="s">
        <v>1251</v>
      </c>
      <c r="B976" s="32">
        <v>41221</v>
      </c>
      <c r="C976" s="32">
        <v>41227</v>
      </c>
      <c r="D976" s="33" t="s">
        <v>3362</v>
      </c>
      <c r="E976" s="33" t="s">
        <v>3133</v>
      </c>
      <c r="F976" s="33" t="s">
        <v>45</v>
      </c>
      <c r="G976" s="33" t="s">
        <v>937</v>
      </c>
      <c r="H976" s="34">
        <v>92.94</v>
      </c>
      <c r="I976" s="34">
        <v>3</v>
      </c>
      <c r="J976" s="34">
        <v>41.823</v>
      </c>
      <c r="K976" s="35">
        <f t="shared" si="30"/>
        <v>6</v>
      </c>
      <c r="L976" s="36">
        <f t="shared" si="31"/>
        <v>11</v>
      </c>
    </row>
    <row r="977" spans="1:12" ht="14.25" customHeight="1" x14ac:dyDescent="0.25">
      <c r="A977" s="37" t="s">
        <v>1251</v>
      </c>
      <c r="B977" s="38">
        <v>41221</v>
      </c>
      <c r="C977" s="38">
        <v>41227</v>
      </c>
      <c r="D977" s="39" t="s">
        <v>3362</v>
      </c>
      <c r="E977" s="39" t="s">
        <v>3133</v>
      </c>
      <c r="F977" s="39" t="s">
        <v>12</v>
      </c>
      <c r="G977" s="39" t="s">
        <v>377</v>
      </c>
      <c r="H977" s="40">
        <v>66.69</v>
      </c>
      <c r="I977" s="40">
        <v>3</v>
      </c>
      <c r="J977" s="40">
        <v>22.0077</v>
      </c>
      <c r="K977" s="41">
        <f t="shared" si="30"/>
        <v>6</v>
      </c>
      <c r="L977" s="42">
        <f t="shared" si="31"/>
        <v>11</v>
      </c>
    </row>
    <row r="978" spans="1:12" ht="14.25" customHeight="1" x14ac:dyDescent="0.25">
      <c r="A978" s="43" t="s">
        <v>1251</v>
      </c>
      <c r="B978" s="32">
        <v>41221</v>
      </c>
      <c r="C978" s="32">
        <v>41227</v>
      </c>
      <c r="D978" s="33" t="s">
        <v>3362</v>
      </c>
      <c r="E978" s="33" t="s">
        <v>3133</v>
      </c>
      <c r="F978" s="33" t="s">
        <v>18</v>
      </c>
      <c r="G978" s="33" t="s">
        <v>627</v>
      </c>
      <c r="H978" s="34">
        <v>91.68</v>
      </c>
      <c r="I978" s="34">
        <v>5</v>
      </c>
      <c r="J978" s="34">
        <v>28.65</v>
      </c>
      <c r="K978" s="35">
        <f t="shared" si="30"/>
        <v>6</v>
      </c>
      <c r="L978" s="36">
        <f t="shared" si="31"/>
        <v>11</v>
      </c>
    </row>
    <row r="979" spans="1:12" ht="14.25" customHeight="1" x14ac:dyDescent="0.25">
      <c r="A979" s="37" t="s">
        <v>1253</v>
      </c>
      <c r="B979" s="38">
        <v>40779</v>
      </c>
      <c r="C979" s="38">
        <v>40779</v>
      </c>
      <c r="D979" s="39" t="s">
        <v>3524</v>
      </c>
      <c r="E979" s="39" t="s">
        <v>3237</v>
      </c>
      <c r="F979" s="39" t="s">
        <v>18</v>
      </c>
      <c r="G979" s="39" t="s">
        <v>1254</v>
      </c>
      <c r="H979" s="40">
        <v>8.2880000000000003</v>
      </c>
      <c r="I979" s="40">
        <v>2</v>
      </c>
      <c r="J979" s="40">
        <v>2.6936</v>
      </c>
      <c r="K979" s="41">
        <f t="shared" si="30"/>
        <v>0</v>
      </c>
      <c r="L979" s="42">
        <f t="shared" si="31"/>
        <v>8</v>
      </c>
    </row>
    <row r="980" spans="1:12" ht="14.25" customHeight="1" x14ac:dyDescent="0.25">
      <c r="A980" s="43" t="s">
        <v>1255</v>
      </c>
      <c r="B980" s="32">
        <v>41358</v>
      </c>
      <c r="C980" s="32">
        <v>41362</v>
      </c>
      <c r="D980" s="33" t="s">
        <v>3671</v>
      </c>
      <c r="E980" s="33" t="s">
        <v>3238</v>
      </c>
      <c r="F980" s="33" t="s">
        <v>16</v>
      </c>
      <c r="G980" s="33" t="s">
        <v>1256</v>
      </c>
      <c r="H980" s="34">
        <v>403.16800000000001</v>
      </c>
      <c r="I980" s="34">
        <v>4</v>
      </c>
      <c r="J980" s="34">
        <v>25.198</v>
      </c>
      <c r="K980" s="35">
        <f t="shared" si="30"/>
        <v>4</v>
      </c>
      <c r="L980" s="36">
        <f t="shared" si="31"/>
        <v>3</v>
      </c>
    </row>
    <row r="981" spans="1:12" ht="14.25" customHeight="1" x14ac:dyDescent="0.25">
      <c r="A981" s="37" t="s">
        <v>1257</v>
      </c>
      <c r="B981" s="38">
        <v>41600</v>
      </c>
      <c r="C981" s="38">
        <v>41605</v>
      </c>
      <c r="D981" s="39" t="s">
        <v>3469</v>
      </c>
      <c r="E981" s="39" t="s">
        <v>3238</v>
      </c>
      <c r="F981" s="39" t="s">
        <v>72</v>
      </c>
      <c r="G981" s="39" t="s">
        <v>876</v>
      </c>
      <c r="H981" s="40">
        <v>195.136</v>
      </c>
      <c r="I981" s="40">
        <v>4</v>
      </c>
      <c r="J981" s="40">
        <v>-12.196</v>
      </c>
      <c r="K981" s="41">
        <f t="shared" si="30"/>
        <v>5</v>
      </c>
      <c r="L981" s="42">
        <f t="shared" si="31"/>
        <v>11</v>
      </c>
    </row>
    <row r="982" spans="1:12" ht="14.25" customHeight="1" x14ac:dyDescent="0.25">
      <c r="A982" s="43" t="s">
        <v>1258</v>
      </c>
      <c r="B982" s="32">
        <v>41916</v>
      </c>
      <c r="C982" s="32">
        <v>41921</v>
      </c>
      <c r="D982" s="33" t="s">
        <v>3672</v>
      </c>
      <c r="E982" s="33" t="s">
        <v>3141</v>
      </c>
      <c r="F982" s="33" t="s">
        <v>22</v>
      </c>
      <c r="G982" s="33" t="s">
        <v>1259</v>
      </c>
      <c r="H982" s="34">
        <v>171.28800000000001</v>
      </c>
      <c r="I982" s="34">
        <v>3</v>
      </c>
      <c r="J982" s="34">
        <v>-6.4233000000000002</v>
      </c>
      <c r="K982" s="35">
        <f t="shared" si="30"/>
        <v>5</v>
      </c>
      <c r="L982" s="36">
        <f t="shared" si="31"/>
        <v>10</v>
      </c>
    </row>
    <row r="983" spans="1:12" ht="14.25" customHeight="1" x14ac:dyDescent="0.25">
      <c r="A983" s="37" t="s">
        <v>1260</v>
      </c>
      <c r="B983" s="38">
        <v>41894</v>
      </c>
      <c r="C983" s="38">
        <v>41895</v>
      </c>
      <c r="D983" s="39" t="s">
        <v>3577</v>
      </c>
      <c r="E983" s="39" t="s">
        <v>3154</v>
      </c>
      <c r="F983" s="39" t="s">
        <v>45</v>
      </c>
      <c r="G983" s="39" t="s">
        <v>558</v>
      </c>
      <c r="H983" s="40">
        <v>12.96</v>
      </c>
      <c r="I983" s="40">
        <v>2</v>
      </c>
      <c r="J983" s="40">
        <v>6.2207999999999997</v>
      </c>
      <c r="K983" s="41">
        <f t="shared" si="30"/>
        <v>1</v>
      </c>
      <c r="L983" s="42">
        <f t="shared" si="31"/>
        <v>9</v>
      </c>
    </row>
    <row r="984" spans="1:12" ht="14.25" customHeight="1" x14ac:dyDescent="0.25">
      <c r="A984" s="43" t="s">
        <v>1260</v>
      </c>
      <c r="B984" s="32">
        <v>41894</v>
      </c>
      <c r="C984" s="32">
        <v>41895</v>
      </c>
      <c r="D984" s="33" t="s">
        <v>3577</v>
      </c>
      <c r="E984" s="33" t="s">
        <v>3154</v>
      </c>
      <c r="F984" s="33" t="s">
        <v>87</v>
      </c>
      <c r="G984" s="33" t="s">
        <v>1261</v>
      </c>
      <c r="H984" s="34">
        <v>22.18</v>
      </c>
      <c r="I984" s="34">
        <v>2</v>
      </c>
      <c r="J984" s="34">
        <v>10.8682</v>
      </c>
      <c r="K984" s="35">
        <f t="shared" si="30"/>
        <v>1</v>
      </c>
      <c r="L984" s="36">
        <f t="shared" si="31"/>
        <v>9</v>
      </c>
    </row>
    <row r="985" spans="1:12" ht="14.25" customHeight="1" x14ac:dyDescent="0.25">
      <c r="A985" s="37" t="s">
        <v>1260</v>
      </c>
      <c r="B985" s="38">
        <v>41894</v>
      </c>
      <c r="C985" s="38">
        <v>41895</v>
      </c>
      <c r="D985" s="39" t="s">
        <v>3577</v>
      </c>
      <c r="E985" s="39" t="s">
        <v>3154</v>
      </c>
      <c r="F985" s="39" t="s">
        <v>72</v>
      </c>
      <c r="G985" s="39" t="s">
        <v>1262</v>
      </c>
      <c r="H985" s="40">
        <v>2054.2719999999999</v>
      </c>
      <c r="I985" s="40">
        <v>8</v>
      </c>
      <c r="J985" s="40">
        <v>256.78399999999999</v>
      </c>
      <c r="K985" s="41">
        <f t="shared" si="30"/>
        <v>1</v>
      </c>
      <c r="L985" s="42">
        <f t="shared" si="31"/>
        <v>9</v>
      </c>
    </row>
    <row r="986" spans="1:12" ht="14.25" customHeight="1" x14ac:dyDescent="0.25">
      <c r="A986" s="43" t="s">
        <v>1263</v>
      </c>
      <c r="B986" s="32">
        <v>40816</v>
      </c>
      <c r="C986" s="32">
        <v>40820</v>
      </c>
      <c r="D986" s="33" t="s">
        <v>3347</v>
      </c>
      <c r="E986" s="33" t="s">
        <v>3132</v>
      </c>
      <c r="F986" s="33" t="s">
        <v>18</v>
      </c>
      <c r="G986" s="33" t="s">
        <v>19</v>
      </c>
      <c r="H986" s="34">
        <v>43.176000000000002</v>
      </c>
      <c r="I986" s="34">
        <v>7</v>
      </c>
      <c r="J986" s="34">
        <v>13.4925</v>
      </c>
      <c r="K986" s="35">
        <f t="shared" si="30"/>
        <v>4</v>
      </c>
      <c r="L986" s="36">
        <f t="shared" si="31"/>
        <v>9</v>
      </c>
    </row>
    <row r="987" spans="1:12" ht="14.25" customHeight="1" x14ac:dyDescent="0.25">
      <c r="A987" s="37" t="s">
        <v>1264</v>
      </c>
      <c r="B987" s="38">
        <v>41919</v>
      </c>
      <c r="C987" s="38">
        <v>41924</v>
      </c>
      <c r="D987" s="39" t="s">
        <v>3407</v>
      </c>
      <c r="E987" s="39" t="s">
        <v>3239</v>
      </c>
      <c r="F987" s="39" t="s">
        <v>12</v>
      </c>
      <c r="G987" s="39" t="s">
        <v>1265</v>
      </c>
      <c r="H987" s="40">
        <v>41.96</v>
      </c>
      <c r="I987" s="40">
        <v>2</v>
      </c>
      <c r="J987" s="40">
        <v>2.9371999999999998</v>
      </c>
      <c r="K987" s="41">
        <f t="shared" si="30"/>
        <v>5</v>
      </c>
      <c r="L987" s="42">
        <f t="shared" si="31"/>
        <v>10</v>
      </c>
    </row>
    <row r="988" spans="1:12" ht="14.25" customHeight="1" x14ac:dyDescent="0.25">
      <c r="A988" s="43" t="s">
        <v>1264</v>
      </c>
      <c r="B988" s="32">
        <v>41919</v>
      </c>
      <c r="C988" s="32">
        <v>41924</v>
      </c>
      <c r="D988" s="33" t="s">
        <v>3407</v>
      </c>
      <c r="E988" s="33" t="s">
        <v>3239</v>
      </c>
      <c r="F988" s="33" t="s">
        <v>20</v>
      </c>
      <c r="G988" s="33" t="s">
        <v>1266</v>
      </c>
      <c r="H988" s="34">
        <v>227.84</v>
      </c>
      <c r="I988" s="34">
        <v>4</v>
      </c>
      <c r="J988" s="34">
        <v>66.073599999999999</v>
      </c>
      <c r="K988" s="35">
        <f t="shared" si="30"/>
        <v>5</v>
      </c>
      <c r="L988" s="36">
        <f t="shared" si="31"/>
        <v>10</v>
      </c>
    </row>
    <row r="989" spans="1:12" ht="14.25" customHeight="1" x14ac:dyDescent="0.25">
      <c r="A989" s="37" t="s">
        <v>1264</v>
      </c>
      <c r="B989" s="38">
        <v>41919</v>
      </c>
      <c r="C989" s="38">
        <v>41924</v>
      </c>
      <c r="D989" s="39" t="s">
        <v>3407</v>
      </c>
      <c r="E989" s="39" t="s">
        <v>3239</v>
      </c>
      <c r="F989" s="39" t="s">
        <v>45</v>
      </c>
      <c r="G989" s="39" t="s">
        <v>891</v>
      </c>
      <c r="H989" s="40">
        <v>37.94</v>
      </c>
      <c r="I989" s="40">
        <v>2</v>
      </c>
      <c r="J989" s="40">
        <v>18.211200000000002</v>
      </c>
      <c r="K989" s="41">
        <f t="shared" si="30"/>
        <v>5</v>
      </c>
      <c r="L989" s="42">
        <f t="shared" si="31"/>
        <v>10</v>
      </c>
    </row>
    <row r="990" spans="1:12" ht="14.25" customHeight="1" x14ac:dyDescent="0.25">
      <c r="A990" s="43" t="s">
        <v>1267</v>
      </c>
      <c r="B990" s="32">
        <v>41932</v>
      </c>
      <c r="C990" s="32">
        <v>41937</v>
      </c>
      <c r="D990" s="33" t="s">
        <v>3520</v>
      </c>
      <c r="E990" s="33" t="s">
        <v>3134</v>
      </c>
      <c r="F990" s="33" t="s">
        <v>87</v>
      </c>
      <c r="G990" s="33" t="s">
        <v>1268</v>
      </c>
      <c r="H990" s="34">
        <v>8.9600000000000009</v>
      </c>
      <c r="I990" s="34">
        <v>2</v>
      </c>
      <c r="J990" s="34">
        <v>4.3007999999999997</v>
      </c>
      <c r="K990" s="35">
        <f t="shared" si="30"/>
        <v>5</v>
      </c>
      <c r="L990" s="36">
        <f t="shared" si="31"/>
        <v>10</v>
      </c>
    </row>
    <row r="991" spans="1:12" ht="14.25" customHeight="1" x14ac:dyDescent="0.25">
      <c r="A991" s="37" t="s">
        <v>1267</v>
      </c>
      <c r="B991" s="38">
        <v>41932</v>
      </c>
      <c r="C991" s="38">
        <v>41937</v>
      </c>
      <c r="D991" s="39" t="s">
        <v>3520</v>
      </c>
      <c r="E991" s="39" t="s">
        <v>3134</v>
      </c>
      <c r="F991" s="39" t="s">
        <v>9</v>
      </c>
      <c r="G991" s="39" t="s">
        <v>689</v>
      </c>
      <c r="H991" s="40">
        <v>31.5</v>
      </c>
      <c r="I991" s="40">
        <v>10</v>
      </c>
      <c r="J991" s="40">
        <v>15.12</v>
      </c>
      <c r="K991" s="41">
        <f t="shared" si="30"/>
        <v>5</v>
      </c>
      <c r="L991" s="42">
        <f t="shared" si="31"/>
        <v>10</v>
      </c>
    </row>
    <row r="992" spans="1:12" ht="14.25" customHeight="1" x14ac:dyDescent="0.25">
      <c r="A992" s="43" t="s">
        <v>1267</v>
      </c>
      <c r="B992" s="32">
        <v>41932</v>
      </c>
      <c r="C992" s="32">
        <v>41937</v>
      </c>
      <c r="D992" s="33" t="s">
        <v>3520</v>
      </c>
      <c r="E992" s="33" t="s">
        <v>3134</v>
      </c>
      <c r="F992" s="33" t="s">
        <v>12</v>
      </c>
      <c r="G992" s="33" t="s">
        <v>1269</v>
      </c>
      <c r="H992" s="34">
        <v>30.56</v>
      </c>
      <c r="I992" s="34">
        <v>2</v>
      </c>
      <c r="J992" s="34">
        <v>10.3904</v>
      </c>
      <c r="K992" s="35">
        <f t="shared" si="30"/>
        <v>5</v>
      </c>
      <c r="L992" s="36">
        <f t="shared" si="31"/>
        <v>10</v>
      </c>
    </row>
    <row r="993" spans="1:12" ht="14.25" customHeight="1" x14ac:dyDescent="0.25">
      <c r="A993" s="37" t="s">
        <v>1267</v>
      </c>
      <c r="B993" s="38">
        <v>41932</v>
      </c>
      <c r="C993" s="38">
        <v>41937</v>
      </c>
      <c r="D993" s="39" t="s">
        <v>3520</v>
      </c>
      <c r="E993" s="39" t="s">
        <v>3134</v>
      </c>
      <c r="F993" s="39" t="s">
        <v>22</v>
      </c>
      <c r="G993" s="39" t="s">
        <v>1270</v>
      </c>
      <c r="H993" s="40">
        <v>24.367999999999999</v>
      </c>
      <c r="I993" s="40">
        <v>2</v>
      </c>
      <c r="J993" s="40">
        <v>-3.3506</v>
      </c>
      <c r="K993" s="41">
        <f t="shared" si="30"/>
        <v>5</v>
      </c>
      <c r="L993" s="42">
        <f t="shared" si="31"/>
        <v>10</v>
      </c>
    </row>
    <row r="994" spans="1:12" ht="14.25" customHeight="1" x14ac:dyDescent="0.25">
      <c r="A994" s="43" t="s">
        <v>1271</v>
      </c>
      <c r="B994" s="32">
        <v>41712</v>
      </c>
      <c r="C994" s="32">
        <v>41717</v>
      </c>
      <c r="D994" s="33" t="s">
        <v>3673</v>
      </c>
      <c r="E994" s="33" t="s">
        <v>3226</v>
      </c>
      <c r="F994" s="33" t="s">
        <v>28</v>
      </c>
      <c r="G994" s="33" t="s">
        <v>1272</v>
      </c>
      <c r="H994" s="34">
        <v>90.8</v>
      </c>
      <c r="I994" s="34">
        <v>8</v>
      </c>
      <c r="J994" s="34">
        <v>25.423999999999999</v>
      </c>
      <c r="K994" s="35">
        <f t="shared" si="30"/>
        <v>5</v>
      </c>
      <c r="L994" s="36">
        <f t="shared" si="31"/>
        <v>3</v>
      </c>
    </row>
    <row r="995" spans="1:12" ht="14.25" customHeight="1" x14ac:dyDescent="0.25">
      <c r="A995" s="37" t="s">
        <v>1271</v>
      </c>
      <c r="B995" s="38">
        <v>41712</v>
      </c>
      <c r="C995" s="38">
        <v>41717</v>
      </c>
      <c r="D995" s="39" t="s">
        <v>3673</v>
      </c>
      <c r="E995" s="39" t="s">
        <v>3226</v>
      </c>
      <c r="F995" s="39" t="s">
        <v>16</v>
      </c>
      <c r="G995" s="39" t="s">
        <v>1273</v>
      </c>
      <c r="H995" s="40">
        <v>140.73599999999999</v>
      </c>
      <c r="I995" s="40">
        <v>8</v>
      </c>
      <c r="J995" s="40">
        <v>49.257599999999996</v>
      </c>
      <c r="K995" s="41">
        <f t="shared" si="30"/>
        <v>5</v>
      </c>
      <c r="L995" s="42">
        <f t="shared" si="31"/>
        <v>3</v>
      </c>
    </row>
    <row r="996" spans="1:12" ht="14.25" customHeight="1" x14ac:dyDescent="0.25">
      <c r="A996" s="43" t="s">
        <v>1271</v>
      </c>
      <c r="B996" s="32">
        <v>41712</v>
      </c>
      <c r="C996" s="32">
        <v>41717</v>
      </c>
      <c r="D996" s="33" t="s">
        <v>3673</v>
      </c>
      <c r="E996" s="33" t="s">
        <v>3226</v>
      </c>
      <c r="F996" s="33" t="s">
        <v>38</v>
      </c>
      <c r="G996" s="33" t="s">
        <v>1274</v>
      </c>
      <c r="H996" s="34">
        <v>214.95</v>
      </c>
      <c r="I996" s="34">
        <v>5</v>
      </c>
      <c r="J996" s="34">
        <v>88.129499999999993</v>
      </c>
      <c r="K996" s="35">
        <f t="shared" si="30"/>
        <v>5</v>
      </c>
      <c r="L996" s="36">
        <f t="shared" si="31"/>
        <v>3</v>
      </c>
    </row>
    <row r="997" spans="1:12" ht="14.25" customHeight="1" x14ac:dyDescent="0.25">
      <c r="A997" s="37" t="s">
        <v>1271</v>
      </c>
      <c r="B997" s="38">
        <v>41712</v>
      </c>
      <c r="C997" s="38">
        <v>41717</v>
      </c>
      <c r="D997" s="39" t="s">
        <v>3673</v>
      </c>
      <c r="E997" s="39" t="s">
        <v>3226</v>
      </c>
      <c r="F997" s="39" t="s">
        <v>45</v>
      </c>
      <c r="G997" s="39" t="s">
        <v>1275</v>
      </c>
      <c r="H997" s="40">
        <v>45.36</v>
      </c>
      <c r="I997" s="40">
        <v>7</v>
      </c>
      <c r="J997" s="40">
        <v>21.7728</v>
      </c>
      <c r="K997" s="41">
        <f t="shared" si="30"/>
        <v>5</v>
      </c>
      <c r="L997" s="42">
        <f t="shared" si="31"/>
        <v>3</v>
      </c>
    </row>
    <row r="998" spans="1:12" ht="14.25" customHeight="1" x14ac:dyDescent="0.25">
      <c r="A998" s="43" t="s">
        <v>1271</v>
      </c>
      <c r="B998" s="32">
        <v>41712</v>
      </c>
      <c r="C998" s="32">
        <v>41717</v>
      </c>
      <c r="D998" s="33" t="s">
        <v>3673</v>
      </c>
      <c r="E998" s="33" t="s">
        <v>3226</v>
      </c>
      <c r="F998" s="33" t="s">
        <v>45</v>
      </c>
      <c r="G998" s="33" t="s">
        <v>1127</v>
      </c>
      <c r="H998" s="34">
        <v>288.24</v>
      </c>
      <c r="I998" s="34">
        <v>6</v>
      </c>
      <c r="J998" s="34">
        <v>138.3552</v>
      </c>
      <c r="K998" s="35">
        <f t="shared" si="30"/>
        <v>5</v>
      </c>
      <c r="L998" s="36">
        <f t="shared" si="31"/>
        <v>3</v>
      </c>
    </row>
    <row r="999" spans="1:12" ht="14.25" customHeight="1" x14ac:dyDescent="0.25">
      <c r="A999" s="37" t="s">
        <v>1276</v>
      </c>
      <c r="B999" s="38">
        <v>41277</v>
      </c>
      <c r="C999" s="38">
        <v>41279</v>
      </c>
      <c r="D999" s="39" t="s">
        <v>3388</v>
      </c>
      <c r="E999" s="39" t="s">
        <v>3131</v>
      </c>
      <c r="F999" s="39" t="s">
        <v>28</v>
      </c>
      <c r="G999" s="39" t="s">
        <v>1277</v>
      </c>
      <c r="H999" s="40">
        <v>114.46</v>
      </c>
      <c r="I999" s="40">
        <v>2</v>
      </c>
      <c r="J999" s="40">
        <v>28.614999999999998</v>
      </c>
      <c r="K999" s="41">
        <f t="shared" si="30"/>
        <v>2</v>
      </c>
      <c r="L999" s="42">
        <f t="shared" si="31"/>
        <v>1</v>
      </c>
    </row>
    <row r="1000" spans="1:12" ht="14.25" customHeight="1" x14ac:dyDescent="0.25">
      <c r="A1000" s="43" t="s">
        <v>1278</v>
      </c>
      <c r="B1000" s="32">
        <v>41185</v>
      </c>
      <c r="C1000" s="32">
        <v>41190</v>
      </c>
      <c r="D1000" s="33" t="s">
        <v>3332</v>
      </c>
      <c r="E1000" s="33" t="s">
        <v>3131</v>
      </c>
      <c r="F1000" s="33" t="s">
        <v>198</v>
      </c>
      <c r="G1000" s="33" t="s">
        <v>863</v>
      </c>
      <c r="H1000" s="34">
        <v>120.666</v>
      </c>
      <c r="I1000" s="34">
        <v>2</v>
      </c>
      <c r="J1000" s="34">
        <v>18.454799999999999</v>
      </c>
      <c r="K1000" s="35">
        <f t="shared" si="30"/>
        <v>5</v>
      </c>
      <c r="L1000" s="36">
        <f t="shared" si="31"/>
        <v>10</v>
      </c>
    </row>
    <row r="1001" spans="1:12" ht="14.25" customHeight="1" x14ac:dyDescent="0.25">
      <c r="A1001" s="37" t="s">
        <v>1279</v>
      </c>
      <c r="B1001" s="38">
        <v>40684</v>
      </c>
      <c r="C1001" s="38">
        <v>40688</v>
      </c>
      <c r="D1001" s="39" t="s">
        <v>3460</v>
      </c>
      <c r="E1001" s="39" t="s">
        <v>3149</v>
      </c>
      <c r="F1001" s="39" t="s">
        <v>14</v>
      </c>
      <c r="G1001" s="39" t="s">
        <v>664</v>
      </c>
      <c r="H1001" s="40">
        <v>31.84</v>
      </c>
      <c r="I1001" s="40">
        <v>8</v>
      </c>
      <c r="J1001" s="40">
        <v>10.507199999999999</v>
      </c>
      <c r="K1001" s="41">
        <f t="shared" si="30"/>
        <v>4</v>
      </c>
      <c r="L1001" s="42">
        <f t="shared" si="31"/>
        <v>5</v>
      </c>
    </row>
    <row r="1002" spans="1:12" ht="14.25" customHeight="1" x14ac:dyDescent="0.25">
      <c r="A1002" s="43" t="s">
        <v>1280</v>
      </c>
      <c r="B1002" s="32">
        <v>41887</v>
      </c>
      <c r="C1002" s="32">
        <v>41888</v>
      </c>
      <c r="D1002" s="33" t="s">
        <v>3674</v>
      </c>
      <c r="E1002" s="33" t="s">
        <v>3240</v>
      </c>
      <c r="F1002" s="33" t="s">
        <v>45</v>
      </c>
      <c r="G1002" s="33" t="s">
        <v>527</v>
      </c>
      <c r="H1002" s="34">
        <v>12.96</v>
      </c>
      <c r="I1002" s="34">
        <v>2</v>
      </c>
      <c r="J1002" s="34">
        <v>6.2207999999999997</v>
      </c>
      <c r="K1002" s="35">
        <f t="shared" si="30"/>
        <v>1</v>
      </c>
      <c r="L1002" s="36">
        <f t="shared" si="31"/>
        <v>9</v>
      </c>
    </row>
    <row r="1003" spans="1:12" ht="14.25" customHeight="1" x14ac:dyDescent="0.25">
      <c r="A1003" s="37" t="s">
        <v>1280</v>
      </c>
      <c r="B1003" s="38">
        <v>41887</v>
      </c>
      <c r="C1003" s="38">
        <v>41888</v>
      </c>
      <c r="D1003" s="39" t="s">
        <v>3674</v>
      </c>
      <c r="E1003" s="39" t="s">
        <v>3240</v>
      </c>
      <c r="F1003" s="39" t="s">
        <v>16</v>
      </c>
      <c r="G1003" s="39" t="s">
        <v>1281</v>
      </c>
      <c r="H1003" s="40">
        <v>43.176000000000002</v>
      </c>
      <c r="I1003" s="40">
        <v>3</v>
      </c>
      <c r="J1003" s="40">
        <v>15.111599999999999</v>
      </c>
      <c r="K1003" s="41">
        <f t="shared" si="30"/>
        <v>1</v>
      </c>
      <c r="L1003" s="42">
        <f t="shared" si="31"/>
        <v>9</v>
      </c>
    </row>
    <row r="1004" spans="1:12" ht="14.25" customHeight="1" x14ac:dyDescent="0.25">
      <c r="A1004" s="43" t="s">
        <v>1282</v>
      </c>
      <c r="B1004" s="32">
        <v>41510</v>
      </c>
      <c r="C1004" s="32">
        <v>41517</v>
      </c>
      <c r="D1004" s="33" t="s">
        <v>3675</v>
      </c>
      <c r="E1004" s="33" t="s">
        <v>3132</v>
      </c>
      <c r="F1004" s="33" t="s">
        <v>510</v>
      </c>
      <c r="G1004" s="33" t="s">
        <v>1283</v>
      </c>
      <c r="H1004" s="34">
        <v>837.6</v>
      </c>
      <c r="I1004" s="34">
        <v>3</v>
      </c>
      <c r="J1004" s="34">
        <v>62.82</v>
      </c>
      <c r="K1004" s="35">
        <f t="shared" si="30"/>
        <v>7</v>
      </c>
      <c r="L1004" s="36">
        <f t="shared" si="31"/>
        <v>8</v>
      </c>
    </row>
    <row r="1005" spans="1:12" ht="14.25" customHeight="1" x14ac:dyDescent="0.25">
      <c r="A1005" s="37" t="s">
        <v>1282</v>
      </c>
      <c r="B1005" s="38">
        <v>41510</v>
      </c>
      <c r="C1005" s="38">
        <v>41517</v>
      </c>
      <c r="D1005" s="39" t="s">
        <v>3675</v>
      </c>
      <c r="E1005" s="39" t="s">
        <v>3132</v>
      </c>
      <c r="F1005" s="39" t="s">
        <v>87</v>
      </c>
      <c r="G1005" s="39" t="s">
        <v>1284</v>
      </c>
      <c r="H1005" s="40">
        <v>135.9</v>
      </c>
      <c r="I1005" s="40">
        <v>5</v>
      </c>
      <c r="J1005" s="40">
        <v>63.872999999999998</v>
      </c>
      <c r="K1005" s="41">
        <f t="shared" si="30"/>
        <v>7</v>
      </c>
      <c r="L1005" s="42">
        <f t="shared" si="31"/>
        <v>8</v>
      </c>
    </row>
    <row r="1006" spans="1:12" ht="14.25" customHeight="1" x14ac:dyDescent="0.25">
      <c r="A1006" s="43" t="s">
        <v>1282</v>
      </c>
      <c r="B1006" s="32">
        <v>41510</v>
      </c>
      <c r="C1006" s="32">
        <v>41517</v>
      </c>
      <c r="D1006" s="33" t="s">
        <v>3675</v>
      </c>
      <c r="E1006" s="33" t="s">
        <v>3132</v>
      </c>
      <c r="F1006" s="33" t="s">
        <v>45</v>
      </c>
      <c r="G1006" s="33" t="s">
        <v>1223</v>
      </c>
      <c r="H1006" s="34">
        <v>34.68</v>
      </c>
      <c r="I1006" s="34">
        <v>6</v>
      </c>
      <c r="J1006" s="34">
        <v>16.993200000000002</v>
      </c>
      <c r="K1006" s="35">
        <f t="shared" si="30"/>
        <v>7</v>
      </c>
      <c r="L1006" s="36">
        <f t="shared" si="31"/>
        <v>8</v>
      </c>
    </row>
    <row r="1007" spans="1:12" ht="14.25" customHeight="1" x14ac:dyDescent="0.25">
      <c r="A1007" s="37" t="s">
        <v>1282</v>
      </c>
      <c r="B1007" s="38">
        <v>41510</v>
      </c>
      <c r="C1007" s="38">
        <v>41517</v>
      </c>
      <c r="D1007" s="39" t="s">
        <v>3675</v>
      </c>
      <c r="E1007" s="39" t="s">
        <v>3132</v>
      </c>
      <c r="F1007" s="39" t="s">
        <v>72</v>
      </c>
      <c r="G1007" s="39" t="s">
        <v>1285</v>
      </c>
      <c r="H1007" s="40">
        <v>532.70399999999995</v>
      </c>
      <c r="I1007" s="40">
        <v>6</v>
      </c>
      <c r="J1007" s="40">
        <v>-39.952800000000003</v>
      </c>
      <c r="K1007" s="41">
        <f t="shared" si="30"/>
        <v>7</v>
      </c>
      <c r="L1007" s="42">
        <f t="shared" si="31"/>
        <v>8</v>
      </c>
    </row>
    <row r="1008" spans="1:12" ht="14.25" customHeight="1" x14ac:dyDescent="0.25">
      <c r="A1008" s="43" t="s">
        <v>1282</v>
      </c>
      <c r="B1008" s="32">
        <v>41510</v>
      </c>
      <c r="C1008" s="32">
        <v>41517</v>
      </c>
      <c r="D1008" s="33" t="s">
        <v>3675</v>
      </c>
      <c r="E1008" s="33" t="s">
        <v>3132</v>
      </c>
      <c r="F1008" s="33" t="s">
        <v>20</v>
      </c>
      <c r="G1008" s="33" t="s">
        <v>964</v>
      </c>
      <c r="H1008" s="34">
        <v>43.1</v>
      </c>
      <c r="I1008" s="34">
        <v>5</v>
      </c>
      <c r="J1008" s="34">
        <v>11.206</v>
      </c>
      <c r="K1008" s="35">
        <f t="shared" si="30"/>
        <v>7</v>
      </c>
      <c r="L1008" s="36">
        <f t="shared" si="31"/>
        <v>8</v>
      </c>
    </row>
    <row r="1009" spans="1:12" ht="14.25" customHeight="1" x14ac:dyDescent="0.25">
      <c r="A1009" s="37" t="s">
        <v>1282</v>
      </c>
      <c r="B1009" s="38">
        <v>41510</v>
      </c>
      <c r="C1009" s="38">
        <v>41517</v>
      </c>
      <c r="D1009" s="39" t="s">
        <v>3675</v>
      </c>
      <c r="E1009" s="39" t="s">
        <v>3132</v>
      </c>
      <c r="F1009" s="39" t="s">
        <v>82</v>
      </c>
      <c r="G1009" s="39" t="s">
        <v>1286</v>
      </c>
      <c r="H1009" s="40">
        <v>15.88</v>
      </c>
      <c r="I1009" s="40">
        <v>4</v>
      </c>
      <c r="J1009" s="40">
        <v>0.1588</v>
      </c>
      <c r="K1009" s="41">
        <f t="shared" si="30"/>
        <v>7</v>
      </c>
      <c r="L1009" s="42">
        <f t="shared" si="31"/>
        <v>8</v>
      </c>
    </row>
    <row r="1010" spans="1:12" ht="14.25" customHeight="1" x14ac:dyDescent="0.25">
      <c r="A1010" s="43" t="s">
        <v>1287</v>
      </c>
      <c r="B1010" s="32">
        <v>40893</v>
      </c>
      <c r="C1010" s="32">
        <v>40894</v>
      </c>
      <c r="D1010" s="33" t="s">
        <v>3676</v>
      </c>
      <c r="E1010" s="33" t="s">
        <v>3131</v>
      </c>
      <c r="F1010" s="33" t="s">
        <v>12</v>
      </c>
      <c r="G1010" s="33" t="s">
        <v>377</v>
      </c>
      <c r="H1010" s="34">
        <v>44.46</v>
      </c>
      <c r="I1010" s="34">
        <v>2</v>
      </c>
      <c r="J1010" s="34">
        <v>14.671799999999999</v>
      </c>
      <c r="K1010" s="35">
        <f t="shared" si="30"/>
        <v>1</v>
      </c>
      <c r="L1010" s="36">
        <f t="shared" si="31"/>
        <v>12</v>
      </c>
    </row>
    <row r="1011" spans="1:12" ht="14.25" customHeight="1" x14ac:dyDescent="0.25">
      <c r="A1011" s="37" t="s">
        <v>1287</v>
      </c>
      <c r="B1011" s="38">
        <v>40893</v>
      </c>
      <c r="C1011" s="38">
        <v>40894</v>
      </c>
      <c r="D1011" s="39" t="s">
        <v>3676</v>
      </c>
      <c r="E1011" s="39" t="s">
        <v>3131</v>
      </c>
      <c r="F1011" s="39" t="s">
        <v>72</v>
      </c>
      <c r="G1011" s="39" t="s">
        <v>244</v>
      </c>
      <c r="H1011" s="40">
        <v>241.56800000000001</v>
      </c>
      <c r="I1011" s="40">
        <v>2</v>
      </c>
      <c r="J1011" s="40">
        <v>18.117599999999999</v>
      </c>
      <c r="K1011" s="41">
        <f t="shared" si="30"/>
        <v>1</v>
      </c>
      <c r="L1011" s="42">
        <f t="shared" si="31"/>
        <v>12</v>
      </c>
    </row>
    <row r="1012" spans="1:12" ht="14.25" customHeight="1" x14ac:dyDescent="0.25">
      <c r="A1012" s="43" t="s">
        <v>1287</v>
      </c>
      <c r="B1012" s="32">
        <v>40893</v>
      </c>
      <c r="C1012" s="32">
        <v>40894</v>
      </c>
      <c r="D1012" s="33" t="s">
        <v>3676</v>
      </c>
      <c r="E1012" s="33" t="s">
        <v>3131</v>
      </c>
      <c r="F1012" s="33" t="s">
        <v>38</v>
      </c>
      <c r="G1012" s="33" t="s">
        <v>333</v>
      </c>
      <c r="H1012" s="34">
        <v>395</v>
      </c>
      <c r="I1012" s="34">
        <v>5</v>
      </c>
      <c r="J1012" s="34">
        <v>39.5</v>
      </c>
      <c r="K1012" s="35">
        <f t="shared" si="30"/>
        <v>1</v>
      </c>
      <c r="L1012" s="36">
        <f t="shared" si="31"/>
        <v>12</v>
      </c>
    </row>
    <row r="1013" spans="1:12" ht="14.25" customHeight="1" x14ac:dyDescent="0.25">
      <c r="A1013" s="37" t="s">
        <v>1287</v>
      </c>
      <c r="B1013" s="38">
        <v>40893</v>
      </c>
      <c r="C1013" s="38">
        <v>40894</v>
      </c>
      <c r="D1013" s="39" t="s">
        <v>3676</v>
      </c>
      <c r="E1013" s="39" t="s">
        <v>3131</v>
      </c>
      <c r="F1013" s="39" t="s">
        <v>16</v>
      </c>
      <c r="G1013" s="39" t="s">
        <v>299</v>
      </c>
      <c r="H1013" s="40">
        <v>627.16800000000001</v>
      </c>
      <c r="I1013" s="40">
        <v>4</v>
      </c>
      <c r="J1013" s="40">
        <v>70.556399999999996</v>
      </c>
      <c r="K1013" s="41">
        <f t="shared" si="30"/>
        <v>1</v>
      </c>
      <c r="L1013" s="42">
        <f t="shared" si="31"/>
        <v>12</v>
      </c>
    </row>
    <row r="1014" spans="1:12" ht="14.25" customHeight="1" x14ac:dyDescent="0.25">
      <c r="A1014" s="43" t="s">
        <v>1288</v>
      </c>
      <c r="B1014" s="32">
        <v>41682</v>
      </c>
      <c r="C1014" s="32">
        <v>41684</v>
      </c>
      <c r="D1014" s="33" t="s">
        <v>3677</v>
      </c>
      <c r="E1014" s="33" t="s">
        <v>3132</v>
      </c>
      <c r="F1014" s="33" t="s">
        <v>72</v>
      </c>
      <c r="G1014" s="33" t="s">
        <v>1289</v>
      </c>
      <c r="H1014" s="34">
        <v>963.13599999999997</v>
      </c>
      <c r="I1014" s="34">
        <v>4</v>
      </c>
      <c r="J1014" s="34">
        <v>108.3528</v>
      </c>
      <c r="K1014" s="35">
        <f t="shared" si="30"/>
        <v>2</v>
      </c>
      <c r="L1014" s="36">
        <f t="shared" si="31"/>
        <v>2</v>
      </c>
    </row>
    <row r="1015" spans="1:12" ht="14.25" customHeight="1" x14ac:dyDescent="0.25">
      <c r="A1015" s="37" t="s">
        <v>1288</v>
      </c>
      <c r="B1015" s="38">
        <v>41682</v>
      </c>
      <c r="C1015" s="38">
        <v>41684</v>
      </c>
      <c r="D1015" s="39" t="s">
        <v>3677</v>
      </c>
      <c r="E1015" s="39" t="s">
        <v>3132</v>
      </c>
      <c r="F1015" s="39" t="s">
        <v>16</v>
      </c>
      <c r="G1015" s="39" t="s">
        <v>432</v>
      </c>
      <c r="H1015" s="40">
        <v>88.775999999999996</v>
      </c>
      <c r="I1015" s="40">
        <v>3</v>
      </c>
      <c r="J1015" s="40">
        <v>7.7679</v>
      </c>
      <c r="K1015" s="41">
        <f t="shared" si="30"/>
        <v>2</v>
      </c>
      <c r="L1015" s="42">
        <f t="shared" si="31"/>
        <v>2</v>
      </c>
    </row>
    <row r="1016" spans="1:12" ht="14.25" customHeight="1" x14ac:dyDescent="0.25">
      <c r="A1016" s="43" t="s">
        <v>1290</v>
      </c>
      <c r="B1016" s="32">
        <v>40724</v>
      </c>
      <c r="C1016" s="32">
        <v>40727</v>
      </c>
      <c r="D1016" s="33" t="s">
        <v>3395</v>
      </c>
      <c r="E1016" s="33" t="s">
        <v>3131</v>
      </c>
      <c r="F1016" s="33" t="s">
        <v>14</v>
      </c>
      <c r="G1016" s="33" t="s">
        <v>1291</v>
      </c>
      <c r="H1016" s="34">
        <v>32.4</v>
      </c>
      <c r="I1016" s="34">
        <v>5</v>
      </c>
      <c r="J1016" s="34">
        <v>10.368</v>
      </c>
      <c r="K1016" s="35">
        <f t="shared" si="30"/>
        <v>3</v>
      </c>
      <c r="L1016" s="36">
        <f t="shared" si="31"/>
        <v>6</v>
      </c>
    </row>
    <row r="1017" spans="1:12" ht="14.25" customHeight="1" x14ac:dyDescent="0.25">
      <c r="A1017" s="37" t="s">
        <v>1292</v>
      </c>
      <c r="B1017" s="38">
        <v>40897</v>
      </c>
      <c r="C1017" s="38">
        <v>40902</v>
      </c>
      <c r="D1017" s="39" t="s">
        <v>3356</v>
      </c>
      <c r="E1017" s="39" t="s">
        <v>3132</v>
      </c>
      <c r="F1017" s="39" t="s">
        <v>9</v>
      </c>
      <c r="G1017" s="39" t="s">
        <v>1293</v>
      </c>
      <c r="H1017" s="40">
        <v>31.05</v>
      </c>
      <c r="I1017" s="40">
        <v>3</v>
      </c>
      <c r="J1017" s="40">
        <v>14.904</v>
      </c>
      <c r="K1017" s="41">
        <f t="shared" si="30"/>
        <v>5</v>
      </c>
      <c r="L1017" s="42">
        <f t="shared" si="31"/>
        <v>12</v>
      </c>
    </row>
    <row r="1018" spans="1:12" ht="14.25" customHeight="1" x14ac:dyDescent="0.25">
      <c r="A1018" s="43" t="s">
        <v>1294</v>
      </c>
      <c r="B1018" s="32">
        <v>40758</v>
      </c>
      <c r="C1018" s="32">
        <v>40760</v>
      </c>
      <c r="D1018" s="33" t="s">
        <v>3678</v>
      </c>
      <c r="E1018" s="33" t="s">
        <v>3196</v>
      </c>
      <c r="F1018" s="33" t="s">
        <v>45</v>
      </c>
      <c r="G1018" s="33" t="s">
        <v>1295</v>
      </c>
      <c r="H1018" s="34">
        <v>93.024000000000001</v>
      </c>
      <c r="I1018" s="34">
        <v>3</v>
      </c>
      <c r="J1018" s="34">
        <v>33.721200000000003</v>
      </c>
      <c r="K1018" s="35">
        <f t="shared" si="30"/>
        <v>2</v>
      </c>
      <c r="L1018" s="36">
        <f t="shared" si="31"/>
        <v>8</v>
      </c>
    </row>
    <row r="1019" spans="1:12" ht="14.25" customHeight="1" x14ac:dyDescent="0.25">
      <c r="A1019" s="37" t="s">
        <v>1296</v>
      </c>
      <c r="B1019" s="38">
        <v>40807</v>
      </c>
      <c r="C1019" s="38">
        <v>40811</v>
      </c>
      <c r="D1019" s="39" t="s">
        <v>3644</v>
      </c>
      <c r="E1019" s="39" t="s">
        <v>3134</v>
      </c>
      <c r="F1019" s="39" t="s">
        <v>87</v>
      </c>
      <c r="G1019" s="39" t="s">
        <v>106</v>
      </c>
      <c r="H1019" s="40">
        <v>15.56</v>
      </c>
      <c r="I1019" s="40">
        <v>2</v>
      </c>
      <c r="J1019" s="40">
        <v>7.3132000000000001</v>
      </c>
      <c r="K1019" s="41">
        <f t="shared" si="30"/>
        <v>4</v>
      </c>
      <c r="L1019" s="42">
        <f t="shared" si="31"/>
        <v>9</v>
      </c>
    </row>
    <row r="1020" spans="1:12" ht="14.25" customHeight="1" x14ac:dyDescent="0.25">
      <c r="A1020" s="43" t="s">
        <v>1296</v>
      </c>
      <c r="B1020" s="32">
        <v>40807</v>
      </c>
      <c r="C1020" s="32">
        <v>40811</v>
      </c>
      <c r="D1020" s="33" t="s">
        <v>3644</v>
      </c>
      <c r="E1020" s="33" t="s">
        <v>3134</v>
      </c>
      <c r="F1020" s="33" t="s">
        <v>87</v>
      </c>
      <c r="G1020" s="33" t="s">
        <v>1297</v>
      </c>
      <c r="H1020" s="34">
        <v>78.349999999999994</v>
      </c>
      <c r="I1020" s="34">
        <v>5</v>
      </c>
      <c r="J1020" s="34">
        <v>36.8245</v>
      </c>
      <c r="K1020" s="35">
        <f t="shared" si="30"/>
        <v>4</v>
      </c>
      <c r="L1020" s="36">
        <f t="shared" si="31"/>
        <v>9</v>
      </c>
    </row>
    <row r="1021" spans="1:12" ht="14.25" customHeight="1" x14ac:dyDescent="0.25">
      <c r="A1021" s="37" t="s">
        <v>1296</v>
      </c>
      <c r="B1021" s="38">
        <v>40807</v>
      </c>
      <c r="C1021" s="38">
        <v>40811</v>
      </c>
      <c r="D1021" s="39" t="s">
        <v>3644</v>
      </c>
      <c r="E1021" s="39" t="s">
        <v>3134</v>
      </c>
      <c r="F1021" s="39" t="s">
        <v>14</v>
      </c>
      <c r="G1021" s="39" t="s">
        <v>1298</v>
      </c>
      <c r="H1021" s="40">
        <v>59.52</v>
      </c>
      <c r="I1021" s="40">
        <v>3</v>
      </c>
      <c r="J1021" s="40">
        <v>15.475199999999999</v>
      </c>
      <c r="K1021" s="41">
        <f t="shared" si="30"/>
        <v>4</v>
      </c>
      <c r="L1021" s="42">
        <f t="shared" si="31"/>
        <v>9</v>
      </c>
    </row>
    <row r="1022" spans="1:12" ht="14.25" customHeight="1" x14ac:dyDescent="0.25">
      <c r="A1022" s="43" t="s">
        <v>1296</v>
      </c>
      <c r="B1022" s="32">
        <v>40807</v>
      </c>
      <c r="C1022" s="32">
        <v>40811</v>
      </c>
      <c r="D1022" s="33" t="s">
        <v>3644</v>
      </c>
      <c r="E1022" s="33" t="s">
        <v>3134</v>
      </c>
      <c r="F1022" s="33" t="s">
        <v>45</v>
      </c>
      <c r="G1022" s="33" t="s">
        <v>1299</v>
      </c>
      <c r="H1022" s="34">
        <v>38.520000000000003</v>
      </c>
      <c r="I1022" s="34">
        <v>9</v>
      </c>
      <c r="J1022" s="34">
        <v>17.334</v>
      </c>
      <c r="K1022" s="35">
        <f t="shared" si="30"/>
        <v>4</v>
      </c>
      <c r="L1022" s="36">
        <f t="shared" si="31"/>
        <v>9</v>
      </c>
    </row>
    <row r="1023" spans="1:12" ht="14.25" customHeight="1" x14ac:dyDescent="0.25">
      <c r="A1023" s="37" t="s">
        <v>1296</v>
      </c>
      <c r="B1023" s="38">
        <v>40807</v>
      </c>
      <c r="C1023" s="38">
        <v>40811</v>
      </c>
      <c r="D1023" s="39" t="s">
        <v>3644</v>
      </c>
      <c r="E1023" s="39" t="s">
        <v>3134</v>
      </c>
      <c r="F1023" s="39" t="s">
        <v>16</v>
      </c>
      <c r="G1023" s="39" t="s">
        <v>1300</v>
      </c>
      <c r="H1023" s="40">
        <v>239.98400000000001</v>
      </c>
      <c r="I1023" s="40">
        <v>2</v>
      </c>
      <c r="J1023" s="40">
        <v>23.9984</v>
      </c>
      <c r="K1023" s="41">
        <f t="shared" si="30"/>
        <v>4</v>
      </c>
      <c r="L1023" s="42">
        <f t="shared" si="31"/>
        <v>9</v>
      </c>
    </row>
    <row r="1024" spans="1:12" ht="14.25" customHeight="1" x14ac:dyDescent="0.25">
      <c r="A1024" s="43" t="s">
        <v>1296</v>
      </c>
      <c r="B1024" s="32">
        <v>40807</v>
      </c>
      <c r="C1024" s="32">
        <v>40811</v>
      </c>
      <c r="D1024" s="33" t="s">
        <v>3644</v>
      </c>
      <c r="E1024" s="33" t="s">
        <v>3134</v>
      </c>
      <c r="F1024" s="33" t="s">
        <v>45</v>
      </c>
      <c r="G1024" s="33" t="s">
        <v>1121</v>
      </c>
      <c r="H1024" s="34">
        <v>19.350000000000001</v>
      </c>
      <c r="I1024" s="34">
        <v>3</v>
      </c>
      <c r="J1024" s="34">
        <v>9.4815000000000005</v>
      </c>
      <c r="K1024" s="35">
        <f t="shared" si="30"/>
        <v>4</v>
      </c>
      <c r="L1024" s="36">
        <f t="shared" si="31"/>
        <v>9</v>
      </c>
    </row>
    <row r="1025" spans="1:12" ht="14.25" customHeight="1" x14ac:dyDescent="0.25">
      <c r="A1025" s="37" t="s">
        <v>1301</v>
      </c>
      <c r="B1025" s="38">
        <v>41906</v>
      </c>
      <c r="C1025" s="38">
        <v>41912</v>
      </c>
      <c r="D1025" s="39" t="s">
        <v>3455</v>
      </c>
      <c r="E1025" s="39" t="s">
        <v>3223</v>
      </c>
      <c r="F1025" s="39" t="s">
        <v>198</v>
      </c>
      <c r="G1025" s="39" t="s">
        <v>1302</v>
      </c>
      <c r="H1025" s="40">
        <v>180.58799999999999</v>
      </c>
      <c r="I1025" s="40">
        <v>2</v>
      </c>
      <c r="J1025" s="40">
        <v>-240.78399999999999</v>
      </c>
      <c r="K1025" s="41">
        <f t="shared" si="30"/>
        <v>6</v>
      </c>
      <c r="L1025" s="42">
        <f t="shared" si="31"/>
        <v>9</v>
      </c>
    </row>
    <row r="1026" spans="1:12" ht="14.25" customHeight="1" x14ac:dyDescent="0.25">
      <c r="A1026" s="43" t="s">
        <v>1301</v>
      </c>
      <c r="B1026" s="32">
        <v>41906</v>
      </c>
      <c r="C1026" s="32">
        <v>41912</v>
      </c>
      <c r="D1026" s="33" t="s">
        <v>3455</v>
      </c>
      <c r="E1026" s="33" t="s">
        <v>3223</v>
      </c>
      <c r="F1026" s="33" t="s">
        <v>38</v>
      </c>
      <c r="G1026" s="33" t="s">
        <v>697</v>
      </c>
      <c r="H1026" s="34">
        <v>47.984000000000002</v>
      </c>
      <c r="I1026" s="34">
        <v>2</v>
      </c>
      <c r="J1026" s="34">
        <v>0.5998</v>
      </c>
      <c r="K1026" s="35">
        <f t="shared" si="30"/>
        <v>6</v>
      </c>
      <c r="L1026" s="36">
        <f t="shared" si="31"/>
        <v>9</v>
      </c>
    </row>
    <row r="1027" spans="1:12" ht="14.25" customHeight="1" x14ac:dyDescent="0.25">
      <c r="A1027" s="37" t="s">
        <v>1303</v>
      </c>
      <c r="B1027" s="38">
        <v>41933</v>
      </c>
      <c r="C1027" s="38">
        <v>41935</v>
      </c>
      <c r="D1027" s="39" t="s">
        <v>3679</v>
      </c>
      <c r="E1027" s="39" t="s">
        <v>3241</v>
      </c>
      <c r="F1027" s="39" t="s">
        <v>9</v>
      </c>
      <c r="G1027" s="39" t="s">
        <v>1304</v>
      </c>
      <c r="H1027" s="40">
        <v>3.75</v>
      </c>
      <c r="I1027" s="40">
        <v>1</v>
      </c>
      <c r="J1027" s="40">
        <v>1.8</v>
      </c>
      <c r="K1027" s="41">
        <f t="shared" ref="K1027:K1090" si="32">C1027-B1027</f>
        <v>2</v>
      </c>
      <c r="L1027" s="42">
        <f t="shared" ref="L1027:L1090" si="33">MONTH(B1027)</f>
        <v>10</v>
      </c>
    </row>
    <row r="1028" spans="1:12" ht="14.25" customHeight="1" x14ac:dyDescent="0.25">
      <c r="A1028" s="43" t="s">
        <v>1303</v>
      </c>
      <c r="B1028" s="32">
        <v>41933</v>
      </c>
      <c r="C1028" s="32">
        <v>41935</v>
      </c>
      <c r="D1028" s="33" t="s">
        <v>3679</v>
      </c>
      <c r="E1028" s="33" t="s">
        <v>3241</v>
      </c>
      <c r="F1028" s="33" t="s">
        <v>18</v>
      </c>
      <c r="G1028" s="33" t="s">
        <v>1305</v>
      </c>
      <c r="H1028" s="34">
        <v>20.928000000000001</v>
      </c>
      <c r="I1028" s="34">
        <v>4</v>
      </c>
      <c r="J1028" s="34">
        <v>7.5864000000000003</v>
      </c>
      <c r="K1028" s="35">
        <f t="shared" si="32"/>
        <v>2</v>
      </c>
      <c r="L1028" s="36">
        <f t="shared" si="33"/>
        <v>10</v>
      </c>
    </row>
    <row r="1029" spans="1:12" ht="14.25" customHeight="1" x14ac:dyDescent="0.25">
      <c r="A1029" s="37" t="s">
        <v>1306</v>
      </c>
      <c r="B1029" s="38">
        <v>41100</v>
      </c>
      <c r="C1029" s="38">
        <v>41100</v>
      </c>
      <c r="D1029" s="39" t="s">
        <v>3307</v>
      </c>
      <c r="E1029" s="39" t="s">
        <v>3200</v>
      </c>
      <c r="F1029" s="39" t="s">
        <v>18</v>
      </c>
      <c r="G1029" s="39" t="s">
        <v>1307</v>
      </c>
      <c r="H1029" s="40">
        <v>3.3660000000000001</v>
      </c>
      <c r="I1029" s="40">
        <v>3</v>
      </c>
      <c r="J1029" s="40">
        <v>-2.2440000000000002</v>
      </c>
      <c r="K1029" s="41">
        <f t="shared" si="32"/>
        <v>0</v>
      </c>
      <c r="L1029" s="42">
        <f t="shared" si="33"/>
        <v>7</v>
      </c>
    </row>
    <row r="1030" spans="1:12" ht="14.25" customHeight="1" x14ac:dyDescent="0.25">
      <c r="A1030" s="43" t="s">
        <v>1308</v>
      </c>
      <c r="B1030" s="32">
        <v>40857</v>
      </c>
      <c r="C1030" s="32">
        <v>40863</v>
      </c>
      <c r="D1030" s="33" t="s">
        <v>3327</v>
      </c>
      <c r="E1030" s="33" t="s">
        <v>3149</v>
      </c>
      <c r="F1030" s="33" t="s">
        <v>16</v>
      </c>
      <c r="G1030" s="33" t="s">
        <v>318</v>
      </c>
      <c r="H1030" s="34">
        <v>601.53599999999994</v>
      </c>
      <c r="I1030" s="34">
        <v>8</v>
      </c>
      <c r="J1030" s="34">
        <v>60.153599999999997</v>
      </c>
      <c r="K1030" s="35">
        <f t="shared" si="32"/>
        <v>6</v>
      </c>
      <c r="L1030" s="36">
        <f t="shared" si="33"/>
        <v>11</v>
      </c>
    </row>
    <row r="1031" spans="1:12" ht="14.25" customHeight="1" x14ac:dyDescent="0.25">
      <c r="A1031" s="37" t="s">
        <v>1308</v>
      </c>
      <c r="B1031" s="38">
        <v>40857</v>
      </c>
      <c r="C1031" s="38">
        <v>40863</v>
      </c>
      <c r="D1031" s="39" t="s">
        <v>3327</v>
      </c>
      <c r="E1031" s="39" t="s">
        <v>3149</v>
      </c>
      <c r="F1031" s="39" t="s">
        <v>38</v>
      </c>
      <c r="G1031" s="39" t="s">
        <v>1309</v>
      </c>
      <c r="H1031" s="40">
        <v>10.99</v>
      </c>
      <c r="I1031" s="40">
        <v>1</v>
      </c>
      <c r="J1031" s="40">
        <v>4.2861000000000002</v>
      </c>
      <c r="K1031" s="41">
        <f t="shared" si="32"/>
        <v>6</v>
      </c>
      <c r="L1031" s="42">
        <f t="shared" si="33"/>
        <v>11</v>
      </c>
    </row>
    <row r="1032" spans="1:12" ht="14.25" customHeight="1" x14ac:dyDescent="0.25">
      <c r="A1032" s="43" t="s">
        <v>1308</v>
      </c>
      <c r="B1032" s="32">
        <v>40857</v>
      </c>
      <c r="C1032" s="32">
        <v>40863</v>
      </c>
      <c r="D1032" s="33" t="s">
        <v>3327</v>
      </c>
      <c r="E1032" s="33" t="s">
        <v>3149</v>
      </c>
      <c r="F1032" s="33" t="s">
        <v>12</v>
      </c>
      <c r="G1032" s="33" t="s">
        <v>47</v>
      </c>
      <c r="H1032" s="34">
        <v>39.880000000000003</v>
      </c>
      <c r="I1032" s="34">
        <v>2</v>
      </c>
      <c r="J1032" s="34">
        <v>11.166399999999999</v>
      </c>
      <c r="K1032" s="35">
        <f t="shared" si="32"/>
        <v>6</v>
      </c>
      <c r="L1032" s="36">
        <f t="shared" si="33"/>
        <v>11</v>
      </c>
    </row>
    <row r="1033" spans="1:12" ht="14.25" customHeight="1" x14ac:dyDescent="0.25">
      <c r="A1033" s="37" t="s">
        <v>1308</v>
      </c>
      <c r="B1033" s="38">
        <v>40857</v>
      </c>
      <c r="C1033" s="38">
        <v>40863</v>
      </c>
      <c r="D1033" s="39" t="s">
        <v>3327</v>
      </c>
      <c r="E1033" s="39" t="s">
        <v>3149</v>
      </c>
      <c r="F1033" s="39" t="s">
        <v>45</v>
      </c>
      <c r="G1033" s="39" t="s">
        <v>1310</v>
      </c>
      <c r="H1033" s="40">
        <v>62.24</v>
      </c>
      <c r="I1033" s="40">
        <v>8</v>
      </c>
      <c r="J1033" s="40">
        <v>28.007999999999999</v>
      </c>
      <c r="K1033" s="41">
        <f t="shared" si="32"/>
        <v>6</v>
      </c>
      <c r="L1033" s="42">
        <f t="shared" si="33"/>
        <v>11</v>
      </c>
    </row>
    <row r="1034" spans="1:12" ht="14.25" customHeight="1" x14ac:dyDescent="0.25">
      <c r="A1034" s="43" t="s">
        <v>1308</v>
      </c>
      <c r="B1034" s="32">
        <v>40857</v>
      </c>
      <c r="C1034" s="32">
        <v>40863</v>
      </c>
      <c r="D1034" s="33" t="s">
        <v>3327</v>
      </c>
      <c r="E1034" s="33" t="s">
        <v>3149</v>
      </c>
      <c r="F1034" s="33" t="s">
        <v>12</v>
      </c>
      <c r="G1034" s="33" t="s">
        <v>1311</v>
      </c>
      <c r="H1034" s="34">
        <v>53.2</v>
      </c>
      <c r="I1034" s="34">
        <v>5</v>
      </c>
      <c r="J1034" s="34">
        <v>14.896000000000001</v>
      </c>
      <c r="K1034" s="35">
        <f t="shared" si="32"/>
        <v>6</v>
      </c>
      <c r="L1034" s="36">
        <f t="shared" si="33"/>
        <v>11</v>
      </c>
    </row>
    <row r="1035" spans="1:12" ht="14.25" customHeight="1" x14ac:dyDescent="0.25">
      <c r="A1035" s="37" t="s">
        <v>1308</v>
      </c>
      <c r="B1035" s="38">
        <v>40857</v>
      </c>
      <c r="C1035" s="38">
        <v>40863</v>
      </c>
      <c r="D1035" s="39" t="s">
        <v>3327</v>
      </c>
      <c r="E1035" s="39" t="s">
        <v>3149</v>
      </c>
      <c r="F1035" s="39" t="s">
        <v>9</v>
      </c>
      <c r="G1035" s="39" t="s">
        <v>1312</v>
      </c>
      <c r="H1035" s="40">
        <v>39.840000000000003</v>
      </c>
      <c r="I1035" s="40">
        <v>8</v>
      </c>
      <c r="J1035" s="40">
        <v>18.3264</v>
      </c>
      <c r="K1035" s="41">
        <f t="shared" si="32"/>
        <v>6</v>
      </c>
      <c r="L1035" s="42">
        <f t="shared" si="33"/>
        <v>11</v>
      </c>
    </row>
    <row r="1036" spans="1:12" ht="14.25" customHeight="1" x14ac:dyDescent="0.25">
      <c r="A1036" s="43" t="s">
        <v>1313</v>
      </c>
      <c r="B1036" s="32">
        <v>41283</v>
      </c>
      <c r="C1036" s="32">
        <v>41289</v>
      </c>
      <c r="D1036" s="33" t="s">
        <v>3599</v>
      </c>
      <c r="E1036" s="33" t="s">
        <v>3190</v>
      </c>
      <c r="F1036" s="33" t="s">
        <v>38</v>
      </c>
      <c r="G1036" s="33" t="s">
        <v>1314</v>
      </c>
      <c r="H1036" s="34">
        <v>349.95</v>
      </c>
      <c r="I1036" s="34">
        <v>5</v>
      </c>
      <c r="J1036" s="34">
        <v>118.983</v>
      </c>
      <c r="K1036" s="35">
        <f t="shared" si="32"/>
        <v>6</v>
      </c>
      <c r="L1036" s="36">
        <f t="shared" si="33"/>
        <v>1</v>
      </c>
    </row>
    <row r="1037" spans="1:12" ht="14.25" customHeight="1" x14ac:dyDescent="0.25">
      <c r="A1037" s="37" t="s">
        <v>1313</v>
      </c>
      <c r="B1037" s="38">
        <v>41283</v>
      </c>
      <c r="C1037" s="38">
        <v>41289</v>
      </c>
      <c r="D1037" s="39" t="s">
        <v>3599</v>
      </c>
      <c r="E1037" s="39" t="s">
        <v>3190</v>
      </c>
      <c r="F1037" s="39" t="s">
        <v>16</v>
      </c>
      <c r="G1037" s="39" t="s">
        <v>50</v>
      </c>
      <c r="H1037" s="40">
        <v>377.928</v>
      </c>
      <c r="I1037" s="40">
        <v>9</v>
      </c>
      <c r="J1037" s="40">
        <v>141.72300000000001</v>
      </c>
      <c r="K1037" s="41">
        <f t="shared" si="32"/>
        <v>6</v>
      </c>
      <c r="L1037" s="42">
        <f t="shared" si="33"/>
        <v>1</v>
      </c>
    </row>
    <row r="1038" spans="1:12" ht="14.25" customHeight="1" x14ac:dyDescent="0.25">
      <c r="A1038" s="43" t="s">
        <v>1315</v>
      </c>
      <c r="B1038" s="32">
        <v>41829</v>
      </c>
      <c r="C1038" s="32">
        <v>41831</v>
      </c>
      <c r="D1038" s="33" t="s">
        <v>3437</v>
      </c>
      <c r="E1038" s="33" t="s">
        <v>3242</v>
      </c>
      <c r="F1038" s="33" t="s">
        <v>9</v>
      </c>
      <c r="G1038" s="33" t="s">
        <v>1316</v>
      </c>
      <c r="H1038" s="34">
        <v>75.180000000000007</v>
      </c>
      <c r="I1038" s="34">
        <v>6</v>
      </c>
      <c r="J1038" s="34">
        <v>35.334600000000002</v>
      </c>
      <c r="K1038" s="35">
        <f t="shared" si="32"/>
        <v>2</v>
      </c>
      <c r="L1038" s="36">
        <f t="shared" si="33"/>
        <v>7</v>
      </c>
    </row>
    <row r="1039" spans="1:12" ht="14.25" customHeight="1" x14ac:dyDescent="0.25">
      <c r="A1039" s="37" t="s">
        <v>1317</v>
      </c>
      <c r="B1039" s="38">
        <v>40676</v>
      </c>
      <c r="C1039" s="38">
        <v>40680</v>
      </c>
      <c r="D1039" s="39" t="s">
        <v>3449</v>
      </c>
      <c r="E1039" s="39" t="s">
        <v>3185</v>
      </c>
      <c r="F1039" s="39" t="s">
        <v>38</v>
      </c>
      <c r="G1039" s="39" t="s">
        <v>880</v>
      </c>
      <c r="H1039" s="40">
        <v>149.97</v>
      </c>
      <c r="I1039" s="40">
        <v>3</v>
      </c>
      <c r="J1039" s="40">
        <v>52.4895</v>
      </c>
      <c r="K1039" s="41">
        <f t="shared" si="32"/>
        <v>4</v>
      </c>
      <c r="L1039" s="42">
        <f t="shared" si="33"/>
        <v>5</v>
      </c>
    </row>
    <row r="1040" spans="1:12" ht="14.25" customHeight="1" x14ac:dyDescent="0.25">
      <c r="A1040" s="43" t="s">
        <v>1318</v>
      </c>
      <c r="B1040" s="32">
        <v>40818</v>
      </c>
      <c r="C1040" s="32">
        <v>40821</v>
      </c>
      <c r="D1040" s="33" t="s">
        <v>3375</v>
      </c>
      <c r="E1040" s="33" t="s">
        <v>3200</v>
      </c>
      <c r="F1040" s="33" t="s">
        <v>45</v>
      </c>
      <c r="G1040" s="33" t="s">
        <v>1319</v>
      </c>
      <c r="H1040" s="34">
        <v>9.4079999999999995</v>
      </c>
      <c r="I1040" s="34">
        <v>2</v>
      </c>
      <c r="J1040" s="34">
        <v>3.4104000000000001</v>
      </c>
      <c r="K1040" s="35">
        <f t="shared" si="32"/>
        <v>3</v>
      </c>
      <c r="L1040" s="36">
        <f t="shared" si="33"/>
        <v>10</v>
      </c>
    </row>
    <row r="1041" spans="1:12" ht="14.25" customHeight="1" x14ac:dyDescent="0.25">
      <c r="A1041" s="37" t="s">
        <v>1318</v>
      </c>
      <c r="B1041" s="38">
        <v>40818</v>
      </c>
      <c r="C1041" s="38">
        <v>40821</v>
      </c>
      <c r="D1041" s="39" t="s">
        <v>3375</v>
      </c>
      <c r="E1041" s="39" t="s">
        <v>3200</v>
      </c>
      <c r="F1041" s="39" t="s">
        <v>79</v>
      </c>
      <c r="G1041" s="39" t="s">
        <v>106</v>
      </c>
      <c r="H1041" s="40">
        <v>4.6719999999999997</v>
      </c>
      <c r="I1041" s="40">
        <v>2</v>
      </c>
      <c r="J1041" s="40">
        <v>1.46</v>
      </c>
      <c r="K1041" s="41">
        <f t="shared" si="32"/>
        <v>3</v>
      </c>
      <c r="L1041" s="42">
        <f t="shared" si="33"/>
        <v>10</v>
      </c>
    </row>
    <row r="1042" spans="1:12" ht="14.25" customHeight="1" x14ac:dyDescent="0.25">
      <c r="A1042" s="43" t="s">
        <v>1318</v>
      </c>
      <c r="B1042" s="32">
        <v>40818</v>
      </c>
      <c r="C1042" s="32">
        <v>40821</v>
      </c>
      <c r="D1042" s="33" t="s">
        <v>3375</v>
      </c>
      <c r="E1042" s="33" t="s">
        <v>3200</v>
      </c>
      <c r="F1042" s="33" t="s">
        <v>16</v>
      </c>
      <c r="G1042" s="33" t="s">
        <v>1320</v>
      </c>
      <c r="H1042" s="34">
        <v>318.39999999999998</v>
      </c>
      <c r="I1042" s="34">
        <v>2</v>
      </c>
      <c r="J1042" s="34">
        <v>107.46</v>
      </c>
      <c r="K1042" s="35">
        <f t="shared" si="32"/>
        <v>3</v>
      </c>
      <c r="L1042" s="36">
        <f t="shared" si="33"/>
        <v>10</v>
      </c>
    </row>
    <row r="1043" spans="1:12" ht="14.25" customHeight="1" x14ac:dyDescent="0.25">
      <c r="A1043" s="37" t="s">
        <v>1318</v>
      </c>
      <c r="B1043" s="38">
        <v>40818</v>
      </c>
      <c r="C1043" s="38">
        <v>40821</v>
      </c>
      <c r="D1043" s="39" t="s">
        <v>3375</v>
      </c>
      <c r="E1043" s="39" t="s">
        <v>3200</v>
      </c>
      <c r="F1043" s="39" t="s">
        <v>87</v>
      </c>
      <c r="G1043" s="39" t="s">
        <v>1321</v>
      </c>
      <c r="H1043" s="40">
        <v>12.768000000000001</v>
      </c>
      <c r="I1043" s="40">
        <v>6</v>
      </c>
      <c r="J1043" s="40">
        <v>4.6284000000000001</v>
      </c>
      <c r="K1043" s="41">
        <f t="shared" si="32"/>
        <v>3</v>
      </c>
      <c r="L1043" s="42">
        <f t="shared" si="33"/>
        <v>10</v>
      </c>
    </row>
    <row r="1044" spans="1:12" ht="14.25" customHeight="1" x14ac:dyDescent="0.25">
      <c r="A1044" s="43" t="s">
        <v>1318</v>
      </c>
      <c r="B1044" s="32">
        <v>40818</v>
      </c>
      <c r="C1044" s="32">
        <v>40821</v>
      </c>
      <c r="D1044" s="33" t="s">
        <v>3375</v>
      </c>
      <c r="E1044" s="33" t="s">
        <v>3200</v>
      </c>
      <c r="F1044" s="33" t="s">
        <v>82</v>
      </c>
      <c r="G1044" s="33" t="s">
        <v>1322</v>
      </c>
      <c r="H1044" s="34">
        <v>15.36</v>
      </c>
      <c r="I1044" s="34">
        <v>2</v>
      </c>
      <c r="J1044" s="34">
        <v>-3.2639999999999998</v>
      </c>
      <c r="K1044" s="35">
        <f t="shared" si="32"/>
        <v>3</v>
      </c>
      <c r="L1044" s="36">
        <f t="shared" si="33"/>
        <v>10</v>
      </c>
    </row>
    <row r="1045" spans="1:12" ht="14.25" customHeight="1" x14ac:dyDescent="0.25">
      <c r="A1045" s="37" t="s">
        <v>1318</v>
      </c>
      <c r="B1045" s="38">
        <v>40818</v>
      </c>
      <c r="C1045" s="38">
        <v>40821</v>
      </c>
      <c r="D1045" s="39" t="s">
        <v>3375</v>
      </c>
      <c r="E1045" s="39" t="s">
        <v>3200</v>
      </c>
      <c r="F1045" s="39" t="s">
        <v>16</v>
      </c>
      <c r="G1045" s="39" t="s">
        <v>1163</v>
      </c>
      <c r="H1045" s="40">
        <v>230.376</v>
      </c>
      <c r="I1045" s="40">
        <v>3</v>
      </c>
      <c r="J1045" s="40">
        <v>20.157900000000001</v>
      </c>
      <c r="K1045" s="41">
        <f t="shared" si="32"/>
        <v>3</v>
      </c>
      <c r="L1045" s="42">
        <f t="shared" si="33"/>
        <v>10</v>
      </c>
    </row>
    <row r="1046" spans="1:12" ht="14.25" customHeight="1" x14ac:dyDescent="0.25">
      <c r="A1046" s="43" t="s">
        <v>1318</v>
      </c>
      <c r="B1046" s="32">
        <v>40818</v>
      </c>
      <c r="C1046" s="32">
        <v>40821</v>
      </c>
      <c r="D1046" s="33" t="s">
        <v>3375</v>
      </c>
      <c r="E1046" s="33" t="s">
        <v>3200</v>
      </c>
      <c r="F1046" s="33" t="s">
        <v>38</v>
      </c>
      <c r="G1046" s="33" t="s">
        <v>764</v>
      </c>
      <c r="H1046" s="34">
        <v>7.16</v>
      </c>
      <c r="I1046" s="34">
        <v>1</v>
      </c>
      <c r="J1046" s="34">
        <v>-8.9499999999999996E-2</v>
      </c>
      <c r="K1046" s="35">
        <f t="shared" si="32"/>
        <v>3</v>
      </c>
      <c r="L1046" s="36">
        <f t="shared" si="33"/>
        <v>10</v>
      </c>
    </row>
    <row r="1047" spans="1:12" ht="14.25" customHeight="1" x14ac:dyDescent="0.25">
      <c r="A1047" s="37" t="s">
        <v>1323</v>
      </c>
      <c r="B1047" s="38">
        <v>41389</v>
      </c>
      <c r="C1047" s="38">
        <v>41392</v>
      </c>
      <c r="D1047" s="39" t="s">
        <v>3680</v>
      </c>
      <c r="E1047" s="39" t="s">
        <v>3180</v>
      </c>
      <c r="F1047" s="39" t="s">
        <v>18</v>
      </c>
      <c r="G1047" s="39" t="s">
        <v>342</v>
      </c>
      <c r="H1047" s="40">
        <v>3.984</v>
      </c>
      <c r="I1047" s="40">
        <v>1</v>
      </c>
      <c r="J1047" s="40">
        <v>1.3944000000000001</v>
      </c>
      <c r="K1047" s="41">
        <f t="shared" si="32"/>
        <v>3</v>
      </c>
      <c r="L1047" s="42">
        <f t="shared" si="33"/>
        <v>4</v>
      </c>
    </row>
    <row r="1048" spans="1:12" ht="14.25" customHeight="1" x14ac:dyDescent="0.25">
      <c r="A1048" s="43" t="s">
        <v>1324</v>
      </c>
      <c r="B1048" s="32">
        <v>41984</v>
      </c>
      <c r="C1048" s="32">
        <v>41986</v>
      </c>
      <c r="D1048" s="33" t="s">
        <v>3344</v>
      </c>
      <c r="E1048" s="33" t="s">
        <v>3132</v>
      </c>
      <c r="F1048" s="33" t="s">
        <v>38</v>
      </c>
      <c r="G1048" s="33" t="s">
        <v>1325</v>
      </c>
      <c r="H1048" s="34">
        <v>49.08</v>
      </c>
      <c r="I1048" s="34">
        <v>3</v>
      </c>
      <c r="J1048" s="34">
        <v>4.9080000000000004</v>
      </c>
      <c r="K1048" s="35">
        <f t="shared" si="32"/>
        <v>2</v>
      </c>
      <c r="L1048" s="36">
        <f t="shared" si="33"/>
        <v>12</v>
      </c>
    </row>
    <row r="1049" spans="1:12" ht="14.25" customHeight="1" x14ac:dyDescent="0.25">
      <c r="A1049" s="37" t="s">
        <v>1324</v>
      </c>
      <c r="B1049" s="38">
        <v>41984</v>
      </c>
      <c r="C1049" s="38">
        <v>41986</v>
      </c>
      <c r="D1049" s="39" t="s">
        <v>3344</v>
      </c>
      <c r="E1049" s="39" t="s">
        <v>3132</v>
      </c>
      <c r="F1049" s="39" t="s">
        <v>28</v>
      </c>
      <c r="G1049" s="39" t="s">
        <v>1326</v>
      </c>
      <c r="H1049" s="40">
        <v>324.89999999999998</v>
      </c>
      <c r="I1049" s="40">
        <v>5</v>
      </c>
      <c r="J1049" s="40">
        <v>38.988</v>
      </c>
      <c r="K1049" s="41">
        <f t="shared" si="32"/>
        <v>2</v>
      </c>
      <c r="L1049" s="42">
        <f t="shared" si="33"/>
        <v>12</v>
      </c>
    </row>
    <row r="1050" spans="1:12" ht="14.25" customHeight="1" x14ac:dyDescent="0.25">
      <c r="A1050" s="43" t="s">
        <v>1324</v>
      </c>
      <c r="B1050" s="32">
        <v>41984</v>
      </c>
      <c r="C1050" s="32">
        <v>41986</v>
      </c>
      <c r="D1050" s="33" t="s">
        <v>3344</v>
      </c>
      <c r="E1050" s="33" t="s">
        <v>3132</v>
      </c>
      <c r="F1050" s="33" t="s">
        <v>14</v>
      </c>
      <c r="G1050" s="33" t="s">
        <v>1327</v>
      </c>
      <c r="H1050" s="34">
        <v>18.239999999999998</v>
      </c>
      <c r="I1050" s="34">
        <v>3</v>
      </c>
      <c r="J1050" s="34">
        <v>5.2896000000000001</v>
      </c>
      <c r="K1050" s="35">
        <f t="shared" si="32"/>
        <v>2</v>
      </c>
      <c r="L1050" s="36">
        <f t="shared" si="33"/>
        <v>12</v>
      </c>
    </row>
    <row r="1051" spans="1:12" ht="14.25" customHeight="1" x14ac:dyDescent="0.25">
      <c r="A1051" s="37" t="s">
        <v>1328</v>
      </c>
      <c r="B1051" s="38">
        <v>41535</v>
      </c>
      <c r="C1051" s="38">
        <v>41539</v>
      </c>
      <c r="D1051" s="39" t="s">
        <v>3681</v>
      </c>
      <c r="E1051" s="39" t="s">
        <v>3132</v>
      </c>
      <c r="F1051" s="39" t="s">
        <v>72</v>
      </c>
      <c r="G1051" s="39" t="s">
        <v>1224</v>
      </c>
      <c r="H1051" s="40">
        <v>113.88800000000001</v>
      </c>
      <c r="I1051" s="40">
        <v>2</v>
      </c>
      <c r="J1051" s="40">
        <v>9.9651999999999994</v>
      </c>
      <c r="K1051" s="41">
        <f t="shared" si="32"/>
        <v>4</v>
      </c>
      <c r="L1051" s="42">
        <f t="shared" si="33"/>
        <v>9</v>
      </c>
    </row>
    <row r="1052" spans="1:12" ht="14.25" customHeight="1" x14ac:dyDescent="0.25">
      <c r="A1052" s="43" t="s">
        <v>1328</v>
      </c>
      <c r="B1052" s="32">
        <v>41535</v>
      </c>
      <c r="C1052" s="32">
        <v>41539</v>
      </c>
      <c r="D1052" s="33" t="s">
        <v>3681</v>
      </c>
      <c r="E1052" s="33" t="s">
        <v>3132</v>
      </c>
      <c r="F1052" s="33" t="s">
        <v>16</v>
      </c>
      <c r="G1052" s="33" t="s">
        <v>1329</v>
      </c>
      <c r="H1052" s="34">
        <v>105.584</v>
      </c>
      <c r="I1052" s="34">
        <v>2</v>
      </c>
      <c r="J1052" s="34">
        <v>7.9188000000000001</v>
      </c>
      <c r="K1052" s="35">
        <f t="shared" si="32"/>
        <v>4</v>
      </c>
      <c r="L1052" s="36">
        <f t="shared" si="33"/>
        <v>9</v>
      </c>
    </row>
    <row r="1053" spans="1:12" ht="14.25" customHeight="1" x14ac:dyDescent="0.25">
      <c r="A1053" s="37" t="s">
        <v>1330</v>
      </c>
      <c r="B1053" s="38">
        <v>41464</v>
      </c>
      <c r="C1053" s="38">
        <v>41470</v>
      </c>
      <c r="D1053" s="39" t="s">
        <v>3682</v>
      </c>
      <c r="E1053" s="39" t="s">
        <v>3132</v>
      </c>
      <c r="F1053" s="39" t="s">
        <v>16</v>
      </c>
      <c r="G1053" s="39" t="s">
        <v>378</v>
      </c>
      <c r="H1053" s="40">
        <v>107.98399999999999</v>
      </c>
      <c r="I1053" s="40">
        <v>1</v>
      </c>
      <c r="J1053" s="40">
        <v>9.4486000000000008</v>
      </c>
      <c r="K1053" s="41">
        <f t="shared" si="32"/>
        <v>6</v>
      </c>
      <c r="L1053" s="42">
        <f t="shared" si="33"/>
        <v>7</v>
      </c>
    </row>
    <row r="1054" spans="1:12" ht="14.25" customHeight="1" x14ac:dyDescent="0.25">
      <c r="A1054" s="43" t="s">
        <v>1330</v>
      </c>
      <c r="B1054" s="32">
        <v>41464</v>
      </c>
      <c r="C1054" s="32">
        <v>41470</v>
      </c>
      <c r="D1054" s="33" t="s">
        <v>3682</v>
      </c>
      <c r="E1054" s="33" t="s">
        <v>3132</v>
      </c>
      <c r="F1054" s="33" t="s">
        <v>18</v>
      </c>
      <c r="G1054" s="33" t="s">
        <v>875</v>
      </c>
      <c r="H1054" s="34">
        <v>19.295999999999999</v>
      </c>
      <c r="I1054" s="34">
        <v>3</v>
      </c>
      <c r="J1054" s="34">
        <v>6.03</v>
      </c>
      <c r="K1054" s="35">
        <f t="shared" si="32"/>
        <v>6</v>
      </c>
      <c r="L1054" s="36">
        <f t="shared" si="33"/>
        <v>7</v>
      </c>
    </row>
    <row r="1055" spans="1:12" ht="14.25" customHeight="1" x14ac:dyDescent="0.25">
      <c r="A1055" s="37" t="s">
        <v>1331</v>
      </c>
      <c r="B1055" s="38">
        <v>40864</v>
      </c>
      <c r="C1055" s="38">
        <v>40866</v>
      </c>
      <c r="D1055" s="39" t="s">
        <v>3683</v>
      </c>
      <c r="E1055" s="39" t="s">
        <v>3134</v>
      </c>
      <c r="F1055" s="39" t="s">
        <v>38</v>
      </c>
      <c r="G1055" s="39" t="s">
        <v>591</v>
      </c>
      <c r="H1055" s="40">
        <v>99.98</v>
      </c>
      <c r="I1055" s="40">
        <v>2</v>
      </c>
      <c r="J1055" s="40">
        <v>7.9984000000000002</v>
      </c>
      <c r="K1055" s="41">
        <f t="shared" si="32"/>
        <v>2</v>
      </c>
      <c r="L1055" s="42">
        <f t="shared" si="33"/>
        <v>11</v>
      </c>
    </row>
    <row r="1056" spans="1:12" ht="14.25" customHeight="1" x14ac:dyDescent="0.25">
      <c r="A1056" s="43" t="s">
        <v>1331</v>
      </c>
      <c r="B1056" s="32">
        <v>40864</v>
      </c>
      <c r="C1056" s="32">
        <v>40866</v>
      </c>
      <c r="D1056" s="33" t="s">
        <v>3683</v>
      </c>
      <c r="E1056" s="33" t="s">
        <v>3134</v>
      </c>
      <c r="F1056" s="33" t="s">
        <v>45</v>
      </c>
      <c r="G1056" s="33" t="s">
        <v>1332</v>
      </c>
      <c r="H1056" s="34">
        <v>733.95</v>
      </c>
      <c r="I1056" s="34">
        <v>7</v>
      </c>
      <c r="J1056" s="34">
        <v>352.29599999999999</v>
      </c>
      <c r="K1056" s="35">
        <f t="shared" si="32"/>
        <v>2</v>
      </c>
      <c r="L1056" s="36">
        <f t="shared" si="33"/>
        <v>11</v>
      </c>
    </row>
    <row r="1057" spans="1:12" ht="14.25" customHeight="1" x14ac:dyDescent="0.25">
      <c r="A1057" s="37" t="s">
        <v>1331</v>
      </c>
      <c r="B1057" s="38">
        <v>40864</v>
      </c>
      <c r="C1057" s="38">
        <v>40866</v>
      </c>
      <c r="D1057" s="39" t="s">
        <v>3683</v>
      </c>
      <c r="E1057" s="39" t="s">
        <v>3134</v>
      </c>
      <c r="F1057" s="39" t="s">
        <v>20</v>
      </c>
      <c r="G1057" s="39" t="s">
        <v>1333</v>
      </c>
      <c r="H1057" s="40">
        <v>241.44</v>
      </c>
      <c r="I1057" s="40">
        <v>3</v>
      </c>
      <c r="J1057" s="40">
        <v>72.432000000000002</v>
      </c>
      <c r="K1057" s="41">
        <f t="shared" si="32"/>
        <v>2</v>
      </c>
      <c r="L1057" s="42">
        <f t="shared" si="33"/>
        <v>11</v>
      </c>
    </row>
    <row r="1058" spans="1:12" ht="14.25" customHeight="1" x14ac:dyDescent="0.25">
      <c r="A1058" s="43" t="s">
        <v>1334</v>
      </c>
      <c r="B1058" s="32">
        <v>41270</v>
      </c>
      <c r="C1058" s="32">
        <v>41272</v>
      </c>
      <c r="D1058" s="33" t="s">
        <v>3648</v>
      </c>
      <c r="E1058" s="33" t="s">
        <v>3243</v>
      </c>
      <c r="F1058" s="33" t="s">
        <v>38</v>
      </c>
      <c r="G1058" s="33" t="s">
        <v>1155</v>
      </c>
      <c r="H1058" s="34">
        <v>7.92</v>
      </c>
      <c r="I1058" s="34">
        <v>8</v>
      </c>
      <c r="J1058" s="34">
        <v>3.4847999999999999</v>
      </c>
      <c r="K1058" s="35">
        <f t="shared" si="32"/>
        <v>2</v>
      </c>
      <c r="L1058" s="36">
        <f t="shared" si="33"/>
        <v>12</v>
      </c>
    </row>
    <row r="1059" spans="1:12" ht="14.25" customHeight="1" x14ac:dyDescent="0.25">
      <c r="A1059" s="37" t="s">
        <v>1335</v>
      </c>
      <c r="B1059" s="38">
        <v>40948</v>
      </c>
      <c r="C1059" s="38">
        <v>40955</v>
      </c>
      <c r="D1059" s="39" t="s">
        <v>3684</v>
      </c>
      <c r="E1059" s="39" t="s">
        <v>3131</v>
      </c>
      <c r="F1059" s="39" t="s">
        <v>72</v>
      </c>
      <c r="G1059" s="39" t="s">
        <v>988</v>
      </c>
      <c r="H1059" s="40">
        <v>203.92</v>
      </c>
      <c r="I1059" s="40">
        <v>5</v>
      </c>
      <c r="J1059" s="40">
        <v>22.940999999999999</v>
      </c>
      <c r="K1059" s="41">
        <f t="shared" si="32"/>
        <v>7</v>
      </c>
      <c r="L1059" s="42">
        <f t="shared" si="33"/>
        <v>2</v>
      </c>
    </row>
    <row r="1060" spans="1:12" ht="14.25" customHeight="1" x14ac:dyDescent="0.25">
      <c r="A1060" s="43" t="s">
        <v>1336</v>
      </c>
      <c r="B1060" s="32">
        <v>41768</v>
      </c>
      <c r="C1060" s="32">
        <v>41772</v>
      </c>
      <c r="D1060" s="33" t="s">
        <v>3685</v>
      </c>
      <c r="E1060" s="33" t="s">
        <v>3131</v>
      </c>
      <c r="F1060" s="33" t="s">
        <v>165</v>
      </c>
      <c r="G1060" s="33" t="s">
        <v>1337</v>
      </c>
      <c r="H1060" s="34">
        <v>3359.9520000000002</v>
      </c>
      <c r="I1060" s="34">
        <v>6</v>
      </c>
      <c r="J1060" s="34">
        <v>1049.9849999999999</v>
      </c>
      <c r="K1060" s="35">
        <f t="shared" si="32"/>
        <v>4</v>
      </c>
      <c r="L1060" s="36">
        <f t="shared" si="33"/>
        <v>5</v>
      </c>
    </row>
    <row r="1061" spans="1:12" ht="14.25" customHeight="1" x14ac:dyDescent="0.25">
      <c r="A1061" s="37" t="s">
        <v>1338</v>
      </c>
      <c r="B1061" s="38">
        <v>41256</v>
      </c>
      <c r="C1061" s="38">
        <v>41258</v>
      </c>
      <c r="D1061" s="39" t="s">
        <v>3686</v>
      </c>
      <c r="E1061" s="39" t="s">
        <v>3244</v>
      </c>
      <c r="F1061" s="39" t="s">
        <v>16</v>
      </c>
      <c r="G1061" s="39" t="s">
        <v>1339</v>
      </c>
      <c r="H1061" s="40">
        <v>494.37599999999998</v>
      </c>
      <c r="I1061" s="40">
        <v>3</v>
      </c>
      <c r="J1061" s="40">
        <v>49.437600000000003</v>
      </c>
      <c r="K1061" s="41">
        <f t="shared" si="32"/>
        <v>2</v>
      </c>
      <c r="L1061" s="42">
        <f t="shared" si="33"/>
        <v>12</v>
      </c>
    </row>
    <row r="1062" spans="1:12" ht="14.25" customHeight="1" x14ac:dyDescent="0.25">
      <c r="A1062" s="43" t="s">
        <v>1338</v>
      </c>
      <c r="B1062" s="32">
        <v>41256</v>
      </c>
      <c r="C1062" s="32">
        <v>41258</v>
      </c>
      <c r="D1062" s="33" t="s">
        <v>3686</v>
      </c>
      <c r="E1062" s="33" t="s">
        <v>3244</v>
      </c>
      <c r="F1062" s="33" t="s">
        <v>18</v>
      </c>
      <c r="G1062" s="33" t="s">
        <v>706</v>
      </c>
      <c r="H1062" s="34">
        <v>29.2</v>
      </c>
      <c r="I1062" s="34">
        <v>5</v>
      </c>
      <c r="J1062" s="34">
        <v>9.8550000000000004</v>
      </c>
      <c r="K1062" s="35">
        <f t="shared" si="32"/>
        <v>2</v>
      </c>
      <c r="L1062" s="36">
        <f t="shared" si="33"/>
        <v>12</v>
      </c>
    </row>
    <row r="1063" spans="1:12" ht="14.25" customHeight="1" x14ac:dyDescent="0.25">
      <c r="A1063" s="37" t="s">
        <v>1338</v>
      </c>
      <c r="B1063" s="38">
        <v>41256</v>
      </c>
      <c r="C1063" s="38">
        <v>41258</v>
      </c>
      <c r="D1063" s="39" t="s">
        <v>3686</v>
      </c>
      <c r="E1063" s="39" t="s">
        <v>3244</v>
      </c>
      <c r="F1063" s="39" t="s">
        <v>38</v>
      </c>
      <c r="G1063" s="39" t="s">
        <v>63</v>
      </c>
      <c r="H1063" s="40">
        <v>248.85</v>
      </c>
      <c r="I1063" s="40">
        <v>5</v>
      </c>
      <c r="J1063" s="40">
        <v>27.3735</v>
      </c>
      <c r="K1063" s="41">
        <f t="shared" si="32"/>
        <v>2</v>
      </c>
      <c r="L1063" s="42">
        <f t="shared" si="33"/>
        <v>12</v>
      </c>
    </row>
    <row r="1064" spans="1:12" ht="14.25" customHeight="1" x14ac:dyDescent="0.25">
      <c r="A1064" s="43" t="s">
        <v>1338</v>
      </c>
      <c r="B1064" s="32">
        <v>41256</v>
      </c>
      <c r="C1064" s="32">
        <v>41258</v>
      </c>
      <c r="D1064" s="33" t="s">
        <v>3686</v>
      </c>
      <c r="E1064" s="33" t="s">
        <v>3244</v>
      </c>
      <c r="F1064" s="33" t="s">
        <v>38</v>
      </c>
      <c r="G1064" s="33" t="s">
        <v>1340</v>
      </c>
      <c r="H1064" s="34">
        <v>36.24</v>
      </c>
      <c r="I1064" s="34">
        <v>1</v>
      </c>
      <c r="J1064" s="34">
        <v>15.220800000000001</v>
      </c>
      <c r="K1064" s="35">
        <f t="shared" si="32"/>
        <v>2</v>
      </c>
      <c r="L1064" s="36">
        <f t="shared" si="33"/>
        <v>12</v>
      </c>
    </row>
    <row r="1065" spans="1:12" ht="14.25" customHeight="1" x14ac:dyDescent="0.25">
      <c r="A1065" s="37" t="s">
        <v>1341</v>
      </c>
      <c r="B1065" s="38">
        <v>40903</v>
      </c>
      <c r="C1065" s="38">
        <v>40907</v>
      </c>
      <c r="D1065" s="39" t="s">
        <v>3568</v>
      </c>
      <c r="E1065" s="39" t="s">
        <v>3149</v>
      </c>
      <c r="F1065" s="39" t="s">
        <v>82</v>
      </c>
      <c r="G1065" s="39" t="s">
        <v>1286</v>
      </c>
      <c r="H1065" s="40">
        <v>11.91</v>
      </c>
      <c r="I1065" s="40">
        <v>3</v>
      </c>
      <c r="J1065" s="40">
        <v>0.1191</v>
      </c>
      <c r="K1065" s="41">
        <f t="shared" si="32"/>
        <v>4</v>
      </c>
      <c r="L1065" s="42">
        <f t="shared" si="33"/>
        <v>12</v>
      </c>
    </row>
    <row r="1066" spans="1:12" ht="14.25" customHeight="1" x14ac:dyDescent="0.25">
      <c r="A1066" s="43" t="s">
        <v>1341</v>
      </c>
      <c r="B1066" s="32">
        <v>40903</v>
      </c>
      <c r="C1066" s="32">
        <v>40907</v>
      </c>
      <c r="D1066" s="33" t="s">
        <v>3568</v>
      </c>
      <c r="E1066" s="33" t="s">
        <v>3149</v>
      </c>
      <c r="F1066" s="33" t="s">
        <v>12</v>
      </c>
      <c r="G1066" s="33" t="s">
        <v>1195</v>
      </c>
      <c r="H1066" s="34">
        <v>3.48</v>
      </c>
      <c r="I1066" s="34">
        <v>2</v>
      </c>
      <c r="J1066" s="34">
        <v>1.1135999999999999</v>
      </c>
      <c r="K1066" s="35">
        <f t="shared" si="32"/>
        <v>4</v>
      </c>
      <c r="L1066" s="36">
        <f t="shared" si="33"/>
        <v>12</v>
      </c>
    </row>
    <row r="1067" spans="1:12" ht="14.25" customHeight="1" x14ac:dyDescent="0.25">
      <c r="A1067" s="37" t="s">
        <v>1342</v>
      </c>
      <c r="B1067" s="38">
        <v>41052</v>
      </c>
      <c r="C1067" s="38">
        <v>41059</v>
      </c>
      <c r="D1067" s="39" t="s">
        <v>3306</v>
      </c>
      <c r="E1067" s="39" t="s">
        <v>3139</v>
      </c>
      <c r="F1067" s="39" t="s">
        <v>18</v>
      </c>
      <c r="G1067" s="39" t="s">
        <v>589</v>
      </c>
      <c r="H1067" s="40">
        <v>19.193999999999999</v>
      </c>
      <c r="I1067" s="40">
        <v>7</v>
      </c>
      <c r="J1067" s="40">
        <v>-12.795999999999999</v>
      </c>
      <c r="K1067" s="41">
        <f t="shared" si="32"/>
        <v>7</v>
      </c>
      <c r="L1067" s="42">
        <f t="shared" si="33"/>
        <v>5</v>
      </c>
    </row>
    <row r="1068" spans="1:12" ht="14.25" customHeight="1" x14ac:dyDescent="0.25">
      <c r="A1068" s="43" t="s">
        <v>1342</v>
      </c>
      <c r="B1068" s="32">
        <v>41052</v>
      </c>
      <c r="C1068" s="32">
        <v>41059</v>
      </c>
      <c r="D1068" s="33" t="s">
        <v>3306</v>
      </c>
      <c r="E1068" s="33" t="s">
        <v>3139</v>
      </c>
      <c r="F1068" s="33" t="s">
        <v>20</v>
      </c>
      <c r="G1068" s="33" t="s">
        <v>308</v>
      </c>
      <c r="H1068" s="34">
        <v>121.792</v>
      </c>
      <c r="I1068" s="34">
        <v>4</v>
      </c>
      <c r="J1068" s="34">
        <v>13.701599999999999</v>
      </c>
      <c r="K1068" s="35">
        <f t="shared" si="32"/>
        <v>7</v>
      </c>
      <c r="L1068" s="36">
        <f t="shared" si="33"/>
        <v>5</v>
      </c>
    </row>
    <row r="1069" spans="1:12" ht="14.25" customHeight="1" x14ac:dyDescent="0.25">
      <c r="A1069" s="37" t="s">
        <v>1343</v>
      </c>
      <c r="B1069" s="38">
        <v>41960</v>
      </c>
      <c r="C1069" s="38">
        <v>41960</v>
      </c>
      <c r="D1069" s="39" t="s">
        <v>3687</v>
      </c>
      <c r="E1069" s="39" t="s">
        <v>3134</v>
      </c>
      <c r="F1069" s="39" t="s">
        <v>510</v>
      </c>
      <c r="G1069" s="39" t="s">
        <v>1130</v>
      </c>
      <c r="H1069" s="40">
        <v>1919.9760000000001</v>
      </c>
      <c r="I1069" s="40">
        <v>3</v>
      </c>
      <c r="J1069" s="40">
        <v>215.9973</v>
      </c>
      <c r="K1069" s="41">
        <f t="shared" si="32"/>
        <v>0</v>
      </c>
      <c r="L1069" s="42">
        <f t="shared" si="33"/>
        <v>11</v>
      </c>
    </row>
    <row r="1070" spans="1:12" ht="14.25" customHeight="1" x14ac:dyDescent="0.25">
      <c r="A1070" s="43" t="s">
        <v>1344</v>
      </c>
      <c r="B1070" s="32">
        <v>40813</v>
      </c>
      <c r="C1070" s="32">
        <v>40817</v>
      </c>
      <c r="D1070" s="33" t="s">
        <v>3522</v>
      </c>
      <c r="E1070" s="33" t="s">
        <v>3149</v>
      </c>
      <c r="F1070" s="33" t="s">
        <v>72</v>
      </c>
      <c r="G1070" s="33" t="s">
        <v>244</v>
      </c>
      <c r="H1070" s="34">
        <v>603.91999999999996</v>
      </c>
      <c r="I1070" s="34">
        <v>5</v>
      </c>
      <c r="J1070" s="34">
        <v>45.293999999999997</v>
      </c>
      <c r="K1070" s="35">
        <f t="shared" si="32"/>
        <v>4</v>
      </c>
      <c r="L1070" s="36">
        <f t="shared" si="33"/>
        <v>9</v>
      </c>
    </row>
    <row r="1071" spans="1:12" ht="14.25" customHeight="1" x14ac:dyDescent="0.25">
      <c r="A1071" s="37" t="s">
        <v>1344</v>
      </c>
      <c r="B1071" s="38">
        <v>40813</v>
      </c>
      <c r="C1071" s="38">
        <v>40817</v>
      </c>
      <c r="D1071" s="39" t="s">
        <v>3522</v>
      </c>
      <c r="E1071" s="39" t="s">
        <v>3149</v>
      </c>
      <c r="F1071" s="39" t="s">
        <v>45</v>
      </c>
      <c r="G1071" s="39" t="s">
        <v>776</v>
      </c>
      <c r="H1071" s="40">
        <v>81.98</v>
      </c>
      <c r="I1071" s="40">
        <v>2</v>
      </c>
      <c r="J1071" s="40">
        <v>40.170200000000001</v>
      </c>
      <c r="K1071" s="41">
        <f t="shared" si="32"/>
        <v>4</v>
      </c>
      <c r="L1071" s="42">
        <f t="shared" si="33"/>
        <v>9</v>
      </c>
    </row>
    <row r="1072" spans="1:12" ht="14.25" customHeight="1" x14ac:dyDescent="0.25">
      <c r="A1072" s="43" t="s">
        <v>1345</v>
      </c>
      <c r="B1072" s="32">
        <v>41163</v>
      </c>
      <c r="C1072" s="32">
        <v>41167</v>
      </c>
      <c r="D1072" s="33" t="s">
        <v>3528</v>
      </c>
      <c r="E1072" s="33" t="s">
        <v>3145</v>
      </c>
      <c r="F1072" s="33" t="s">
        <v>14</v>
      </c>
      <c r="G1072" s="33" t="s">
        <v>1346</v>
      </c>
      <c r="H1072" s="34">
        <v>181.35</v>
      </c>
      <c r="I1072" s="34">
        <v>9</v>
      </c>
      <c r="J1072" s="34">
        <v>48.964500000000001</v>
      </c>
      <c r="K1072" s="35">
        <f t="shared" si="32"/>
        <v>4</v>
      </c>
      <c r="L1072" s="36">
        <f t="shared" si="33"/>
        <v>9</v>
      </c>
    </row>
    <row r="1073" spans="1:12" ht="14.25" customHeight="1" x14ac:dyDescent="0.25">
      <c r="A1073" s="37" t="s">
        <v>1345</v>
      </c>
      <c r="B1073" s="38">
        <v>41163</v>
      </c>
      <c r="C1073" s="38">
        <v>41167</v>
      </c>
      <c r="D1073" s="39" t="s">
        <v>3528</v>
      </c>
      <c r="E1073" s="39" t="s">
        <v>3145</v>
      </c>
      <c r="F1073" s="39" t="s">
        <v>9</v>
      </c>
      <c r="G1073" s="39" t="s">
        <v>1347</v>
      </c>
      <c r="H1073" s="40">
        <v>8.64</v>
      </c>
      <c r="I1073" s="40">
        <v>3</v>
      </c>
      <c r="J1073" s="40">
        <v>4.2336</v>
      </c>
      <c r="K1073" s="41">
        <f t="shared" si="32"/>
        <v>4</v>
      </c>
      <c r="L1073" s="42">
        <f t="shared" si="33"/>
        <v>9</v>
      </c>
    </row>
    <row r="1074" spans="1:12" ht="14.25" customHeight="1" x14ac:dyDescent="0.25">
      <c r="A1074" s="43" t="s">
        <v>1348</v>
      </c>
      <c r="B1074" s="32">
        <v>41873</v>
      </c>
      <c r="C1074" s="32">
        <v>41874</v>
      </c>
      <c r="D1074" s="33" t="s">
        <v>3688</v>
      </c>
      <c r="E1074" s="33" t="s">
        <v>3185</v>
      </c>
      <c r="F1074" s="33" t="s">
        <v>14</v>
      </c>
      <c r="G1074" s="33" t="s">
        <v>1349</v>
      </c>
      <c r="H1074" s="34">
        <v>17.12</v>
      </c>
      <c r="I1074" s="34">
        <v>4</v>
      </c>
      <c r="J1074" s="34">
        <v>4.9648000000000003</v>
      </c>
      <c r="K1074" s="35">
        <f t="shared" si="32"/>
        <v>1</v>
      </c>
      <c r="L1074" s="36">
        <f t="shared" si="33"/>
        <v>8</v>
      </c>
    </row>
    <row r="1075" spans="1:12" ht="14.25" customHeight="1" x14ac:dyDescent="0.25">
      <c r="A1075" s="37" t="s">
        <v>1348</v>
      </c>
      <c r="B1075" s="38">
        <v>41873</v>
      </c>
      <c r="C1075" s="38">
        <v>41874</v>
      </c>
      <c r="D1075" s="39" t="s">
        <v>3688</v>
      </c>
      <c r="E1075" s="39" t="s">
        <v>3185</v>
      </c>
      <c r="F1075" s="39" t="s">
        <v>16</v>
      </c>
      <c r="G1075" s="39" t="s">
        <v>1350</v>
      </c>
      <c r="H1075" s="40">
        <v>431.96800000000002</v>
      </c>
      <c r="I1075" s="40">
        <v>4</v>
      </c>
      <c r="J1075" s="40">
        <v>37.797199999999997</v>
      </c>
      <c r="K1075" s="41">
        <f t="shared" si="32"/>
        <v>1</v>
      </c>
      <c r="L1075" s="42">
        <f t="shared" si="33"/>
        <v>8</v>
      </c>
    </row>
    <row r="1076" spans="1:12" ht="14.25" customHeight="1" x14ac:dyDescent="0.25">
      <c r="A1076" s="43" t="s">
        <v>1348</v>
      </c>
      <c r="B1076" s="32">
        <v>41873</v>
      </c>
      <c r="C1076" s="32">
        <v>41874</v>
      </c>
      <c r="D1076" s="33" t="s">
        <v>3688</v>
      </c>
      <c r="E1076" s="33" t="s">
        <v>3185</v>
      </c>
      <c r="F1076" s="33" t="s">
        <v>12</v>
      </c>
      <c r="G1076" s="33" t="s">
        <v>1351</v>
      </c>
      <c r="H1076" s="34">
        <v>129.91999999999999</v>
      </c>
      <c r="I1076" s="34">
        <v>4</v>
      </c>
      <c r="J1076" s="34">
        <v>10.393599999999999</v>
      </c>
      <c r="K1076" s="35">
        <f t="shared" si="32"/>
        <v>1</v>
      </c>
      <c r="L1076" s="36">
        <f t="shared" si="33"/>
        <v>8</v>
      </c>
    </row>
    <row r="1077" spans="1:12" ht="14.25" customHeight="1" x14ac:dyDescent="0.25">
      <c r="A1077" s="37" t="s">
        <v>1348</v>
      </c>
      <c r="B1077" s="38">
        <v>41873</v>
      </c>
      <c r="C1077" s="38">
        <v>41874</v>
      </c>
      <c r="D1077" s="39" t="s">
        <v>3688</v>
      </c>
      <c r="E1077" s="39" t="s">
        <v>3185</v>
      </c>
      <c r="F1077" s="39" t="s">
        <v>22</v>
      </c>
      <c r="G1077" s="39" t="s">
        <v>23</v>
      </c>
      <c r="H1077" s="40">
        <v>568.72799999999995</v>
      </c>
      <c r="I1077" s="40">
        <v>3</v>
      </c>
      <c r="J1077" s="40">
        <v>28.436399999999999</v>
      </c>
      <c r="K1077" s="41">
        <f t="shared" si="32"/>
        <v>1</v>
      </c>
      <c r="L1077" s="42">
        <f t="shared" si="33"/>
        <v>8</v>
      </c>
    </row>
    <row r="1078" spans="1:12" ht="14.25" customHeight="1" x14ac:dyDescent="0.25">
      <c r="A1078" s="43" t="s">
        <v>1348</v>
      </c>
      <c r="B1078" s="32">
        <v>41873</v>
      </c>
      <c r="C1078" s="32">
        <v>41874</v>
      </c>
      <c r="D1078" s="33" t="s">
        <v>3688</v>
      </c>
      <c r="E1078" s="33" t="s">
        <v>3185</v>
      </c>
      <c r="F1078" s="33" t="s">
        <v>18</v>
      </c>
      <c r="G1078" s="33" t="s">
        <v>1352</v>
      </c>
      <c r="H1078" s="34">
        <v>117.14400000000001</v>
      </c>
      <c r="I1078" s="34">
        <v>9</v>
      </c>
      <c r="J1078" s="34">
        <v>42.464700000000001</v>
      </c>
      <c r="K1078" s="35">
        <f t="shared" si="32"/>
        <v>1</v>
      </c>
      <c r="L1078" s="36">
        <f t="shared" si="33"/>
        <v>8</v>
      </c>
    </row>
    <row r="1079" spans="1:12" ht="14.25" customHeight="1" x14ac:dyDescent="0.25">
      <c r="A1079" s="37" t="s">
        <v>1348</v>
      </c>
      <c r="B1079" s="38">
        <v>41873</v>
      </c>
      <c r="C1079" s="38">
        <v>41874</v>
      </c>
      <c r="D1079" s="39" t="s">
        <v>3688</v>
      </c>
      <c r="E1079" s="39" t="s">
        <v>3185</v>
      </c>
      <c r="F1079" s="39" t="s">
        <v>20</v>
      </c>
      <c r="G1079" s="39" t="s">
        <v>1353</v>
      </c>
      <c r="H1079" s="40">
        <v>203.52</v>
      </c>
      <c r="I1079" s="40">
        <v>3</v>
      </c>
      <c r="J1079" s="40">
        <v>54.950400000000002</v>
      </c>
      <c r="K1079" s="41">
        <f t="shared" si="32"/>
        <v>1</v>
      </c>
      <c r="L1079" s="42">
        <f t="shared" si="33"/>
        <v>8</v>
      </c>
    </row>
    <row r="1080" spans="1:12" ht="14.25" customHeight="1" x14ac:dyDescent="0.25">
      <c r="A1080" s="43" t="s">
        <v>1348</v>
      </c>
      <c r="B1080" s="32">
        <v>41873</v>
      </c>
      <c r="C1080" s="32">
        <v>41874</v>
      </c>
      <c r="D1080" s="33" t="s">
        <v>3688</v>
      </c>
      <c r="E1080" s="33" t="s">
        <v>3185</v>
      </c>
      <c r="F1080" s="33" t="s">
        <v>9</v>
      </c>
      <c r="G1080" s="33" t="s">
        <v>1354</v>
      </c>
      <c r="H1080" s="34">
        <v>51.75</v>
      </c>
      <c r="I1080" s="34">
        <v>5</v>
      </c>
      <c r="J1080" s="34">
        <v>24.84</v>
      </c>
      <c r="K1080" s="35">
        <f t="shared" si="32"/>
        <v>1</v>
      </c>
      <c r="L1080" s="36">
        <f t="shared" si="33"/>
        <v>8</v>
      </c>
    </row>
    <row r="1081" spans="1:12" ht="14.25" customHeight="1" x14ac:dyDescent="0.25">
      <c r="A1081" s="37" t="s">
        <v>1355</v>
      </c>
      <c r="B1081" s="38">
        <v>41134</v>
      </c>
      <c r="C1081" s="38">
        <v>41141</v>
      </c>
      <c r="D1081" s="39" t="s">
        <v>3689</v>
      </c>
      <c r="E1081" s="39" t="s">
        <v>3245</v>
      </c>
      <c r="F1081" s="39" t="s">
        <v>14</v>
      </c>
      <c r="G1081" s="39" t="s">
        <v>1356</v>
      </c>
      <c r="H1081" s="40">
        <v>50.8</v>
      </c>
      <c r="I1081" s="40">
        <v>5</v>
      </c>
      <c r="J1081" s="40">
        <v>13.208</v>
      </c>
      <c r="K1081" s="41">
        <f t="shared" si="32"/>
        <v>7</v>
      </c>
      <c r="L1081" s="42">
        <f t="shared" si="33"/>
        <v>8</v>
      </c>
    </row>
    <row r="1082" spans="1:12" ht="14.25" customHeight="1" x14ac:dyDescent="0.25">
      <c r="A1082" s="43" t="s">
        <v>1357</v>
      </c>
      <c r="B1082" s="32">
        <v>41504</v>
      </c>
      <c r="C1082" s="32">
        <v>41508</v>
      </c>
      <c r="D1082" s="33" t="s">
        <v>3452</v>
      </c>
      <c r="E1082" s="33" t="s">
        <v>3132</v>
      </c>
      <c r="F1082" s="33" t="s">
        <v>18</v>
      </c>
      <c r="G1082" s="33" t="s">
        <v>687</v>
      </c>
      <c r="H1082" s="34">
        <v>15.712</v>
      </c>
      <c r="I1082" s="34">
        <v>4</v>
      </c>
      <c r="J1082" s="34">
        <v>5.6955999999999998</v>
      </c>
      <c r="K1082" s="35">
        <f t="shared" si="32"/>
        <v>4</v>
      </c>
      <c r="L1082" s="36">
        <f t="shared" si="33"/>
        <v>8</v>
      </c>
    </row>
    <row r="1083" spans="1:12" ht="14.25" customHeight="1" x14ac:dyDescent="0.25">
      <c r="A1083" s="37" t="s">
        <v>1358</v>
      </c>
      <c r="B1083" s="38">
        <v>40809</v>
      </c>
      <c r="C1083" s="38">
        <v>40814</v>
      </c>
      <c r="D1083" s="39" t="s">
        <v>3690</v>
      </c>
      <c r="E1083" s="39" t="s">
        <v>3149</v>
      </c>
      <c r="F1083" s="39" t="s">
        <v>198</v>
      </c>
      <c r="G1083" s="39" t="s">
        <v>1359</v>
      </c>
      <c r="H1083" s="40">
        <v>435.99900000000002</v>
      </c>
      <c r="I1083" s="40">
        <v>3</v>
      </c>
      <c r="J1083" s="40">
        <v>20.517600000000002</v>
      </c>
      <c r="K1083" s="41">
        <f t="shared" si="32"/>
        <v>5</v>
      </c>
      <c r="L1083" s="42">
        <f t="shared" si="33"/>
        <v>9</v>
      </c>
    </row>
    <row r="1084" spans="1:12" ht="14.25" customHeight="1" x14ac:dyDescent="0.25">
      <c r="A1084" s="43" t="s">
        <v>1358</v>
      </c>
      <c r="B1084" s="32">
        <v>40809</v>
      </c>
      <c r="C1084" s="32">
        <v>40814</v>
      </c>
      <c r="D1084" s="33" t="s">
        <v>3690</v>
      </c>
      <c r="E1084" s="33" t="s">
        <v>3149</v>
      </c>
      <c r="F1084" s="33" t="s">
        <v>16</v>
      </c>
      <c r="G1084" s="33" t="s">
        <v>50</v>
      </c>
      <c r="H1084" s="34">
        <v>83.983999999999995</v>
      </c>
      <c r="I1084" s="34">
        <v>2</v>
      </c>
      <c r="J1084" s="34">
        <v>31.494</v>
      </c>
      <c r="K1084" s="35">
        <f t="shared" si="32"/>
        <v>5</v>
      </c>
      <c r="L1084" s="36">
        <f t="shared" si="33"/>
        <v>9</v>
      </c>
    </row>
    <row r="1085" spans="1:12" ht="14.25" customHeight="1" x14ac:dyDescent="0.25">
      <c r="A1085" s="37" t="s">
        <v>1360</v>
      </c>
      <c r="B1085" s="38">
        <v>40575</v>
      </c>
      <c r="C1085" s="38">
        <v>40577</v>
      </c>
      <c r="D1085" s="39" t="s">
        <v>3691</v>
      </c>
      <c r="E1085" s="39" t="s">
        <v>3171</v>
      </c>
      <c r="F1085" s="39" t="s">
        <v>198</v>
      </c>
      <c r="G1085" s="39" t="s">
        <v>1361</v>
      </c>
      <c r="H1085" s="40">
        <v>290.666</v>
      </c>
      <c r="I1085" s="40">
        <v>2</v>
      </c>
      <c r="J1085" s="40">
        <v>3.4196</v>
      </c>
      <c r="K1085" s="41">
        <f t="shared" si="32"/>
        <v>2</v>
      </c>
      <c r="L1085" s="42">
        <f t="shared" si="33"/>
        <v>2</v>
      </c>
    </row>
    <row r="1086" spans="1:12" ht="14.25" customHeight="1" x14ac:dyDescent="0.25">
      <c r="A1086" s="43" t="s">
        <v>1362</v>
      </c>
      <c r="B1086" s="32">
        <v>41234</v>
      </c>
      <c r="C1086" s="32">
        <v>41238</v>
      </c>
      <c r="D1086" s="33" t="s">
        <v>3518</v>
      </c>
      <c r="E1086" s="33" t="s">
        <v>3159</v>
      </c>
      <c r="F1086" s="33" t="s">
        <v>198</v>
      </c>
      <c r="G1086" s="33" t="s">
        <v>1363</v>
      </c>
      <c r="H1086" s="34">
        <v>141.96</v>
      </c>
      <c r="I1086" s="34">
        <v>2</v>
      </c>
      <c r="J1086" s="34">
        <v>41.168399999999998</v>
      </c>
      <c r="K1086" s="35">
        <f t="shared" si="32"/>
        <v>4</v>
      </c>
      <c r="L1086" s="36">
        <f t="shared" si="33"/>
        <v>11</v>
      </c>
    </row>
    <row r="1087" spans="1:12" ht="14.25" customHeight="1" x14ac:dyDescent="0.25">
      <c r="A1087" s="37" t="s">
        <v>1362</v>
      </c>
      <c r="B1087" s="38">
        <v>41234</v>
      </c>
      <c r="C1087" s="38">
        <v>41238</v>
      </c>
      <c r="D1087" s="39" t="s">
        <v>3518</v>
      </c>
      <c r="E1087" s="39" t="s">
        <v>3159</v>
      </c>
      <c r="F1087" s="39" t="s">
        <v>18</v>
      </c>
      <c r="G1087" s="39" t="s">
        <v>184</v>
      </c>
      <c r="H1087" s="40">
        <v>66.048000000000002</v>
      </c>
      <c r="I1087" s="40">
        <v>4</v>
      </c>
      <c r="J1087" s="40">
        <v>23.116800000000001</v>
      </c>
      <c r="K1087" s="41">
        <f t="shared" si="32"/>
        <v>4</v>
      </c>
      <c r="L1087" s="42">
        <f t="shared" si="33"/>
        <v>11</v>
      </c>
    </row>
    <row r="1088" spans="1:12" ht="14.25" customHeight="1" x14ac:dyDescent="0.25">
      <c r="A1088" s="43" t="s">
        <v>1364</v>
      </c>
      <c r="B1088" s="32">
        <v>41906</v>
      </c>
      <c r="C1088" s="32">
        <v>41913</v>
      </c>
      <c r="D1088" s="33" t="s">
        <v>3332</v>
      </c>
      <c r="E1088" s="33" t="s">
        <v>3134</v>
      </c>
      <c r="F1088" s="33" t="s">
        <v>18</v>
      </c>
      <c r="G1088" s="33" t="s">
        <v>1365</v>
      </c>
      <c r="H1088" s="34">
        <v>25.824000000000002</v>
      </c>
      <c r="I1088" s="34">
        <v>6</v>
      </c>
      <c r="J1088" s="34">
        <v>9.0383999999999993</v>
      </c>
      <c r="K1088" s="35">
        <f t="shared" si="32"/>
        <v>7</v>
      </c>
      <c r="L1088" s="36">
        <f t="shared" si="33"/>
        <v>9</v>
      </c>
    </row>
    <row r="1089" spans="1:12" ht="14.25" customHeight="1" x14ac:dyDescent="0.25">
      <c r="A1089" s="37" t="s">
        <v>1364</v>
      </c>
      <c r="B1089" s="38">
        <v>41906</v>
      </c>
      <c r="C1089" s="38">
        <v>41913</v>
      </c>
      <c r="D1089" s="39" t="s">
        <v>3332</v>
      </c>
      <c r="E1089" s="39" t="s">
        <v>3134</v>
      </c>
      <c r="F1089" s="39" t="s">
        <v>20</v>
      </c>
      <c r="G1089" s="39" t="s">
        <v>1333</v>
      </c>
      <c r="H1089" s="40">
        <v>160.96</v>
      </c>
      <c r="I1089" s="40">
        <v>2</v>
      </c>
      <c r="J1089" s="40">
        <v>48.287999999999997</v>
      </c>
      <c r="K1089" s="41">
        <f t="shared" si="32"/>
        <v>7</v>
      </c>
      <c r="L1089" s="42">
        <f t="shared" si="33"/>
        <v>9</v>
      </c>
    </row>
    <row r="1090" spans="1:12" ht="14.25" customHeight="1" x14ac:dyDescent="0.25">
      <c r="A1090" s="43" t="s">
        <v>1366</v>
      </c>
      <c r="B1090" s="32">
        <v>40764</v>
      </c>
      <c r="C1090" s="32">
        <v>40768</v>
      </c>
      <c r="D1090" s="33" t="s">
        <v>3692</v>
      </c>
      <c r="E1090" s="33" t="s">
        <v>3132</v>
      </c>
      <c r="F1090" s="33" t="s">
        <v>16</v>
      </c>
      <c r="G1090" s="33" t="s">
        <v>1367</v>
      </c>
      <c r="H1090" s="34">
        <v>1091.1679999999999</v>
      </c>
      <c r="I1090" s="34">
        <v>4</v>
      </c>
      <c r="J1090" s="34">
        <v>68.197999999999993</v>
      </c>
      <c r="K1090" s="35">
        <f t="shared" si="32"/>
        <v>4</v>
      </c>
      <c r="L1090" s="36">
        <f t="shared" si="33"/>
        <v>8</v>
      </c>
    </row>
    <row r="1091" spans="1:12" ht="14.25" customHeight="1" x14ac:dyDescent="0.25">
      <c r="A1091" s="37" t="s">
        <v>1366</v>
      </c>
      <c r="B1091" s="38">
        <v>40764</v>
      </c>
      <c r="C1091" s="38">
        <v>40768</v>
      </c>
      <c r="D1091" s="39" t="s">
        <v>3692</v>
      </c>
      <c r="E1091" s="39" t="s">
        <v>3132</v>
      </c>
      <c r="F1091" s="39" t="s">
        <v>16</v>
      </c>
      <c r="G1091" s="39" t="s">
        <v>723</v>
      </c>
      <c r="H1091" s="40">
        <v>219.16800000000001</v>
      </c>
      <c r="I1091" s="40">
        <v>2</v>
      </c>
      <c r="J1091" s="40">
        <v>-43.833599999999997</v>
      </c>
      <c r="K1091" s="41">
        <f t="shared" ref="K1091:K1154" si="34">C1091-B1091</f>
        <v>4</v>
      </c>
      <c r="L1091" s="42">
        <f t="shared" ref="L1091:L1154" si="35">MONTH(B1091)</f>
        <v>8</v>
      </c>
    </row>
    <row r="1092" spans="1:12" ht="14.25" customHeight="1" x14ac:dyDescent="0.25">
      <c r="A1092" s="43" t="s">
        <v>1368</v>
      </c>
      <c r="B1092" s="32">
        <v>41199</v>
      </c>
      <c r="C1092" s="32">
        <v>41199</v>
      </c>
      <c r="D1092" s="33" t="s">
        <v>3693</v>
      </c>
      <c r="E1092" s="33" t="s">
        <v>3131</v>
      </c>
      <c r="F1092" s="33" t="s">
        <v>28</v>
      </c>
      <c r="G1092" s="33" t="s">
        <v>41</v>
      </c>
      <c r="H1092" s="34">
        <v>77.88</v>
      </c>
      <c r="I1092" s="34">
        <v>2</v>
      </c>
      <c r="J1092" s="34">
        <v>3.8940000000000001</v>
      </c>
      <c r="K1092" s="35">
        <f t="shared" si="34"/>
        <v>0</v>
      </c>
      <c r="L1092" s="36">
        <f t="shared" si="35"/>
        <v>10</v>
      </c>
    </row>
    <row r="1093" spans="1:12" ht="14.25" customHeight="1" x14ac:dyDescent="0.25">
      <c r="A1093" s="37" t="s">
        <v>1369</v>
      </c>
      <c r="B1093" s="38">
        <v>41538</v>
      </c>
      <c r="C1093" s="38">
        <v>41542</v>
      </c>
      <c r="D1093" s="39" t="s">
        <v>3618</v>
      </c>
      <c r="E1093" s="39" t="s">
        <v>3134</v>
      </c>
      <c r="F1093" s="39" t="s">
        <v>45</v>
      </c>
      <c r="G1093" s="39" t="s">
        <v>1370</v>
      </c>
      <c r="H1093" s="40">
        <v>65.790000000000006</v>
      </c>
      <c r="I1093" s="40">
        <v>9</v>
      </c>
      <c r="J1093" s="40">
        <v>30.263400000000001</v>
      </c>
      <c r="K1093" s="41">
        <f t="shared" si="34"/>
        <v>4</v>
      </c>
      <c r="L1093" s="42">
        <f t="shared" si="35"/>
        <v>9</v>
      </c>
    </row>
    <row r="1094" spans="1:12" ht="14.25" customHeight="1" x14ac:dyDescent="0.25">
      <c r="A1094" s="43" t="s">
        <v>1369</v>
      </c>
      <c r="B1094" s="32">
        <v>41538</v>
      </c>
      <c r="C1094" s="32">
        <v>41542</v>
      </c>
      <c r="D1094" s="33" t="s">
        <v>3618</v>
      </c>
      <c r="E1094" s="33" t="s">
        <v>3134</v>
      </c>
      <c r="F1094" s="33" t="s">
        <v>18</v>
      </c>
      <c r="G1094" s="33" t="s">
        <v>26</v>
      </c>
      <c r="H1094" s="34">
        <v>271.98399999999998</v>
      </c>
      <c r="I1094" s="34">
        <v>2</v>
      </c>
      <c r="J1094" s="34">
        <v>88.394800000000004</v>
      </c>
      <c r="K1094" s="35">
        <f t="shared" si="34"/>
        <v>4</v>
      </c>
      <c r="L1094" s="36">
        <f t="shared" si="35"/>
        <v>9</v>
      </c>
    </row>
    <row r="1095" spans="1:12" ht="14.25" customHeight="1" x14ac:dyDescent="0.25">
      <c r="A1095" s="37" t="s">
        <v>1369</v>
      </c>
      <c r="B1095" s="38">
        <v>41538</v>
      </c>
      <c r="C1095" s="38">
        <v>41542</v>
      </c>
      <c r="D1095" s="39" t="s">
        <v>3618</v>
      </c>
      <c r="E1095" s="39" t="s">
        <v>3134</v>
      </c>
      <c r="F1095" s="39" t="s">
        <v>14</v>
      </c>
      <c r="G1095" s="39" t="s">
        <v>86</v>
      </c>
      <c r="H1095" s="40">
        <v>11.76</v>
      </c>
      <c r="I1095" s="40">
        <v>4</v>
      </c>
      <c r="J1095" s="40">
        <v>3.1751999999999998</v>
      </c>
      <c r="K1095" s="41">
        <f t="shared" si="34"/>
        <v>4</v>
      </c>
      <c r="L1095" s="42">
        <f t="shared" si="35"/>
        <v>9</v>
      </c>
    </row>
    <row r="1096" spans="1:12" ht="14.25" customHeight="1" x14ac:dyDescent="0.25">
      <c r="A1096" s="43" t="s">
        <v>1369</v>
      </c>
      <c r="B1096" s="32">
        <v>41538</v>
      </c>
      <c r="C1096" s="32">
        <v>41542</v>
      </c>
      <c r="D1096" s="33" t="s">
        <v>3618</v>
      </c>
      <c r="E1096" s="33" t="s">
        <v>3134</v>
      </c>
      <c r="F1096" s="33" t="s">
        <v>45</v>
      </c>
      <c r="G1096" s="33" t="s">
        <v>1371</v>
      </c>
      <c r="H1096" s="34">
        <v>77.52</v>
      </c>
      <c r="I1096" s="34">
        <v>2</v>
      </c>
      <c r="J1096" s="34">
        <v>37.9848</v>
      </c>
      <c r="K1096" s="35">
        <f t="shared" si="34"/>
        <v>4</v>
      </c>
      <c r="L1096" s="36">
        <f t="shared" si="35"/>
        <v>9</v>
      </c>
    </row>
    <row r="1097" spans="1:12" ht="14.25" customHeight="1" x14ac:dyDescent="0.25">
      <c r="A1097" s="37" t="s">
        <v>1369</v>
      </c>
      <c r="B1097" s="38">
        <v>41538</v>
      </c>
      <c r="C1097" s="38">
        <v>41542</v>
      </c>
      <c r="D1097" s="39" t="s">
        <v>3618</v>
      </c>
      <c r="E1097" s="39" t="s">
        <v>3134</v>
      </c>
      <c r="F1097" s="39" t="s">
        <v>18</v>
      </c>
      <c r="G1097" s="39" t="s">
        <v>1182</v>
      </c>
      <c r="H1097" s="40">
        <v>48.64</v>
      </c>
      <c r="I1097" s="40">
        <v>2</v>
      </c>
      <c r="J1097" s="40">
        <v>15.808</v>
      </c>
      <c r="K1097" s="41">
        <f t="shared" si="34"/>
        <v>4</v>
      </c>
      <c r="L1097" s="42">
        <f t="shared" si="35"/>
        <v>9</v>
      </c>
    </row>
    <row r="1098" spans="1:12" ht="14.25" customHeight="1" x14ac:dyDescent="0.25">
      <c r="A1098" s="43" t="s">
        <v>1372</v>
      </c>
      <c r="B1098" s="32">
        <v>41026</v>
      </c>
      <c r="C1098" s="32">
        <v>41031</v>
      </c>
      <c r="D1098" s="33" t="s">
        <v>3694</v>
      </c>
      <c r="E1098" s="33" t="s">
        <v>3138</v>
      </c>
      <c r="F1098" s="33" t="s">
        <v>20</v>
      </c>
      <c r="G1098" s="33" t="s">
        <v>570</v>
      </c>
      <c r="H1098" s="34">
        <v>43.56</v>
      </c>
      <c r="I1098" s="34">
        <v>5</v>
      </c>
      <c r="J1098" s="34">
        <v>3.2669999999999999</v>
      </c>
      <c r="K1098" s="35">
        <f t="shared" si="34"/>
        <v>5</v>
      </c>
      <c r="L1098" s="36">
        <f t="shared" si="35"/>
        <v>4</v>
      </c>
    </row>
    <row r="1099" spans="1:12" ht="14.25" customHeight="1" x14ac:dyDescent="0.25">
      <c r="A1099" s="37" t="s">
        <v>1372</v>
      </c>
      <c r="B1099" s="38">
        <v>41026</v>
      </c>
      <c r="C1099" s="38">
        <v>41031</v>
      </c>
      <c r="D1099" s="39" t="s">
        <v>3694</v>
      </c>
      <c r="E1099" s="39" t="s">
        <v>3138</v>
      </c>
      <c r="F1099" s="39" t="s">
        <v>82</v>
      </c>
      <c r="G1099" s="39" t="s">
        <v>295</v>
      </c>
      <c r="H1099" s="40">
        <v>5.84</v>
      </c>
      <c r="I1099" s="40">
        <v>2</v>
      </c>
      <c r="J1099" s="40">
        <v>0.73</v>
      </c>
      <c r="K1099" s="41">
        <f t="shared" si="34"/>
        <v>5</v>
      </c>
      <c r="L1099" s="42">
        <f t="shared" si="35"/>
        <v>4</v>
      </c>
    </row>
    <row r="1100" spans="1:12" ht="14.25" customHeight="1" x14ac:dyDescent="0.25">
      <c r="A1100" s="43" t="s">
        <v>1373</v>
      </c>
      <c r="B1100" s="32">
        <v>41423</v>
      </c>
      <c r="C1100" s="32">
        <v>41429</v>
      </c>
      <c r="D1100" s="33" t="s">
        <v>3408</v>
      </c>
      <c r="E1100" s="33" t="s">
        <v>3131</v>
      </c>
      <c r="F1100" s="33" t="s">
        <v>20</v>
      </c>
      <c r="G1100" s="33" t="s">
        <v>1374</v>
      </c>
      <c r="H1100" s="34">
        <v>262.24</v>
      </c>
      <c r="I1100" s="34">
        <v>2</v>
      </c>
      <c r="J1100" s="34">
        <v>78.671999999999997</v>
      </c>
      <c r="K1100" s="35">
        <f t="shared" si="34"/>
        <v>6</v>
      </c>
      <c r="L1100" s="36">
        <f t="shared" si="35"/>
        <v>5</v>
      </c>
    </row>
    <row r="1101" spans="1:12" ht="14.25" customHeight="1" x14ac:dyDescent="0.25">
      <c r="A1101" s="37" t="s">
        <v>1373</v>
      </c>
      <c r="B1101" s="38">
        <v>41423</v>
      </c>
      <c r="C1101" s="38">
        <v>41429</v>
      </c>
      <c r="D1101" s="39" t="s">
        <v>3408</v>
      </c>
      <c r="E1101" s="39" t="s">
        <v>3131</v>
      </c>
      <c r="F1101" s="39" t="s">
        <v>45</v>
      </c>
      <c r="G1101" s="39" t="s">
        <v>1375</v>
      </c>
      <c r="H1101" s="40">
        <v>182.72</v>
      </c>
      <c r="I1101" s="40">
        <v>8</v>
      </c>
      <c r="J1101" s="40">
        <v>84.051199999999994</v>
      </c>
      <c r="K1101" s="41">
        <f t="shared" si="34"/>
        <v>6</v>
      </c>
      <c r="L1101" s="42">
        <f t="shared" si="35"/>
        <v>5</v>
      </c>
    </row>
    <row r="1102" spans="1:12" ht="14.25" customHeight="1" x14ac:dyDescent="0.25">
      <c r="A1102" s="43" t="s">
        <v>1373</v>
      </c>
      <c r="B1102" s="32">
        <v>41423</v>
      </c>
      <c r="C1102" s="32">
        <v>41429</v>
      </c>
      <c r="D1102" s="33" t="s">
        <v>3408</v>
      </c>
      <c r="E1102" s="33" t="s">
        <v>3131</v>
      </c>
      <c r="F1102" s="33" t="s">
        <v>38</v>
      </c>
      <c r="G1102" s="33" t="s">
        <v>1376</v>
      </c>
      <c r="H1102" s="34">
        <v>131.6</v>
      </c>
      <c r="I1102" s="34">
        <v>7</v>
      </c>
      <c r="J1102" s="34">
        <v>7.8959999999999999</v>
      </c>
      <c r="K1102" s="35">
        <f t="shared" si="34"/>
        <v>6</v>
      </c>
      <c r="L1102" s="36">
        <f t="shared" si="35"/>
        <v>5</v>
      </c>
    </row>
    <row r="1103" spans="1:12" ht="14.25" customHeight="1" x14ac:dyDescent="0.25">
      <c r="A1103" s="37" t="s">
        <v>1373</v>
      </c>
      <c r="B1103" s="38">
        <v>41423</v>
      </c>
      <c r="C1103" s="38">
        <v>41429</v>
      </c>
      <c r="D1103" s="39" t="s">
        <v>3408</v>
      </c>
      <c r="E1103" s="39" t="s">
        <v>3131</v>
      </c>
      <c r="F1103" s="39" t="s">
        <v>18</v>
      </c>
      <c r="G1103" s="39" t="s">
        <v>33</v>
      </c>
      <c r="H1103" s="40">
        <v>22.72</v>
      </c>
      <c r="I1103" s="40">
        <v>4</v>
      </c>
      <c r="J1103" s="40">
        <v>7.3840000000000003</v>
      </c>
      <c r="K1103" s="41">
        <f t="shared" si="34"/>
        <v>6</v>
      </c>
      <c r="L1103" s="42">
        <f t="shared" si="35"/>
        <v>5</v>
      </c>
    </row>
    <row r="1104" spans="1:12" ht="14.25" customHeight="1" x14ac:dyDescent="0.25">
      <c r="A1104" s="43" t="s">
        <v>1373</v>
      </c>
      <c r="B1104" s="32">
        <v>41423</v>
      </c>
      <c r="C1104" s="32">
        <v>41429</v>
      </c>
      <c r="D1104" s="33" t="s">
        <v>3408</v>
      </c>
      <c r="E1104" s="33" t="s">
        <v>3131</v>
      </c>
      <c r="F1104" s="33" t="s">
        <v>510</v>
      </c>
      <c r="G1104" s="33" t="s">
        <v>1283</v>
      </c>
      <c r="H1104" s="34">
        <v>558.4</v>
      </c>
      <c r="I1104" s="34">
        <v>2</v>
      </c>
      <c r="J1104" s="34">
        <v>41.88</v>
      </c>
      <c r="K1104" s="35">
        <f t="shared" si="34"/>
        <v>6</v>
      </c>
      <c r="L1104" s="36">
        <f t="shared" si="35"/>
        <v>5</v>
      </c>
    </row>
    <row r="1105" spans="1:12" ht="14.25" customHeight="1" x14ac:dyDescent="0.25">
      <c r="A1105" s="37" t="s">
        <v>1377</v>
      </c>
      <c r="B1105" s="38">
        <v>41982</v>
      </c>
      <c r="C1105" s="38">
        <v>41983</v>
      </c>
      <c r="D1105" s="39" t="s">
        <v>3695</v>
      </c>
      <c r="E1105" s="39" t="s">
        <v>3151</v>
      </c>
      <c r="F1105" s="39" t="s">
        <v>28</v>
      </c>
      <c r="G1105" s="39" t="s">
        <v>1378</v>
      </c>
      <c r="H1105" s="40">
        <v>29.79</v>
      </c>
      <c r="I1105" s="40">
        <v>3</v>
      </c>
      <c r="J1105" s="40">
        <v>8.6390999999999991</v>
      </c>
      <c r="K1105" s="41">
        <f t="shared" si="34"/>
        <v>1</v>
      </c>
      <c r="L1105" s="42">
        <f t="shared" si="35"/>
        <v>12</v>
      </c>
    </row>
    <row r="1106" spans="1:12" ht="14.25" customHeight="1" x14ac:dyDescent="0.25">
      <c r="A1106" s="43" t="s">
        <v>1377</v>
      </c>
      <c r="B1106" s="32">
        <v>41982</v>
      </c>
      <c r="C1106" s="32">
        <v>41983</v>
      </c>
      <c r="D1106" s="33" t="s">
        <v>3695</v>
      </c>
      <c r="E1106" s="33" t="s">
        <v>3151</v>
      </c>
      <c r="F1106" s="33" t="s">
        <v>12</v>
      </c>
      <c r="G1106" s="33" t="s">
        <v>1379</v>
      </c>
      <c r="H1106" s="34">
        <v>128.9</v>
      </c>
      <c r="I1106" s="34">
        <v>2</v>
      </c>
      <c r="J1106" s="34">
        <v>15.468</v>
      </c>
      <c r="K1106" s="35">
        <f t="shared" si="34"/>
        <v>1</v>
      </c>
      <c r="L1106" s="36">
        <f t="shared" si="35"/>
        <v>12</v>
      </c>
    </row>
    <row r="1107" spans="1:12" ht="14.25" customHeight="1" x14ac:dyDescent="0.25">
      <c r="A1107" s="37" t="s">
        <v>1377</v>
      </c>
      <c r="B1107" s="38">
        <v>41982</v>
      </c>
      <c r="C1107" s="38">
        <v>41983</v>
      </c>
      <c r="D1107" s="39" t="s">
        <v>3695</v>
      </c>
      <c r="E1107" s="39" t="s">
        <v>3151</v>
      </c>
      <c r="F1107" s="39" t="s">
        <v>45</v>
      </c>
      <c r="G1107" s="39" t="s">
        <v>1380</v>
      </c>
      <c r="H1107" s="40">
        <v>60.12</v>
      </c>
      <c r="I1107" s="40">
        <v>9</v>
      </c>
      <c r="J1107" s="40">
        <v>28.857600000000001</v>
      </c>
      <c r="K1107" s="41">
        <f t="shared" si="34"/>
        <v>1</v>
      </c>
      <c r="L1107" s="42">
        <f t="shared" si="35"/>
        <v>12</v>
      </c>
    </row>
    <row r="1108" spans="1:12" ht="14.25" customHeight="1" x14ac:dyDescent="0.25">
      <c r="A1108" s="43" t="s">
        <v>1381</v>
      </c>
      <c r="B1108" s="32">
        <v>41979</v>
      </c>
      <c r="C1108" s="32">
        <v>41983</v>
      </c>
      <c r="D1108" s="33" t="s">
        <v>3396</v>
      </c>
      <c r="E1108" s="33" t="s">
        <v>3202</v>
      </c>
      <c r="F1108" s="33" t="s">
        <v>18</v>
      </c>
      <c r="G1108" s="33" t="s">
        <v>1382</v>
      </c>
      <c r="H1108" s="34">
        <v>24.815999999999999</v>
      </c>
      <c r="I1108" s="34">
        <v>3</v>
      </c>
      <c r="J1108" s="34">
        <v>8.3754000000000008</v>
      </c>
      <c r="K1108" s="35">
        <f t="shared" si="34"/>
        <v>4</v>
      </c>
      <c r="L1108" s="36">
        <f t="shared" si="35"/>
        <v>12</v>
      </c>
    </row>
    <row r="1109" spans="1:12" ht="14.25" customHeight="1" x14ac:dyDescent="0.25">
      <c r="A1109" s="37" t="s">
        <v>1381</v>
      </c>
      <c r="B1109" s="38">
        <v>41979</v>
      </c>
      <c r="C1109" s="38">
        <v>41983</v>
      </c>
      <c r="D1109" s="39" t="s">
        <v>3396</v>
      </c>
      <c r="E1109" s="39" t="s">
        <v>3202</v>
      </c>
      <c r="F1109" s="39" t="s">
        <v>18</v>
      </c>
      <c r="G1109" s="39" t="s">
        <v>946</v>
      </c>
      <c r="H1109" s="40">
        <v>14.976000000000001</v>
      </c>
      <c r="I1109" s="40">
        <v>6</v>
      </c>
      <c r="J1109" s="40">
        <v>5.4287999999999998</v>
      </c>
      <c r="K1109" s="41">
        <f t="shared" si="34"/>
        <v>4</v>
      </c>
      <c r="L1109" s="42">
        <f t="shared" si="35"/>
        <v>12</v>
      </c>
    </row>
    <row r="1110" spans="1:12" ht="14.25" customHeight="1" x14ac:dyDescent="0.25">
      <c r="A1110" s="43" t="s">
        <v>1383</v>
      </c>
      <c r="B1110" s="32">
        <v>41242</v>
      </c>
      <c r="C1110" s="32">
        <v>41243</v>
      </c>
      <c r="D1110" s="33" t="s">
        <v>3696</v>
      </c>
      <c r="E1110" s="33" t="s">
        <v>3134</v>
      </c>
      <c r="F1110" s="33" t="s">
        <v>18</v>
      </c>
      <c r="G1110" s="33" t="s">
        <v>44</v>
      </c>
      <c r="H1110" s="34">
        <v>4.3040000000000003</v>
      </c>
      <c r="I1110" s="34">
        <v>1</v>
      </c>
      <c r="J1110" s="34">
        <v>1.5602</v>
      </c>
      <c r="K1110" s="35">
        <f t="shared" si="34"/>
        <v>1</v>
      </c>
      <c r="L1110" s="36">
        <f t="shared" si="35"/>
        <v>11</v>
      </c>
    </row>
    <row r="1111" spans="1:12" ht="14.25" customHeight="1" x14ac:dyDescent="0.25">
      <c r="A1111" s="37" t="s">
        <v>1384</v>
      </c>
      <c r="B1111" s="38">
        <v>41555</v>
      </c>
      <c r="C1111" s="38">
        <v>41561</v>
      </c>
      <c r="D1111" s="39" t="s">
        <v>3697</v>
      </c>
      <c r="E1111" s="39" t="s">
        <v>3131</v>
      </c>
      <c r="F1111" s="39" t="s">
        <v>18</v>
      </c>
      <c r="G1111" s="39" t="s">
        <v>1385</v>
      </c>
      <c r="H1111" s="40">
        <v>27.263999999999999</v>
      </c>
      <c r="I1111" s="40">
        <v>2</v>
      </c>
      <c r="J1111" s="40">
        <v>8.8607999999999993</v>
      </c>
      <c r="K1111" s="41">
        <f t="shared" si="34"/>
        <v>6</v>
      </c>
      <c r="L1111" s="42">
        <f t="shared" si="35"/>
        <v>10</v>
      </c>
    </row>
    <row r="1112" spans="1:12" ht="14.25" customHeight="1" x14ac:dyDescent="0.25">
      <c r="A1112" s="43" t="s">
        <v>1386</v>
      </c>
      <c r="B1112" s="32">
        <v>40794</v>
      </c>
      <c r="C1112" s="32">
        <v>40800</v>
      </c>
      <c r="D1112" s="33" t="s">
        <v>3698</v>
      </c>
      <c r="E1112" s="33" t="s">
        <v>3134</v>
      </c>
      <c r="F1112" s="33" t="s">
        <v>20</v>
      </c>
      <c r="G1112" s="33" t="s">
        <v>1387</v>
      </c>
      <c r="H1112" s="34">
        <v>56.65</v>
      </c>
      <c r="I1112" s="34">
        <v>5</v>
      </c>
      <c r="J1112" s="34">
        <v>24.359500000000001</v>
      </c>
      <c r="K1112" s="35">
        <f t="shared" si="34"/>
        <v>6</v>
      </c>
      <c r="L1112" s="36">
        <f t="shared" si="35"/>
        <v>9</v>
      </c>
    </row>
    <row r="1113" spans="1:12" ht="14.25" customHeight="1" x14ac:dyDescent="0.25">
      <c r="A1113" s="37" t="s">
        <v>1386</v>
      </c>
      <c r="B1113" s="38">
        <v>40794</v>
      </c>
      <c r="C1113" s="38">
        <v>40800</v>
      </c>
      <c r="D1113" s="39" t="s">
        <v>3698</v>
      </c>
      <c r="E1113" s="39" t="s">
        <v>3134</v>
      </c>
      <c r="F1113" s="39" t="s">
        <v>28</v>
      </c>
      <c r="G1113" s="39" t="s">
        <v>1388</v>
      </c>
      <c r="H1113" s="40">
        <v>14.97</v>
      </c>
      <c r="I1113" s="40">
        <v>1</v>
      </c>
      <c r="J1113" s="40">
        <v>4.1916000000000002</v>
      </c>
      <c r="K1113" s="41">
        <f t="shared" si="34"/>
        <v>6</v>
      </c>
      <c r="L1113" s="42">
        <f t="shared" si="35"/>
        <v>9</v>
      </c>
    </row>
    <row r="1114" spans="1:12" ht="14.25" customHeight="1" x14ac:dyDescent="0.25">
      <c r="A1114" s="43" t="s">
        <v>1386</v>
      </c>
      <c r="B1114" s="32">
        <v>40794</v>
      </c>
      <c r="C1114" s="32">
        <v>40800</v>
      </c>
      <c r="D1114" s="33" t="s">
        <v>3698</v>
      </c>
      <c r="E1114" s="33" t="s">
        <v>3134</v>
      </c>
      <c r="F1114" s="33" t="s">
        <v>79</v>
      </c>
      <c r="G1114" s="33" t="s">
        <v>80</v>
      </c>
      <c r="H1114" s="34">
        <v>4.0199999999999996</v>
      </c>
      <c r="I1114" s="34">
        <v>2</v>
      </c>
      <c r="J1114" s="34">
        <v>1.9698</v>
      </c>
      <c r="K1114" s="35">
        <f t="shared" si="34"/>
        <v>6</v>
      </c>
      <c r="L1114" s="36">
        <f t="shared" si="35"/>
        <v>9</v>
      </c>
    </row>
    <row r="1115" spans="1:12" ht="14.25" customHeight="1" x14ac:dyDescent="0.25">
      <c r="A1115" s="37" t="s">
        <v>1389</v>
      </c>
      <c r="B1115" s="38">
        <v>41610</v>
      </c>
      <c r="C1115" s="38">
        <v>41614</v>
      </c>
      <c r="D1115" s="39" t="s">
        <v>3699</v>
      </c>
      <c r="E1115" s="39" t="s">
        <v>3134</v>
      </c>
      <c r="F1115" s="39" t="s">
        <v>12</v>
      </c>
      <c r="G1115" s="39" t="s">
        <v>582</v>
      </c>
      <c r="H1115" s="40">
        <v>16.739999999999998</v>
      </c>
      <c r="I1115" s="40">
        <v>2</v>
      </c>
      <c r="J1115" s="40">
        <v>4.3524000000000003</v>
      </c>
      <c r="K1115" s="41">
        <f t="shared" si="34"/>
        <v>4</v>
      </c>
      <c r="L1115" s="42">
        <f t="shared" si="35"/>
        <v>12</v>
      </c>
    </row>
    <row r="1116" spans="1:12" ht="14.25" customHeight="1" x14ac:dyDescent="0.25">
      <c r="A1116" s="43" t="s">
        <v>1390</v>
      </c>
      <c r="B1116" s="32">
        <v>40786</v>
      </c>
      <c r="C1116" s="32">
        <v>40791</v>
      </c>
      <c r="D1116" s="33" t="s">
        <v>3700</v>
      </c>
      <c r="E1116" s="33" t="s">
        <v>3246</v>
      </c>
      <c r="F1116" s="33" t="s">
        <v>38</v>
      </c>
      <c r="G1116" s="33" t="s">
        <v>1391</v>
      </c>
      <c r="H1116" s="34">
        <v>92.52</v>
      </c>
      <c r="I1116" s="34">
        <v>9</v>
      </c>
      <c r="J1116" s="34">
        <v>18.504000000000001</v>
      </c>
      <c r="K1116" s="35">
        <f t="shared" si="34"/>
        <v>5</v>
      </c>
      <c r="L1116" s="36">
        <f t="shared" si="35"/>
        <v>8</v>
      </c>
    </row>
    <row r="1117" spans="1:12" ht="14.25" customHeight="1" x14ac:dyDescent="0.25">
      <c r="A1117" s="37" t="s">
        <v>1392</v>
      </c>
      <c r="B1117" s="38">
        <v>41617</v>
      </c>
      <c r="C1117" s="38">
        <v>41623</v>
      </c>
      <c r="D1117" s="39" t="s">
        <v>3537</v>
      </c>
      <c r="E1117" s="39" t="s">
        <v>3134</v>
      </c>
      <c r="F1117" s="39" t="s">
        <v>14</v>
      </c>
      <c r="G1117" s="39" t="s">
        <v>31</v>
      </c>
      <c r="H1117" s="40">
        <v>8.56</v>
      </c>
      <c r="I1117" s="40">
        <v>2</v>
      </c>
      <c r="J1117" s="40">
        <v>2.4824000000000002</v>
      </c>
      <c r="K1117" s="41">
        <f t="shared" si="34"/>
        <v>6</v>
      </c>
      <c r="L1117" s="42">
        <f t="shared" si="35"/>
        <v>12</v>
      </c>
    </row>
    <row r="1118" spans="1:12" ht="14.25" customHeight="1" x14ac:dyDescent="0.25">
      <c r="A1118" s="43" t="s">
        <v>1392</v>
      </c>
      <c r="B1118" s="32">
        <v>41617</v>
      </c>
      <c r="C1118" s="32">
        <v>41623</v>
      </c>
      <c r="D1118" s="33" t="s">
        <v>3537</v>
      </c>
      <c r="E1118" s="33" t="s">
        <v>3134</v>
      </c>
      <c r="F1118" s="33" t="s">
        <v>45</v>
      </c>
      <c r="G1118" s="33" t="s">
        <v>1393</v>
      </c>
      <c r="H1118" s="34">
        <v>45.36</v>
      </c>
      <c r="I1118" s="34">
        <v>7</v>
      </c>
      <c r="J1118" s="34">
        <v>21.7728</v>
      </c>
      <c r="K1118" s="35">
        <f t="shared" si="34"/>
        <v>6</v>
      </c>
      <c r="L1118" s="36">
        <f t="shared" si="35"/>
        <v>12</v>
      </c>
    </row>
    <row r="1119" spans="1:12" ht="14.25" customHeight="1" x14ac:dyDescent="0.25">
      <c r="A1119" s="37" t="s">
        <v>1392</v>
      </c>
      <c r="B1119" s="38">
        <v>41617</v>
      </c>
      <c r="C1119" s="38">
        <v>41623</v>
      </c>
      <c r="D1119" s="39" t="s">
        <v>3537</v>
      </c>
      <c r="E1119" s="39" t="s">
        <v>3134</v>
      </c>
      <c r="F1119" s="39" t="s">
        <v>22</v>
      </c>
      <c r="G1119" s="39" t="s">
        <v>881</v>
      </c>
      <c r="H1119" s="40">
        <v>1421.664</v>
      </c>
      <c r="I1119" s="40">
        <v>6</v>
      </c>
      <c r="J1119" s="40">
        <v>-195.47880000000001</v>
      </c>
      <c r="K1119" s="41">
        <f t="shared" si="34"/>
        <v>6</v>
      </c>
      <c r="L1119" s="42">
        <f t="shared" si="35"/>
        <v>12</v>
      </c>
    </row>
    <row r="1120" spans="1:12" ht="14.25" customHeight="1" x14ac:dyDescent="0.25">
      <c r="A1120" s="43" t="s">
        <v>1394</v>
      </c>
      <c r="B1120" s="32">
        <v>41495</v>
      </c>
      <c r="C1120" s="32">
        <v>41502</v>
      </c>
      <c r="D1120" s="33" t="s">
        <v>3701</v>
      </c>
      <c r="E1120" s="33" t="s">
        <v>3131</v>
      </c>
      <c r="F1120" s="33" t="s">
        <v>22</v>
      </c>
      <c r="G1120" s="33" t="s">
        <v>1395</v>
      </c>
      <c r="H1120" s="34">
        <v>513.024</v>
      </c>
      <c r="I1120" s="34">
        <v>2</v>
      </c>
      <c r="J1120" s="34">
        <v>12.8256</v>
      </c>
      <c r="K1120" s="35">
        <f t="shared" si="34"/>
        <v>7</v>
      </c>
      <c r="L1120" s="36">
        <f t="shared" si="35"/>
        <v>8</v>
      </c>
    </row>
    <row r="1121" spans="1:12" ht="14.25" customHeight="1" x14ac:dyDescent="0.25">
      <c r="A1121" s="37" t="s">
        <v>1394</v>
      </c>
      <c r="B1121" s="38">
        <v>41495</v>
      </c>
      <c r="C1121" s="38">
        <v>41502</v>
      </c>
      <c r="D1121" s="39" t="s">
        <v>3701</v>
      </c>
      <c r="E1121" s="39" t="s">
        <v>3131</v>
      </c>
      <c r="F1121" s="39" t="s">
        <v>20</v>
      </c>
      <c r="G1121" s="39" t="s">
        <v>563</v>
      </c>
      <c r="H1121" s="40">
        <v>487.92</v>
      </c>
      <c r="I1121" s="40">
        <v>6</v>
      </c>
      <c r="J1121" s="40">
        <v>136.61760000000001</v>
      </c>
      <c r="K1121" s="41">
        <f t="shared" si="34"/>
        <v>7</v>
      </c>
      <c r="L1121" s="42">
        <f t="shared" si="35"/>
        <v>8</v>
      </c>
    </row>
    <row r="1122" spans="1:12" ht="14.25" customHeight="1" x14ac:dyDescent="0.25">
      <c r="A1122" s="43" t="s">
        <v>1394</v>
      </c>
      <c r="B1122" s="32">
        <v>41495</v>
      </c>
      <c r="C1122" s="32">
        <v>41502</v>
      </c>
      <c r="D1122" s="33" t="s">
        <v>3701</v>
      </c>
      <c r="E1122" s="33" t="s">
        <v>3131</v>
      </c>
      <c r="F1122" s="33" t="s">
        <v>18</v>
      </c>
      <c r="G1122" s="33" t="s">
        <v>940</v>
      </c>
      <c r="H1122" s="34">
        <v>15.24</v>
      </c>
      <c r="I1122" s="34">
        <v>5</v>
      </c>
      <c r="J1122" s="34">
        <v>5.3339999999999996</v>
      </c>
      <c r="K1122" s="35">
        <f t="shared" si="34"/>
        <v>7</v>
      </c>
      <c r="L1122" s="36">
        <f t="shared" si="35"/>
        <v>8</v>
      </c>
    </row>
    <row r="1123" spans="1:12" ht="14.25" customHeight="1" x14ac:dyDescent="0.25">
      <c r="A1123" s="37" t="s">
        <v>1396</v>
      </c>
      <c r="B1123" s="38">
        <v>41009</v>
      </c>
      <c r="C1123" s="38">
        <v>41014</v>
      </c>
      <c r="D1123" s="39" t="s">
        <v>3702</v>
      </c>
      <c r="E1123" s="39" t="s">
        <v>3224</v>
      </c>
      <c r="F1123" s="39" t="s">
        <v>18</v>
      </c>
      <c r="G1123" s="39" t="s">
        <v>1248</v>
      </c>
      <c r="H1123" s="40">
        <v>12.832000000000001</v>
      </c>
      <c r="I1123" s="40">
        <v>2</v>
      </c>
      <c r="J1123" s="40">
        <v>4.3308</v>
      </c>
      <c r="K1123" s="41">
        <f t="shared" si="34"/>
        <v>5</v>
      </c>
      <c r="L1123" s="42">
        <f t="shared" si="35"/>
        <v>4</v>
      </c>
    </row>
    <row r="1124" spans="1:12" ht="14.25" customHeight="1" x14ac:dyDescent="0.25">
      <c r="A1124" s="43" t="s">
        <v>1397</v>
      </c>
      <c r="B1124" s="32">
        <v>41523</v>
      </c>
      <c r="C1124" s="32">
        <v>41528</v>
      </c>
      <c r="D1124" s="33" t="s">
        <v>3514</v>
      </c>
      <c r="E1124" s="33" t="s">
        <v>3149</v>
      </c>
      <c r="F1124" s="33" t="s">
        <v>38</v>
      </c>
      <c r="G1124" s="33" t="s">
        <v>1398</v>
      </c>
      <c r="H1124" s="34">
        <v>116</v>
      </c>
      <c r="I1124" s="34">
        <v>8</v>
      </c>
      <c r="J1124" s="34">
        <v>29</v>
      </c>
      <c r="K1124" s="35">
        <f t="shared" si="34"/>
        <v>5</v>
      </c>
      <c r="L1124" s="36">
        <f t="shared" si="35"/>
        <v>9</v>
      </c>
    </row>
    <row r="1125" spans="1:12" ht="14.25" customHeight="1" x14ac:dyDescent="0.25">
      <c r="A1125" s="37" t="s">
        <v>1399</v>
      </c>
      <c r="B1125" s="38">
        <v>41450</v>
      </c>
      <c r="C1125" s="38">
        <v>41455</v>
      </c>
      <c r="D1125" s="39" t="s">
        <v>3376</v>
      </c>
      <c r="E1125" s="39" t="s">
        <v>3149</v>
      </c>
      <c r="F1125" s="39" t="s">
        <v>16</v>
      </c>
      <c r="G1125" s="39" t="s">
        <v>1400</v>
      </c>
      <c r="H1125" s="40">
        <v>38.24</v>
      </c>
      <c r="I1125" s="40">
        <v>4</v>
      </c>
      <c r="J1125" s="40">
        <v>-9.56</v>
      </c>
      <c r="K1125" s="41">
        <f t="shared" si="34"/>
        <v>5</v>
      </c>
      <c r="L1125" s="42">
        <f t="shared" si="35"/>
        <v>6</v>
      </c>
    </row>
    <row r="1126" spans="1:12" ht="14.25" customHeight="1" x14ac:dyDescent="0.25">
      <c r="A1126" s="43" t="s">
        <v>1401</v>
      </c>
      <c r="B1126" s="32">
        <v>40651</v>
      </c>
      <c r="C1126" s="32">
        <v>40656</v>
      </c>
      <c r="D1126" s="33" t="s">
        <v>3394</v>
      </c>
      <c r="E1126" s="33" t="s">
        <v>3131</v>
      </c>
      <c r="F1126" s="33" t="s">
        <v>510</v>
      </c>
      <c r="G1126" s="33" t="s">
        <v>1402</v>
      </c>
      <c r="H1126" s="34">
        <v>287.96800000000002</v>
      </c>
      <c r="I1126" s="34">
        <v>4</v>
      </c>
      <c r="J1126" s="34">
        <v>97.1892</v>
      </c>
      <c r="K1126" s="35">
        <f t="shared" si="34"/>
        <v>5</v>
      </c>
      <c r="L1126" s="36">
        <f t="shared" si="35"/>
        <v>4</v>
      </c>
    </row>
    <row r="1127" spans="1:12" ht="14.25" customHeight="1" x14ac:dyDescent="0.25">
      <c r="A1127" s="37" t="s">
        <v>1401</v>
      </c>
      <c r="B1127" s="38">
        <v>40651</v>
      </c>
      <c r="C1127" s="38">
        <v>40656</v>
      </c>
      <c r="D1127" s="39" t="s">
        <v>3394</v>
      </c>
      <c r="E1127" s="39" t="s">
        <v>3131</v>
      </c>
      <c r="F1127" s="39" t="s">
        <v>14</v>
      </c>
      <c r="G1127" s="39" t="s">
        <v>992</v>
      </c>
      <c r="H1127" s="40">
        <v>13.12</v>
      </c>
      <c r="I1127" s="40">
        <v>4</v>
      </c>
      <c r="J1127" s="40">
        <v>3.8048000000000002</v>
      </c>
      <c r="K1127" s="41">
        <f t="shared" si="34"/>
        <v>5</v>
      </c>
      <c r="L1127" s="42">
        <f t="shared" si="35"/>
        <v>4</v>
      </c>
    </row>
    <row r="1128" spans="1:12" ht="14.25" customHeight="1" x14ac:dyDescent="0.25">
      <c r="A1128" s="43" t="s">
        <v>1401</v>
      </c>
      <c r="B1128" s="32">
        <v>40651</v>
      </c>
      <c r="C1128" s="32">
        <v>40656</v>
      </c>
      <c r="D1128" s="33" t="s">
        <v>3394</v>
      </c>
      <c r="E1128" s="33" t="s">
        <v>3131</v>
      </c>
      <c r="F1128" s="33" t="s">
        <v>14</v>
      </c>
      <c r="G1128" s="33" t="s">
        <v>1403</v>
      </c>
      <c r="H1128" s="34">
        <v>10.75</v>
      </c>
      <c r="I1128" s="34">
        <v>5</v>
      </c>
      <c r="J1128" s="34">
        <v>3.5474999999999999</v>
      </c>
      <c r="K1128" s="35">
        <f t="shared" si="34"/>
        <v>5</v>
      </c>
      <c r="L1128" s="36">
        <f t="shared" si="35"/>
        <v>4</v>
      </c>
    </row>
    <row r="1129" spans="1:12" ht="14.25" customHeight="1" x14ac:dyDescent="0.25">
      <c r="A1129" s="37" t="s">
        <v>1401</v>
      </c>
      <c r="B1129" s="38">
        <v>40651</v>
      </c>
      <c r="C1129" s="38">
        <v>40656</v>
      </c>
      <c r="D1129" s="39" t="s">
        <v>3394</v>
      </c>
      <c r="E1129" s="39" t="s">
        <v>3131</v>
      </c>
      <c r="F1129" s="39" t="s">
        <v>79</v>
      </c>
      <c r="G1129" s="39" t="s">
        <v>1404</v>
      </c>
      <c r="H1129" s="40">
        <v>11.62</v>
      </c>
      <c r="I1129" s="40">
        <v>2</v>
      </c>
      <c r="J1129" s="40">
        <v>3.6021999999999998</v>
      </c>
      <c r="K1129" s="41">
        <f t="shared" si="34"/>
        <v>5</v>
      </c>
      <c r="L1129" s="42">
        <f t="shared" si="35"/>
        <v>4</v>
      </c>
    </row>
    <row r="1130" spans="1:12" ht="14.25" customHeight="1" x14ac:dyDescent="0.25">
      <c r="A1130" s="43" t="s">
        <v>1405</v>
      </c>
      <c r="B1130" s="32">
        <v>40625</v>
      </c>
      <c r="C1130" s="32">
        <v>40628</v>
      </c>
      <c r="D1130" s="33" t="s">
        <v>3703</v>
      </c>
      <c r="E1130" s="33" t="s">
        <v>3131</v>
      </c>
      <c r="F1130" s="33" t="s">
        <v>28</v>
      </c>
      <c r="G1130" s="33" t="s">
        <v>326</v>
      </c>
      <c r="H1130" s="34">
        <v>330.4</v>
      </c>
      <c r="I1130" s="34">
        <v>2</v>
      </c>
      <c r="J1130" s="34">
        <v>85.903999999999996</v>
      </c>
      <c r="K1130" s="35">
        <f t="shared" si="34"/>
        <v>3</v>
      </c>
      <c r="L1130" s="36">
        <f t="shared" si="35"/>
        <v>3</v>
      </c>
    </row>
    <row r="1131" spans="1:12" ht="14.25" customHeight="1" x14ac:dyDescent="0.25">
      <c r="A1131" s="37" t="s">
        <v>1405</v>
      </c>
      <c r="B1131" s="38">
        <v>40625</v>
      </c>
      <c r="C1131" s="38">
        <v>40628</v>
      </c>
      <c r="D1131" s="39" t="s">
        <v>3703</v>
      </c>
      <c r="E1131" s="39" t="s">
        <v>3131</v>
      </c>
      <c r="F1131" s="39" t="s">
        <v>16</v>
      </c>
      <c r="G1131" s="39" t="s">
        <v>1406</v>
      </c>
      <c r="H1131" s="40">
        <v>604.75199999999995</v>
      </c>
      <c r="I1131" s="40">
        <v>6</v>
      </c>
      <c r="J1131" s="40">
        <v>37.796999999999997</v>
      </c>
      <c r="K1131" s="41">
        <f t="shared" si="34"/>
        <v>3</v>
      </c>
      <c r="L1131" s="42">
        <f t="shared" si="35"/>
        <v>3</v>
      </c>
    </row>
    <row r="1132" spans="1:12" ht="14.25" customHeight="1" x14ac:dyDescent="0.25">
      <c r="A1132" s="43" t="s">
        <v>1407</v>
      </c>
      <c r="B1132" s="32">
        <v>41975</v>
      </c>
      <c r="C1132" s="32">
        <v>41979</v>
      </c>
      <c r="D1132" s="33" t="s">
        <v>3350</v>
      </c>
      <c r="E1132" s="33" t="s">
        <v>3131</v>
      </c>
      <c r="F1132" s="33" t="s">
        <v>45</v>
      </c>
      <c r="G1132" s="33" t="s">
        <v>1408</v>
      </c>
      <c r="H1132" s="34">
        <v>45.36</v>
      </c>
      <c r="I1132" s="34">
        <v>7</v>
      </c>
      <c r="J1132" s="34">
        <v>21.7728</v>
      </c>
      <c r="K1132" s="35">
        <f t="shared" si="34"/>
        <v>4</v>
      </c>
      <c r="L1132" s="36">
        <f t="shared" si="35"/>
        <v>12</v>
      </c>
    </row>
    <row r="1133" spans="1:12" ht="14.25" customHeight="1" x14ac:dyDescent="0.25">
      <c r="A1133" s="37" t="s">
        <v>1407</v>
      </c>
      <c r="B1133" s="38">
        <v>41975</v>
      </c>
      <c r="C1133" s="38">
        <v>41979</v>
      </c>
      <c r="D1133" s="39" t="s">
        <v>3350</v>
      </c>
      <c r="E1133" s="39" t="s">
        <v>3131</v>
      </c>
      <c r="F1133" s="39" t="s">
        <v>18</v>
      </c>
      <c r="G1133" s="39" t="s">
        <v>1409</v>
      </c>
      <c r="H1133" s="40">
        <v>10.128</v>
      </c>
      <c r="I1133" s="40">
        <v>2</v>
      </c>
      <c r="J1133" s="40">
        <v>3.6714000000000002</v>
      </c>
      <c r="K1133" s="41">
        <f t="shared" si="34"/>
        <v>4</v>
      </c>
      <c r="L1133" s="42">
        <f t="shared" si="35"/>
        <v>12</v>
      </c>
    </row>
    <row r="1134" spans="1:12" ht="14.25" customHeight="1" x14ac:dyDescent="0.25">
      <c r="A1134" s="43" t="s">
        <v>1410</v>
      </c>
      <c r="B1134" s="32">
        <v>41951</v>
      </c>
      <c r="C1134" s="32">
        <v>41956</v>
      </c>
      <c r="D1134" s="33" t="s">
        <v>3704</v>
      </c>
      <c r="E1134" s="33" t="s">
        <v>3134</v>
      </c>
      <c r="F1134" s="33" t="s">
        <v>18</v>
      </c>
      <c r="G1134" s="33" t="s">
        <v>960</v>
      </c>
      <c r="H1134" s="34">
        <v>21.792000000000002</v>
      </c>
      <c r="I1134" s="34">
        <v>4</v>
      </c>
      <c r="J1134" s="34">
        <v>7.6272000000000002</v>
      </c>
      <c r="K1134" s="35">
        <f t="shared" si="34"/>
        <v>5</v>
      </c>
      <c r="L1134" s="36">
        <f t="shared" si="35"/>
        <v>11</v>
      </c>
    </row>
    <row r="1135" spans="1:12" ht="14.25" customHeight="1" x14ac:dyDescent="0.25">
      <c r="A1135" s="37" t="s">
        <v>1410</v>
      </c>
      <c r="B1135" s="38">
        <v>41951</v>
      </c>
      <c r="C1135" s="38">
        <v>41956</v>
      </c>
      <c r="D1135" s="39" t="s">
        <v>3704</v>
      </c>
      <c r="E1135" s="39" t="s">
        <v>3134</v>
      </c>
      <c r="F1135" s="39" t="s">
        <v>38</v>
      </c>
      <c r="G1135" s="39" t="s">
        <v>1411</v>
      </c>
      <c r="H1135" s="40">
        <v>439.8</v>
      </c>
      <c r="I1135" s="40">
        <v>4</v>
      </c>
      <c r="J1135" s="40">
        <v>145.13399999999999</v>
      </c>
      <c r="K1135" s="41">
        <f t="shared" si="34"/>
        <v>5</v>
      </c>
      <c r="L1135" s="42">
        <f t="shared" si="35"/>
        <v>11</v>
      </c>
    </row>
    <row r="1136" spans="1:12" ht="14.25" customHeight="1" x14ac:dyDescent="0.25">
      <c r="A1136" s="43" t="s">
        <v>1412</v>
      </c>
      <c r="B1136" s="32">
        <v>41459</v>
      </c>
      <c r="C1136" s="32">
        <v>41462</v>
      </c>
      <c r="D1136" s="33" t="s">
        <v>3705</v>
      </c>
      <c r="E1136" s="33" t="s">
        <v>3131</v>
      </c>
      <c r="F1136" s="33" t="s">
        <v>45</v>
      </c>
      <c r="G1136" s="33" t="s">
        <v>1413</v>
      </c>
      <c r="H1136" s="34">
        <v>12.96</v>
      </c>
      <c r="I1136" s="34">
        <v>2</v>
      </c>
      <c r="J1136" s="34">
        <v>6.2207999999999997</v>
      </c>
      <c r="K1136" s="35">
        <f t="shared" si="34"/>
        <v>3</v>
      </c>
      <c r="L1136" s="36">
        <f t="shared" si="35"/>
        <v>7</v>
      </c>
    </row>
    <row r="1137" spans="1:12" ht="14.25" customHeight="1" x14ac:dyDescent="0.25">
      <c r="A1137" s="37" t="s">
        <v>1412</v>
      </c>
      <c r="B1137" s="38">
        <v>41459</v>
      </c>
      <c r="C1137" s="38">
        <v>41462</v>
      </c>
      <c r="D1137" s="39" t="s">
        <v>3705</v>
      </c>
      <c r="E1137" s="39" t="s">
        <v>3131</v>
      </c>
      <c r="F1137" s="39" t="s">
        <v>79</v>
      </c>
      <c r="G1137" s="39" t="s">
        <v>1414</v>
      </c>
      <c r="H1137" s="40">
        <v>3.96</v>
      </c>
      <c r="I1137" s="40">
        <v>2</v>
      </c>
      <c r="J1137" s="40">
        <v>7.9200000000000007E-2</v>
      </c>
      <c r="K1137" s="41">
        <f t="shared" si="34"/>
        <v>3</v>
      </c>
      <c r="L1137" s="42">
        <f t="shared" si="35"/>
        <v>7</v>
      </c>
    </row>
    <row r="1138" spans="1:12" ht="14.25" customHeight="1" x14ac:dyDescent="0.25">
      <c r="A1138" s="43" t="s">
        <v>1415</v>
      </c>
      <c r="B1138" s="32">
        <v>41824</v>
      </c>
      <c r="C1138" s="32">
        <v>41824</v>
      </c>
      <c r="D1138" s="33" t="s">
        <v>3706</v>
      </c>
      <c r="E1138" s="33" t="s">
        <v>3132</v>
      </c>
      <c r="F1138" s="33" t="s">
        <v>38</v>
      </c>
      <c r="G1138" s="33" t="s">
        <v>137</v>
      </c>
      <c r="H1138" s="34">
        <v>59.98</v>
      </c>
      <c r="I1138" s="34">
        <v>2</v>
      </c>
      <c r="J1138" s="34">
        <v>26.391200000000001</v>
      </c>
      <c r="K1138" s="35">
        <f t="shared" si="34"/>
        <v>0</v>
      </c>
      <c r="L1138" s="36">
        <f t="shared" si="35"/>
        <v>7</v>
      </c>
    </row>
    <row r="1139" spans="1:12" ht="14.25" customHeight="1" x14ac:dyDescent="0.25">
      <c r="A1139" s="37" t="s">
        <v>1415</v>
      </c>
      <c r="B1139" s="38">
        <v>41824</v>
      </c>
      <c r="C1139" s="38">
        <v>41824</v>
      </c>
      <c r="D1139" s="39" t="s">
        <v>3706</v>
      </c>
      <c r="E1139" s="39" t="s">
        <v>3132</v>
      </c>
      <c r="F1139" s="39" t="s">
        <v>510</v>
      </c>
      <c r="G1139" s="39" t="s">
        <v>1416</v>
      </c>
      <c r="H1139" s="40">
        <v>2395.1999999999998</v>
      </c>
      <c r="I1139" s="40">
        <v>6</v>
      </c>
      <c r="J1139" s="40">
        <v>209.58</v>
      </c>
      <c r="K1139" s="41">
        <f t="shared" si="34"/>
        <v>0</v>
      </c>
      <c r="L1139" s="42">
        <f t="shared" si="35"/>
        <v>7</v>
      </c>
    </row>
    <row r="1140" spans="1:12" ht="14.25" customHeight="1" x14ac:dyDescent="0.25">
      <c r="A1140" s="43" t="s">
        <v>1415</v>
      </c>
      <c r="B1140" s="32">
        <v>41824</v>
      </c>
      <c r="C1140" s="32">
        <v>41824</v>
      </c>
      <c r="D1140" s="33" t="s">
        <v>3706</v>
      </c>
      <c r="E1140" s="33" t="s">
        <v>3132</v>
      </c>
      <c r="F1140" s="33" t="s">
        <v>38</v>
      </c>
      <c r="G1140" s="33" t="s">
        <v>719</v>
      </c>
      <c r="H1140" s="34">
        <v>1687.8</v>
      </c>
      <c r="I1140" s="34">
        <v>4</v>
      </c>
      <c r="J1140" s="34">
        <v>742.63199999999995</v>
      </c>
      <c r="K1140" s="35">
        <f t="shared" si="34"/>
        <v>0</v>
      </c>
      <c r="L1140" s="36">
        <f t="shared" si="35"/>
        <v>7</v>
      </c>
    </row>
    <row r="1141" spans="1:12" ht="14.25" customHeight="1" x14ac:dyDescent="0.25">
      <c r="A1141" s="37" t="s">
        <v>1415</v>
      </c>
      <c r="B1141" s="38">
        <v>41824</v>
      </c>
      <c r="C1141" s="38">
        <v>41824</v>
      </c>
      <c r="D1141" s="39" t="s">
        <v>3706</v>
      </c>
      <c r="E1141" s="39" t="s">
        <v>3132</v>
      </c>
      <c r="F1141" s="39" t="s">
        <v>16</v>
      </c>
      <c r="G1141" s="39" t="s">
        <v>1026</v>
      </c>
      <c r="H1141" s="40">
        <v>7.992</v>
      </c>
      <c r="I1141" s="40">
        <v>1</v>
      </c>
      <c r="J1141" s="40">
        <v>2.6972999999999998</v>
      </c>
      <c r="K1141" s="41">
        <f t="shared" si="34"/>
        <v>0</v>
      </c>
      <c r="L1141" s="42">
        <f t="shared" si="35"/>
        <v>7</v>
      </c>
    </row>
    <row r="1142" spans="1:12" ht="14.25" customHeight="1" x14ac:dyDescent="0.25">
      <c r="A1142" s="43" t="s">
        <v>1417</v>
      </c>
      <c r="B1142" s="32">
        <v>41433</v>
      </c>
      <c r="C1142" s="32">
        <v>41437</v>
      </c>
      <c r="D1142" s="33" t="s">
        <v>3330</v>
      </c>
      <c r="E1142" s="33" t="s">
        <v>3235</v>
      </c>
      <c r="F1142" s="33" t="s">
        <v>18</v>
      </c>
      <c r="G1142" s="33" t="s">
        <v>1418</v>
      </c>
      <c r="H1142" s="34">
        <v>4.7839999999999998</v>
      </c>
      <c r="I1142" s="34">
        <v>1</v>
      </c>
      <c r="J1142" s="34">
        <v>1.5548</v>
      </c>
      <c r="K1142" s="35">
        <f t="shared" si="34"/>
        <v>4</v>
      </c>
      <c r="L1142" s="36">
        <f t="shared" si="35"/>
        <v>6</v>
      </c>
    </row>
    <row r="1143" spans="1:12" ht="14.25" customHeight="1" x14ac:dyDescent="0.25">
      <c r="A1143" s="37" t="s">
        <v>1417</v>
      </c>
      <c r="B1143" s="38">
        <v>41433</v>
      </c>
      <c r="C1143" s="38">
        <v>41437</v>
      </c>
      <c r="D1143" s="39" t="s">
        <v>3330</v>
      </c>
      <c r="E1143" s="39" t="s">
        <v>3235</v>
      </c>
      <c r="F1143" s="39" t="s">
        <v>45</v>
      </c>
      <c r="G1143" s="39" t="s">
        <v>1419</v>
      </c>
      <c r="H1143" s="40">
        <v>4.7300000000000004</v>
      </c>
      <c r="I1143" s="40">
        <v>1</v>
      </c>
      <c r="J1143" s="40">
        <v>2.3176999999999999</v>
      </c>
      <c r="K1143" s="41">
        <f t="shared" si="34"/>
        <v>4</v>
      </c>
      <c r="L1143" s="42">
        <f t="shared" si="35"/>
        <v>6</v>
      </c>
    </row>
    <row r="1144" spans="1:12" ht="14.25" customHeight="1" x14ac:dyDescent="0.25">
      <c r="A1144" s="43" t="s">
        <v>1420</v>
      </c>
      <c r="B1144" s="32">
        <v>41886</v>
      </c>
      <c r="C1144" s="32">
        <v>41891</v>
      </c>
      <c r="D1144" s="33" t="s">
        <v>3627</v>
      </c>
      <c r="E1144" s="33" t="s">
        <v>3134</v>
      </c>
      <c r="F1144" s="33" t="s">
        <v>14</v>
      </c>
      <c r="G1144" s="33" t="s">
        <v>52</v>
      </c>
      <c r="H1144" s="34">
        <v>5.96</v>
      </c>
      <c r="I1144" s="34">
        <v>2</v>
      </c>
      <c r="J1144" s="34">
        <v>1.6688000000000001</v>
      </c>
      <c r="K1144" s="35">
        <f t="shared" si="34"/>
        <v>5</v>
      </c>
      <c r="L1144" s="36">
        <f t="shared" si="35"/>
        <v>9</v>
      </c>
    </row>
    <row r="1145" spans="1:12" ht="14.25" customHeight="1" x14ac:dyDescent="0.25">
      <c r="A1145" s="37" t="s">
        <v>1421</v>
      </c>
      <c r="B1145" s="38">
        <v>41817</v>
      </c>
      <c r="C1145" s="38">
        <v>41821</v>
      </c>
      <c r="D1145" s="39" t="s">
        <v>3464</v>
      </c>
      <c r="E1145" s="39" t="s">
        <v>3146</v>
      </c>
      <c r="F1145" s="39" t="s">
        <v>38</v>
      </c>
      <c r="G1145" s="39" t="s">
        <v>1422</v>
      </c>
      <c r="H1145" s="40">
        <v>431.928</v>
      </c>
      <c r="I1145" s="40">
        <v>9</v>
      </c>
      <c r="J1145" s="40">
        <v>64.789199999999994</v>
      </c>
      <c r="K1145" s="41">
        <f t="shared" si="34"/>
        <v>4</v>
      </c>
      <c r="L1145" s="42">
        <f t="shared" si="35"/>
        <v>6</v>
      </c>
    </row>
    <row r="1146" spans="1:12" ht="14.25" customHeight="1" x14ac:dyDescent="0.25">
      <c r="A1146" s="43" t="s">
        <v>1423</v>
      </c>
      <c r="B1146" s="32">
        <v>41887</v>
      </c>
      <c r="C1146" s="32">
        <v>41891</v>
      </c>
      <c r="D1146" s="33" t="s">
        <v>3707</v>
      </c>
      <c r="E1146" s="33" t="s">
        <v>3131</v>
      </c>
      <c r="F1146" s="33" t="s">
        <v>18</v>
      </c>
      <c r="G1146" s="33" t="s">
        <v>816</v>
      </c>
      <c r="H1146" s="34">
        <v>487.98399999999998</v>
      </c>
      <c r="I1146" s="34">
        <v>2</v>
      </c>
      <c r="J1146" s="34">
        <v>152.495</v>
      </c>
      <c r="K1146" s="35">
        <f t="shared" si="34"/>
        <v>4</v>
      </c>
      <c r="L1146" s="36">
        <f t="shared" si="35"/>
        <v>9</v>
      </c>
    </row>
    <row r="1147" spans="1:12" ht="14.25" customHeight="1" x14ac:dyDescent="0.25">
      <c r="A1147" s="37" t="s">
        <v>1423</v>
      </c>
      <c r="B1147" s="38">
        <v>41887</v>
      </c>
      <c r="C1147" s="38">
        <v>41891</v>
      </c>
      <c r="D1147" s="39" t="s">
        <v>3707</v>
      </c>
      <c r="E1147" s="39" t="s">
        <v>3131</v>
      </c>
      <c r="F1147" s="39" t="s">
        <v>16</v>
      </c>
      <c r="G1147" s="39" t="s">
        <v>1424</v>
      </c>
      <c r="H1147" s="40">
        <v>5.56</v>
      </c>
      <c r="I1147" s="40">
        <v>1</v>
      </c>
      <c r="J1147" s="40">
        <v>1.7375</v>
      </c>
      <c r="K1147" s="41">
        <f t="shared" si="34"/>
        <v>4</v>
      </c>
      <c r="L1147" s="42">
        <f t="shared" si="35"/>
        <v>9</v>
      </c>
    </row>
    <row r="1148" spans="1:12" ht="14.25" customHeight="1" x14ac:dyDescent="0.25">
      <c r="A1148" s="43" t="s">
        <v>1423</v>
      </c>
      <c r="B1148" s="32">
        <v>41887</v>
      </c>
      <c r="C1148" s="32">
        <v>41891</v>
      </c>
      <c r="D1148" s="33" t="s">
        <v>3707</v>
      </c>
      <c r="E1148" s="33" t="s">
        <v>3131</v>
      </c>
      <c r="F1148" s="33" t="s">
        <v>28</v>
      </c>
      <c r="G1148" s="33" t="s">
        <v>70</v>
      </c>
      <c r="H1148" s="34">
        <v>217.85</v>
      </c>
      <c r="I1148" s="34">
        <v>5</v>
      </c>
      <c r="J1148" s="34">
        <v>65.355000000000004</v>
      </c>
      <c r="K1148" s="35">
        <f t="shared" si="34"/>
        <v>4</v>
      </c>
      <c r="L1148" s="36">
        <f t="shared" si="35"/>
        <v>9</v>
      </c>
    </row>
    <row r="1149" spans="1:12" ht="14.25" customHeight="1" x14ac:dyDescent="0.25">
      <c r="A1149" s="37" t="s">
        <v>1425</v>
      </c>
      <c r="B1149" s="38">
        <v>41779</v>
      </c>
      <c r="C1149" s="38">
        <v>41781</v>
      </c>
      <c r="D1149" s="39" t="s">
        <v>3597</v>
      </c>
      <c r="E1149" s="39" t="s">
        <v>3134</v>
      </c>
      <c r="F1149" s="39" t="s">
        <v>72</v>
      </c>
      <c r="G1149" s="39" t="s">
        <v>375</v>
      </c>
      <c r="H1149" s="40">
        <v>681.40800000000002</v>
      </c>
      <c r="I1149" s="40">
        <v>12</v>
      </c>
      <c r="J1149" s="40">
        <v>42.588000000000001</v>
      </c>
      <c r="K1149" s="41">
        <f t="shared" si="34"/>
        <v>2</v>
      </c>
      <c r="L1149" s="42">
        <f t="shared" si="35"/>
        <v>5</v>
      </c>
    </row>
    <row r="1150" spans="1:12" ht="14.25" customHeight="1" x14ac:dyDescent="0.25">
      <c r="A1150" s="43" t="s">
        <v>1425</v>
      </c>
      <c r="B1150" s="32">
        <v>41779</v>
      </c>
      <c r="C1150" s="32">
        <v>41781</v>
      </c>
      <c r="D1150" s="33" t="s">
        <v>3597</v>
      </c>
      <c r="E1150" s="33" t="s">
        <v>3134</v>
      </c>
      <c r="F1150" s="33" t="s">
        <v>14</v>
      </c>
      <c r="G1150" s="33" t="s">
        <v>683</v>
      </c>
      <c r="H1150" s="34">
        <v>3.52</v>
      </c>
      <c r="I1150" s="34">
        <v>2</v>
      </c>
      <c r="J1150" s="34">
        <v>1.0207999999999999</v>
      </c>
      <c r="K1150" s="35">
        <f t="shared" si="34"/>
        <v>2</v>
      </c>
      <c r="L1150" s="36">
        <f t="shared" si="35"/>
        <v>5</v>
      </c>
    </row>
    <row r="1151" spans="1:12" ht="14.25" customHeight="1" x14ac:dyDescent="0.25">
      <c r="A1151" s="37" t="s">
        <v>1425</v>
      </c>
      <c r="B1151" s="38">
        <v>41779</v>
      </c>
      <c r="C1151" s="38">
        <v>41781</v>
      </c>
      <c r="D1151" s="39" t="s">
        <v>3597</v>
      </c>
      <c r="E1151" s="39" t="s">
        <v>3134</v>
      </c>
      <c r="F1151" s="39" t="s">
        <v>14</v>
      </c>
      <c r="G1151" s="39" t="s">
        <v>1426</v>
      </c>
      <c r="H1151" s="40">
        <v>5.58</v>
      </c>
      <c r="I1151" s="40">
        <v>1</v>
      </c>
      <c r="J1151" s="40">
        <v>1.395</v>
      </c>
      <c r="K1151" s="41">
        <f t="shared" si="34"/>
        <v>2</v>
      </c>
      <c r="L1151" s="42">
        <f t="shared" si="35"/>
        <v>5</v>
      </c>
    </row>
    <row r="1152" spans="1:12" ht="14.25" customHeight="1" x14ac:dyDescent="0.25">
      <c r="A1152" s="43" t="s">
        <v>1425</v>
      </c>
      <c r="B1152" s="32">
        <v>41779</v>
      </c>
      <c r="C1152" s="32">
        <v>41781</v>
      </c>
      <c r="D1152" s="33" t="s">
        <v>3597</v>
      </c>
      <c r="E1152" s="33" t="s">
        <v>3134</v>
      </c>
      <c r="F1152" s="33" t="s">
        <v>38</v>
      </c>
      <c r="G1152" s="33" t="s">
        <v>783</v>
      </c>
      <c r="H1152" s="34">
        <v>36.32</v>
      </c>
      <c r="I1152" s="34">
        <v>1</v>
      </c>
      <c r="J1152" s="34">
        <v>10.896000000000001</v>
      </c>
      <c r="K1152" s="35">
        <f t="shared" si="34"/>
        <v>2</v>
      </c>
      <c r="L1152" s="36">
        <f t="shared" si="35"/>
        <v>5</v>
      </c>
    </row>
    <row r="1153" spans="1:12" ht="14.25" customHeight="1" x14ac:dyDescent="0.25">
      <c r="A1153" s="37" t="s">
        <v>1427</v>
      </c>
      <c r="B1153" s="38">
        <v>40764</v>
      </c>
      <c r="C1153" s="38">
        <v>40768</v>
      </c>
      <c r="D1153" s="39" t="s">
        <v>3363</v>
      </c>
      <c r="E1153" s="39" t="s">
        <v>3132</v>
      </c>
      <c r="F1153" s="39" t="s">
        <v>18</v>
      </c>
      <c r="G1153" s="39" t="s">
        <v>1428</v>
      </c>
      <c r="H1153" s="40">
        <v>2060.7440000000001</v>
      </c>
      <c r="I1153" s="40">
        <v>7</v>
      </c>
      <c r="J1153" s="40">
        <v>643.98249999999996</v>
      </c>
      <c r="K1153" s="41">
        <f t="shared" si="34"/>
        <v>4</v>
      </c>
      <c r="L1153" s="42">
        <f t="shared" si="35"/>
        <v>8</v>
      </c>
    </row>
    <row r="1154" spans="1:12" ht="14.25" customHeight="1" x14ac:dyDescent="0.25">
      <c r="A1154" s="43" t="s">
        <v>1429</v>
      </c>
      <c r="B1154" s="32">
        <v>41763</v>
      </c>
      <c r="C1154" s="32">
        <v>41768</v>
      </c>
      <c r="D1154" s="33" t="s">
        <v>3708</v>
      </c>
      <c r="E1154" s="33" t="s">
        <v>3131</v>
      </c>
      <c r="F1154" s="33" t="s">
        <v>28</v>
      </c>
      <c r="G1154" s="33" t="s">
        <v>1430</v>
      </c>
      <c r="H1154" s="34">
        <v>69.52</v>
      </c>
      <c r="I1154" s="34">
        <v>2</v>
      </c>
      <c r="J1154" s="34">
        <v>19.465599999999998</v>
      </c>
      <c r="K1154" s="35">
        <f t="shared" si="34"/>
        <v>5</v>
      </c>
      <c r="L1154" s="36">
        <f t="shared" si="35"/>
        <v>5</v>
      </c>
    </row>
    <row r="1155" spans="1:12" ht="14.25" customHeight="1" x14ac:dyDescent="0.25">
      <c r="A1155" s="37" t="s">
        <v>1429</v>
      </c>
      <c r="B1155" s="38">
        <v>41763</v>
      </c>
      <c r="C1155" s="38">
        <v>41768</v>
      </c>
      <c r="D1155" s="39" t="s">
        <v>3708</v>
      </c>
      <c r="E1155" s="39" t="s">
        <v>3131</v>
      </c>
      <c r="F1155" s="39" t="s">
        <v>28</v>
      </c>
      <c r="G1155" s="39" t="s">
        <v>1431</v>
      </c>
      <c r="H1155" s="40">
        <v>763.44</v>
      </c>
      <c r="I1155" s="40">
        <v>8</v>
      </c>
      <c r="J1155" s="40">
        <v>45.806399999999996</v>
      </c>
      <c r="K1155" s="41">
        <f t="shared" ref="K1155:K1218" si="36">C1155-B1155</f>
        <v>5</v>
      </c>
      <c r="L1155" s="42">
        <f t="shared" ref="L1155:L1218" si="37">MONTH(B1155)</f>
        <v>5</v>
      </c>
    </row>
    <row r="1156" spans="1:12" ht="14.25" customHeight="1" x14ac:dyDescent="0.25">
      <c r="A1156" s="43" t="s">
        <v>1432</v>
      </c>
      <c r="B1156" s="32">
        <v>40897</v>
      </c>
      <c r="C1156" s="32">
        <v>40900</v>
      </c>
      <c r="D1156" s="33" t="s">
        <v>3501</v>
      </c>
      <c r="E1156" s="33" t="s">
        <v>3131</v>
      </c>
      <c r="F1156" s="33" t="s">
        <v>18</v>
      </c>
      <c r="G1156" s="33" t="s">
        <v>816</v>
      </c>
      <c r="H1156" s="34">
        <v>487.98399999999998</v>
      </c>
      <c r="I1156" s="34">
        <v>2</v>
      </c>
      <c r="J1156" s="34">
        <v>152.495</v>
      </c>
      <c r="K1156" s="35">
        <f t="shared" si="36"/>
        <v>3</v>
      </c>
      <c r="L1156" s="36">
        <f t="shared" si="37"/>
        <v>12</v>
      </c>
    </row>
    <row r="1157" spans="1:12" ht="14.25" customHeight="1" x14ac:dyDescent="0.25">
      <c r="A1157" s="37" t="s">
        <v>1432</v>
      </c>
      <c r="B1157" s="38">
        <v>40897</v>
      </c>
      <c r="C1157" s="38">
        <v>40900</v>
      </c>
      <c r="D1157" s="39" t="s">
        <v>3501</v>
      </c>
      <c r="E1157" s="39" t="s">
        <v>3131</v>
      </c>
      <c r="F1157" s="39" t="s">
        <v>14</v>
      </c>
      <c r="G1157" s="39" t="s">
        <v>1433</v>
      </c>
      <c r="H1157" s="40">
        <v>47.3</v>
      </c>
      <c r="I1157" s="40">
        <v>2</v>
      </c>
      <c r="J1157" s="40">
        <v>12.298</v>
      </c>
      <c r="K1157" s="41">
        <f t="shared" si="36"/>
        <v>3</v>
      </c>
      <c r="L1157" s="42">
        <f t="shared" si="37"/>
        <v>12</v>
      </c>
    </row>
    <row r="1158" spans="1:12" ht="14.25" customHeight="1" x14ac:dyDescent="0.25">
      <c r="A1158" s="43" t="s">
        <v>1432</v>
      </c>
      <c r="B1158" s="32">
        <v>40897</v>
      </c>
      <c r="C1158" s="32">
        <v>40900</v>
      </c>
      <c r="D1158" s="33" t="s">
        <v>3501</v>
      </c>
      <c r="E1158" s="33" t="s">
        <v>3131</v>
      </c>
      <c r="F1158" s="33" t="s">
        <v>14</v>
      </c>
      <c r="G1158" s="33" t="s">
        <v>1434</v>
      </c>
      <c r="H1158" s="34">
        <v>4.13</v>
      </c>
      <c r="I1158" s="34">
        <v>1</v>
      </c>
      <c r="J1158" s="34">
        <v>1.1564000000000001</v>
      </c>
      <c r="K1158" s="35">
        <f t="shared" si="36"/>
        <v>3</v>
      </c>
      <c r="L1158" s="36">
        <f t="shared" si="37"/>
        <v>12</v>
      </c>
    </row>
    <row r="1159" spans="1:12" ht="14.25" customHeight="1" x14ac:dyDescent="0.25">
      <c r="A1159" s="37" t="s">
        <v>1432</v>
      </c>
      <c r="B1159" s="38">
        <v>40897</v>
      </c>
      <c r="C1159" s="38">
        <v>40900</v>
      </c>
      <c r="D1159" s="39" t="s">
        <v>3501</v>
      </c>
      <c r="E1159" s="39" t="s">
        <v>3131</v>
      </c>
      <c r="F1159" s="39" t="s">
        <v>18</v>
      </c>
      <c r="G1159" s="39" t="s">
        <v>1435</v>
      </c>
      <c r="H1159" s="40">
        <v>155.12</v>
      </c>
      <c r="I1159" s="40">
        <v>5</v>
      </c>
      <c r="J1159" s="40">
        <v>50.414000000000001</v>
      </c>
      <c r="K1159" s="41">
        <f t="shared" si="36"/>
        <v>3</v>
      </c>
      <c r="L1159" s="42">
        <f t="shared" si="37"/>
        <v>12</v>
      </c>
    </row>
    <row r="1160" spans="1:12" ht="14.25" customHeight="1" x14ac:dyDescent="0.25">
      <c r="A1160" s="43" t="s">
        <v>1436</v>
      </c>
      <c r="B1160" s="32">
        <v>40749</v>
      </c>
      <c r="C1160" s="32">
        <v>40751</v>
      </c>
      <c r="D1160" s="33" t="s">
        <v>3709</v>
      </c>
      <c r="E1160" s="33" t="s">
        <v>3131</v>
      </c>
      <c r="F1160" s="33" t="s">
        <v>45</v>
      </c>
      <c r="G1160" s="33" t="s">
        <v>1437</v>
      </c>
      <c r="H1160" s="34">
        <v>6.48</v>
      </c>
      <c r="I1160" s="34">
        <v>1</v>
      </c>
      <c r="J1160" s="34">
        <v>3.1751999999999998</v>
      </c>
      <c r="K1160" s="35">
        <f t="shared" si="36"/>
        <v>2</v>
      </c>
      <c r="L1160" s="36">
        <f t="shared" si="37"/>
        <v>7</v>
      </c>
    </row>
    <row r="1161" spans="1:12" ht="14.25" customHeight="1" x14ac:dyDescent="0.25">
      <c r="A1161" s="37" t="s">
        <v>1436</v>
      </c>
      <c r="B1161" s="38">
        <v>40749</v>
      </c>
      <c r="C1161" s="38">
        <v>40751</v>
      </c>
      <c r="D1161" s="39" t="s">
        <v>3709</v>
      </c>
      <c r="E1161" s="39" t="s">
        <v>3131</v>
      </c>
      <c r="F1161" s="39" t="s">
        <v>82</v>
      </c>
      <c r="G1161" s="39" t="s">
        <v>1438</v>
      </c>
      <c r="H1161" s="40">
        <v>15.52</v>
      </c>
      <c r="I1161" s="40">
        <v>4</v>
      </c>
      <c r="J1161" s="40">
        <v>4.5007999999999999</v>
      </c>
      <c r="K1161" s="41">
        <f t="shared" si="36"/>
        <v>2</v>
      </c>
      <c r="L1161" s="42">
        <f t="shared" si="37"/>
        <v>7</v>
      </c>
    </row>
    <row r="1162" spans="1:12" ht="14.25" customHeight="1" x14ac:dyDescent="0.25">
      <c r="A1162" s="43" t="s">
        <v>1439</v>
      </c>
      <c r="B1162" s="32">
        <v>41474</v>
      </c>
      <c r="C1162" s="32">
        <v>41479</v>
      </c>
      <c r="D1162" s="33" t="s">
        <v>3710</v>
      </c>
      <c r="E1162" s="33" t="s">
        <v>3196</v>
      </c>
      <c r="F1162" s="33" t="s">
        <v>82</v>
      </c>
      <c r="G1162" s="33" t="s">
        <v>1440</v>
      </c>
      <c r="H1162" s="34">
        <v>33.799999999999997</v>
      </c>
      <c r="I1162" s="34">
        <v>5</v>
      </c>
      <c r="J1162" s="34">
        <v>4.2249999999999996</v>
      </c>
      <c r="K1162" s="35">
        <f t="shared" si="36"/>
        <v>5</v>
      </c>
      <c r="L1162" s="36">
        <f t="shared" si="37"/>
        <v>7</v>
      </c>
    </row>
    <row r="1163" spans="1:12" ht="14.25" customHeight="1" x14ac:dyDescent="0.25">
      <c r="A1163" s="37" t="s">
        <v>1441</v>
      </c>
      <c r="B1163" s="38">
        <v>40885</v>
      </c>
      <c r="C1163" s="38">
        <v>40890</v>
      </c>
      <c r="D1163" s="39" t="s">
        <v>3697</v>
      </c>
      <c r="E1163" s="39" t="s">
        <v>3169</v>
      </c>
      <c r="F1163" s="39" t="s">
        <v>9</v>
      </c>
      <c r="G1163" s="39" t="s">
        <v>373</v>
      </c>
      <c r="H1163" s="40">
        <v>27.888000000000002</v>
      </c>
      <c r="I1163" s="40">
        <v>7</v>
      </c>
      <c r="J1163" s="40">
        <v>9.0635999999999992</v>
      </c>
      <c r="K1163" s="41">
        <f t="shared" si="36"/>
        <v>5</v>
      </c>
      <c r="L1163" s="42">
        <f t="shared" si="37"/>
        <v>12</v>
      </c>
    </row>
    <row r="1164" spans="1:12" ht="14.25" customHeight="1" x14ac:dyDescent="0.25">
      <c r="A1164" s="43" t="s">
        <v>1441</v>
      </c>
      <c r="B1164" s="32">
        <v>40885</v>
      </c>
      <c r="C1164" s="32">
        <v>40890</v>
      </c>
      <c r="D1164" s="33" t="s">
        <v>3697</v>
      </c>
      <c r="E1164" s="33" t="s">
        <v>3169</v>
      </c>
      <c r="F1164" s="33" t="s">
        <v>18</v>
      </c>
      <c r="G1164" s="33" t="s">
        <v>1442</v>
      </c>
      <c r="H1164" s="34">
        <v>6.4560000000000004</v>
      </c>
      <c r="I1164" s="34">
        <v>4</v>
      </c>
      <c r="J1164" s="34">
        <v>-4.5191999999999997</v>
      </c>
      <c r="K1164" s="35">
        <f t="shared" si="36"/>
        <v>5</v>
      </c>
      <c r="L1164" s="36">
        <f t="shared" si="37"/>
        <v>12</v>
      </c>
    </row>
    <row r="1165" spans="1:12" ht="14.25" customHeight="1" x14ac:dyDescent="0.25">
      <c r="A1165" s="37" t="s">
        <v>1441</v>
      </c>
      <c r="B1165" s="38">
        <v>40885</v>
      </c>
      <c r="C1165" s="38">
        <v>40890</v>
      </c>
      <c r="D1165" s="39" t="s">
        <v>3697</v>
      </c>
      <c r="E1165" s="39" t="s">
        <v>3169</v>
      </c>
      <c r="F1165" s="39" t="s">
        <v>16</v>
      </c>
      <c r="G1165" s="39" t="s">
        <v>1443</v>
      </c>
      <c r="H1165" s="40">
        <v>52.68</v>
      </c>
      <c r="I1165" s="40">
        <v>3</v>
      </c>
      <c r="J1165" s="40">
        <v>19.754999999999999</v>
      </c>
      <c r="K1165" s="41">
        <f t="shared" si="36"/>
        <v>5</v>
      </c>
      <c r="L1165" s="42">
        <f t="shared" si="37"/>
        <v>12</v>
      </c>
    </row>
    <row r="1166" spans="1:12" ht="14.25" customHeight="1" x14ac:dyDescent="0.25">
      <c r="A1166" s="43" t="s">
        <v>1441</v>
      </c>
      <c r="B1166" s="32">
        <v>40885</v>
      </c>
      <c r="C1166" s="32">
        <v>40890</v>
      </c>
      <c r="D1166" s="33" t="s">
        <v>3697</v>
      </c>
      <c r="E1166" s="33" t="s">
        <v>3169</v>
      </c>
      <c r="F1166" s="33" t="s">
        <v>82</v>
      </c>
      <c r="G1166" s="33" t="s">
        <v>1444</v>
      </c>
      <c r="H1166" s="34">
        <v>13.88</v>
      </c>
      <c r="I1166" s="34">
        <v>5</v>
      </c>
      <c r="J1166" s="34">
        <v>-2.6025</v>
      </c>
      <c r="K1166" s="35">
        <f t="shared" si="36"/>
        <v>5</v>
      </c>
      <c r="L1166" s="36">
        <f t="shared" si="37"/>
        <v>12</v>
      </c>
    </row>
    <row r="1167" spans="1:12" ht="14.25" customHeight="1" x14ac:dyDescent="0.25">
      <c r="A1167" s="37" t="s">
        <v>1441</v>
      </c>
      <c r="B1167" s="38">
        <v>40885</v>
      </c>
      <c r="C1167" s="38">
        <v>40890</v>
      </c>
      <c r="D1167" s="39" t="s">
        <v>3697</v>
      </c>
      <c r="E1167" s="39" t="s">
        <v>3169</v>
      </c>
      <c r="F1167" s="39" t="s">
        <v>38</v>
      </c>
      <c r="G1167" s="39" t="s">
        <v>1239</v>
      </c>
      <c r="H1167" s="40">
        <v>103.92</v>
      </c>
      <c r="I1167" s="40">
        <v>10</v>
      </c>
      <c r="J1167" s="40">
        <v>-18.186</v>
      </c>
      <c r="K1167" s="41">
        <f t="shared" si="36"/>
        <v>5</v>
      </c>
      <c r="L1167" s="42">
        <f t="shared" si="37"/>
        <v>12</v>
      </c>
    </row>
    <row r="1168" spans="1:12" ht="14.25" customHeight="1" x14ac:dyDescent="0.25">
      <c r="A1168" s="43" t="s">
        <v>1441</v>
      </c>
      <c r="B1168" s="32">
        <v>40885</v>
      </c>
      <c r="C1168" s="32">
        <v>40890</v>
      </c>
      <c r="D1168" s="33" t="s">
        <v>3697</v>
      </c>
      <c r="E1168" s="33" t="s">
        <v>3169</v>
      </c>
      <c r="F1168" s="33" t="s">
        <v>9</v>
      </c>
      <c r="G1168" s="33" t="s">
        <v>1445</v>
      </c>
      <c r="H1168" s="34">
        <v>11.52</v>
      </c>
      <c r="I1168" s="34">
        <v>5</v>
      </c>
      <c r="J1168" s="34">
        <v>3.7440000000000002</v>
      </c>
      <c r="K1168" s="35">
        <f t="shared" si="36"/>
        <v>5</v>
      </c>
      <c r="L1168" s="36">
        <f t="shared" si="37"/>
        <v>12</v>
      </c>
    </row>
    <row r="1169" spans="1:12" ht="14.25" customHeight="1" x14ac:dyDescent="0.25">
      <c r="A1169" s="37" t="s">
        <v>1441</v>
      </c>
      <c r="B1169" s="38">
        <v>40885</v>
      </c>
      <c r="C1169" s="38">
        <v>40890</v>
      </c>
      <c r="D1169" s="39" t="s">
        <v>3697</v>
      </c>
      <c r="E1169" s="39" t="s">
        <v>3169</v>
      </c>
      <c r="F1169" s="39" t="s">
        <v>45</v>
      </c>
      <c r="G1169" s="39" t="s">
        <v>1446</v>
      </c>
      <c r="H1169" s="40">
        <v>10.368</v>
      </c>
      <c r="I1169" s="40">
        <v>2</v>
      </c>
      <c r="J1169" s="40">
        <v>3.6288</v>
      </c>
      <c r="K1169" s="41">
        <f t="shared" si="36"/>
        <v>5</v>
      </c>
      <c r="L1169" s="42">
        <f t="shared" si="37"/>
        <v>12</v>
      </c>
    </row>
    <row r="1170" spans="1:12" ht="14.25" customHeight="1" x14ac:dyDescent="0.25">
      <c r="A1170" s="43" t="s">
        <v>1441</v>
      </c>
      <c r="B1170" s="32">
        <v>40885</v>
      </c>
      <c r="C1170" s="32">
        <v>40890</v>
      </c>
      <c r="D1170" s="33" t="s">
        <v>3697</v>
      </c>
      <c r="E1170" s="33" t="s">
        <v>3169</v>
      </c>
      <c r="F1170" s="33" t="s">
        <v>28</v>
      </c>
      <c r="G1170" s="33" t="s">
        <v>1447</v>
      </c>
      <c r="H1170" s="34">
        <v>39.072000000000003</v>
      </c>
      <c r="I1170" s="34">
        <v>3</v>
      </c>
      <c r="J1170" s="34">
        <v>2.9304000000000001</v>
      </c>
      <c r="K1170" s="35">
        <f t="shared" si="36"/>
        <v>5</v>
      </c>
      <c r="L1170" s="36">
        <f t="shared" si="37"/>
        <v>12</v>
      </c>
    </row>
    <row r="1171" spans="1:12" ht="14.25" customHeight="1" x14ac:dyDescent="0.25">
      <c r="A1171" s="37" t="s">
        <v>1448</v>
      </c>
      <c r="B1171" s="38">
        <v>41248</v>
      </c>
      <c r="C1171" s="38">
        <v>41252</v>
      </c>
      <c r="D1171" s="39" t="s">
        <v>3583</v>
      </c>
      <c r="E1171" s="39" t="s">
        <v>3149</v>
      </c>
      <c r="F1171" s="39" t="s">
        <v>12</v>
      </c>
      <c r="G1171" s="39" t="s">
        <v>377</v>
      </c>
      <c r="H1171" s="40">
        <v>44.46</v>
      </c>
      <c r="I1171" s="40">
        <v>2</v>
      </c>
      <c r="J1171" s="40">
        <v>14.671799999999999</v>
      </c>
      <c r="K1171" s="41">
        <f t="shared" si="36"/>
        <v>4</v>
      </c>
      <c r="L1171" s="42">
        <f t="shared" si="37"/>
        <v>12</v>
      </c>
    </row>
    <row r="1172" spans="1:12" ht="14.25" customHeight="1" x14ac:dyDescent="0.25">
      <c r="A1172" s="43" t="s">
        <v>1449</v>
      </c>
      <c r="B1172" s="32">
        <v>41622</v>
      </c>
      <c r="C1172" s="32">
        <v>41628</v>
      </c>
      <c r="D1172" s="33" t="s">
        <v>3373</v>
      </c>
      <c r="E1172" s="33" t="s">
        <v>3180</v>
      </c>
      <c r="F1172" s="33" t="s">
        <v>14</v>
      </c>
      <c r="G1172" s="33" t="s">
        <v>1450</v>
      </c>
      <c r="H1172" s="34">
        <v>9.84</v>
      </c>
      <c r="I1172" s="34">
        <v>3</v>
      </c>
      <c r="J1172" s="34">
        <v>3.2471999999999999</v>
      </c>
      <c r="K1172" s="35">
        <f t="shared" si="36"/>
        <v>6</v>
      </c>
      <c r="L1172" s="36">
        <f t="shared" si="37"/>
        <v>12</v>
      </c>
    </row>
    <row r="1173" spans="1:12" ht="14.25" customHeight="1" x14ac:dyDescent="0.25">
      <c r="A1173" s="37" t="s">
        <v>1451</v>
      </c>
      <c r="B1173" s="38">
        <v>41793</v>
      </c>
      <c r="C1173" s="38">
        <v>41796</v>
      </c>
      <c r="D1173" s="39" t="s">
        <v>3711</v>
      </c>
      <c r="E1173" s="39" t="s">
        <v>3166</v>
      </c>
      <c r="F1173" s="39" t="s">
        <v>45</v>
      </c>
      <c r="G1173" s="39" t="s">
        <v>126</v>
      </c>
      <c r="H1173" s="40">
        <v>25.344000000000001</v>
      </c>
      <c r="I1173" s="40">
        <v>6</v>
      </c>
      <c r="J1173" s="40">
        <v>7.92</v>
      </c>
      <c r="K1173" s="41">
        <f t="shared" si="36"/>
        <v>3</v>
      </c>
      <c r="L1173" s="42">
        <f t="shared" si="37"/>
        <v>6</v>
      </c>
    </row>
    <row r="1174" spans="1:12" ht="14.25" customHeight="1" x14ac:dyDescent="0.25">
      <c r="A1174" s="43" t="s">
        <v>1451</v>
      </c>
      <c r="B1174" s="32">
        <v>41793</v>
      </c>
      <c r="C1174" s="32">
        <v>41796</v>
      </c>
      <c r="D1174" s="33" t="s">
        <v>3711</v>
      </c>
      <c r="E1174" s="33" t="s">
        <v>3166</v>
      </c>
      <c r="F1174" s="33" t="s">
        <v>87</v>
      </c>
      <c r="G1174" s="33" t="s">
        <v>1452</v>
      </c>
      <c r="H1174" s="34">
        <v>43.92</v>
      </c>
      <c r="I1174" s="34">
        <v>5</v>
      </c>
      <c r="J1174" s="34">
        <v>15.920999999999999</v>
      </c>
      <c r="K1174" s="35">
        <f t="shared" si="36"/>
        <v>3</v>
      </c>
      <c r="L1174" s="36">
        <f t="shared" si="37"/>
        <v>6</v>
      </c>
    </row>
    <row r="1175" spans="1:12" ht="14.25" customHeight="1" x14ac:dyDescent="0.25">
      <c r="A1175" s="37" t="s">
        <v>1453</v>
      </c>
      <c r="B1175" s="38">
        <v>41212</v>
      </c>
      <c r="C1175" s="38">
        <v>41215</v>
      </c>
      <c r="D1175" s="39" t="s">
        <v>3345</v>
      </c>
      <c r="E1175" s="39" t="s">
        <v>3146</v>
      </c>
      <c r="F1175" s="39" t="s">
        <v>510</v>
      </c>
      <c r="G1175" s="39" t="s">
        <v>1010</v>
      </c>
      <c r="H1175" s="40">
        <v>59.994</v>
      </c>
      <c r="I1175" s="40">
        <v>2</v>
      </c>
      <c r="J1175" s="40">
        <v>-45.995399999999997</v>
      </c>
      <c r="K1175" s="41">
        <f t="shared" si="36"/>
        <v>3</v>
      </c>
      <c r="L1175" s="42">
        <f t="shared" si="37"/>
        <v>10</v>
      </c>
    </row>
    <row r="1176" spans="1:12" ht="14.25" customHeight="1" x14ac:dyDescent="0.25">
      <c r="A1176" s="43" t="s">
        <v>1453</v>
      </c>
      <c r="B1176" s="32">
        <v>41212</v>
      </c>
      <c r="C1176" s="32">
        <v>41215</v>
      </c>
      <c r="D1176" s="33" t="s">
        <v>3345</v>
      </c>
      <c r="E1176" s="33" t="s">
        <v>3146</v>
      </c>
      <c r="F1176" s="33" t="s">
        <v>165</v>
      </c>
      <c r="G1176" s="33" t="s">
        <v>1454</v>
      </c>
      <c r="H1176" s="34">
        <v>439.99200000000002</v>
      </c>
      <c r="I1176" s="34">
        <v>1</v>
      </c>
      <c r="J1176" s="34">
        <v>164.99700000000001</v>
      </c>
      <c r="K1176" s="35">
        <f t="shared" si="36"/>
        <v>3</v>
      </c>
      <c r="L1176" s="36">
        <f t="shared" si="37"/>
        <v>10</v>
      </c>
    </row>
    <row r="1177" spans="1:12" ht="14.25" customHeight="1" x14ac:dyDescent="0.25">
      <c r="A1177" s="37" t="s">
        <v>1453</v>
      </c>
      <c r="B1177" s="38">
        <v>41212</v>
      </c>
      <c r="C1177" s="38">
        <v>41215</v>
      </c>
      <c r="D1177" s="39" t="s">
        <v>3345</v>
      </c>
      <c r="E1177" s="39" t="s">
        <v>3146</v>
      </c>
      <c r="F1177" s="39" t="s">
        <v>16</v>
      </c>
      <c r="G1177" s="39" t="s">
        <v>1273</v>
      </c>
      <c r="H1177" s="40">
        <v>87.96</v>
      </c>
      <c r="I1177" s="40">
        <v>5</v>
      </c>
      <c r="J1177" s="40">
        <v>30.786000000000001</v>
      </c>
      <c r="K1177" s="41">
        <f t="shared" si="36"/>
        <v>3</v>
      </c>
      <c r="L1177" s="42">
        <f t="shared" si="37"/>
        <v>10</v>
      </c>
    </row>
    <row r="1178" spans="1:12" ht="14.25" customHeight="1" x14ac:dyDescent="0.25">
      <c r="A1178" s="43" t="s">
        <v>1453</v>
      </c>
      <c r="B1178" s="32">
        <v>41212</v>
      </c>
      <c r="C1178" s="32">
        <v>41215</v>
      </c>
      <c r="D1178" s="33" t="s">
        <v>3345</v>
      </c>
      <c r="E1178" s="33" t="s">
        <v>3146</v>
      </c>
      <c r="F1178" s="33" t="s">
        <v>12</v>
      </c>
      <c r="G1178" s="33" t="s">
        <v>1455</v>
      </c>
      <c r="H1178" s="34">
        <v>15.488</v>
      </c>
      <c r="I1178" s="34">
        <v>4</v>
      </c>
      <c r="J1178" s="34">
        <v>3.6783999999999999</v>
      </c>
      <c r="K1178" s="35">
        <f t="shared" si="36"/>
        <v>3</v>
      </c>
      <c r="L1178" s="36">
        <f t="shared" si="37"/>
        <v>10</v>
      </c>
    </row>
    <row r="1179" spans="1:12" ht="14.25" customHeight="1" x14ac:dyDescent="0.25">
      <c r="A1179" s="37" t="s">
        <v>1456</v>
      </c>
      <c r="B1179" s="38">
        <v>41232</v>
      </c>
      <c r="C1179" s="38">
        <v>41234</v>
      </c>
      <c r="D1179" s="39" t="s">
        <v>3694</v>
      </c>
      <c r="E1179" s="39" t="s">
        <v>3132</v>
      </c>
      <c r="F1179" s="39" t="s">
        <v>12</v>
      </c>
      <c r="G1179" s="39" t="s">
        <v>1225</v>
      </c>
      <c r="H1179" s="40">
        <v>141.96</v>
      </c>
      <c r="I1179" s="40">
        <v>2</v>
      </c>
      <c r="J1179" s="40">
        <v>22.7136</v>
      </c>
      <c r="K1179" s="41">
        <f t="shared" si="36"/>
        <v>2</v>
      </c>
      <c r="L1179" s="42">
        <f t="shared" si="37"/>
        <v>11</v>
      </c>
    </row>
    <row r="1180" spans="1:12" ht="14.25" customHeight="1" x14ac:dyDescent="0.25">
      <c r="A1180" s="43" t="s">
        <v>1457</v>
      </c>
      <c r="B1180" s="32">
        <v>40799</v>
      </c>
      <c r="C1180" s="32">
        <v>40803</v>
      </c>
      <c r="D1180" s="33" t="s">
        <v>3689</v>
      </c>
      <c r="E1180" s="33" t="s">
        <v>3200</v>
      </c>
      <c r="F1180" s="33" t="s">
        <v>28</v>
      </c>
      <c r="G1180" s="33" t="s">
        <v>1458</v>
      </c>
      <c r="H1180" s="34">
        <v>79.400000000000006</v>
      </c>
      <c r="I1180" s="34">
        <v>5</v>
      </c>
      <c r="J1180" s="34">
        <v>5.9550000000000001</v>
      </c>
      <c r="K1180" s="35">
        <f t="shared" si="36"/>
        <v>4</v>
      </c>
      <c r="L1180" s="36">
        <f t="shared" si="37"/>
        <v>9</v>
      </c>
    </row>
    <row r="1181" spans="1:12" ht="14.25" customHeight="1" x14ac:dyDescent="0.25">
      <c r="A1181" s="37" t="s">
        <v>1459</v>
      </c>
      <c r="B1181" s="38">
        <v>41928</v>
      </c>
      <c r="C1181" s="38">
        <v>41930</v>
      </c>
      <c r="D1181" s="39" t="s">
        <v>3712</v>
      </c>
      <c r="E1181" s="39" t="s">
        <v>3131</v>
      </c>
      <c r="F1181" s="39" t="s">
        <v>22</v>
      </c>
      <c r="G1181" s="39" t="s">
        <v>1460</v>
      </c>
      <c r="H1181" s="40">
        <v>510.24</v>
      </c>
      <c r="I1181" s="40">
        <v>3</v>
      </c>
      <c r="J1181" s="40">
        <v>6.3780000000000001</v>
      </c>
      <c r="K1181" s="41">
        <f t="shared" si="36"/>
        <v>2</v>
      </c>
      <c r="L1181" s="42">
        <f t="shared" si="37"/>
        <v>10</v>
      </c>
    </row>
    <row r="1182" spans="1:12" ht="14.25" customHeight="1" x14ac:dyDescent="0.25">
      <c r="A1182" s="43" t="s">
        <v>1459</v>
      </c>
      <c r="B1182" s="32">
        <v>41928</v>
      </c>
      <c r="C1182" s="32">
        <v>41930</v>
      </c>
      <c r="D1182" s="33" t="s">
        <v>3712</v>
      </c>
      <c r="E1182" s="33" t="s">
        <v>3131</v>
      </c>
      <c r="F1182" s="33" t="s">
        <v>45</v>
      </c>
      <c r="G1182" s="33" t="s">
        <v>776</v>
      </c>
      <c r="H1182" s="34">
        <v>204.95</v>
      </c>
      <c r="I1182" s="34">
        <v>5</v>
      </c>
      <c r="J1182" s="34">
        <v>100.4255</v>
      </c>
      <c r="K1182" s="35">
        <f t="shared" si="36"/>
        <v>2</v>
      </c>
      <c r="L1182" s="36">
        <f t="shared" si="37"/>
        <v>10</v>
      </c>
    </row>
    <row r="1183" spans="1:12" ht="14.25" customHeight="1" x14ac:dyDescent="0.25">
      <c r="A1183" s="37" t="s">
        <v>1461</v>
      </c>
      <c r="B1183" s="38">
        <v>41751</v>
      </c>
      <c r="C1183" s="38">
        <v>41754</v>
      </c>
      <c r="D1183" s="39" t="s">
        <v>3533</v>
      </c>
      <c r="E1183" s="39" t="s">
        <v>3132</v>
      </c>
      <c r="F1183" s="39" t="s">
        <v>38</v>
      </c>
      <c r="G1183" s="39" t="s">
        <v>1462</v>
      </c>
      <c r="H1183" s="40">
        <v>11.54</v>
      </c>
      <c r="I1183" s="40">
        <v>1</v>
      </c>
      <c r="J1183" s="40">
        <v>3.4620000000000002</v>
      </c>
      <c r="K1183" s="41">
        <f t="shared" si="36"/>
        <v>3</v>
      </c>
      <c r="L1183" s="42">
        <f t="shared" si="37"/>
        <v>4</v>
      </c>
    </row>
    <row r="1184" spans="1:12" ht="14.25" customHeight="1" x14ac:dyDescent="0.25">
      <c r="A1184" s="43" t="s">
        <v>1461</v>
      </c>
      <c r="B1184" s="32">
        <v>41751</v>
      </c>
      <c r="C1184" s="32">
        <v>41754</v>
      </c>
      <c r="D1184" s="33" t="s">
        <v>3533</v>
      </c>
      <c r="E1184" s="33" t="s">
        <v>3132</v>
      </c>
      <c r="F1184" s="33" t="s">
        <v>12</v>
      </c>
      <c r="G1184" s="33" t="s">
        <v>1463</v>
      </c>
      <c r="H1184" s="34">
        <v>162.6</v>
      </c>
      <c r="I1184" s="34">
        <v>3</v>
      </c>
      <c r="J1184" s="34">
        <v>34.146000000000001</v>
      </c>
      <c r="K1184" s="35">
        <f t="shared" si="36"/>
        <v>3</v>
      </c>
      <c r="L1184" s="36">
        <f t="shared" si="37"/>
        <v>4</v>
      </c>
    </row>
    <row r="1185" spans="1:12" ht="14.25" customHeight="1" x14ac:dyDescent="0.25">
      <c r="A1185" s="37" t="s">
        <v>1464</v>
      </c>
      <c r="B1185" s="38">
        <v>40885</v>
      </c>
      <c r="C1185" s="38">
        <v>40887</v>
      </c>
      <c r="D1185" s="39" t="s">
        <v>3594</v>
      </c>
      <c r="E1185" s="39" t="s">
        <v>3184</v>
      </c>
      <c r="F1185" s="39" t="s">
        <v>45</v>
      </c>
      <c r="G1185" s="39" t="s">
        <v>1465</v>
      </c>
      <c r="H1185" s="40">
        <v>45.68</v>
      </c>
      <c r="I1185" s="40">
        <v>2</v>
      </c>
      <c r="J1185" s="40">
        <v>21.012799999999999</v>
      </c>
      <c r="K1185" s="41">
        <f t="shared" si="36"/>
        <v>2</v>
      </c>
      <c r="L1185" s="42">
        <f t="shared" si="37"/>
        <v>12</v>
      </c>
    </row>
    <row r="1186" spans="1:12" ht="14.25" customHeight="1" x14ac:dyDescent="0.25">
      <c r="A1186" s="43" t="s">
        <v>1464</v>
      </c>
      <c r="B1186" s="32">
        <v>40885</v>
      </c>
      <c r="C1186" s="32">
        <v>40887</v>
      </c>
      <c r="D1186" s="33" t="s">
        <v>3594</v>
      </c>
      <c r="E1186" s="33" t="s">
        <v>3184</v>
      </c>
      <c r="F1186" s="33" t="s">
        <v>72</v>
      </c>
      <c r="G1186" s="33" t="s">
        <v>244</v>
      </c>
      <c r="H1186" s="34">
        <v>603.91999999999996</v>
      </c>
      <c r="I1186" s="34">
        <v>5</v>
      </c>
      <c r="J1186" s="34">
        <v>45.293999999999997</v>
      </c>
      <c r="K1186" s="35">
        <f t="shared" si="36"/>
        <v>2</v>
      </c>
      <c r="L1186" s="36">
        <f t="shared" si="37"/>
        <v>12</v>
      </c>
    </row>
    <row r="1187" spans="1:12" ht="14.25" customHeight="1" x14ac:dyDescent="0.25">
      <c r="A1187" s="37" t="s">
        <v>1466</v>
      </c>
      <c r="B1187" s="38">
        <v>40907</v>
      </c>
      <c r="C1187" s="38">
        <v>40912</v>
      </c>
      <c r="D1187" s="39" t="s">
        <v>3713</v>
      </c>
      <c r="E1187" s="39" t="s">
        <v>3139</v>
      </c>
      <c r="F1187" s="39" t="s">
        <v>18</v>
      </c>
      <c r="G1187" s="39" t="s">
        <v>1428</v>
      </c>
      <c r="H1187" s="40">
        <v>551.98500000000001</v>
      </c>
      <c r="I1187" s="40">
        <v>5</v>
      </c>
      <c r="J1187" s="40">
        <v>-459.98750000000001</v>
      </c>
      <c r="K1187" s="41">
        <f t="shared" si="36"/>
        <v>5</v>
      </c>
      <c r="L1187" s="42">
        <f t="shared" si="37"/>
        <v>12</v>
      </c>
    </row>
    <row r="1188" spans="1:12" ht="14.25" customHeight="1" x14ac:dyDescent="0.25">
      <c r="A1188" s="43" t="s">
        <v>1467</v>
      </c>
      <c r="B1188" s="32">
        <v>41635</v>
      </c>
      <c r="C1188" s="32">
        <v>41642</v>
      </c>
      <c r="D1188" s="33" t="s">
        <v>3320</v>
      </c>
      <c r="E1188" s="33" t="s">
        <v>3146</v>
      </c>
      <c r="F1188" s="33" t="s">
        <v>20</v>
      </c>
      <c r="G1188" s="33" t="s">
        <v>938</v>
      </c>
      <c r="H1188" s="34">
        <v>18.72</v>
      </c>
      <c r="I1188" s="34">
        <v>2</v>
      </c>
      <c r="J1188" s="34">
        <v>3.51</v>
      </c>
      <c r="K1188" s="35">
        <f t="shared" si="36"/>
        <v>7</v>
      </c>
      <c r="L1188" s="36">
        <f t="shared" si="37"/>
        <v>12</v>
      </c>
    </row>
    <row r="1189" spans="1:12" ht="14.25" customHeight="1" x14ac:dyDescent="0.25">
      <c r="A1189" s="37" t="s">
        <v>1468</v>
      </c>
      <c r="B1189" s="38">
        <v>41879</v>
      </c>
      <c r="C1189" s="38">
        <v>41881</v>
      </c>
      <c r="D1189" s="39" t="s">
        <v>3671</v>
      </c>
      <c r="E1189" s="39" t="s">
        <v>3151</v>
      </c>
      <c r="F1189" s="39" t="s">
        <v>12</v>
      </c>
      <c r="G1189" s="39" t="s">
        <v>714</v>
      </c>
      <c r="H1189" s="40">
        <v>198.46</v>
      </c>
      <c r="I1189" s="40">
        <v>2</v>
      </c>
      <c r="J1189" s="40">
        <v>99.23</v>
      </c>
      <c r="K1189" s="41">
        <f t="shared" si="36"/>
        <v>2</v>
      </c>
      <c r="L1189" s="42">
        <f t="shared" si="37"/>
        <v>8</v>
      </c>
    </row>
    <row r="1190" spans="1:12" ht="14.25" customHeight="1" x14ac:dyDescent="0.25">
      <c r="A1190" s="43" t="s">
        <v>1468</v>
      </c>
      <c r="B1190" s="32">
        <v>41879</v>
      </c>
      <c r="C1190" s="32">
        <v>41881</v>
      </c>
      <c r="D1190" s="33" t="s">
        <v>3671</v>
      </c>
      <c r="E1190" s="33" t="s">
        <v>3151</v>
      </c>
      <c r="F1190" s="33" t="s">
        <v>20</v>
      </c>
      <c r="G1190" s="33" t="s">
        <v>1333</v>
      </c>
      <c r="H1190" s="34">
        <v>321.92</v>
      </c>
      <c r="I1190" s="34">
        <v>4</v>
      </c>
      <c r="J1190" s="34">
        <v>96.575999999999993</v>
      </c>
      <c r="K1190" s="35">
        <f t="shared" si="36"/>
        <v>2</v>
      </c>
      <c r="L1190" s="36">
        <f t="shared" si="37"/>
        <v>8</v>
      </c>
    </row>
    <row r="1191" spans="1:12" ht="14.25" customHeight="1" x14ac:dyDescent="0.25">
      <c r="A1191" s="37" t="s">
        <v>1468</v>
      </c>
      <c r="B1191" s="38">
        <v>41879</v>
      </c>
      <c r="C1191" s="38">
        <v>41881</v>
      </c>
      <c r="D1191" s="39" t="s">
        <v>3671</v>
      </c>
      <c r="E1191" s="39" t="s">
        <v>3151</v>
      </c>
      <c r="F1191" s="39" t="s">
        <v>165</v>
      </c>
      <c r="G1191" s="39" t="s">
        <v>1454</v>
      </c>
      <c r="H1191" s="40">
        <v>879.98400000000004</v>
      </c>
      <c r="I1191" s="40">
        <v>2</v>
      </c>
      <c r="J1191" s="40">
        <v>329.99400000000003</v>
      </c>
      <c r="K1191" s="41">
        <f t="shared" si="36"/>
        <v>2</v>
      </c>
      <c r="L1191" s="42">
        <f t="shared" si="37"/>
        <v>8</v>
      </c>
    </row>
    <row r="1192" spans="1:12" ht="14.25" customHeight="1" x14ac:dyDescent="0.25">
      <c r="A1192" s="43" t="s">
        <v>1468</v>
      </c>
      <c r="B1192" s="32">
        <v>41879</v>
      </c>
      <c r="C1192" s="32">
        <v>41881</v>
      </c>
      <c r="D1192" s="33" t="s">
        <v>3671</v>
      </c>
      <c r="E1192" s="33" t="s">
        <v>3151</v>
      </c>
      <c r="F1192" s="33" t="s">
        <v>82</v>
      </c>
      <c r="G1192" s="33" t="s">
        <v>396</v>
      </c>
      <c r="H1192" s="34">
        <v>28.4</v>
      </c>
      <c r="I1192" s="34">
        <v>5</v>
      </c>
      <c r="J1192" s="34">
        <v>8.2360000000000007</v>
      </c>
      <c r="K1192" s="35">
        <f t="shared" si="36"/>
        <v>2</v>
      </c>
      <c r="L1192" s="36">
        <f t="shared" si="37"/>
        <v>8</v>
      </c>
    </row>
    <row r="1193" spans="1:12" ht="14.25" customHeight="1" x14ac:dyDescent="0.25">
      <c r="A1193" s="37" t="s">
        <v>1468</v>
      </c>
      <c r="B1193" s="38">
        <v>41879</v>
      </c>
      <c r="C1193" s="38">
        <v>41881</v>
      </c>
      <c r="D1193" s="39" t="s">
        <v>3671</v>
      </c>
      <c r="E1193" s="39" t="s">
        <v>3151</v>
      </c>
      <c r="F1193" s="39" t="s">
        <v>72</v>
      </c>
      <c r="G1193" s="39" t="s">
        <v>206</v>
      </c>
      <c r="H1193" s="40">
        <v>230.28</v>
      </c>
      <c r="I1193" s="40">
        <v>3</v>
      </c>
      <c r="J1193" s="40">
        <v>23.027999999999999</v>
      </c>
      <c r="K1193" s="41">
        <f t="shared" si="36"/>
        <v>2</v>
      </c>
      <c r="L1193" s="42">
        <f t="shared" si="37"/>
        <v>8</v>
      </c>
    </row>
    <row r="1194" spans="1:12" ht="14.25" customHeight="1" x14ac:dyDescent="0.25">
      <c r="A1194" s="43" t="s">
        <v>1468</v>
      </c>
      <c r="B1194" s="32">
        <v>41879</v>
      </c>
      <c r="C1194" s="32">
        <v>41881</v>
      </c>
      <c r="D1194" s="33" t="s">
        <v>3671</v>
      </c>
      <c r="E1194" s="33" t="s">
        <v>3151</v>
      </c>
      <c r="F1194" s="33" t="s">
        <v>45</v>
      </c>
      <c r="G1194" s="33" t="s">
        <v>1295</v>
      </c>
      <c r="H1194" s="34">
        <v>116.28</v>
      </c>
      <c r="I1194" s="34">
        <v>3</v>
      </c>
      <c r="J1194" s="34">
        <v>56.977200000000003</v>
      </c>
      <c r="K1194" s="35">
        <f t="shared" si="36"/>
        <v>2</v>
      </c>
      <c r="L1194" s="36">
        <f t="shared" si="37"/>
        <v>8</v>
      </c>
    </row>
    <row r="1195" spans="1:12" ht="14.25" customHeight="1" x14ac:dyDescent="0.25">
      <c r="A1195" s="37" t="s">
        <v>1468</v>
      </c>
      <c r="B1195" s="38">
        <v>41879</v>
      </c>
      <c r="C1195" s="38">
        <v>41881</v>
      </c>
      <c r="D1195" s="39" t="s">
        <v>3671</v>
      </c>
      <c r="E1195" s="39" t="s">
        <v>3151</v>
      </c>
      <c r="F1195" s="39" t="s">
        <v>18</v>
      </c>
      <c r="G1195" s="39" t="s">
        <v>1469</v>
      </c>
      <c r="H1195" s="40">
        <v>841.56799999999998</v>
      </c>
      <c r="I1195" s="40">
        <v>2</v>
      </c>
      <c r="J1195" s="40">
        <v>294.54880000000003</v>
      </c>
      <c r="K1195" s="41">
        <f t="shared" si="36"/>
        <v>2</v>
      </c>
      <c r="L1195" s="42">
        <f t="shared" si="37"/>
        <v>8</v>
      </c>
    </row>
    <row r="1196" spans="1:12" ht="14.25" customHeight="1" x14ac:dyDescent="0.25">
      <c r="A1196" s="43" t="s">
        <v>1468</v>
      </c>
      <c r="B1196" s="32">
        <v>41879</v>
      </c>
      <c r="C1196" s="32">
        <v>41881</v>
      </c>
      <c r="D1196" s="33" t="s">
        <v>3671</v>
      </c>
      <c r="E1196" s="33" t="s">
        <v>3151</v>
      </c>
      <c r="F1196" s="33" t="s">
        <v>28</v>
      </c>
      <c r="G1196" s="33" t="s">
        <v>1470</v>
      </c>
      <c r="H1196" s="34">
        <v>354.9</v>
      </c>
      <c r="I1196" s="34">
        <v>5</v>
      </c>
      <c r="J1196" s="34">
        <v>17.745000000000001</v>
      </c>
      <c r="K1196" s="35">
        <f t="shared" si="36"/>
        <v>2</v>
      </c>
      <c r="L1196" s="36">
        <f t="shared" si="37"/>
        <v>8</v>
      </c>
    </row>
    <row r="1197" spans="1:12" ht="14.25" customHeight="1" x14ac:dyDescent="0.25">
      <c r="A1197" s="37" t="s">
        <v>1471</v>
      </c>
      <c r="B1197" s="38">
        <v>41170</v>
      </c>
      <c r="C1197" s="38">
        <v>41175</v>
      </c>
      <c r="D1197" s="39" t="s">
        <v>3456</v>
      </c>
      <c r="E1197" s="39" t="s">
        <v>3131</v>
      </c>
      <c r="F1197" s="39" t="s">
        <v>14</v>
      </c>
      <c r="G1197" s="39" t="s">
        <v>1472</v>
      </c>
      <c r="H1197" s="40">
        <v>11.68</v>
      </c>
      <c r="I1197" s="40">
        <v>2</v>
      </c>
      <c r="J1197" s="40">
        <v>5.4896000000000003</v>
      </c>
      <c r="K1197" s="41">
        <f t="shared" si="36"/>
        <v>5</v>
      </c>
      <c r="L1197" s="42">
        <f t="shared" si="37"/>
        <v>9</v>
      </c>
    </row>
    <row r="1198" spans="1:12" ht="14.25" customHeight="1" x14ac:dyDescent="0.25">
      <c r="A1198" s="43" t="s">
        <v>1471</v>
      </c>
      <c r="B1198" s="32">
        <v>41170</v>
      </c>
      <c r="C1198" s="32">
        <v>41175</v>
      </c>
      <c r="D1198" s="33" t="s">
        <v>3456</v>
      </c>
      <c r="E1198" s="33" t="s">
        <v>3131</v>
      </c>
      <c r="F1198" s="33" t="s">
        <v>82</v>
      </c>
      <c r="G1198" s="33" t="s">
        <v>1440</v>
      </c>
      <c r="H1198" s="34">
        <v>16.899999999999999</v>
      </c>
      <c r="I1198" s="34">
        <v>2</v>
      </c>
      <c r="J1198" s="34">
        <v>5.07</v>
      </c>
      <c r="K1198" s="35">
        <f t="shared" si="36"/>
        <v>5</v>
      </c>
      <c r="L1198" s="36">
        <f t="shared" si="37"/>
        <v>9</v>
      </c>
    </row>
    <row r="1199" spans="1:12" ht="14.25" customHeight="1" x14ac:dyDescent="0.25">
      <c r="A1199" s="37" t="s">
        <v>1471</v>
      </c>
      <c r="B1199" s="38">
        <v>41170</v>
      </c>
      <c r="C1199" s="38">
        <v>41175</v>
      </c>
      <c r="D1199" s="39" t="s">
        <v>3456</v>
      </c>
      <c r="E1199" s="39" t="s">
        <v>3131</v>
      </c>
      <c r="F1199" s="39" t="s">
        <v>12</v>
      </c>
      <c r="G1199" s="39" t="s">
        <v>1473</v>
      </c>
      <c r="H1199" s="40">
        <v>24.4</v>
      </c>
      <c r="I1199" s="40">
        <v>2</v>
      </c>
      <c r="J1199" s="40">
        <v>10.247999999999999</v>
      </c>
      <c r="K1199" s="41">
        <f t="shared" si="36"/>
        <v>5</v>
      </c>
      <c r="L1199" s="42">
        <f t="shared" si="37"/>
        <v>9</v>
      </c>
    </row>
    <row r="1200" spans="1:12" ht="14.25" customHeight="1" x14ac:dyDescent="0.25">
      <c r="A1200" s="43" t="s">
        <v>1474</v>
      </c>
      <c r="B1200" s="32">
        <v>41626</v>
      </c>
      <c r="C1200" s="32">
        <v>41630</v>
      </c>
      <c r="D1200" s="33" t="s">
        <v>3714</v>
      </c>
      <c r="E1200" s="33" t="s">
        <v>3134</v>
      </c>
      <c r="F1200" s="33" t="s">
        <v>22</v>
      </c>
      <c r="G1200" s="33" t="s">
        <v>277</v>
      </c>
      <c r="H1200" s="34">
        <v>2003.52</v>
      </c>
      <c r="I1200" s="34">
        <v>6</v>
      </c>
      <c r="J1200" s="34">
        <v>-325.572</v>
      </c>
      <c r="K1200" s="35">
        <f t="shared" si="36"/>
        <v>4</v>
      </c>
      <c r="L1200" s="36">
        <f t="shared" si="37"/>
        <v>12</v>
      </c>
    </row>
    <row r="1201" spans="1:12" ht="14.25" customHeight="1" x14ac:dyDescent="0.25">
      <c r="A1201" s="37" t="s">
        <v>1475</v>
      </c>
      <c r="B1201" s="38">
        <v>41032</v>
      </c>
      <c r="C1201" s="38">
        <v>41037</v>
      </c>
      <c r="D1201" s="39" t="s">
        <v>3715</v>
      </c>
      <c r="E1201" s="39" t="s">
        <v>3247</v>
      </c>
      <c r="F1201" s="39" t="s">
        <v>12</v>
      </c>
      <c r="G1201" s="39" t="s">
        <v>1476</v>
      </c>
      <c r="H1201" s="40">
        <v>665.88</v>
      </c>
      <c r="I1201" s="40">
        <v>6</v>
      </c>
      <c r="J1201" s="40">
        <v>106.5408</v>
      </c>
      <c r="K1201" s="41">
        <f t="shared" si="36"/>
        <v>5</v>
      </c>
      <c r="L1201" s="42">
        <f t="shared" si="37"/>
        <v>5</v>
      </c>
    </row>
    <row r="1202" spans="1:12" ht="14.25" customHeight="1" x14ac:dyDescent="0.25">
      <c r="A1202" s="43" t="s">
        <v>1477</v>
      </c>
      <c r="B1202" s="32">
        <v>41579</v>
      </c>
      <c r="C1202" s="32">
        <v>41583</v>
      </c>
      <c r="D1202" s="33" t="s">
        <v>3716</v>
      </c>
      <c r="E1202" s="33" t="s">
        <v>3131</v>
      </c>
      <c r="F1202" s="33" t="s">
        <v>28</v>
      </c>
      <c r="G1202" s="33" t="s">
        <v>1203</v>
      </c>
      <c r="H1202" s="34">
        <v>1085.42</v>
      </c>
      <c r="I1202" s="34">
        <v>7</v>
      </c>
      <c r="J1202" s="34">
        <v>282.20920000000001</v>
      </c>
      <c r="K1202" s="35">
        <f t="shared" si="36"/>
        <v>4</v>
      </c>
      <c r="L1202" s="36">
        <f t="shared" si="37"/>
        <v>11</v>
      </c>
    </row>
    <row r="1203" spans="1:12" ht="14.25" customHeight="1" x14ac:dyDescent="0.25">
      <c r="A1203" s="37" t="s">
        <v>1478</v>
      </c>
      <c r="B1203" s="38">
        <v>40729</v>
      </c>
      <c r="C1203" s="38">
        <v>40735</v>
      </c>
      <c r="D1203" s="39" t="s">
        <v>3698</v>
      </c>
      <c r="E1203" s="39" t="s">
        <v>3131</v>
      </c>
      <c r="F1203" s="39" t="s">
        <v>18</v>
      </c>
      <c r="G1203" s="39" t="s">
        <v>247</v>
      </c>
      <c r="H1203" s="40">
        <v>180.96</v>
      </c>
      <c r="I1203" s="40">
        <v>6</v>
      </c>
      <c r="J1203" s="40">
        <v>67.86</v>
      </c>
      <c r="K1203" s="41">
        <f t="shared" si="36"/>
        <v>6</v>
      </c>
      <c r="L1203" s="42">
        <f t="shared" si="37"/>
        <v>7</v>
      </c>
    </row>
    <row r="1204" spans="1:12" ht="14.25" customHeight="1" x14ac:dyDescent="0.25">
      <c r="A1204" s="43" t="s">
        <v>1479</v>
      </c>
      <c r="B1204" s="32">
        <v>40571</v>
      </c>
      <c r="C1204" s="32">
        <v>40577</v>
      </c>
      <c r="D1204" s="33" t="s">
        <v>3717</v>
      </c>
      <c r="E1204" s="33" t="s">
        <v>3149</v>
      </c>
      <c r="F1204" s="33" t="s">
        <v>28</v>
      </c>
      <c r="G1204" s="33" t="s">
        <v>1277</v>
      </c>
      <c r="H1204" s="34">
        <v>57.23</v>
      </c>
      <c r="I1204" s="34">
        <v>1</v>
      </c>
      <c r="J1204" s="34">
        <v>14.307499999999999</v>
      </c>
      <c r="K1204" s="35">
        <f t="shared" si="36"/>
        <v>6</v>
      </c>
      <c r="L1204" s="36">
        <f t="shared" si="37"/>
        <v>1</v>
      </c>
    </row>
    <row r="1205" spans="1:12" ht="14.25" customHeight="1" x14ac:dyDescent="0.25">
      <c r="A1205" s="37" t="s">
        <v>1479</v>
      </c>
      <c r="B1205" s="38">
        <v>40571</v>
      </c>
      <c r="C1205" s="38">
        <v>40577</v>
      </c>
      <c r="D1205" s="39" t="s">
        <v>3717</v>
      </c>
      <c r="E1205" s="39" t="s">
        <v>3149</v>
      </c>
      <c r="F1205" s="39" t="s">
        <v>22</v>
      </c>
      <c r="G1205" s="39" t="s">
        <v>1480</v>
      </c>
      <c r="H1205" s="40">
        <v>333</v>
      </c>
      <c r="I1205" s="40">
        <v>3</v>
      </c>
      <c r="J1205" s="40">
        <v>-16.649999999999999</v>
      </c>
      <c r="K1205" s="41">
        <f t="shared" si="36"/>
        <v>6</v>
      </c>
      <c r="L1205" s="42">
        <f t="shared" si="37"/>
        <v>1</v>
      </c>
    </row>
    <row r="1206" spans="1:12" ht="14.25" customHeight="1" x14ac:dyDescent="0.25">
      <c r="A1206" s="43" t="s">
        <v>1479</v>
      </c>
      <c r="B1206" s="32">
        <v>40571</v>
      </c>
      <c r="C1206" s="32">
        <v>40577</v>
      </c>
      <c r="D1206" s="33" t="s">
        <v>3717</v>
      </c>
      <c r="E1206" s="33" t="s">
        <v>3149</v>
      </c>
      <c r="F1206" s="33" t="s">
        <v>14</v>
      </c>
      <c r="G1206" s="33" t="s">
        <v>1481</v>
      </c>
      <c r="H1206" s="34">
        <v>36.44</v>
      </c>
      <c r="I1206" s="34">
        <v>4</v>
      </c>
      <c r="J1206" s="34">
        <v>12.0252</v>
      </c>
      <c r="K1206" s="35">
        <f t="shared" si="36"/>
        <v>6</v>
      </c>
      <c r="L1206" s="36">
        <f t="shared" si="37"/>
        <v>1</v>
      </c>
    </row>
    <row r="1207" spans="1:12" ht="14.25" customHeight="1" x14ac:dyDescent="0.25">
      <c r="A1207" s="37" t="s">
        <v>1482</v>
      </c>
      <c r="B1207" s="38">
        <v>40641</v>
      </c>
      <c r="C1207" s="38">
        <v>40648</v>
      </c>
      <c r="D1207" s="39" t="s">
        <v>3628</v>
      </c>
      <c r="E1207" s="39" t="s">
        <v>3196</v>
      </c>
      <c r="F1207" s="39" t="s">
        <v>79</v>
      </c>
      <c r="G1207" s="39" t="s">
        <v>733</v>
      </c>
      <c r="H1207" s="40">
        <v>2.3679999999999999</v>
      </c>
      <c r="I1207" s="40">
        <v>2</v>
      </c>
      <c r="J1207" s="40">
        <v>0.82879999999999998</v>
      </c>
      <c r="K1207" s="41">
        <f t="shared" si="36"/>
        <v>7</v>
      </c>
      <c r="L1207" s="42">
        <f t="shared" si="37"/>
        <v>4</v>
      </c>
    </row>
    <row r="1208" spans="1:12" ht="14.25" customHeight="1" x14ac:dyDescent="0.25">
      <c r="A1208" s="43" t="s">
        <v>1482</v>
      </c>
      <c r="B1208" s="32">
        <v>40641</v>
      </c>
      <c r="C1208" s="32">
        <v>40648</v>
      </c>
      <c r="D1208" s="33" t="s">
        <v>3628</v>
      </c>
      <c r="E1208" s="33" t="s">
        <v>3196</v>
      </c>
      <c r="F1208" s="33" t="s">
        <v>45</v>
      </c>
      <c r="G1208" s="33" t="s">
        <v>1483</v>
      </c>
      <c r="H1208" s="34">
        <v>19.007999999999999</v>
      </c>
      <c r="I1208" s="34">
        <v>3</v>
      </c>
      <c r="J1208" s="34">
        <v>6.8903999999999996</v>
      </c>
      <c r="K1208" s="35">
        <f t="shared" si="36"/>
        <v>7</v>
      </c>
      <c r="L1208" s="36">
        <f t="shared" si="37"/>
        <v>4</v>
      </c>
    </row>
    <row r="1209" spans="1:12" ht="14.25" customHeight="1" x14ac:dyDescent="0.25">
      <c r="A1209" s="37" t="s">
        <v>1484</v>
      </c>
      <c r="B1209" s="38">
        <v>40750</v>
      </c>
      <c r="C1209" s="38">
        <v>40757</v>
      </c>
      <c r="D1209" s="39" t="s">
        <v>3309</v>
      </c>
      <c r="E1209" s="39" t="s">
        <v>3199</v>
      </c>
      <c r="F1209" s="39" t="s">
        <v>16</v>
      </c>
      <c r="G1209" s="39" t="s">
        <v>1485</v>
      </c>
      <c r="H1209" s="40">
        <v>911.98400000000004</v>
      </c>
      <c r="I1209" s="40">
        <v>2</v>
      </c>
      <c r="J1209" s="40">
        <v>113.998</v>
      </c>
      <c r="K1209" s="41">
        <f t="shared" si="36"/>
        <v>7</v>
      </c>
      <c r="L1209" s="42">
        <f t="shared" si="37"/>
        <v>7</v>
      </c>
    </row>
    <row r="1210" spans="1:12" ht="14.25" customHeight="1" x14ac:dyDescent="0.25">
      <c r="A1210" s="43" t="s">
        <v>1484</v>
      </c>
      <c r="B1210" s="32">
        <v>40750</v>
      </c>
      <c r="C1210" s="32">
        <v>40757</v>
      </c>
      <c r="D1210" s="33" t="s">
        <v>3309</v>
      </c>
      <c r="E1210" s="33" t="s">
        <v>3199</v>
      </c>
      <c r="F1210" s="33" t="s">
        <v>72</v>
      </c>
      <c r="G1210" s="33" t="s">
        <v>592</v>
      </c>
      <c r="H1210" s="34">
        <v>674.35199999999998</v>
      </c>
      <c r="I1210" s="34">
        <v>3</v>
      </c>
      <c r="J1210" s="34">
        <v>-109.5822</v>
      </c>
      <c r="K1210" s="35">
        <f t="shared" si="36"/>
        <v>7</v>
      </c>
      <c r="L1210" s="36">
        <f t="shared" si="37"/>
        <v>7</v>
      </c>
    </row>
    <row r="1211" spans="1:12" ht="14.25" customHeight="1" x14ac:dyDescent="0.25">
      <c r="A1211" s="37" t="s">
        <v>1484</v>
      </c>
      <c r="B1211" s="38">
        <v>40750</v>
      </c>
      <c r="C1211" s="38">
        <v>40757</v>
      </c>
      <c r="D1211" s="39" t="s">
        <v>3309</v>
      </c>
      <c r="E1211" s="39" t="s">
        <v>3199</v>
      </c>
      <c r="F1211" s="39" t="s">
        <v>12</v>
      </c>
      <c r="G1211" s="39" t="s">
        <v>1486</v>
      </c>
      <c r="H1211" s="40">
        <v>134.01</v>
      </c>
      <c r="I1211" s="40">
        <v>9</v>
      </c>
      <c r="J1211" s="40">
        <v>36.182699999999997</v>
      </c>
      <c r="K1211" s="41">
        <f t="shared" si="36"/>
        <v>7</v>
      </c>
      <c r="L1211" s="42">
        <f t="shared" si="37"/>
        <v>7</v>
      </c>
    </row>
    <row r="1212" spans="1:12" ht="14.25" customHeight="1" x14ac:dyDescent="0.25">
      <c r="A1212" s="43" t="s">
        <v>1484</v>
      </c>
      <c r="B1212" s="32">
        <v>40750</v>
      </c>
      <c r="C1212" s="32">
        <v>40757</v>
      </c>
      <c r="D1212" s="33" t="s">
        <v>3309</v>
      </c>
      <c r="E1212" s="33" t="s">
        <v>3199</v>
      </c>
      <c r="F1212" s="33" t="s">
        <v>38</v>
      </c>
      <c r="G1212" s="33" t="s">
        <v>1487</v>
      </c>
      <c r="H1212" s="34">
        <v>170.97</v>
      </c>
      <c r="I1212" s="34">
        <v>3</v>
      </c>
      <c r="J1212" s="34">
        <v>70.097700000000003</v>
      </c>
      <c r="K1212" s="35">
        <f t="shared" si="36"/>
        <v>7</v>
      </c>
      <c r="L1212" s="36">
        <f t="shared" si="37"/>
        <v>7</v>
      </c>
    </row>
    <row r="1213" spans="1:12" ht="14.25" customHeight="1" x14ac:dyDescent="0.25">
      <c r="A1213" s="37" t="s">
        <v>1488</v>
      </c>
      <c r="B1213" s="38">
        <v>40844</v>
      </c>
      <c r="C1213" s="38">
        <v>40847</v>
      </c>
      <c r="D1213" s="39" t="s">
        <v>3718</v>
      </c>
      <c r="E1213" s="39" t="s">
        <v>3131</v>
      </c>
      <c r="F1213" s="39" t="s">
        <v>18</v>
      </c>
      <c r="G1213" s="39" t="s">
        <v>167</v>
      </c>
      <c r="H1213" s="40">
        <v>7.1840000000000002</v>
      </c>
      <c r="I1213" s="40">
        <v>2</v>
      </c>
      <c r="J1213" s="40">
        <v>2.2450000000000001</v>
      </c>
      <c r="K1213" s="41">
        <f t="shared" si="36"/>
        <v>3</v>
      </c>
      <c r="L1213" s="42">
        <f t="shared" si="37"/>
        <v>10</v>
      </c>
    </row>
    <row r="1214" spans="1:12" ht="14.25" customHeight="1" x14ac:dyDescent="0.25">
      <c r="A1214" s="43" t="s">
        <v>1488</v>
      </c>
      <c r="B1214" s="32">
        <v>40844</v>
      </c>
      <c r="C1214" s="32">
        <v>40847</v>
      </c>
      <c r="D1214" s="33" t="s">
        <v>3718</v>
      </c>
      <c r="E1214" s="33" t="s">
        <v>3131</v>
      </c>
      <c r="F1214" s="33" t="s">
        <v>82</v>
      </c>
      <c r="G1214" s="33" t="s">
        <v>1489</v>
      </c>
      <c r="H1214" s="34">
        <v>6.28</v>
      </c>
      <c r="I1214" s="34">
        <v>2</v>
      </c>
      <c r="J1214" s="34">
        <v>6.2799999999999995E-2</v>
      </c>
      <c r="K1214" s="35">
        <f t="shared" si="36"/>
        <v>3</v>
      </c>
      <c r="L1214" s="36">
        <f t="shared" si="37"/>
        <v>10</v>
      </c>
    </row>
    <row r="1215" spans="1:12" ht="14.25" customHeight="1" x14ac:dyDescent="0.25">
      <c r="A1215" s="37" t="s">
        <v>1488</v>
      </c>
      <c r="B1215" s="38">
        <v>40844</v>
      </c>
      <c r="C1215" s="38">
        <v>40847</v>
      </c>
      <c r="D1215" s="39" t="s">
        <v>3718</v>
      </c>
      <c r="E1215" s="39" t="s">
        <v>3131</v>
      </c>
      <c r="F1215" s="39" t="s">
        <v>82</v>
      </c>
      <c r="G1215" s="39" t="s">
        <v>1490</v>
      </c>
      <c r="H1215" s="40">
        <v>480.74</v>
      </c>
      <c r="I1215" s="40">
        <v>2</v>
      </c>
      <c r="J1215" s="40">
        <v>14.4222</v>
      </c>
      <c r="K1215" s="41">
        <f t="shared" si="36"/>
        <v>3</v>
      </c>
      <c r="L1215" s="42">
        <f t="shared" si="37"/>
        <v>10</v>
      </c>
    </row>
    <row r="1216" spans="1:12" ht="14.25" customHeight="1" x14ac:dyDescent="0.25">
      <c r="A1216" s="43" t="s">
        <v>1488</v>
      </c>
      <c r="B1216" s="32">
        <v>40844</v>
      </c>
      <c r="C1216" s="32">
        <v>40847</v>
      </c>
      <c r="D1216" s="33" t="s">
        <v>3718</v>
      </c>
      <c r="E1216" s="33" t="s">
        <v>3131</v>
      </c>
      <c r="F1216" s="33" t="s">
        <v>198</v>
      </c>
      <c r="G1216" s="33" t="s">
        <v>237</v>
      </c>
      <c r="H1216" s="34">
        <v>616.99800000000005</v>
      </c>
      <c r="I1216" s="34">
        <v>6</v>
      </c>
      <c r="J1216" s="34">
        <v>-36.293999999999997</v>
      </c>
      <c r="K1216" s="35">
        <f t="shared" si="36"/>
        <v>3</v>
      </c>
      <c r="L1216" s="36">
        <f t="shared" si="37"/>
        <v>10</v>
      </c>
    </row>
    <row r="1217" spans="1:12" ht="14.25" customHeight="1" x14ac:dyDescent="0.25">
      <c r="A1217" s="37" t="s">
        <v>1488</v>
      </c>
      <c r="B1217" s="38">
        <v>40844</v>
      </c>
      <c r="C1217" s="38">
        <v>40847</v>
      </c>
      <c r="D1217" s="39" t="s">
        <v>3718</v>
      </c>
      <c r="E1217" s="39" t="s">
        <v>3131</v>
      </c>
      <c r="F1217" s="39" t="s">
        <v>28</v>
      </c>
      <c r="G1217" s="39" t="s">
        <v>732</v>
      </c>
      <c r="H1217" s="40">
        <v>141.4</v>
      </c>
      <c r="I1217" s="40">
        <v>5</v>
      </c>
      <c r="J1217" s="40">
        <v>38.177999999999997</v>
      </c>
      <c r="K1217" s="41">
        <f t="shared" si="36"/>
        <v>3</v>
      </c>
      <c r="L1217" s="42">
        <f t="shared" si="37"/>
        <v>10</v>
      </c>
    </row>
    <row r="1218" spans="1:12" ht="14.25" customHeight="1" x14ac:dyDescent="0.25">
      <c r="A1218" s="43" t="s">
        <v>1491</v>
      </c>
      <c r="B1218" s="32">
        <v>41797</v>
      </c>
      <c r="C1218" s="32">
        <v>41801</v>
      </c>
      <c r="D1218" s="33" t="s">
        <v>3678</v>
      </c>
      <c r="E1218" s="33" t="s">
        <v>3134</v>
      </c>
      <c r="F1218" s="33" t="s">
        <v>12</v>
      </c>
      <c r="G1218" s="33" t="s">
        <v>1492</v>
      </c>
      <c r="H1218" s="34">
        <v>4.95</v>
      </c>
      <c r="I1218" s="34">
        <v>1</v>
      </c>
      <c r="J1218" s="34">
        <v>2.1779999999999999</v>
      </c>
      <c r="K1218" s="35">
        <f t="shared" si="36"/>
        <v>4</v>
      </c>
      <c r="L1218" s="36">
        <f t="shared" si="37"/>
        <v>6</v>
      </c>
    </row>
    <row r="1219" spans="1:12" ht="14.25" customHeight="1" x14ac:dyDescent="0.25">
      <c r="A1219" s="37" t="s">
        <v>1491</v>
      </c>
      <c r="B1219" s="38">
        <v>41797</v>
      </c>
      <c r="C1219" s="38">
        <v>41801</v>
      </c>
      <c r="D1219" s="39" t="s">
        <v>3678</v>
      </c>
      <c r="E1219" s="39" t="s">
        <v>3134</v>
      </c>
      <c r="F1219" s="39" t="s">
        <v>28</v>
      </c>
      <c r="G1219" s="39" t="s">
        <v>1493</v>
      </c>
      <c r="H1219" s="40">
        <v>26.4</v>
      </c>
      <c r="I1219" s="40">
        <v>5</v>
      </c>
      <c r="J1219" s="40">
        <v>0</v>
      </c>
      <c r="K1219" s="41">
        <f t="shared" ref="K1219:K1282" si="38">C1219-B1219</f>
        <v>4</v>
      </c>
      <c r="L1219" s="42">
        <f t="shared" ref="L1219:L1282" si="39">MONTH(B1219)</f>
        <v>6</v>
      </c>
    </row>
    <row r="1220" spans="1:12" ht="14.25" customHeight="1" x14ac:dyDescent="0.25">
      <c r="A1220" s="43" t="s">
        <v>1494</v>
      </c>
      <c r="B1220" s="32">
        <v>40897</v>
      </c>
      <c r="C1220" s="32">
        <v>40897</v>
      </c>
      <c r="D1220" s="33" t="s">
        <v>3634</v>
      </c>
      <c r="E1220" s="33" t="s">
        <v>3248</v>
      </c>
      <c r="F1220" s="33" t="s">
        <v>38</v>
      </c>
      <c r="G1220" s="33" t="s">
        <v>1495</v>
      </c>
      <c r="H1220" s="34">
        <v>447.94400000000002</v>
      </c>
      <c r="I1220" s="34">
        <v>7</v>
      </c>
      <c r="J1220" s="34">
        <v>89.588800000000006</v>
      </c>
      <c r="K1220" s="35">
        <f t="shared" si="38"/>
        <v>0</v>
      </c>
      <c r="L1220" s="36">
        <f t="shared" si="39"/>
        <v>12</v>
      </c>
    </row>
    <row r="1221" spans="1:12" ht="14.25" customHeight="1" x14ac:dyDescent="0.25">
      <c r="A1221" s="37" t="s">
        <v>1496</v>
      </c>
      <c r="B1221" s="38">
        <v>41930</v>
      </c>
      <c r="C1221" s="38">
        <v>41932</v>
      </c>
      <c r="D1221" s="39" t="s">
        <v>3719</v>
      </c>
      <c r="E1221" s="39" t="s">
        <v>3149</v>
      </c>
      <c r="F1221" s="39" t="s">
        <v>14</v>
      </c>
      <c r="G1221" s="39" t="s">
        <v>1497</v>
      </c>
      <c r="H1221" s="40">
        <v>10.64</v>
      </c>
      <c r="I1221" s="40">
        <v>4</v>
      </c>
      <c r="J1221" s="40">
        <v>2.7664</v>
      </c>
      <c r="K1221" s="41">
        <f t="shared" si="38"/>
        <v>2</v>
      </c>
      <c r="L1221" s="42">
        <f t="shared" si="39"/>
        <v>10</v>
      </c>
    </row>
    <row r="1222" spans="1:12" ht="14.25" customHeight="1" x14ac:dyDescent="0.25">
      <c r="A1222" s="43" t="s">
        <v>1498</v>
      </c>
      <c r="B1222" s="32">
        <v>40751</v>
      </c>
      <c r="C1222" s="32">
        <v>40753</v>
      </c>
      <c r="D1222" s="33" t="s">
        <v>3541</v>
      </c>
      <c r="E1222" s="33" t="s">
        <v>3134</v>
      </c>
      <c r="F1222" s="33" t="s">
        <v>38</v>
      </c>
      <c r="G1222" s="33" t="s">
        <v>1034</v>
      </c>
      <c r="H1222" s="34">
        <v>238</v>
      </c>
      <c r="I1222" s="34">
        <v>2</v>
      </c>
      <c r="J1222" s="34">
        <v>38.08</v>
      </c>
      <c r="K1222" s="35">
        <f t="shared" si="38"/>
        <v>2</v>
      </c>
      <c r="L1222" s="36">
        <f t="shared" si="39"/>
        <v>7</v>
      </c>
    </row>
    <row r="1223" spans="1:12" ht="14.25" customHeight="1" x14ac:dyDescent="0.25">
      <c r="A1223" s="37" t="s">
        <v>1499</v>
      </c>
      <c r="B1223" s="38">
        <v>41205</v>
      </c>
      <c r="C1223" s="38">
        <v>41209</v>
      </c>
      <c r="D1223" s="39" t="s">
        <v>3720</v>
      </c>
      <c r="E1223" s="39" t="s">
        <v>3149</v>
      </c>
      <c r="F1223" s="39" t="s">
        <v>38</v>
      </c>
      <c r="G1223" s="39" t="s">
        <v>1500</v>
      </c>
      <c r="H1223" s="40">
        <v>148.32</v>
      </c>
      <c r="I1223" s="40">
        <v>9</v>
      </c>
      <c r="J1223" s="40">
        <v>63.7776</v>
      </c>
      <c r="K1223" s="41">
        <f t="shared" si="38"/>
        <v>4</v>
      </c>
      <c r="L1223" s="42">
        <f t="shared" si="39"/>
        <v>10</v>
      </c>
    </row>
    <row r="1224" spans="1:12" ht="14.25" customHeight="1" x14ac:dyDescent="0.25">
      <c r="A1224" s="43" t="s">
        <v>1499</v>
      </c>
      <c r="B1224" s="32">
        <v>41205</v>
      </c>
      <c r="C1224" s="32">
        <v>41209</v>
      </c>
      <c r="D1224" s="33" t="s">
        <v>3720</v>
      </c>
      <c r="E1224" s="33" t="s">
        <v>3149</v>
      </c>
      <c r="F1224" s="33" t="s">
        <v>72</v>
      </c>
      <c r="G1224" s="33" t="s">
        <v>1289</v>
      </c>
      <c r="H1224" s="34">
        <v>240.78399999999999</v>
      </c>
      <c r="I1224" s="34">
        <v>1</v>
      </c>
      <c r="J1224" s="34">
        <v>27.088200000000001</v>
      </c>
      <c r="K1224" s="35">
        <f t="shared" si="38"/>
        <v>4</v>
      </c>
      <c r="L1224" s="36">
        <f t="shared" si="39"/>
        <v>10</v>
      </c>
    </row>
    <row r="1225" spans="1:12" ht="14.25" customHeight="1" x14ac:dyDescent="0.25">
      <c r="A1225" s="37" t="s">
        <v>1499</v>
      </c>
      <c r="B1225" s="38">
        <v>41205</v>
      </c>
      <c r="C1225" s="38">
        <v>41209</v>
      </c>
      <c r="D1225" s="39" t="s">
        <v>3720</v>
      </c>
      <c r="E1225" s="39" t="s">
        <v>3149</v>
      </c>
      <c r="F1225" s="39" t="s">
        <v>72</v>
      </c>
      <c r="G1225" s="39" t="s">
        <v>1501</v>
      </c>
      <c r="H1225" s="40">
        <v>191.96799999999999</v>
      </c>
      <c r="I1225" s="40">
        <v>7</v>
      </c>
      <c r="J1225" s="40">
        <v>16.7972</v>
      </c>
      <c r="K1225" s="41">
        <f t="shared" si="38"/>
        <v>4</v>
      </c>
      <c r="L1225" s="42">
        <f t="shared" si="39"/>
        <v>10</v>
      </c>
    </row>
    <row r="1226" spans="1:12" ht="14.25" customHeight="1" x14ac:dyDescent="0.25">
      <c r="A1226" s="43" t="s">
        <v>1499</v>
      </c>
      <c r="B1226" s="32">
        <v>41205</v>
      </c>
      <c r="C1226" s="32">
        <v>41209</v>
      </c>
      <c r="D1226" s="33" t="s">
        <v>3720</v>
      </c>
      <c r="E1226" s="33" t="s">
        <v>3149</v>
      </c>
      <c r="F1226" s="33" t="s">
        <v>45</v>
      </c>
      <c r="G1226" s="33" t="s">
        <v>1502</v>
      </c>
      <c r="H1226" s="34">
        <v>11.56</v>
      </c>
      <c r="I1226" s="34">
        <v>2</v>
      </c>
      <c r="J1226" s="34">
        <v>5.6643999999999997</v>
      </c>
      <c r="K1226" s="35">
        <f t="shared" si="38"/>
        <v>4</v>
      </c>
      <c r="L1226" s="36">
        <f t="shared" si="39"/>
        <v>10</v>
      </c>
    </row>
    <row r="1227" spans="1:12" ht="14.25" customHeight="1" x14ac:dyDescent="0.25">
      <c r="A1227" s="37" t="s">
        <v>1499</v>
      </c>
      <c r="B1227" s="38">
        <v>41205</v>
      </c>
      <c r="C1227" s="38">
        <v>41209</v>
      </c>
      <c r="D1227" s="39" t="s">
        <v>3720</v>
      </c>
      <c r="E1227" s="39" t="s">
        <v>3149</v>
      </c>
      <c r="F1227" s="39" t="s">
        <v>87</v>
      </c>
      <c r="G1227" s="39" t="s">
        <v>454</v>
      </c>
      <c r="H1227" s="40">
        <v>11.8</v>
      </c>
      <c r="I1227" s="40">
        <v>4</v>
      </c>
      <c r="J1227" s="40">
        <v>5.6639999999999997</v>
      </c>
      <c r="K1227" s="41">
        <f t="shared" si="38"/>
        <v>4</v>
      </c>
      <c r="L1227" s="42">
        <f t="shared" si="39"/>
        <v>10</v>
      </c>
    </row>
    <row r="1228" spans="1:12" ht="14.25" customHeight="1" x14ac:dyDescent="0.25">
      <c r="A1228" s="43" t="s">
        <v>1499</v>
      </c>
      <c r="B1228" s="32">
        <v>41205</v>
      </c>
      <c r="C1228" s="32">
        <v>41209</v>
      </c>
      <c r="D1228" s="33" t="s">
        <v>3720</v>
      </c>
      <c r="E1228" s="33" t="s">
        <v>3149</v>
      </c>
      <c r="F1228" s="33" t="s">
        <v>72</v>
      </c>
      <c r="G1228" s="33" t="s">
        <v>1173</v>
      </c>
      <c r="H1228" s="34">
        <v>842.35199999999998</v>
      </c>
      <c r="I1228" s="34">
        <v>3</v>
      </c>
      <c r="J1228" s="34">
        <v>42.117600000000003</v>
      </c>
      <c r="K1228" s="35">
        <f t="shared" si="38"/>
        <v>4</v>
      </c>
      <c r="L1228" s="36">
        <f t="shared" si="39"/>
        <v>10</v>
      </c>
    </row>
    <row r="1229" spans="1:12" ht="14.25" customHeight="1" x14ac:dyDescent="0.25">
      <c r="A1229" s="37" t="s">
        <v>1503</v>
      </c>
      <c r="B1229" s="38">
        <v>41075</v>
      </c>
      <c r="C1229" s="38">
        <v>41080</v>
      </c>
      <c r="D1229" s="39" t="s">
        <v>3721</v>
      </c>
      <c r="E1229" s="39" t="s">
        <v>3136</v>
      </c>
      <c r="F1229" s="39" t="s">
        <v>45</v>
      </c>
      <c r="G1229" s="39" t="s">
        <v>1504</v>
      </c>
      <c r="H1229" s="40">
        <v>9.5679999999999996</v>
      </c>
      <c r="I1229" s="40">
        <v>2</v>
      </c>
      <c r="J1229" s="40">
        <v>2.99</v>
      </c>
      <c r="K1229" s="41">
        <f t="shared" si="38"/>
        <v>5</v>
      </c>
      <c r="L1229" s="42">
        <f t="shared" si="39"/>
        <v>6</v>
      </c>
    </row>
    <row r="1230" spans="1:12" ht="14.25" customHeight="1" x14ac:dyDescent="0.25">
      <c r="A1230" s="43" t="s">
        <v>1503</v>
      </c>
      <c r="B1230" s="32">
        <v>41075</v>
      </c>
      <c r="C1230" s="32">
        <v>41080</v>
      </c>
      <c r="D1230" s="33" t="s">
        <v>3721</v>
      </c>
      <c r="E1230" s="33" t="s">
        <v>3136</v>
      </c>
      <c r="F1230" s="33" t="s">
        <v>28</v>
      </c>
      <c r="G1230" s="33" t="s">
        <v>673</v>
      </c>
      <c r="H1230" s="34">
        <v>82.367999999999995</v>
      </c>
      <c r="I1230" s="34">
        <v>2</v>
      </c>
      <c r="J1230" s="34">
        <v>-19.5624</v>
      </c>
      <c r="K1230" s="35">
        <f t="shared" si="38"/>
        <v>5</v>
      </c>
      <c r="L1230" s="36">
        <f t="shared" si="39"/>
        <v>6</v>
      </c>
    </row>
    <row r="1231" spans="1:12" ht="14.25" customHeight="1" x14ac:dyDescent="0.25">
      <c r="A1231" s="37" t="s">
        <v>1503</v>
      </c>
      <c r="B1231" s="38">
        <v>41075</v>
      </c>
      <c r="C1231" s="38">
        <v>41080</v>
      </c>
      <c r="D1231" s="39" t="s">
        <v>3721</v>
      </c>
      <c r="E1231" s="39" t="s">
        <v>3136</v>
      </c>
      <c r="F1231" s="39" t="s">
        <v>12</v>
      </c>
      <c r="G1231" s="39" t="s">
        <v>1505</v>
      </c>
      <c r="H1231" s="40">
        <v>364.70400000000001</v>
      </c>
      <c r="I1231" s="40">
        <v>6</v>
      </c>
      <c r="J1231" s="40">
        <v>-36.470399999999998</v>
      </c>
      <c r="K1231" s="41">
        <f t="shared" si="38"/>
        <v>5</v>
      </c>
      <c r="L1231" s="42">
        <f t="shared" si="39"/>
        <v>6</v>
      </c>
    </row>
    <row r="1232" spans="1:12" ht="14.25" customHeight="1" x14ac:dyDescent="0.25">
      <c r="A1232" s="43" t="s">
        <v>1503</v>
      </c>
      <c r="B1232" s="32">
        <v>41075</v>
      </c>
      <c r="C1232" s="32">
        <v>41080</v>
      </c>
      <c r="D1232" s="33" t="s">
        <v>3721</v>
      </c>
      <c r="E1232" s="33" t="s">
        <v>3136</v>
      </c>
      <c r="F1232" s="33" t="s">
        <v>12</v>
      </c>
      <c r="G1232" s="33" t="s">
        <v>1506</v>
      </c>
      <c r="H1232" s="34">
        <v>40.256</v>
      </c>
      <c r="I1232" s="34">
        <v>4</v>
      </c>
      <c r="J1232" s="34">
        <v>11.070399999999999</v>
      </c>
      <c r="K1232" s="35">
        <f t="shared" si="38"/>
        <v>5</v>
      </c>
      <c r="L1232" s="36">
        <f t="shared" si="39"/>
        <v>6</v>
      </c>
    </row>
    <row r="1233" spans="1:12" ht="14.25" customHeight="1" x14ac:dyDescent="0.25">
      <c r="A1233" s="37" t="s">
        <v>1507</v>
      </c>
      <c r="B1233" s="38">
        <v>41603</v>
      </c>
      <c r="C1233" s="38">
        <v>41609</v>
      </c>
      <c r="D1233" s="39" t="s">
        <v>3360</v>
      </c>
      <c r="E1233" s="39" t="s">
        <v>3131</v>
      </c>
      <c r="F1233" s="39" t="s">
        <v>38</v>
      </c>
      <c r="G1233" s="39" t="s">
        <v>1508</v>
      </c>
      <c r="H1233" s="40">
        <v>659.9</v>
      </c>
      <c r="I1233" s="40">
        <v>2</v>
      </c>
      <c r="J1233" s="40">
        <v>217.767</v>
      </c>
      <c r="K1233" s="41">
        <f t="shared" si="38"/>
        <v>6</v>
      </c>
      <c r="L1233" s="42">
        <f t="shared" si="39"/>
        <v>11</v>
      </c>
    </row>
    <row r="1234" spans="1:12" ht="14.25" customHeight="1" x14ac:dyDescent="0.25">
      <c r="A1234" s="43" t="s">
        <v>1507</v>
      </c>
      <c r="B1234" s="32">
        <v>41603</v>
      </c>
      <c r="C1234" s="32">
        <v>41609</v>
      </c>
      <c r="D1234" s="33" t="s">
        <v>3360</v>
      </c>
      <c r="E1234" s="33" t="s">
        <v>3131</v>
      </c>
      <c r="F1234" s="33" t="s">
        <v>72</v>
      </c>
      <c r="G1234" s="33" t="s">
        <v>996</v>
      </c>
      <c r="H1234" s="34">
        <v>1684.752</v>
      </c>
      <c r="I1234" s="34">
        <v>6</v>
      </c>
      <c r="J1234" s="34">
        <v>210.59399999999999</v>
      </c>
      <c r="K1234" s="35">
        <f t="shared" si="38"/>
        <v>6</v>
      </c>
      <c r="L1234" s="36">
        <f t="shared" si="39"/>
        <v>11</v>
      </c>
    </row>
    <row r="1235" spans="1:12" ht="14.25" customHeight="1" x14ac:dyDescent="0.25">
      <c r="A1235" s="37" t="s">
        <v>1507</v>
      </c>
      <c r="B1235" s="38">
        <v>41603</v>
      </c>
      <c r="C1235" s="38">
        <v>41609</v>
      </c>
      <c r="D1235" s="39" t="s">
        <v>3360</v>
      </c>
      <c r="E1235" s="39" t="s">
        <v>3131</v>
      </c>
      <c r="F1235" s="39" t="s">
        <v>38</v>
      </c>
      <c r="G1235" s="39" t="s">
        <v>1314</v>
      </c>
      <c r="H1235" s="40">
        <v>559.91999999999996</v>
      </c>
      <c r="I1235" s="40">
        <v>8</v>
      </c>
      <c r="J1235" s="40">
        <v>190.37280000000001</v>
      </c>
      <c r="K1235" s="41">
        <f t="shared" si="38"/>
        <v>6</v>
      </c>
      <c r="L1235" s="42">
        <f t="shared" si="39"/>
        <v>11</v>
      </c>
    </row>
    <row r="1236" spans="1:12" ht="14.25" customHeight="1" x14ac:dyDescent="0.25">
      <c r="A1236" s="43" t="s">
        <v>1509</v>
      </c>
      <c r="B1236" s="32">
        <v>41184</v>
      </c>
      <c r="C1236" s="32">
        <v>41189</v>
      </c>
      <c r="D1236" s="33" t="s">
        <v>3511</v>
      </c>
      <c r="E1236" s="33" t="s">
        <v>3131</v>
      </c>
      <c r="F1236" s="33" t="s">
        <v>28</v>
      </c>
      <c r="G1236" s="33" t="s">
        <v>1510</v>
      </c>
      <c r="H1236" s="34">
        <v>270.33999999999997</v>
      </c>
      <c r="I1236" s="34">
        <v>14</v>
      </c>
      <c r="J1236" s="34">
        <v>75.6952</v>
      </c>
      <c r="K1236" s="35">
        <f t="shared" si="38"/>
        <v>5</v>
      </c>
      <c r="L1236" s="36">
        <f t="shared" si="39"/>
        <v>10</v>
      </c>
    </row>
    <row r="1237" spans="1:12" ht="14.25" customHeight="1" x14ac:dyDescent="0.25">
      <c r="A1237" s="37" t="s">
        <v>1511</v>
      </c>
      <c r="B1237" s="38">
        <v>41839</v>
      </c>
      <c r="C1237" s="38">
        <v>41844</v>
      </c>
      <c r="D1237" s="39" t="s">
        <v>3722</v>
      </c>
      <c r="E1237" s="39" t="s">
        <v>3139</v>
      </c>
      <c r="F1237" s="39" t="s">
        <v>22</v>
      </c>
      <c r="G1237" s="39" t="s">
        <v>1395</v>
      </c>
      <c r="H1237" s="40">
        <v>801.6</v>
      </c>
      <c r="I1237" s="40">
        <v>5</v>
      </c>
      <c r="J1237" s="40">
        <v>-448.89600000000002</v>
      </c>
      <c r="K1237" s="41">
        <f t="shared" si="38"/>
        <v>5</v>
      </c>
      <c r="L1237" s="42">
        <f t="shared" si="39"/>
        <v>7</v>
      </c>
    </row>
    <row r="1238" spans="1:12" ht="14.25" customHeight="1" x14ac:dyDescent="0.25">
      <c r="A1238" s="43" t="s">
        <v>1511</v>
      </c>
      <c r="B1238" s="32">
        <v>41839</v>
      </c>
      <c r="C1238" s="32">
        <v>41844</v>
      </c>
      <c r="D1238" s="33" t="s">
        <v>3722</v>
      </c>
      <c r="E1238" s="33" t="s">
        <v>3139</v>
      </c>
      <c r="F1238" s="33" t="s">
        <v>72</v>
      </c>
      <c r="G1238" s="33" t="s">
        <v>909</v>
      </c>
      <c r="H1238" s="34">
        <v>161.56800000000001</v>
      </c>
      <c r="I1238" s="34">
        <v>2</v>
      </c>
      <c r="J1238" s="34">
        <v>10.098000000000001</v>
      </c>
      <c r="K1238" s="35">
        <f t="shared" si="38"/>
        <v>5</v>
      </c>
      <c r="L1238" s="36">
        <f t="shared" si="39"/>
        <v>7</v>
      </c>
    </row>
    <row r="1239" spans="1:12" ht="14.25" customHeight="1" x14ac:dyDescent="0.25">
      <c r="A1239" s="37" t="s">
        <v>1511</v>
      </c>
      <c r="B1239" s="38">
        <v>41839</v>
      </c>
      <c r="C1239" s="38">
        <v>41844</v>
      </c>
      <c r="D1239" s="39" t="s">
        <v>3722</v>
      </c>
      <c r="E1239" s="39" t="s">
        <v>3139</v>
      </c>
      <c r="F1239" s="39" t="s">
        <v>45</v>
      </c>
      <c r="G1239" s="39" t="s">
        <v>1512</v>
      </c>
      <c r="H1239" s="40">
        <v>16.096</v>
      </c>
      <c r="I1239" s="40">
        <v>2</v>
      </c>
      <c r="J1239" s="40">
        <v>5.2312000000000003</v>
      </c>
      <c r="K1239" s="41">
        <f t="shared" si="38"/>
        <v>5</v>
      </c>
      <c r="L1239" s="42">
        <f t="shared" si="39"/>
        <v>7</v>
      </c>
    </row>
    <row r="1240" spans="1:12" ht="14.25" customHeight="1" x14ac:dyDescent="0.25">
      <c r="A1240" s="43" t="s">
        <v>1511</v>
      </c>
      <c r="B1240" s="32">
        <v>41839</v>
      </c>
      <c r="C1240" s="32">
        <v>41844</v>
      </c>
      <c r="D1240" s="33" t="s">
        <v>3722</v>
      </c>
      <c r="E1240" s="33" t="s">
        <v>3139</v>
      </c>
      <c r="F1240" s="33" t="s">
        <v>18</v>
      </c>
      <c r="G1240" s="33" t="s">
        <v>1513</v>
      </c>
      <c r="H1240" s="34">
        <v>7.6559999999999997</v>
      </c>
      <c r="I1240" s="34">
        <v>4</v>
      </c>
      <c r="J1240" s="34">
        <v>-6.1247999999999996</v>
      </c>
      <c r="K1240" s="35">
        <f t="shared" si="38"/>
        <v>5</v>
      </c>
      <c r="L1240" s="36">
        <f t="shared" si="39"/>
        <v>7</v>
      </c>
    </row>
    <row r="1241" spans="1:12" ht="14.25" customHeight="1" x14ac:dyDescent="0.25">
      <c r="A1241" s="37" t="s">
        <v>1511</v>
      </c>
      <c r="B1241" s="38">
        <v>41839</v>
      </c>
      <c r="C1241" s="38">
        <v>41844</v>
      </c>
      <c r="D1241" s="39" t="s">
        <v>3722</v>
      </c>
      <c r="E1241" s="39" t="s">
        <v>3139</v>
      </c>
      <c r="F1241" s="39" t="s">
        <v>72</v>
      </c>
      <c r="G1241" s="39" t="s">
        <v>1514</v>
      </c>
      <c r="H1241" s="40">
        <v>311.976</v>
      </c>
      <c r="I1241" s="40">
        <v>3</v>
      </c>
      <c r="J1241" s="40">
        <v>-42.896700000000003</v>
      </c>
      <c r="K1241" s="41">
        <f t="shared" si="38"/>
        <v>5</v>
      </c>
      <c r="L1241" s="42">
        <f t="shared" si="39"/>
        <v>7</v>
      </c>
    </row>
    <row r="1242" spans="1:12" ht="14.25" customHeight="1" x14ac:dyDescent="0.25">
      <c r="A1242" s="43" t="s">
        <v>1515</v>
      </c>
      <c r="B1242" s="32">
        <v>40803</v>
      </c>
      <c r="C1242" s="32">
        <v>40807</v>
      </c>
      <c r="D1242" s="33" t="s">
        <v>3370</v>
      </c>
      <c r="E1242" s="33" t="s">
        <v>3132</v>
      </c>
      <c r="F1242" s="33" t="s">
        <v>28</v>
      </c>
      <c r="G1242" s="33" t="s">
        <v>1516</v>
      </c>
      <c r="H1242" s="34">
        <v>30.28</v>
      </c>
      <c r="I1242" s="34">
        <v>2</v>
      </c>
      <c r="J1242" s="34">
        <v>1.2112000000000001</v>
      </c>
      <c r="K1242" s="35">
        <f t="shared" si="38"/>
        <v>4</v>
      </c>
      <c r="L1242" s="36">
        <f t="shared" si="39"/>
        <v>9</v>
      </c>
    </row>
    <row r="1243" spans="1:12" ht="14.25" customHeight="1" x14ac:dyDescent="0.25">
      <c r="A1243" s="37" t="s">
        <v>1515</v>
      </c>
      <c r="B1243" s="38">
        <v>40803</v>
      </c>
      <c r="C1243" s="38">
        <v>40807</v>
      </c>
      <c r="D1243" s="39" t="s">
        <v>3370</v>
      </c>
      <c r="E1243" s="39" t="s">
        <v>3132</v>
      </c>
      <c r="F1243" s="39" t="s">
        <v>28</v>
      </c>
      <c r="G1243" s="39" t="s">
        <v>1510</v>
      </c>
      <c r="H1243" s="40">
        <v>57.93</v>
      </c>
      <c r="I1243" s="40">
        <v>3</v>
      </c>
      <c r="J1243" s="40">
        <v>16.220400000000001</v>
      </c>
      <c r="K1243" s="41">
        <f t="shared" si="38"/>
        <v>4</v>
      </c>
      <c r="L1243" s="42">
        <f t="shared" si="39"/>
        <v>9</v>
      </c>
    </row>
    <row r="1244" spans="1:12" ht="14.25" customHeight="1" x14ac:dyDescent="0.25">
      <c r="A1244" s="43" t="s">
        <v>1515</v>
      </c>
      <c r="B1244" s="32">
        <v>40803</v>
      </c>
      <c r="C1244" s="32">
        <v>40807</v>
      </c>
      <c r="D1244" s="33" t="s">
        <v>3370</v>
      </c>
      <c r="E1244" s="33" t="s">
        <v>3132</v>
      </c>
      <c r="F1244" s="33" t="s">
        <v>12</v>
      </c>
      <c r="G1244" s="33" t="s">
        <v>1140</v>
      </c>
      <c r="H1244" s="34">
        <v>35.340000000000003</v>
      </c>
      <c r="I1244" s="34">
        <v>2</v>
      </c>
      <c r="J1244" s="34">
        <v>13.4292</v>
      </c>
      <c r="K1244" s="35">
        <f t="shared" si="38"/>
        <v>4</v>
      </c>
      <c r="L1244" s="36">
        <f t="shared" si="39"/>
        <v>9</v>
      </c>
    </row>
    <row r="1245" spans="1:12" ht="14.25" customHeight="1" x14ac:dyDescent="0.25">
      <c r="A1245" s="37" t="s">
        <v>1515</v>
      </c>
      <c r="B1245" s="38">
        <v>40803</v>
      </c>
      <c r="C1245" s="38">
        <v>40807</v>
      </c>
      <c r="D1245" s="39" t="s">
        <v>3370</v>
      </c>
      <c r="E1245" s="39" t="s">
        <v>3132</v>
      </c>
      <c r="F1245" s="39" t="s">
        <v>18</v>
      </c>
      <c r="G1245" s="39" t="s">
        <v>931</v>
      </c>
      <c r="H1245" s="40">
        <v>137.24</v>
      </c>
      <c r="I1245" s="40">
        <v>5</v>
      </c>
      <c r="J1245" s="40">
        <v>46.3185</v>
      </c>
      <c r="K1245" s="41">
        <f t="shared" si="38"/>
        <v>4</v>
      </c>
      <c r="L1245" s="42">
        <f t="shared" si="39"/>
        <v>9</v>
      </c>
    </row>
    <row r="1246" spans="1:12" ht="14.25" customHeight="1" x14ac:dyDescent="0.25">
      <c r="A1246" s="43" t="s">
        <v>1517</v>
      </c>
      <c r="B1246" s="32">
        <v>41885</v>
      </c>
      <c r="C1246" s="32">
        <v>41891</v>
      </c>
      <c r="D1246" s="33" t="s">
        <v>3569</v>
      </c>
      <c r="E1246" s="33" t="s">
        <v>3235</v>
      </c>
      <c r="F1246" s="33" t="s">
        <v>14</v>
      </c>
      <c r="G1246" s="33" t="s">
        <v>1518</v>
      </c>
      <c r="H1246" s="34">
        <v>9.4</v>
      </c>
      <c r="I1246" s="34">
        <v>5</v>
      </c>
      <c r="J1246" s="34">
        <v>2.726</v>
      </c>
      <c r="K1246" s="35">
        <f t="shared" si="38"/>
        <v>6</v>
      </c>
      <c r="L1246" s="36">
        <f t="shared" si="39"/>
        <v>9</v>
      </c>
    </row>
    <row r="1247" spans="1:12" ht="14.25" customHeight="1" x14ac:dyDescent="0.25">
      <c r="A1247" s="37" t="s">
        <v>1517</v>
      </c>
      <c r="B1247" s="38">
        <v>41885</v>
      </c>
      <c r="C1247" s="38">
        <v>41891</v>
      </c>
      <c r="D1247" s="39" t="s">
        <v>3569</v>
      </c>
      <c r="E1247" s="39" t="s">
        <v>3235</v>
      </c>
      <c r="F1247" s="39" t="s">
        <v>9</v>
      </c>
      <c r="G1247" s="39" t="s">
        <v>1519</v>
      </c>
      <c r="H1247" s="40">
        <v>74</v>
      </c>
      <c r="I1247" s="40">
        <v>5</v>
      </c>
      <c r="J1247" s="40">
        <v>37</v>
      </c>
      <c r="K1247" s="41">
        <f t="shared" si="38"/>
        <v>6</v>
      </c>
      <c r="L1247" s="42">
        <f t="shared" si="39"/>
        <v>9</v>
      </c>
    </row>
    <row r="1248" spans="1:12" ht="14.25" customHeight="1" x14ac:dyDescent="0.25">
      <c r="A1248" s="43" t="s">
        <v>1517</v>
      </c>
      <c r="B1248" s="32">
        <v>41885</v>
      </c>
      <c r="C1248" s="32">
        <v>41891</v>
      </c>
      <c r="D1248" s="33" t="s">
        <v>3569</v>
      </c>
      <c r="E1248" s="33" t="s">
        <v>3235</v>
      </c>
      <c r="F1248" s="33" t="s">
        <v>16</v>
      </c>
      <c r="G1248" s="33" t="s">
        <v>1406</v>
      </c>
      <c r="H1248" s="34">
        <v>201.584</v>
      </c>
      <c r="I1248" s="34">
        <v>2</v>
      </c>
      <c r="J1248" s="34">
        <v>12.599</v>
      </c>
      <c r="K1248" s="35">
        <f t="shared" si="38"/>
        <v>6</v>
      </c>
      <c r="L1248" s="36">
        <f t="shared" si="39"/>
        <v>9</v>
      </c>
    </row>
    <row r="1249" spans="1:12" ht="14.25" customHeight="1" x14ac:dyDescent="0.25">
      <c r="A1249" s="37" t="s">
        <v>1520</v>
      </c>
      <c r="B1249" s="38">
        <v>41411</v>
      </c>
      <c r="C1249" s="38">
        <v>41416</v>
      </c>
      <c r="D1249" s="39" t="s">
        <v>3711</v>
      </c>
      <c r="E1249" s="39" t="s">
        <v>3131</v>
      </c>
      <c r="F1249" s="39" t="s">
        <v>45</v>
      </c>
      <c r="G1249" s="39" t="s">
        <v>1502</v>
      </c>
      <c r="H1249" s="40">
        <v>17.34</v>
      </c>
      <c r="I1249" s="40">
        <v>3</v>
      </c>
      <c r="J1249" s="40">
        <v>8.4966000000000008</v>
      </c>
      <c r="K1249" s="41">
        <f t="shared" si="38"/>
        <v>5</v>
      </c>
      <c r="L1249" s="42">
        <f t="shared" si="39"/>
        <v>5</v>
      </c>
    </row>
    <row r="1250" spans="1:12" ht="14.25" customHeight="1" x14ac:dyDescent="0.25">
      <c r="A1250" s="43" t="s">
        <v>1521</v>
      </c>
      <c r="B1250" s="32">
        <v>41335</v>
      </c>
      <c r="C1250" s="32">
        <v>41342</v>
      </c>
      <c r="D1250" s="33" t="s">
        <v>3689</v>
      </c>
      <c r="E1250" s="33" t="s">
        <v>3146</v>
      </c>
      <c r="F1250" s="33" t="s">
        <v>16</v>
      </c>
      <c r="G1250" s="33" t="s">
        <v>1522</v>
      </c>
      <c r="H1250" s="34">
        <v>159.98400000000001</v>
      </c>
      <c r="I1250" s="34">
        <v>2</v>
      </c>
      <c r="J1250" s="34">
        <v>13.9986</v>
      </c>
      <c r="K1250" s="35">
        <f t="shared" si="38"/>
        <v>7</v>
      </c>
      <c r="L1250" s="36">
        <f t="shared" si="39"/>
        <v>3</v>
      </c>
    </row>
    <row r="1251" spans="1:12" ht="14.25" customHeight="1" x14ac:dyDescent="0.25">
      <c r="A1251" s="37" t="s">
        <v>1523</v>
      </c>
      <c r="B1251" s="38">
        <v>41452</v>
      </c>
      <c r="C1251" s="38">
        <v>41459</v>
      </c>
      <c r="D1251" s="39" t="s">
        <v>3311</v>
      </c>
      <c r="E1251" s="39" t="s">
        <v>3134</v>
      </c>
      <c r="F1251" s="39" t="s">
        <v>12</v>
      </c>
      <c r="G1251" s="39" t="s">
        <v>1524</v>
      </c>
      <c r="H1251" s="40">
        <v>22.14</v>
      </c>
      <c r="I1251" s="40">
        <v>3</v>
      </c>
      <c r="J1251" s="40">
        <v>6.4206000000000003</v>
      </c>
      <c r="K1251" s="41">
        <f t="shared" si="38"/>
        <v>7</v>
      </c>
      <c r="L1251" s="42">
        <f t="shared" si="39"/>
        <v>6</v>
      </c>
    </row>
    <row r="1252" spans="1:12" ht="14.25" customHeight="1" x14ac:dyDescent="0.25">
      <c r="A1252" s="43" t="s">
        <v>1525</v>
      </c>
      <c r="B1252" s="32">
        <v>41690</v>
      </c>
      <c r="C1252" s="32">
        <v>41691</v>
      </c>
      <c r="D1252" s="33" t="s">
        <v>3532</v>
      </c>
      <c r="E1252" s="33" t="s">
        <v>3131</v>
      </c>
      <c r="F1252" s="33" t="s">
        <v>14</v>
      </c>
      <c r="G1252" s="33" t="s">
        <v>1526</v>
      </c>
      <c r="H1252" s="34">
        <v>12.84</v>
      </c>
      <c r="I1252" s="34">
        <v>3</v>
      </c>
      <c r="J1252" s="34">
        <v>3.4668000000000001</v>
      </c>
      <c r="K1252" s="35">
        <f t="shared" si="38"/>
        <v>1</v>
      </c>
      <c r="L1252" s="36">
        <f t="shared" si="39"/>
        <v>2</v>
      </c>
    </row>
    <row r="1253" spans="1:12" ht="14.25" customHeight="1" x14ac:dyDescent="0.25">
      <c r="A1253" s="37" t="s">
        <v>1525</v>
      </c>
      <c r="B1253" s="38">
        <v>41690</v>
      </c>
      <c r="C1253" s="38">
        <v>41691</v>
      </c>
      <c r="D1253" s="39" t="s">
        <v>3532</v>
      </c>
      <c r="E1253" s="39" t="s">
        <v>3131</v>
      </c>
      <c r="F1253" s="39" t="s">
        <v>12</v>
      </c>
      <c r="G1253" s="39" t="s">
        <v>1486</v>
      </c>
      <c r="H1253" s="40">
        <v>44.67</v>
      </c>
      <c r="I1253" s="40">
        <v>3</v>
      </c>
      <c r="J1253" s="40">
        <v>12.0609</v>
      </c>
      <c r="K1253" s="41">
        <f t="shared" si="38"/>
        <v>1</v>
      </c>
      <c r="L1253" s="42">
        <f t="shared" si="39"/>
        <v>2</v>
      </c>
    </row>
    <row r="1254" spans="1:12" ht="14.25" customHeight="1" x14ac:dyDescent="0.25">
      <c r="A1254" s="43" t="s">
        <v>1527</v>
      </c>
      <c r="B1254" s="32">
        <v>41415</v>
      </c>
      <c r="C1254" s="32">
        <v>41418</v>
      </c>
      <c r="D1254" s="33" t="s">
        <v>3723</v>
      </c>
      <c r="E1254" s="33" t="s">
        <v>3152</v>
      </c>
      <c r="F1254" s="33" t="s">
        <v>18</v>
      </c>
      <c r="G1254" s="33" t="s">
        <v>1528</v>
      </c>
      <c r="H1254" s="34">
        <v>40.634999999999998</v>
      </c>
      <c r="I1254" s="34">
        <v>7</v>
      </c>
      <c r="J1254" s="34">
        <v>-32.508000000000003</v>
      </c>
      <c r="K1254" s="35">
        <f t="shared" si="38"/>
        <v>3</v>
      </c>
      <c r="L1254" s="36">
        <f t="shared" si="39"/>
        <v>5</v>
      </c>
    </row>
    <row r="1255" spans="1:12" ht="14.25" customHeight="1" x14ac:dyDescent="0.25">
      <c r="A1255" s="37" t="s">
        <v>1529</v>
      </c>
      <c r="B1255" s="38">
        <v>40869</v>
      </c>
      <c r="C1255" s="38">
        <v>40873</v>
      </c>
      <c r="D1255" s="39" t="s">
        <v>3724</v>
      </c>
      <c r="E1255" s="39" t="s">
        <v>3131</v>
      </c>
      <c r="F1255" s="39" t="s">
        <v>45</v>
      </c>
      <c r="G1255" s="39" t="s">
        <v>1504</v>
      </c>
      <c r="H1255" s="40">
        <v>53.82</v>
      </c>
      <c r="I1255" s="40">
        <v>9</v>
      </c>
      <c r="J1255" s="40">
        <v>24.219000000000001</v>
      </c>
      <c r="K1255" s="41">
        <f t="shared" si="38"/>
        <v>4</v>
      </c>
      <c r="L1255" s="42">
        <f t="shared" si="39"/>
        <v>11</v>
      </c>
    </row>
    <row r="1256" spans="1:12" ht="14.25" customHeight="1" x14ac:dyDescent="0.25">
      <c r="A1256" s="43" t="s">
        <v>1530</v>
      </c>
      <c r="B1256" s="32">
        <v>41915</v>
      </c>
      <c r="C1256" s="32">
        <v>41920</v>
      </c>
      <c r="D1256" s="33" t="s">
        <v>3474</v>
      </c>
      <c r="E1256" s="33" t="s">
        <v>3132</v>
      </c>
      <c r="F1256" s="33" t="s">
        <v>79</v>
      </c>
      <c r="G1256" s="33" t="s">
        <v>106</v>
      </c>
      <c r="H1256" s="34">
        <v>8.94</v>
      </c>
      <c r="I1256" s="34">
        <v>3</v>
      </c>
      <c r="J1256" s="34">
        <v>4.1124000000000001</v>
      </c>
      <c r="K1256" s="35">
        <f t="shared" si="38"/>
        <v>5</v>
      </c>
      <c r="L1256" s="36">
        <f t="shared" si="39"/>
        <v>10</v>
      </c>
    </row>
    <row r="1257" spans="1:12" ht="14.25" customHeight="1" x14ac:dyDescent="0.25">
      <c r="A1257" s="37" t="s">
        <v>1530</v>
      </c>
      <c r="B1257" s="38">
        <v>41915</v>
      </c>
      <c r="C1257" s="38">
        <v>41920</v>
      </c>
      <c r="D1257" s="39" t="s">
        <v>3474</v>
      </c>
      <c r="E1257" s="39" t="s">
        <v>3132</v>
      </c>
      <c r="F1257" s="39" t="s">
        <v>16</v>
      </c>
      <c r="G1257" s="39" t="s">
        <v>304</v>
      </c>
      <c r="H1257" s="40">
        <v>84.784000000000006</v>
      </c>
      <c r="I1257" s="40">
        <v>2</v>
      </c>
      <c r="J1257" s="40">
        <v>-20.136199999999999</v>
      </c>
      <c r="K1257" s="41">
        <f t="shared" si="38"/>
        <v>5</v>
      </c>
      <c r="L1257" s="42">
        <f t="shared" si="39"/>
        <v>10</v>
      </c>
    </row>
    <row r="1258" spans="1:12" ht="14.25" customHeight="1" x14ac:dyDescent="0.25">
      <c r="A1258" s="43" t="s">
        <v>1531</v>
      </c>
      <c r="B1258" s="32">
        <v>41989</v>
      </c>
      <c r="C1258" s="32">
        <v>41994</v>
      </c>
      <c r="D1258" s="33" t="s">
        <v>3725</v>
      </c>
      <c r="E1258" s="33" t="s">
        <v>3132</v>
      </c>
      <c r="F1258" s="33" t="s">
        <v>12</v>
      </c>
      <c r="G1258" s="33" t="s">
        <v>1532</v>
      </c>
      <c r="H1258" s="34">
        <v>22.77</v>
      </c>
      <c r="I1258" s="34">
        <v>3</v>
      </c>
      <c r="J1258" s="34">
        <v>9.7911000000000001</v>
      </c>
      <c r="K1258" s="35">
        <f t="shared" si="38"/>
        <v>5</v>
      </c>
      <c r="L1258" s="36">
        <f t="shared" si="39"/>
        <v>12</v>
      </c>
    </row>
    <row r="1259" spans="1:12" ht="14.25" customHeight="1" x14ac:dyDescent="0.25">
      <c r="A1259" s="37" t="s">
        <v>1533</v>
      </c>
      <c r="B1259" s="38">
        <v>41463</v>
      </c>
      <c r="C1259" s="38">
        <v>41465</v>
      </c>
      <c r="D1259" s="39" t="s">
        <v>3726</v>
      </c>
      <c r="E1259" s="39" t="s">
        <v>3131</v>
      </c>
      <c r="F1259" s="39" t="s">
        <v>72</v>
      </c>
      <c r="G1259" s="39" t="s">
        <v>759</v>
      </c>
      <c r="H1259" s="40">
        <v>287.96800000000002</v>
      </c>
      <c r="I1259" s="40">
        <v>4</v>
      </c>
      <c r="J1259" s="40">
        <v>-3.5996000000000001</v>
      </c>
      <c r="K1259" s="41">
        <f t="shared" si="38"/>
        <v>2</v>
      </c>
      <c r="L1259" s="42">
        <f t="shared" si="39"/>
        <v>7</v>
      </c>
    </row>
    <row r="1260" spans="1:12" ht="14.25" customHeight="1" x14ac:dyDescent="0.25">
      <c r="A1260" s="43" t="s">
        <v>1533</v>
      </c>
      <c r="B1260" s="32">
        <v>41463</v>
      </c>
      <c r="C1260" s="32">
        <v>41465</v>
      </c>
      <c r="D1260" s="33" t="s">
        <v>3726</v>
      </c>
      <c r="E1260" s="33" t="s">
        <v>3131</v>
      </c>
      <c r="F1260" s="33" t="s">
        <v>165</v>
      </c>
      <c r="G1260" s="33" t="s">
        <v>985</v>
      </c>
      <c r="H1260" s="34">
        <v>2799.96</v>
      </c>
      <c r="I1260" s="34">
        <v>5</v>
      </c>
      <c r="J1260" s="34">
        <v>944.98649999999998</v>
      </c>
      <c r="K1260" s="35">
        <f t="shared" si="38"/>
        <v>2</v>
      </c>
      <c r="L1260" s="36">
        <f t="shared" si="39"/>
        <v>7</v>
      </c>
    </row>
    <row r="1261" spans="1:12" ht="14.25" customHeight="1" x14ac:dyDescent="0.25">
      <c r="A1261" s="37" t="s">
        <v>1533</v>
      </c>
      <c r="B1261" s="38">
        <v>41463</v>
      </c>
      <c r="C1261" s="38">
        <v>41465</v>
      </c>
      <c r="D1261" s="39" t="s">
        <v>3726</v>
      </c>
      <c r="E1261" s="39" t="s">
        <v>3131</v>
      </c>
      <c r="F1261" s="39" t="s">
        <v>45</v>
      </c>
      <c r="G1261" s="39" t="s">
        <v>1534</v>
      </c>
      <c r="H1261" s="40">
        <v>48.94</v>
      </c>
      <c r="I1261" s="40">
        <v>1</v>
      </c>
      <c r="J1261" s="40">
        <v>24.47</v>
      </c>
      <c r="K1261" s="41">
        <f t="shared" si="38"/>
        <v>2</v>
      </c>
      <c r="L1261" s="42">
        <f t="shared" si="39"/>
        <v>7</v>
      </c>
    </row>
    <row r="1262" spans="1:12" ht="14.25" customHeight="1" x14ac:dyDescent="0.25">
      <c r="A1262" s="43" t="s">
        <v>1535</v>
      </c>
      <c r="B1262" s="32">
        <v>41382</v>
      </c>
      <c r="C1262" s="32">
        <v>41386</v>
      </c>
      <c r="D1262" s="33" t="s">
        <v>3499</v>
      </c>
      <c r="E1262" s="33" t="s">
        <v>3249</v>
      </c>
      <c r="F1262" s="33" t="s">
        <v>198</v>
      </c>
      <c r="G1262" s="33" t="s">
        <v>1536</v>
      </c>
      <c r="H1262" s="34">
        <v>257.49900000000002</v>
      </c>
      <c r="I1262" s="34">
        <v>3</v>
      </c>
      <c r="J1262" s="34">
        <v>24.235199999999999</v>
      </c>
      <c r="K1262" s="35">
        <f t="shared" si="38"/>
        <v>4</v>
      </c>
      <c r="L1262" s="36">
        <f t="shared" si="39"/>
        <v>4</v>
      </c>
    </row>
    <row r="1263" spans="1:12" ht="14.25" customHeight="1" x14ac:dyDescent="0.25">
      <c r="A1263" s="37" t="s">
        <v>1537</v>
      </c>
      <c r="B1263" s="38">
        <v>40827</v>
      </c>
      <c r="C1263" s="38">
        <v>40832</v>
      </c>
      <c r="D1263" s="39" t="s">
        <v>3646</v>
      </c>
      <c r="E1263" s="39" t="s">
        <v>3132</v>
      </c>
      <c r="F1263" s="39" t="s">
        <v>12</v>
      </c>
      <c r="G1263" s="39" t="s">
        <v>1538</v>
      </c>
      <c r="H1263" s="40">
        <v>63.47</v>
      </c>
      <c r="I1263" s="40">
        <v>11</v>
      </c>
      <c r="J1263" s="40">
        <v>19.041</v>
      </c>
      <c r="K1263" s="41">
        <f t="shared" si="38"/>
        <v>5</v>
      </c>
      <c r="L1263" s="42">
        <f t="shared" si="39"/>
        <v>10</v>
      </c>
    </row>
    <row r="1264" spans="1:12" ht="14.25" customHeight="1" x14ac:dyDescent="0.25">
      <c r="A1264" s="43" t="s">
        <v>1537</v>
      </c>
      <c r="B1264" s="32">
        <v>40827</v>
      </c>
      <c r="C1264" s="32">
        <v>40832</v>
      </c>
      <c r="D1264" s="33" t="s">
        <v>3646</v>
      </c>
      <c r="E1264" s="33" t="s">
        <v>3132</v>
      </c>
      <c r="F1264" s="33" t="s">
        <v>38</v>
      </c>
      <c r="G1264" s="33" t="s">
        <v>1539</v>
      </c>
      <c r="H1264" s="34">
        <v>345</v>
      </c>
      <c r="I1264" s="34">
        <v>5</v>
      </c>
      <c r="J1264" s="34">
        <v>58.65</v>
      </c>
      <c r="K1264" s="35">
        <f t="shared" si="38"/>
        <v>5</v>
      </c>
      <c r="L1264" s="36">
        <f t="shared" si="39"/>
        <v>10</v>
      </c>
    </row>
    <row r="1265" spans="1:12" ht="14.25" customHeight="1" x14ac:dyDescent="0.25">
      <c r="A1265" s="37" t="s">
        <v>1540</v>
      </c>
      <c r="B1265" s="38">
        <v>41261</v>
      </c>
      <c r="C1265" s="38">
        <v>41265</v>
      </c>
      <c r="D1265" s="39" t="s">
        <v>3727</v>
      </c>
      <c r="E1265" s="39" t="s">
        <v>3161</v>
      </c>
      <c r="F1265" s="39" t="s">
        <v>14</v>
      </c>
      <c r="G1265" s="39" t="s">
        <v>1526</v>
      </c>
      <c r="H1265" s="40">
        <v>6.8479999999999999</v>
      </c>
      <c r="I1265" s="40">
        <v>2</v>
      </c>
      <c r="J1265" s="40">
        <v>0.59919999999999995</v>
      </c>
      <c r="K1265" s="41">
        <f t="shared" si="38"/>
        <v>4</v>
      </c>
      <c r="L1265" s="42">
        <f t="shared" si="39"/>
        <v>12</v>
      </c>
    </row>
    <row r="1266" spans="1:12" ht="14.25" customHeight="1" x14ac:dyDescent="0.25">
      <c r="A1266" s="43" t="s">
        <v>1541</v>
      </c>
      <c r="B1266" s="32">
        <v>41641</v>
      </c>
      <c r="C1266" s="32">
        <v>41645</v>
      </c>
      <c r="D1266" s="33" t="s">
        <v>3528</v>
      </c>
      <c r="E1266" s="33" t="s">
        <v>3131</v>
      </c>
      <c r="F1266" s="33" t="s">
        <v>12</v>
      </c>
      <c r="G1266" s="33" t="s">
        <v>1542</v>
      </c>
      <c r="H1266" s="34">
        <v>474.43</v>
      </c>
      <c r="I1266" s="34">
        <v>11</v>
      </c>
      <c r="J1266" s="34">
        <v>199.26060000000001</v>
      </c>
      <c r="K1266" s="35">
        <f t="shared" si="38"/>
        <v>4</v>
      </c>
      <c r="L1266" s="36">
        <f t="shared" si="39"/>
        <v>1</v>
      </c>
    </row>
    <row r="1267" spans="1:12" ht="14.25" customHeight="1" x14ac:dyDescent="0.25">
      <c r="A1267" s="37" t="s">
        <v>1543</v>
      </c>
      <c r="B1267" s="38">
        <v>41940</v>
      </c>
      <c r="C1267" s="38">
        <v>41941</v>
      </c>
      <c r="D1267" s="39" t="s">
        <v>3728</v>
      </c>
      <c r="E1267" s="39" t="s">
        <v>3134</v>
      </c>
      <c r="F1267" s="39" t="s">
        <v>198</v>
      </c>
      <c r="G1267" s="39" t="s">
        <v>1544</v>
      </c>
      <c r="H1267" s="40">
        <v>556.66499999999996</v>
      </c>
      <c r="I1267" s="40">
        <v>5</v>
      </c>
      <c r="J1267" s="40">
        <v>6.5490000000000004</v>
      </c>
      <c r="K1267" s="41">
        <f t="shared" si="38"/>
        <v>1</v>
      </c>
      <c r="L1267" s="42">
        <f t="shared" si="39"/>
        <v>10</v>
      </c>
    </row>
    <row r="1268" spans="1:12" ht="14.25" customHeight="1" x14ac:dyDescent="0.25">
      <c r="A1268" s="43" t="s">
        <v>1543</v>
      </c>
      <c r="B1268" s="32">
        <v>41940</v>
      </c>
      <c r="C1268" s="32">
        <v>41941</v>
      </c>
      <c r="D1268" s="33" t="s">
        <v>3728</v>
      </c>
      <c r="E1268" s="33" t="s">
        <v>3134</v>
      </c>
      <c r="F1268" s="33" t="s">
        <v>16</v>
      </c>
      <c r="G1268" s="33" t="s">
        <v>1545</v>
      </c>
      <c r="H1268" s="34">
        <v>95.84</v>
      </c>
      <c r="I1268" s="34">
        <v>4</v>
      </c>
      <c r="J1268" s="34">
        <v>34.741999999999997</v>
      </c>
      <c r="K1268" s="35">
        <f t="shared" si="38"/>
        <v>1</v>
      </c>
      <c r="L1268" s="36">
        <f t="shared" si="39"/>
        <v>10</v>
      </c>
    </row>
    <row r="1269" spans="1:12" ht="14.25" customHeight="1" x14ac:dyDescent="0.25">
      <c r="A1269" s="37" t="s">
        <v>1546</v>
      </c>
      <c r="B1269" s="38">
        <v>41544</v>
      </c>
      <c r="C1269" s="38">
        <v>41548</v>
      </c>
      <c r="D1269" s="39" t="s">
        <v>3729</v>
      </c>
      <c r="E1269" s="39" t="s">
        <v>3250</v>
      </c>
      <c r="F1269" s="39" t="s">
        <v>20</v>
      </c>
      <c r="G1269" s="39" t="s">
        <v>1547</v>
      </c>
      <c r="H1269" s="40">
        <v>236.88</v>
      </c>
      <c r="I1269" s="40">
        <v>6</v>
      </c>
      <c r="J1269" s="40">
        <v>66.326400000000007</v>
      </c>
      <c r="K1269" s="41">
        <f t="shared" si="38"/>
        <v>4</v>
      </c>
      <c r="L1269" s="42">
        <f t="shared" si="39"/>
        <v>9</v>
      </c>
    </row>
    <row r="1270" spans="1:12" ht="14.25" customHeight="1" x14ac:dyDescent="0.25">
      <c r="A1270" s="43" t="s">
        <v>1546</v>
      </c>
      <c r="B1270" s="32">
        <v>41544</v>
      </c>
      <c r="C1270" s="32">
        <v>41548</v>
      </c>
      <c r="D1270" s="33" t="s">
        <v>3729</v>
      </c>
      <c r="E1270" s="33" t="s">
        <v>3250</v>
      </c>
      <c r="F1270" s="33" t="s">
        <v>45</v>
      </c>
      <c r="G1270" s="33" t="s">
        <v>744</v>
      </c>
      <c r="H1270" s="34">
        <v>29.9</v>
      </c>
      <c r="I1270" s="34">
        <v>5</v>
      </c>
      <c r="J1270" s="34">
        <v>14.651</v>
      </c>
      <c r="K1270" s="35">
        <f t="shared" si="38"/>
        <v>4</v>
      </c>
      <c r="L1270" s="36">
        <f t="shared" si="39"/>
        <v>9</v>
      </c>
    </row>
    <row r="1271" spans="1:12" ht="14.25" customHeight="1" x14ac:dyDescent="0.25">
      <c r="A1271" s="37" t="s">
        <v>1546</v>
      </c>
      <c r="B1271" s="38">
        <v>41544</v>
      </c>
      <c r="C1271" s="38">
        <v>41548</v>
      </c>
      <c r="D1271" s="39" t="s">
        <v>3729</v>
      </c>
      <c r="E1271" s="39" t="s">
        <v>3250</v>
      </c>
      <c r="F1271" s="39" t="s">
        <v>38</v>
      </c>
      <c r="G1271" s="39" t="s">
        <v>716</v>
      </c>
      <c r="H1271" s="40">
        <v>100</v>
      </c>
      <c r="I1271" s="40">
        <v>4</v>
      </c>
      <c r="J1271" s="40">
        <v>21</v>
      </c>
      <c r="K1271" s="41">
        <f t="shared" si="38"/>
        <v>4</v>
      </c>
      <c r="L1271" s="42">
        <f t="shared" si="39"/>
        <v>9</v>
      </c>
    </row>
    <row r="1272" spans="1:12" ht="14.25" customHeight="1" x14ac:dyDescent="0.25">
      <c r="A1272" s="43" t="s">
        <v>1548</v>
      </c>
      <c r="B1272" s="32">
        <v>40906</v>
      </c>
      <c r="C1272" s="32">
        <v>40910</v>
      </c>
      <c r="D1272" s="33" t="s">
        <v>3637</v>
      </c>
      <c r="E1272" s="33" t="s">
        <v>3134</v>
      </c>
      <c r="F1272" s="33" t="s">
        <v>12</v>
      </c>
      <c r="G1272" s="33" t="s">
        <v>1549</v>
      </c>
      <c r="H1272" s="34">
        <v>24.9</v>
      </c>
      <c r="I1272" s="34">
        <v>5</v>
      </c>
      <c r="J1272" s="34">
        <v>8.2170000000000005</v>
      </c>
      <c r="K1272" s="35">
        <f t="shared" si="38"/>
        <v>4</v>
      </c>
      <c r="L1272" s="36">
        <f t="shared" si="39"/>
        <v>12</v>
      </c>
    </row>
    <row r="1273" spans="1:12" ht="14.25" customHeight="1" x14ac:dyDescent="0.25">
      <c r="A1273" s="37" t="s">
        <v>1548</v>
      </c>
      <c r="B1273" s="38">
        <v>40906</v>
      </c>
      <c r="C1273" s="38">
        <v>40910</v>
      </c>
      <c r="D1273" s="39" t="s">
        <v>3637</v>
      </c>
      <c r="E1273" s="39" t="s">
        <v>3134</v>
      </c>
      <c r="F1273" s="39" t="s">
        <v>45</v>
      </c>
      <c r="G1273" s="39" t="s">
        <v>1550</v>
      </c>
      <c r="H1273" s="40">
        <v>21.12</v>
      </c>
      <c r="I1273" s="40">
        <v>4</v>
      </c>
      <c r="J1273" s="40">
        <v>9.5039999999999996</v>
      </c>
      <c r="K1273" s="41">
        <f t="shared" si="38"/>
        <v>4</v>
      </c>
      <c r="L1273" s="42">
        <f t="shared" si="39"/>
        <v>12</v>
      </c>
    </row>
    <row r="1274" spans="1:12" ht="14.25" customHeight="1" x14ac:dyDescent="0.25">
      <c r="A1274" s="43" t="s">
        <v>1548</v>
      </c>
      <c r="B1274" s="32">
        <v>40906</v>
      </c>
      <c r="C1274" s="32">
        <v>40910</v>
      </c>
      <c r="D1274" s="33" t="s">
        <v>3637</v>
      </c>
      <c r="E1274" s="33" t="s">
        <v>3134</v>
      </c>
      <c r="F1274" s="33" t="s">
        <v>510</v>
      </c>
      <c r="G1274" s="33" t="s">
        <v>590</v>
      </c>
      <c r="H1274" s="34">
        <v>767.952</v>
      </c>
      <c r="I1274" s="34">
        <v>6</v>
      </c>
      <c r="J1274" s="34">
        <v>287.98200000000003</v>
      </c>
      <c r="K1274" s="35">
        <f t="shared" si="38"/>
        <v>4</v>
      </c>
      <c r="L1274" s="36">
        <f t="shared" si="39"/>
        <v>12</v>
      </c>
    </row>
    <row r="1275" spans="1:12" ht="14.25" customHeight="1" x14ac:dyDescent="0.25">
      <c r="A1275" s="37" t="s">
        <v>1548</v>
      </c>
      <c r="B1275" s="38">
        <v>40906</v>
      </c>
      <c r="C1275" s="38">
        <v>40910</v>
      </c>
      <c r="D1275" s="39" t="s">
        <v>3637</v>
      </c>
      <c r="E1275" s="39" t="s">
        <v>3134</v>
      </c>
      <c r="F1275" s="39" t="s">
        <v>18</v>
      </c>
      <c r="G1275" s="39" t="s">
        <v>1418</v>
      </c>
      <c r="H1275" s="40">
        <v>14.352</v>
      </c>
      <c r="I1275" s="40">
        <v>3</v>
      </c>
      <c r="J1275" s="40">
        <v>4.6643999999999997</v>
      </c>
      <c r="K1275" s="41">
        <f t="shared" si="38"/>
        <v>4</v>
      </c>
      <c r="L1275" s="42">
        <f t="shared" si="39"/>
        <v>12</v>
      </c>
    </row>
    <row r="1276" spans="1:12" ht="14.25" customHeight="1" x14ac:dyDescent="0.25">
      <c r="A1276" s="43" t="s">
        <v>1548</v>
      </c>
      <c r="B1276" s="32">
        <v>40906</v>
      </c>
      <c r="C1276" s="32">
        <v>40910</v>
      </c>
      <c r="D1276" s="33" t="s">
        <v>3637</v>
      </c>
      <c r="E1276" s="33" t="s">
        <v>3134</v>
      </c>
      <c r="F1276" s="33" t="s">
        <v>16</v>
      </c>
      <c r="G1276" s="33" t="s">
        <v>1551</v>
      </c>
      <c r="H1276" s="34">
        <v>191.976</v>
      </c>
      <c r="I1276" s="34">
        <v>3</v>
      </c>
      <c r="J1276" s="34">
        <v>19.197600000000001</v>
      </c>
      <c r="K1276" s="35">
        <f t="shared" si="38"/>
        <v>4</v>
      </c>
      <c r="L1276" s="36">
        <f t="shared" si="39"/>
        <v>12</v>
      </c>
    </row>
    <row r="1277" spans="1:12" ht="14.25" customHeight="1" x14ac:dyDescent="0.25">
      <c r="A1277" s="37" t="s">
        <v>1548</v>
      </c>
      <c r="B1277" s="38">
        <v>40906</v>
      </c>
      <c r="C1277" s="38">
        <v>40910</v>
      </c>
      <c r="D1277" s="39" t="s">
        <v>3637</v>
      </c>
      <c r="E1277" s="39" t="s">
        <v>3134</v>
      </c>
      <c r="F1277" s="39" t="s">
        <v>9</v>
      </c>
      <c r="G1277" s="39" t="s">
        <v>1552</v>
      </c>
      <c r="H1277" s="40">
        <v>274.77</v>
      </c>
      <c r="I1277" s="40">
        <v>9</v>
      </c>
      <c r="J1277" s="40">
        <v>126.3942</v>
      </c>
      <c r="K1277" s="41">
        <f t="shared" si="38"/>
        <v>4</v>
      </c>
      <c r="L1277" s="42">
        <f t="shared" si="39"/>
        <v>12</v>
      </c>
    </row>
    <row r="1278" spans="1:12" ht="14.25" customHeight="1" x14ac:dyDescent="0.25">
      <c r="A1278" s="43" t="s">
        <v>1548</v>
      </c>
      <c r="B1278" s="32">
        <v>40906</v>
      </c>
      <c r="C1278" s="32">
        <v>40910</v>
      </c>
      <c r="D1278" s="33" t="s">
        <v>3637</v>
      </c>
      <c r="E1278" s="33" t="s">
        <v>3134</v>
      </c>
      <c r="F1278" s="33" t="s">
        <v>12</v>
      </c>
      <c r="G1278" s="33" t="s">
        <v>1553</v>
      </c>
      <c r="H1278" s="34">
        <v>70.56</v>
      </c>
      <c r="I1278" s="34">
        <v>6</v>
      </c>
      <c r="J1278" s="34">
        <v>23.990400000000001</v>
      </c>
      <c r="K1278" s="35">
        <f t="shared" si="38"/>
        <v>4</v>
      </c>
      <c r="L1278" s="36">
        <f t="shared" si="39"/>
        <v>12</v>
      </c>
    </row>
    <row r="1279" spans="1:12" ht="14.25" customHeight="1" x14ac:dyDescent="0.25">
      <c r="A1279" s="37" t="s">
        <v>1554</v>
      </c>
      <c r="B1279" s="38">
        <v>41085</v>
      </c>
      <c r="C1279" s="38">
        <v>41090</v>
      </c>
      <c r="D1279" s="39" t="s">
        <v>3730</v>
      </c>
      <c r="E1279" s="39" t="s">
        <v>3134</v>
      </c>
      <c r="F1279" s="39" t="s">
        <v>12</v>
      </c>
      <c r="G1279" s="39" t="s">
        <v>310</v>
      </c>
      <c r="H1279" s="40">
        <v>204.85</v>
      </c>
      <c r="I1279" s="40">
        <v>5</v>
      </c>
      <c r="J1279" s="40">
        <v>57.357999999999997</v>
      </c>
      <c r="K1279" s="41">
        <f t="shared" si="38"/>
        <v>5</v>
      </c>
      <c r="L1279" s="42">
        <f t="shared" si="39"/>
        <v>6</v>
      </c>
    </row>
    <row r="1280" spans="1:12" ht="14.25" customHeight="1" x14ac:dyDescent="0.25">
      <c r="A1280" s="43" t="s">
        <v>1555</v>
      </c>
      <c r="B1280" s="32">
        <v>41233</v>
      </c>
      <c r="C1280" s="32">
        <v>41237</v>
      </c>
      <c r="D1280" s="33" t="s">
        <v>3319</v>
      </c>
      <c r="E1280" s="33" t="s">
        <v>3185</v>
      </c>
      <c r="F1280" s="33" t="s">
        <v>16</v>
      </c>
      <c r="G1280" s="33" t="s">
        <v>1556</v>
      </c>
      <c r="H1280" s="34">
        <v>72.744</v>
      </c>
      <c r="I1280" s="34">
        <v>7</v>
      </c>
      <c r="J1280" s="34">
        <v>-15.4581</v>
      </c>
      <c r="K1280" s="35">
        <f t="shared" si="38"/>
        <v>4</v>
      </c>
      <c r="L1280" s="36">
        <f t="shared" si="39"/>
        <v>11</v>
      </c>
    </row>
    <row r="1281" spans="1:12" ht="14.25" customHeight="1" x14ac:dyDescent="0.25">
      <c r="A1281" s="37" t="s">
        <v>1555</v>
      </c>
      <c r="B1281" s="38">
        <v>41233</v>
      </c>
      <c r="C1281" s="38">
        <v>41237</v>
      </c>
      <c r="D1281" s="39" t="s">
        <v>3319</v>
      </c>
      <c r="E1281" s="39" t="s">
        <v>3185</v>
      </c>
      <c r="F1281" s="39" t="s">
        <v>72</v>
      </c>
      <c r="G1281" s="39" t="s">
        <v>264</v>
      </c>
      <c r="H1281" s="40">
        <v>572.16</v>
      </c>
      <c r="I1281" s="40">
        <v>3</v>
      </c>
      <c r="J1281" s="40">
        <v>35.76</v>
      </c>
      <c r="K1281" s="41">
        <f t="shared" si="38"/>
        <v>4</v>
      </c>
      <c r="L1281" s="42">
        <f t="shared" si="39"/>
        <v>11</v>
      </c>
    </row>
    <row r="1282" spans="1:12" ht="14.25" customHeight="1" x14ac:dyDescent="0.25">
      <c r="A1282" s="43" t="s">
        <v>1557</v>
      </c>
      <c r="B1282" s="32">
        <v>41169</v>
      </c>
      <c r="C1282" s="32">
        <v>41172</v>
      </c>
      <c r="D1282" s="33" t="s">
        <v>3677</v>
      </c>
      <c r="E1282" s="33" t="s">
        <v>3132</v>
      </c>
      <c r="F1282" s="33" t="s">
        <v>18</v>
      </c>
      <c r="G1282" s="33" t="s">
        <v>929</v>
      </c>
      <c r="H1282" s="34">
        <v>25.032</v>
      </c>
      <c r="I1282" s="34">
        <v>3</v>
      </c>
      <c r="J1282" s="34">
        <v>7.8224999999999998</v>
      </c>
      <c r="K1282" s="35">
        <f t="shared" si="38"/>
        <v>3</v>
      </c>
      <c r="L1282" s="36">
        <f t="shared" si="39"/>
        <v>9</v>
      </c>
    </row>
    <row r="1283" spans="1:12" ht="14.25" customHeight="1" x14ac:dyDescent="0.25">
      <c r="A1283" s="37" t="s">
        <v>1558</v>
      </c>
      <c r="B1283" s="38">
        <v>41543</v>
      </c>
      <c r="C1283" s="38">
        <v>41547</v>
      </c>
      <c r="D1283" s="39" t="s">
        <v>3731</v>
      </c>
      <c r="E1283" s="39" t="s">
        <v>3204</v>
      </c>
      <c r="F1283" s="39" t="s">
        <v>45</v>
      </c>
      <c r="G1283" s="39" t="s">
        <v>1004</v>
      </c>
      <c r="H1283" s="40">
        <v>60.048000000000002</v>
      </c>
      <c r="I1283" s="40">
        <v>9</v>
      </c>
      <c r="J1283" s="40">
        <v>22.518000000000001</v>
      </c>
      <c r="K1283" s="41">
        <f t="shared" ref="K1283:K1346" si="40">C1283-B1283</f>
        <v>4</v>
      </c>
      <c r="L1283" s="42">
        <f t="shared" ref="L1283:L1346" si="41">MONTH(B1283)</f>
        <v>9</v>
      </c>
    </row>
    <row r="1284" spans="1:12" ht="14.25" customHeight="1" x14ac:dyDescent="0.25">
      <c r="A1284" s="43" t="s">
        <v>1558</v>
      </c>
      <c r="B1284" s="32">
        <v>41543</v>
      </c>
      <c r="C1284" s="32">
        <v>41547</v>
      </c>
      <c r="D1284" s="33" t="s">
        <v>3731</v>
      </c>
      <c r="E1284" s="33" t="s">
        <v>3204</v>
      </c>
      <c r="F1284" s="33" t="s">
        <v>18</v>
      </c>
      <c r="G1284" s="33" t="s">
        <v>1559</v>
      </c>
      <c r="H1284" s="34">
        <v>5.0220000000000002</v>
      </c>
      <c r="I1284" s="34">
        <v>1</v>
      </c>
      <c r="J1284" s="34">
        <v>-3.5154000000000001</v>
      </c>
      <c r="K1284" s="35">
        <f t="shared" si="40"/>
        <v>4</v>
      </c>
      <c r="L1284" s="36">
        <f t="shared" si="41"/>
        <v>9</v>
      </c>
    </row>
    <row r="1285" spans="1:12" ht="14.25" customHeight="1" x14ac:dyDescent="0.25">
      <c r="A1285" s="37" t="s">
        <v>1560</v>
      </c>
      <c r="B1285" s="38">
        <v>41890</v>
      </c>
      <c r="C1285" s="38">
        <v>41892</v>
      </c>
      <c r="D1285" s="39" t="s">
        <v>3646</v>
      </c>
      <c r="E1285" s="39" t="s">
        <v>3139</v>
      </c>
      <c r="F1285" s="39" t="s">
        <v>18</v>
      </c>
      <c r="G1285" s="39" t="s">
        <v>351</v>
      </c>
      <c r="H1285" s="40">
        <v>7.8570000000000002</v>
      </c>
      <c r="I1285" s="40">
        <v>3</v>
      </c>
      <c r="J1285" s="40">
        <v>-6.0236999999999998</v>
      </c>
      <c r="K1285" s="41">
        <f t="shared" si="40"/>
        <v>2</v>
      </c>
      <c r="L1285" s="42">
        <f t="shared" si="41"/>
        <v>9</v>
      </c>
    </row>
    <row r="1286" spans="1:12" ht="14.25" customHeight="1" x14ac:dyDescent="0.25">
      <c r="A1286" s="43" t="s">
        <v>1561</v>
      </c>
      <c r="B1286" s="32">
        <v>41491</v>
      </c>
      <c r="C1286" s="32">
        <v>41493</v>
      </c>
      <c r="D1286" s="33" t="s">
        <v>3611</v>
      </c>
      <c r="E1286" s="33" t="s">
        <v>3224</v>
      </c>
      <c r="F1286" s="33" t="s">
        <v>16</v>
      </c>
      <c r="G1286" s="33" t="s">
        <v>17</v>
      </c>
      <c r="H1286" s="34">
        <v>302.38400000000001</v>
      </c>
      <c r="I1286" s="34">
        <v>2</v>
      </c>
      <c r="J1286" s="34">
        <v>30.238399999999999</v>
      </c>
      <c r="K1286" s="35">
        <f t="shared" si="40"/>
        <v>2</v>
      </c>
      <c r="L1286" s="36">
        <f t="shared" si="41"/>
        <v>8</v>
      </c>
    </row>
    <row r="1287" spans="1:12" ht="14.25" customHeight="1" x14ac:dyDescent="0.25">
      <c r="A1287" s="37" t="s">
        <v>1561</v>
      </c>
      <c r="B1287" s="38">
        <v>41491</v>
      </c>
      <c r="C1287" s="38">
        <v>41493</v>
      </c>
      <c r="D1287" s="39" t="s">
        <v>3611</v>
      </c>
      <c r="E1287" s="39" t="s">
        <v>3224</v>
      </c>
      <c r="F1287" s="39" t="s">
        <v>18</v>
      </c>
      <c r="G1287" s="39" t="s">
        <v>351</v>
      </c>
      <c r="H1287" s="40">
        <v>20.952000000000002</v>
      </c>
      <c r="I1287" s="40">
        <v>3</v>
      </c>
      <c r="J1287" s="40">
        <v>7.0712999999999999</v>
      </c>
      <c r="K1287" s="41">
        <f t="shared" si="40"/>
        <v>2</v>
      </c>
      <c r="L1287" s="42">
        <f t="shared" si="41"/>
        <v>8</v>
      </c>
    </row>
    <row r="1288" spans="1:12" ht="14.25" customHeight="1" x14ac:dyDescent="0.25">
      <c r="A1288" s="43" t="s">
        <v>1561</v>
      </c>
      <c r="B1288" s="32">
        <v>41491</v>
      </c>
      <c r="C1288" s="32">
        <v>41493</v>
      </c>
      <c r="D1288" s="33" t="s">
        <v>3611</v>
      </c>
      <c r="E1288" s="33" t="s">
        <v>3224</v>
      </c>
      <c r="F1288" s="33" t="s">
        <v>18</v>
      </c>
      <c r="G1288" s="33" t="s">
        <v>1562</v>
      </c>
      <c r="H1288" s="34">
        <v>11.784000000000001</v>
      </c>
      <c r="I1288" s="34">
        <v>3</v>
      </c>
      <c r="J1288" s="34">
        <v>3.9771000000000001</v>
      </c>
      <c r="K1288" s="35">
        <f t="shared" si="40"/>
        <v>2</v>
      </c>
      <c r="L1288" s="36">
        <f t="shared" si="41"/>
        <v>8</v>
      </c>
    </row>
    <row r="1289" spans="1:12" ht="14.25" customHeight="1" x14ac:dyDescent="0.25">
      <c r="A1289" s="37" t="s">
        <v>1563</v>
      </c>
      <c r="B1289" s="38">
        <v>41859</v>
      </c>
      <c r="C1289" s="38">
        <v>41865</v>
      </c>
      <c r="D1289" s="39" t="s">
        <v>3397</v>
      </c>
      <c r="E1289" s="39" t="s">
        <v>3149</v>
      </c>
      <c r="F1289" s="39" t="s">
        <v>16</v>
      </c>
      <c r="G1289" s="39" t="s">
        <v>539</v>
      </c>
      <c r="H1289" s="40">
        <v>159.96</v>
      </c>
      <c r="I1289" s="40">
        <v>5</v>
      </c>
      <c r="J1289" s="40">
        <v>17.9955</v>
      </c>
      <c r="K1289" s="41">
        <f t="shared" si="40"/>
        <v>6</v>
      </c>
      <c r="L1289" s="42">
        <f t="shared" si="41"/>
        <v>8</v>
      </c>
    </row>
    <row r="1290" spans="1:12" ht="14.25" customHeight="1" x14ac:dyDescent="0.25">
      <c r="A1290" s="43" t="s">
        <v>1563</v>
      </c>
      <c r="B1290" s="32">
        <v>41859</v>
      </c>
      <c r="C1290" s="32">
        <v>41865</v>
      </c>
      <c r="D1290" s="33" t="s">
        <v>3397</v>
      </c>
      <c r="E1290" s="33" t="s">
        <v>3149</v>
      </c>
      <c r="F1290" s="33" t="s">
        <v>18</v>
      </c>
      <c r="G1290" s="33" t="s">
        <v>487</v>
      </c>
      <c r="H1290" s="34">
        <v>13.76</v>
      </c>
      <c r="I1290" s="34">
        <v>2</v>
      </c>
      <c r="J1290" s="34">
        <v>4.6440000000000001</v>
      </c>
      <c r="K1290" s="35">
        <f t="shared" si="40"/>
        <v>6</v>
      </c>
      <c r="L1290" s="36">
        <f t="shared" si="41"/>
        <v>8</v>
      </c>
    </row>
    <row r="1291" spans="1:12" ht="14.25" customHeight="1" x14ac:dyDescent="0.25">
      <c r="A1291" s="37" t="s">
        <v>1564</v>
      </c>
      <c r="B1291" s="38">
        <v>41603</v>
      </c>
      <c r="C1291" s="38">
        <v>41606</v>
      </c>
      <c r="D1291" s="39" t="s">
        <v>3732</v>
      </c>
      <c r="E1291" s="39" t="s">
        <v>3132</v>
      </c>
      <c r="F1291" s="39" t="s">
        <v>18</v>
      </c>
      <c r="G1291" s="39" t="s">
        <v>816</v>
      </c>
      <c r="H1291" s="40">
        <v>1219.96</v>
      </c>
      <c r="I1291" s="40">
        <v>5</v>
      </c>
      <c r="J1291" s="40">
        <v>381.23750000000001</v>
      </c>
      <c r="K1291" s="41">
        <f t="shared" si="40"/>
        <v>3</v>
      </c>
      <c r="L1291" s="42">
        <f t="shared" si="41"/>
        <v>11</v>
      </c>
    </row>
    <row r="1292" spans="1:12" ht="14.25" customHeight="1" x14ac:dyDescent="0.25">
      <c r="A1292" s="43" t="s">
        <v>1565</v>
      </c>
      <c r="B1292" s="32">
        <v>41237</v>
      </c>
      <c r="C1292" s="32">
        <v>41242</v>
      </c>
      <c r="D1292" s="33" t="s">
        <v>3733</v>
      </c>
      <c r="E1292" s="33" t="s">
        <v>3131</v>
      </c>
      <c r="F1292" s="33" t="s">
        <v>18</v>
      </c>
      <c r="G1292" s="33" t="s">
        <v>1566</v>
      </c>
      <c r="H1292" s="34">
        <v>3.1680000000000001</v>
      </c>
      <c r="I1292" s="34">
        <v>2</v>
      </c>
      <c r="J1292" s="34">
        <v>0.99</v>
      </c>
      <c r="K1292" s="35">
        <f t="shared" si="40"/>
        <v>5</v>
      </c>
      <c r="L1292" s="36">
        <f t="shared" si="41"/>
        <v>11</v>
      </c>
    </row>
    <row r="1293" spans="1:12" ht="14.25" customHeight="1" x14ac:dyDescent="0.25">
      <c r="A1293" s="37" t="s">
        <v>1565</v>
      </c>
      <c r="B1293" s="38">
        <v>41237</v>
      </c>
      <c r="C1293" s="38">
        <v>41242</v>
      </c>
      <c r="D1293" s="39" t="s">
        <v>3733</v>
      </c>
      <c r="E1293" s="39" t="s">
        <v>3131</v>
      </c>
      <c r="F1293" s="39" t="s">
        <v>45</v>
      </c>
      <c r="G1293" s="39" t="s">
        <v>305</v>
      </c>
      <c r="H1293" s="40">
        <v>19.440000000000001</v>
      </c>
      <c r="I1293" s="40">
        <v>3</v>
      </c>
      <c r="J1293" s="40">
        <v>9.3312000000000008</v>
      </c>
      <c r="K1293" s="41">
        <f t="shared" si="40"/>
        <v>5</v>
      </c>
      <c r="L1293" s="42">
        <f t="shared" si="41"/>
        <v>11</v>
      </c>
    </row>
    <row r="1294" spans="1:12" ht="14.25" customHeight="1" x14ac:dyDescent="0.25">
      <c r="A1294" s="43" t="s">
        <v>1565</v>
      </c>
      <c r="B1294" s="32">
        <v>41237</v>
      </c>
      <c r="C1294" s="32">
        <v>41242</v>
      </c>
      <c r="D1294" s="33" t="s">
        <v>3733</v>
      </c>
      <c r="E1294" s="33" t="s">
        <v>3131</v>
      </c>
      <c r="F1294" s="33" t="s">
        <v>28</v>
      </c>
      <c r="G1294" s="33" t="s">
        <v>1326</v>
      </c>
      <c r="H1294" s="34">
        <v>454.86</v>
      </c>
      <c r="I1294" s="34">
        <v>7</v>
      </c>
      <c r="J1294" s="34">
        <v>54.583199999999998</v>
      </c>
      <c r="K1294" s="35">
        <f t="shared" si="40"/>
        <v>5</v>
      </c>
      <c r="L1294" s="36">
        <f t="shared" si="41"/>
        <v>11</v>
      </c>
    </row>
    <row r="1295" spans="1:12" ht="14.25" customHeight="1" x14ac:dyDescent="0.25">
      <c r="A1295" s="37" t="s">
        <v>1565</v>
      </c>
      <c r="B1295" s="38">
        <v>41237</v>
      </c>
      <c r="C1295" s="38">
        <v>41242</v>
      </c>
      <c r="D1295" s="39" t="s">
        <v>3733</v>
      </c>
      <c r="E1295" s="39" t="s">
        <v>3131</v>
      </c>
      <c r="F1295" s="39" t="s">
        <v>18</v>
      </c>
      <c r="G1295" s="39" t="s">
        <v>1246</v>
      </c>
      <c r="H1295" s="40">
        <v>91.391999999999996</v>
      </c>
      <c r="I1295" s="40">
        <v>8</v>
      </c>
      <c r="J1295" s="40">
        <v>29.702400000000001</v>
      </c>
      <c r="K1295" s="41">
        <f t="shared" si="40"/>
        <v>5</v>
      </c>
      <c r="L1295" s="42">
        <f t="shared" si="41"/>
        <v>11</v>
      </c>
    </row>
    <row r="1296" spans="1:12" ht="14.25" customHeight="1" x14ac:dyDescent="0.25">
      <c r="A1296" s="43" t="s">
        <v>1567</v>
      </c>
      <c r="B1296" s="32">
        <v>41771</v>
      </c>
      <c r="C1296" s="32">
        <v>41772</v>
      </c>
      <c r="D1296" s="33" t="s">
        <v>3379</v>
      </c>
      <c r="E1296" s="33" t="s">
        <v>3132</v>
      </c>
      <c r="F1296" s="33" t="s">
        <v>45</v>
      </c>
      <c r="G1296" s="33" t="s">
        <v>894</v>
      </c>
      <c r="H1296" s="34">
        <v>37.44</v>
      </c>
      <c r="I1296" s="34">
        <v>6</v>
      </c>
      <c r="J1296" s="34">
        <v>16.847999999999999</v>
      </c>
      <c r="K1296" s="35">
        <f t="shared" si="40"/>
        <v>1</v>
      </c>
      <c r="L1296" s="36">
        <f t="shared" si="41"/>
        <v>5</v>
      </c>
    </row>
    <row r="1297" spans="1:12" ht="14.25" customHeight="1" x14ac:dyDescent="0.25">
      <c r="A1297" s="37" t="s">
        <v>1567</v>
      </c>
      <c r="B1297" s="38">
        <v>41771</v>
      </c>
      <c r="C1297" s="38">
        <v>41772</v>
      </c>
      <c r="D1297" s="39" t="s">
        <v>3379</v>
      </c>
      <c r="E1297" s="39" t="s">
        <v>3132</v>
      </c>
      <c r="F1297" s="39" t="s">
        <v>9</v>
      </c>
      <c r="G1297" s="39" t="s">
        <v>1055</v>
      </c>
      <c r="H1297" s="40">
        <v>37.590000000000003</v>
      </c>
      <c r="I1297" s="40">
        <v>3</v>
      </c>
      <c r="J1297" s="40">
        <v>17.667300000000001</v>
      </c>
      <c r="K1297" s="41">
        <f t="shared" si="40"/>
        <v>1</v>
      </c>
      <c r="L1297" s="42">
        <f t="shared" si="41"/>
        <v>5</v>
      </c>
    </row>
    <row r="1298" spans="1:12" ht="14.25" customHeight="1" x14ac:dyDescent="0.25">
      <c r="A1298" s="43" t="s">
        <v>1567</v>
      </c>
      <c r="B1298" s="32">
        <v>41771</v>
      </c>
      <c r="C1298" s="32">
        <v>41772</v>
      </c>
      <c r="D1298" s="33" t="s">
        <v>3379</v>
      </c>
      <c r="E1298" s="33" t="s">
        <v>3132</v>
      </c>
      <c r="F1298" s="33" t="s">
        <v>18</v>
      </c>
      <c r="G1298" s="33" t="s">
        <v>1352</v>
      </c>
      <c r="H1298" s="34">
        <v>26.032</v>
      </c>
      <c r="I1298" s="34">
        <v>2</v>
      </c>
      <c r="J1298" s="34">
        <v>9.4366000000000003</v>
      </c>
      <c r="K1298" s="35">
        <f t="shared" si="40"/>
        <v>1</v>
      </c>
      <c r="L1298" s="36">
        <f t="shared" si="41"/>
        <v>5</v>
      </c>
    </row>
    <row r="1299" spans="1:12" ht="14.25" customHeight="1" x14ac:dyDescent="0.25">
      <c r="A1299" s="37" t="s">
        <v>1568</v>
      </c>
      <c r="B1299" s="38">
        <v>40997</v>
      </c>
      <c r="C1299" s="38">
        <v>41003</v>
      </c>
      <c r="D1299" s="39" t="s">
        <v>3711</v>
      </c>
      <c r="E1299" s="39" t="s">
        <v>3132</v>
      </c>
      <c r="F1299" s="39" t="s">
        <v>20</v>
      </c>
      <c r="G1299" s="39" t="s">
        <v>1569</v>
      </c>
      <c r="H1299" s="40">
        <v>73.28</v>
      </c>
      <c r="I1299" s="40">
        <v>4</v>
      </c>
      <c r="J1299" s="40">
        <v>21.251200000000001</v>
      </c>
      <c r="K1299" s="41">
        <f t="shared" si="40"/>
        <v>6</v>
      </c>
      <c r="L1299" s="42">
        <f t="shared" si="41"/>
        <v>3</v>
      </c>
    </row>
    <row r="1300" spans="1:12" ht="14.25" customHeight="1" x14ac:dyDescent="0.25">
      <c r="A1300" s="43" t="s">
        <v>1570</v>
      </c>
      <c r="B1300" s="32">
        <v>41915</v>
      </c>
      <c r="C1300" s="32">
        <v>41921</v>
      </c>
      <c r="D1300" s="33" t="s">
        <v>3451</v>
      </c>
      <c r="E1300" s="33" t="s">
        <v>3131</v>
      </c>
      <c r="F1300" s="33" t="s">
        <v>18</v>
      </c>
      <c r="G1300" s="33" t="s">
        <v>1571</v>
      </c>
      <c r="H1300" s="34">
        <v>112.12</v>
      </c>
      <c r="I1300" s="34">
        <v>5</v>
      </c>
      <c r="J1300" s="34">
        <v>42.045000000000002</v>
      </c>
      <c r="K1300" s="35">
        <f t="shared" si="40"/>
        <v>6</v>
      </c>
      <c r="L1300" s="36">
        <f t="shared" si="41"/>
        <v>10</v>
      </c>
    </row>
    <row r="1301" spans="1:12" ht="14.25" customHeight="1" x14ac:dyDescent="0.25">
      <c r="A1301" s="37" t="s">
        <v>1570</v>
      </c>
      <c r="B1301" s="38">
        <v>41915</v>
      </c>
      <c r="C1301" s="38">
        <v>41921</v>
      </c>
      <c r="D1301" s="39" t="s">
        <v>3451</v>
      </c>
      <c r="E1301" s="39" t="s">
        <v>3131</v>
      </c>
      <c r="F1301" s="39" t="s">
        <v>28</v>
      </c>
      <c r="G1301" s="39" t="s">
        <v>1572</v>
      </c>
      <c r="H1301" s="40">
        <v>1575.14</v>
      </c>
      <c r="I1301" s="40">
        <v>7</v>
      </c>
      <c r="J1301" s="40">
        <v>204.76820000000001</v>
      </c>
      <c r="K1301" s="41">
        <f t="shared" si="40"/>
        <v>6</v>
      </c>
      <c r="L1301" s="42">
        <f t="shared" si="41"/>
        <v>10</v>
      </c>
    </row>
    <row r="1302" spans="1:12" ht="14.25" customHeight="1" x14ac:dyDescent="0.25">
      <c r="A1302" s="43" t="s">
        <v>1573</v>
      </c>
      <c r="B1302" s="32">
        <v>41670</v>
      </c>
      <c r="C1302" s="32">
        <v>41677</v>
      </c>
      <c r="D1302" s="33" t="s">
        <v>3723</v>
      </c>
      <c r="E1302" s="33" t="s">
        <v>3134</v>
      </c>
      <c r="F1302" s="33" t="s">
        <v>14</v>
      </c>
      <c r="G1302" s="33" t="s">
        <v>514</v>
      </c>
      <c r="H1302" s="34">
        <v>12.74</v>
      </c>
      <c r="I1302" s="34">
        <v>7</v>
      </c>
      <c r="J1302" s="34">
        <v>5.7329999999999997</v>
      </c>
      <c r="K1302" s="35">
        <f t="shared" si="40"/>
        <v>7</v>
      </c>
      <c r="L1302" s="36">
        <f t="shared" si="41"/>
        <v>1</v>
      </c>
    </row>
    <row r="1303" spans="1:12" ht="14.25" customHeight="1" x14ac:dyDescent="0.25">
      <c r="A1303" s="37" t="s">
        <v>1573</v>
      </c>
      <c r="B1303" s="38">
        <v>41670</v>
      </c>
      <c r="C1303" s="38">
        <v>41677</v>
      </c>
      <c r="D1303" s="39" t="s">
        <v>3723</v>
      </c>
      <c r="E1303" s="39" t="s">
        <v>3134</v>
      </c>
      <c r="F1303" s="39" t="s">
        <v>14</v>
      </c>
      <c r="G1303" s="39" t="s">
        <v>1574</v>
      </c>
      <c r="H1303" s="40">
        <v>8.82</v>
      </c>
      <c r="I1303" s="40">
        <v>3</v>
      </c>
      <c r="J1303" s="40">
        <v>2.3814000000000002</v>
      </c>
      <c r="K1303" s="41">
        <f t="shared" si="40"/>
        <v>7</v>
      </c>
      <c r="L1303" s="42">
        <f t="shared" si="41"/>
        <v>1</v>
      </c>
    </row>
    <row r="1304" spans="1:12" ht="14.25" customHeight="1" x14ac:dyDescent="0.25">
      <c r="A1304" s="43" t="s">
        <v>1573</v>
      </c>
      <c r="B1304" s="32">
        <v>41670</v>
      </c>
      <c r="C1304" s="32">
        <v>41677</v>
      </c>
      <c r="D1304" s="33" t="s">
        <v>3723</v>
      </c>
      <c r="E1304" s="33" t="s">
        <v>3134</v>
      </c>
      <c r="F1304" s="33" t="s">
        <v>72</v>
      </c>
      <c r="G1304" s="33" t="s">
        <v>695</v>
      </c>
      <c r="H1304" s="34">
        <v>120.78400000000001</v>
      </c>
      <c r="I1304" s="34">
        <v>1</v>
      </c>
      <c r="J1304" s="34">
        <v>-13.588200000000001</v>
      </c>
      <c r="K1304" s="35">
        <f t="shared" si="40"/>
        <v>7</v>
      </c>
      <c r="L1304" s="36">
        <f t="shared" si="41"/>
        <v>1</v>
      </c>
    </row>
    <row r="1305" spans="1:12" ht="14.25" customHeight="1" x14ac:dyDescent="0.25">
      <c r="A1305" s="37" t="s">
        <v>1575</v>
      </c>
      <c r="B1305" s="38">
        <v>41654</v>
      </c>
      <c r="C1305" s="38">
        <v>41656</v>
      </c>
      <c r="D1305" s="39" t="s">
        <v>3734</v>
      </c>
      <c r="E1305" s="39" t="s">
        <v>3138</v>
      </c>
      <c r="F1305" s="39" t="s">
        <v>38</v>
      </c>
      <c r="G1305" s="39" t="s">
        <v>39</v>
      </c>
      <c r="H1305" s="40">
        <v>169.06399999999999</v>
      </c>
      <c r="I1305" s="40">
        <v>7</v>
      </c>
      <c r="J1305" s="40">
        <v>-14.793100000000001</v>
      </c>
      <c r="K1305" s="41">
        <f t="shared" si="40"/>
        <v>2</v>
      </c>
      <c r="L1305" s="42">
        <f t="shared" si="41"/>
        <v>1</v>
      </c>
    </row>
    <row r="1306" spans="1:12" ht="14.25" customHeight="1" x14ac:dyDescent="0.25">
      <c r="A1306" s="43" t="s">
        <v>1575</v>
      </c>
      <c r="B1306" s="32">
        <v>41654</v>
      </c>
      <c r="C1306" s="32">
        <v>41656</v>
      </c>
      <c r="D1306" s="33" t="s">
        <v>3734</v>
      </c>
      <c r="E1306" s="33" t="s">
        <v>3138</v>
      </c>
      <c r="F1306" s="33" t="s">
        <v>28</v>
      </c>
      <c r="G1306" s="33" t="s">
        <v>912</v>
      </c>
      <c r="H1306" s="34">
        <v>168.624</v>
      </c>
      <c r="I1306" s="34">
        <v>9</v>
      </c>
      <c r="J1306" s="34">
        <v>14.7546</v>
      </c>
      <c r="K1306" s="35">
        <f t="shared" si="40"/>
        <v>2</v>
      </c>
      <c r="L1306" s="36">
        <f t="shared" si="41"/>
        <v>1</v>
      </c>
    </row>
    <row r="1307" spans="1:12" ht="14.25" customHeight="1" x14ac:dyDescent="0.25">
      <c r="A1307" s="37" t="s">
        <v>1576</v>
      </c>
      <c r="B1307" s="38">
        <v>40827</v>
      </c>
      <c r="C1307" s="38">
        <v>40829</v>
      </c>
      <c r="D1307" s="39" t="s">
        <v>3321</v>
      </c>
      <c r="E1307" s="39" t="s">
        <v>3141</v>
      </c>
      <c r="F1307" s="39" t="s">
        <v>28</v>
      </c>
      <c r="G1307" s="39" t="s">
        <v>1577</v>
      </c>
      <c r="H1307" s="40">
        <v>31.92</v>
      </c>
      <c r="I1307" s="40">
        <v>4</v>
      </c>
      <c r="J1307" s="40">
        <v>8.2992000000000008</v>
      </c>
      <c r="K1307" s="41">
        <f t="shared" si="40"/>
        <v>2</v>
      </c>
      <c r="L1307" s="42">
        <f t="shared" si="41"/>
        <v>10</v>
      </c>
    </row>
    <row r="1308" spans="1:12" ht="14.25" customHeight="1" x14ac:dyDescent="0.25">
      <c r="A1308" s="43" t="s">
        <v>1576</v>
      </c>
      <c r="B1308" s="32">
        <v>40827</v>
      </c>
      <c r="C1308" s="32">
        <v>40829</v>
      </c>
      <c r="D1308" s="33" t="s">
        <v>3321</v>
      </c>
      <c r="E1308" s="33" t="s">
        <v>3141</v>
      </c>
      <c r="F1308" s="33" t="s">
        <v>72</v>
      </c>
      <c r="G1308" s="33" t="s">
        <v>1578</v>
      </c>
      <c r="H1308" s="34">
        <v>433.56799999999998</v>
      </c>
      <c r="I1308" s="34">
        <v>2</v>
      </c>
      <c r="J1308" s="34">
        <v>-65.035200000000003</v>
      </c>
      <c r="K1308" s="35">
        <f t="shared" si="40"/>
        <v>2</v>
      </c>
      <c r="L1308" s="36">
        <f t="shared" si="41"/>
        <v>10</v>
      </c>
    </row>
    <row r="1309" spans="1:12" ht="14.25" customHeight="1" x14ac:dyDescent="0.25">
      <c r="A1309" s="37" t="s">
        <v>1579</v>
      </c>
      <c r="B1309" s="38">
        <v>41012</v>
      </c>
      <c r="C1309" s="38">
        <v>41013</v>
      </c>
      <c r="D1309" s="39" t="s">
        <v>3735</v>
      </c>
      <c r="E1309" s="39" t="s">
        <v>3166</v>
      </c>
      <c r="F1309" s="39" t="s">
        <v>45</v>
      </c>
      <c r="G1309" s="39" t="s">
        <v>1580</v>
      </c>
      <c r="H1309" s="40">
        <v>31.103999999999999</v>
      </c>
      <c r="I1309" s="40">
        <v>6</v>
      </c>
      <c r="J1309" s="40">
        <v>10.8864</v>
      </c>
      <c r="K1309" s="41">
        <f t="shared" si="40"/>
        <v>1</v>
      </c>
      <c r="L1309" s="42">
        <f t="shared" si="41"/>
        <v>4</v>
      </c>
    </row>
    <row r="1310" spans="1:12" ht="14.25" customHeight="1" x14ac:dyDescent="0.25">
      <c r="A1310" s="43" t="s">
        <v>1579</v>
      </c>
      <c r="B1310" s="32">
        <v>41012</v>
      </c>
      <c r="C1310" s="32">
        <v>41013</v>
      </c>
      <c r="D1310" s="33" t="s">
        <v>3735</v>
      </c>
      <c r="E1310" s="33" t="s">
        <v>3166</v>
      </c>
      <c r="F1310" s="33" t="s">
        <v>45</v>
      </c>
      <c r="G1310" s="33" t="s">
        <v>560</v>
      </c>
      <c r="H1310" s="34">
        <v>54.816000000000003</v>
      </c>
      <c r="I1310" s="34">
        <v>3</v>
      </c>
      <c r="J1310" s="34">
        <v>17.815200000000001</v>
      </c>
      <c r="K1310" s="35">
        <f t="shared" si="40"/>
        <v>1</v>
      </c>
      <c r="L1310" s="36">
        <f t="shared" si="41"/>
        <v>4</v>
      </c>
    </row>
    <row r="1311" spans="1:12" ht="14.25" customHeight="1" x14ac:dyDescent="0.25">
      <c r="A1311" s="37" t="s">
        <v>1581</v>
      </c>
      <c r="B1311" s="38">
        <v>41960</v>
      </c>
      <c r="C1311" s="38">
        <v>41964</v>
      </c>
      <c r="D1311" s="39" t="s">
        <v>3397</v>
      </c>
      <c r="E1311" s="39" t="s">
        <v>3190</v>
      </c>
      <c r="F1311" s="39" t="s">
        <v>28</v>
      </c>
      <c r="G1311" s="39" t="s">
        <v>408</v>
      </c>
      <c r="H1311" s="40">
        <v>48.86</v>
      </c>
      <c r="I1311" s="40">
        <v>7</v>
      </c>
      <c r="J1311" s="40">
        <v>0.97719999999999996</v>
      </c>
      <c r="K1311" s="41">
        <f t="shared" si="40"/>
        <v>4</v>
      </c>
      <c r="L1311" s="42">
        <f t="shared" si="41"/>
        <v>11</v>
      </c>
    </row>
    <row r="1312" spans="1:12" ht="14.25" customHeight="1" x14ac:dyDescent="0.25">
      <c r="A1312" s="43" t="s">
        <v>1582</v>
      </c>
      <c r="B1312" s="32">
        <v>41242</v>
      </c>
      <c r="C1312" s="32">
        <v>41243</v>
      </c>
      <c r="D1312" s="33" t="s">
        <v>3736</v>
      </c>
      <c r="E1312" s="33" t="s">
        <v>3177</v>
      </c>
      <c r="F1312" s="33" t="s">
        <v>14</v>
      </c>
      <c r="G1312" s="33" t="s">
        <v>1583</v>
      </c>
      <c r="H1312" s="34">
        <v>56.3</v>
      </c>
      <c r="I1312" s="34">
        <v>2</v>
      </c>
      <c r="J1312" s="34">
        <v>15.763999999999999</v>
      </c>
      <c r="K1312" s="35">
        <f t="shared" si="40"/>
        <v>1</v>
      </c>
      <c r="L1312" s="36">
        <f t="shared" si="41"/>
        <v>11</v>
      </c>
    </row>
    <row r="1313" spans="1:12" ht="14.25" customHeight="1" x14ac:dyDescent="0.25">
      <c r="A1313" s="37" t="s">
        <v>1584</v>
      </c>
      <c r="B1313" s="38">
        <v>41442</v>
      </c>
      <c r="C1313" s="38">
        <v>41444</v>
      </c>
      <c r="D1313" s="39" t="s">
        <v>3376</v>
      </c>
      <c r="E1313" s="39" t="s">
        <v>3131</v>
      </c>
      <c r="F1313" s="39" t="s">
        <v>45</v>
      </c>
      <c r="G1313" s="39" t="s">
        <v>975</v>
      </c>
      <c r="H1313" s="40">
        <v>46.35</v>
      </c>
      <c r="I1313" s="40">
        <v>5</v>
      </c>
      <c r="J1313" s="40">
        <v>21.784500000000001</v>
      </c>
      <c r="K1313" s="41">
        <f t="shared" si="40"/>
        <v>2</v>
      </c>
      <c r="L1313" s="42">
        <f t="shared" si="41"/>
        <v>6</v>
      </c>
    </row>
    <row r="1314" spans="1:12" ht="14.25" customHeight="1" x14ac:dyDescent="0.25">
      <c r="A1314" s="43" t="s">
        <v>1585</v>
      </c>
      <c r="B1314" s="32">
        <v>41705</v>
      </c>
      <c r="C1314" s="32">
        <v>41709</v>
      </c>
      <c r="D1314" s="33" t="s">
        <v>3462</v>
      </c>
      <c r="E1314" s="33" t="s">
        <v>3134</v>
      </c>
      <c r="F1314" s="33" t="s">
        <v>18</v>
      </c>
      <c r="G1314" s="33" t="s">
        <v>1586</v>
      </c>
      <c r="H1314" s="34">
        <v>14.976000000000001</v>
      </c>
      <c r="I1314" s="34">
        <v>9</v>
      </c>
      <c r="J1314" s="34">
        <v>5.4287999999999998</v>
      </c>
      <c r="K1314" s="35">
        <f t="shared" si="40"/>
        <v>4</v>
      </c>
      <c r="L1314" s="36">
        <f t="shared" si="41"/>
        <v>3</v>
      </c>
    </row>
    <row r="1315" spans="1:12" ht="14.25" customHeight="1" x14ac:dyDescent="0.25">
      <c r="A1315" s="37" t="s">
        <v>1587</v>
      </c>
      <c r="B1315" s="38">
        <v>41229</v>
      </c>
      <c r="C1315" s="38">
        <v>41233</v>
      </c>
      <c r="D1315" s="39" t="s">
        <v>3580</v>
      </c>
      <c r="E1315" s="39" t="s">
        <v>3251</v>
      </c>
      <c r="F1315" s="39" t="s">
        <v>22</v>
      </c>
      <c r="G1315" s="39" t="s">
        <v>35</v>
      </c>
      <c r="H1315" s="40">
        <v>696.42</v>
      </c>
      <c r="I1315" s="40">
        <v>2</v>
      </c>
      <c r="J1315" s="40">
        <v>160.17660000000001</v>
      </c>
      <c r="K1315" s="41">
        <f t="shared" si="40"/>
        <v>4</v>
      </c>
      <c r="L1315" s="42">
        <f t="shared" si="41"/>
        <v>11</v>
      </c>
    </row>
    <row r="1316" spans="1:12" ht="14.25" customHeight="1" x14ac:dyDescent="0.25">
      <c r="A1316" s="43" t="s">
        <v>1587</v>
      </c>
      <c r="B1316" s="32">
        <v>41229</v>
      </c>
      <c r="C1316" s="32">
        <v>41233</v>
      </c>
      <c r="D1316" s="33" t="s">
        <v>3580</v>
      </c>
      <c r="E1316" s="33" t="s">
        <v>3251</v>
      </c>
      <c r="F1316" s="33" t="s">
        <v>16</v>
      </c>
      <c r="G1316" s="33" t="s">
        <v>94</v>
      </c>
      <c r="H1316" s="34">
        <v>304.77600000000001</v>
      </c>
      <c r="I1316" s="34">
        <v>3</v>
      </c>
      <c r="J1316" s="34">
        <v>22.8582</v>
      </c>
      <c r="K1316" s="35">
        <f t="shared" si="40"/>
        <v>4</v>
      </c>
      <c r="L1316" s="36">
        <f t="shared" si="41"/>
        <v>11</v>
      </c>
    </row>
    <row r="1317" spans="1:12" ht="14.25" customHeight="1" x14ac:dyDescent="0.25">
      <c r="A1317" s="37" t="s">
        <v>1588</v>
      </c>
      <c r="B1317" s="38">
        <v>41078</v>
      </c>
      <c r="C1317" s="38">
        <v>41082</v>
      </c>
      <c r="D1317" s="39" t="s">
        <v>3737</v>
      </c>
      <c r="E1317" s="39" t="s">
        <v>3149</v>
      </c>
      <c r="F1317" s="39" t="s">
        <v>14</v>
      </c>
      <c r="G1317" s="39" t="s">
        <v>903</v>
      </c>
      <c r="H1317" s="40">
        <v>51.98</v>
      </c>
      <c r="I1317" s="40">
        <v>2</v>
      </c>
      <c r="J1317" s="40">
        <v>15.074199999999999</v>
      </c>
      <c r="K1317" s="41">
        <f t="shared" si="40"/>
        <v>4</v>
      </c>
      <c r="L1317" s="42">
        <f t="shared" si="41"/>
        <v>6</v>
      </c>
    </row>
    <row r="1318" spans="1:12" ht="14.25" customHeight="1" x14ac:dyDescent="0.25">
      <c r="A1318" s="43" t="s">
        <v>1589</v>
      </c>
      <c r="B1318" s="32">
        <v>41373</v>
      </c>
      <c r="C1318" s="32">
        <v>41379</v>
      </c>
      <c r="D1318" s="33" t="s">
        <v>3568</v>
      </c>
      <c r="E1318" s="33" t="s">
        <v>3131</v>
      </c>
      <c r="F1318" s="33" t="s">
        <v>12</v>
      </c>
      <c r="G1318" s="33" t="s">
        <v>748</v>
      </c>
      <c r="H1318" s="34">
        <v>24.7</v>
      </c>
      <c r="I1318" s="34">
        <v>5</v>
      </c>
      <c r="J1318" s="34">
        <v>10.374000000000001</v>
      </c>
      <c r="K1318" s="35">
        <f t="shared" si="40"/>
        <v>6</v>
      </c>
      <c r="L1318" s="36">
        <f t="shared" si="41"/>
        <v>4</v>
      </c>
    </row>
    <row r="1319" spans="1:12" ht="14.25" customHeight="1" x14ac:dyDescent="0.25">
      <c r="A1319" s="37" t="s">
        <v>1590</v>
      </c>
      <c r="B1319" s="38">
        <v>40957</v>
      </c>
      <c r="C1319" s="38">
        <v>40961</v>
      </c>
      <c r="D1319" s="39" t="s">
        <v>3479</v>
      </c>
      <c r="E1319" s="39" t="s">
        <v>3131</v>
      </c>
      <c r="F1319" s="39" t="s">
        <v>9</v>
      </c>
      <c r="G1319" s="39" t="s">
        <v>1591</v>
      </c>
      <c r="H1319" s="40">
        <v>9.24</v>
      </c>
      <c r="I1319" s="40">
        <v>3</v>
      </c>
      <c r="J1319" s="40">
        <v>4.4352</v>
      </c>
      <c r="K1319" s="41">
        <f t="shared" si="40"/>
        <v>4</v>
      </c>
      <c r="L1319" s="42">
        <f t="shared" si="41"/>
        <v>2</v>
      </c>
    </row>
    <row r="1320" spans="1:12" ht="14.25" customHeight="1" x14ac:dyDescent="0.25">
      <c r="A1320" s="43" t="s">
        <v>1592</v>
      </c>
      <c r="B1320" s="32">
        <v>41731</v>
      </c>
      <c r="C1320" s="32">
        <v>41733</v>
      </c>
      <c r="D1320" s="33" t="s">
        <v>3738</v>
      </c>
      <c r="E1320" s="33" t="s">
        <v>3134</v>
      </c>
      <c r="F1320" s="33" t="s">
        <v>198</v>
      </c>
      <c r="G1320" s="33" t="s">
        <v>1593</v>
      </c>
      <c r="H1320" s="34">
        <v>482.66399999999999</v>
      </c>
      <c r="I1320" s="34">
        <v>8</v>
      </c>
      <c r="J1320" s="34">
        <v>85.176000000000002</v>
      </c>
      <c r="K1320" s="35">
        <f t="shared" si="40"/>
        <v>2</v>
      </c>
      <c r="L1320" s="36">
        <f t="shared" si="41"/>
        <v>4</v>
      </c>
    </row>
    <row r="1321" spans="1:12" ht="14.25" customHeight="1" x14ac:dyDescent="0.25">
      <c r="A1321" s="37" t="s">
        <v>1592</v>
      </c>
      <c r="B1321" s="38">
        <v>41731</v>
      </c>
      <c r="C1321" s="38">
        <v>41733</v>
      </c>
      <c r="D1321" s="39" t="s">
        <v>3738</v>
      </c>
      <c r="E1321" s="39" t="s">
        <v>3134</v>
      </c>
      <c r="F1321" s="39" t="s">
        <v>510</v>
      </c>
      <c r="G1321" s="39" t="s">
        <v>1594</v>
      </c>
      <c r="H1321" s="40">
        <v>4799.9840000000004</v>
      </c>
      <c r="I1321" s="40">
        <v>2</v>
      </c>
      <c r="J1321" s="40">
        <v>359.99880000000002</v>
      </c>
      <c r="K1321" s="41">
        <f t="shared" si="40"/>
        <v>2</v>
      </c>
      <c r="L1321" s="42">
        <f t="shared" si="41"/>
        <v>4</v>
      </c>
    </row>
    <row r="1322" spans="1:12" ht="14.25" customHeight="1" x14ac:dyDescent="0.25">
      <c r="A1322" s="43" t="s">
        <v>1595</v>
      </c>
      <c r="B1322" s="32">
        <v>41802</v>
      </c>
      <c r="C1322" s="32">
        <v>41804</v>
      </c>
      <c r="D1322" s="33" t="s">
        <v>3502</v>
      </c>
      <c r="E1322" s="33" t="s">
        <v>3132</v>
      </c>
      <c r="F1322" s="33" t="s">
        <v>45</v>
      </c>
      <c r="G1322" s="33" t="s">
        <v>1596</v>
      </c>
      <c r="H1322" s="34">
        <v>37.94</v>
      </c>
      <c r="I1322" s="34">
        <v>2</v>
      </c>
      <c r="J1322" s="34">
        <v>18.211200000000002</v>
      </c>
      <c r="K1322" s="35">
        <f t="shared" si="40"/>
        <v>2</v>
      </c>
      <c r="L1322" s="36">
        <f t="shared" si="41"/>
        <v>6</v>
      </c>
    </row>
    <row r="1323" spans="1:12" ht="14.25" customHeight="1" x14ac:dyDescent="0.25">
      <c r="A1323" s="37" t="s">
        <v>1595</v>
      </c>
      <c r="B1323" s="38">
        <v>41802</v>
      </c>
      <c r="C1323" s="38">
        <v>41804</v>
      </c>
      <c r="D1323" s="39" t="s">
        <v>3502</v>
      </c>
      <c r="E1323" s="39" t="s">
        <v>3132</v>
      </c>
      <c r="F1323" s="39" t="s">
        <v>18</v>
      </c>
      <c r="G1323" s="39" t="s">
        <v>425</v>
      </c>
      <c r="H1323" s="40">
        <v>18.288</v>
      </c>
      <c r="I1323" s="40">
        <v>6</v>
      </c>
      <c r="J1323" s="40">
        <v>6.6294000000000004</v>
      </c>
      <c r="K1323" s="41">
        <f t="shared" si="40"/>
        <v>2</v>
      </c>
      <c r="L1323" s="42">
        <f t="shared" si="41"/>
        <v>6</v>
      </c>
    </row>
    <row r="1324" spans="1:12" ht="14.25" customHeight="1" x14ac:dyDescent="0.25">
      <c r="A1324" s="43" t="s">
        <v>1595</v>
      </c>
      <c r="B1324" s="32">
        <v>41802</v>
      </c>
      <c r="C1324" s="32">
        <v>41804</v>
      </c>
      <c r="D1324" s="33" t="s">
        <v>3502</v>
      </c>
      <c r="E1324" s="33" t="s">
        <v>3132</v>
      </c>
      <c r="F1324" s="33" t="s">
        <v>510</v>
      </c>
      <c r="G1324" s="33" t="s">
        <v>1597</v>
      </c>
      <c r="H1324" s="34">
        <v>385.8</v>
      </c>
      <c r="I1324" s="34">
        <v>5</v>
      </c>
      <c r="J1324" s="34">
        <v>130.20750000000001</v>
      </c>
      <c r="K1324" s="35">
        <f t="shared" si="40"/>
        <v>2</v>
      </c>
      <c r="L1324" s="36">
        <f t="shared" si="41"/>
        <v>6</v>
      </c>
    </row>
    <row r="1325" spans="1:12" ht="14.25" customHeight="1" x14ac:dyDescent="0.25">
      <c r="A1325" s="37" t="s">
        <v>1595</v>
      </c>
      <c r="B1325" s="38">
        <v>41802</v>
      </c>
      <c r="C1325" s="38">
        <v>41804</v>
      </c>
      <c r="D1325" s="39" t="s">
        <v>3502</v>
      </c>
      <c r="E1325" s="39" t="s">
        <v>3132</v>
      </c>
      <c r="F1325" s="39" t="s">
        <v>28</v>
      </c>
      <c r="G1325" s="39" t="s">
        <v>673</v>
      </c>
      <c r="H1325" s="40">
        <v>102.96</v>
      </c>
      <c r="I1325" s="40">
        <v>2</v>
      </c>
      <c r="J1325" s="40">
        <v>1.0296000000000001</v>
      </c>
      <c r="K1325" s="41">
        <f t="shared" si="40"/>
        <v>2</v>
      </c>
      <c r="L1325" s="42">
        <f t="shared" si="41"/>
        <v>6</v>
      </c>
    </row>
    <row r="1326" spans="1:12" ht="14.25" customHeight="1" x14ac:dyDescent="0.25">
      <c r="A1326" s="43" t="s">
        <v>1595</v>
      </c>
      <c r="B1326" s="32">
        <v>41802</v>
      </c>
      <c r="C1326" s="32">
        <v>41804</v>
      </c>
      <c r="D1326" s="33" t="s">
        <v>3502</v>
      </c>
      <c r="E1326" s="33" t="s">
        <v>3132</v>
      </c>
      <c r="F1326" s="33" t="s">
        <v>198</v>
      </c>
      <c r="G1326" s="33" t="s">
        <v>1598</v>
      </c>
      <c r="H1326" s="34">
        <v>174.42</v>
      </c>
      <c r="I1326" s="34">
        <v>3</v>
      </c>
      <c r="J1326" s="34">
        <v>41.860799999999998</v>
      </c>
      <c r="K1326" s="35">
        <f t="shared" si="40"/>
        <v>2</v>
      </c>
      <c r="L1326" s="36">
        <f t="shared" si="41"/>
        <v>6</v>
      </c>
    </row>
    <row r="1327" spans="1:12" ht="14.25" customHeight="1" x14ac:dyDescent="0.25">
      <c r="A1327" s="37" t="s">
        <v>1599</v>
      </c>
      <c r="B1327" s="38">
        <v>40913</v>
      </c>
      <c r="C1327" s="38">
        <v>40918</v>
      </c>
      <c r="D1327" s="39" t="s">
        <v>3739</v>
      </c>
      <c r="E1327" s="39" t="s">
        <v>3132</v>
      </c>
      <c r="F1327" s="39" t="s">
        <v>72</v>
      </c>
      <c r="G1327" s="39" t="s">
        <v>1198</v>
      </c>
      <c r="H1327" s="40">
        <v>61.584000000000003</v>
      </c>
      <c r="I1327" s="40">
        <v>1</v>
      </c>
      <c r="J1327" s="40">
        <v>-6.9282000000000004</v>
      </c>
      <c r="K1327" s="41">
        <f t="shared" si="40"/>
        <v>5</v>
      </c>
      <c r="L1327" s="42">
        <f t="shared" si="41"/>
        <v>1</v>
      </c>
    </row>
    <row r="1328" spans="1:12" ht="14.25" customHeight="1" x14ac:dyDescent="0.25">
      <c r="A1328" s="43" t="s">
        <v>1600</v>
      </c>
      <c r="B1328" s="32">
        <v>41725</v>
      </c>
      <c r="C1328" s="32">
        <v>41727</v>
      </c>
      <c r="D1328" s="33" t="s">
        <v>3591</v>
      </c>
      <c r="E1328" s="33" t="s">
        <v>3132</v>
      </c>
      <c r="F1328" s="33" t="s">
        <v>14</v>
      </c>
      <c r="G1328" s="33" t="s">
        <v>1601</v>
      </c>
      <c r="H1328" s="34">
        <v>19.829999999999998</v>
      </c>
      <c r="I1328" s="34">
        <v>1</v>
      </c>
      <c r="J1328" s="34">
        <v>5.9489999999999998</v>
      </c>
      <c r="K1328" s="35">
        <f t="shared" si="40"/>
        <v>2</v>
      </c>
      <c r="L1328" s="36">
        <f t="shared" si="41"/>
        <v>3</v>
      </c>
    </row>
    <row r="1329" spans="1:12" ht="14.25" customHeight="1" x14ac:dyDescent="0.25">
      <c r="A1329" s="37" t="s">
        <v>1602</v>
      </c>
      <c r="B1329" s="38">
        <v>40806</v>
      </c>
      <c r="C1329" s="38">
        <v>40812</v>
      </c>
      <c r="D1329" s="39" t="s">
        <v>3740</v>
      </c>
      <c r="E1329" s="39" t="s">
        <v>3131</v>
      </c>
      <c r="F1329" s="39" t="s">
        <v>20</v>
      </c>
      <c r="G1329" s="39" t="s">
        <v>106</v>
      </c>
      <c r="H1329" s="40">
        <v>43.92</v>
      </c>
      <c r="I1329" s="40">
        <v>4</v>
      </c>
      <c r="J1329" s="40">
        <v>11.8584</v>
      </c>
      <c r="K1329" s="41">
        <f t="shared" si="40"/>
        <v>6</v>
      </c>
      <c r="L1329" s="42">
        <f t="shared" si="41"/>
        <v>9</v>
      </c>
    </row>
    <row r="1330" spans="1:12" ht="14.25" customHeight="1" x14ac:dyDescent="0.25">
      <c r="A1330" s="43" t="s">
        <v>1602</v>
      </c>
      <c r="B1330" s="32">
        <v>40806</v>
      </c>
      <c r="C1330" s="32">
        <v>40812</v>
      </c>
      <c r="D1330" s="33" t="s">
        <v>3740</v>
      </c>
      <c r="E1330" s="33" t="s">
        <v>3131</v>
      </c>
      <c r="F1330" s="33" t="s">
        <v>18</v>
      </c>
      <c r="G1330" s="33" t="s">
        <v>395</v>
      </c>
      <c r="H1330" s="34">
        <v>20.231999999999999</v>
      </c>
      <c r="I1330" s="34">
        <v>3</v>
      </c>
      <c r="J1330" s="34">
        <v>6.5754000000000001</v>
      </c>
      <c r="K1330" s="35">
        <f t="shared" si="40"/>
        <v>6</v>
      </c>
      <c r="L1330" s="36">
        <f t="shared" si="41"/>
        <v>9</v>
      </c>
    </row>
    <row r="1331" spans="1:12" ht="14.25" customHeight="1" x14ac:dyDescent="0.25">
      <c r="A1331" s="37" t="s">
        <v>1603</v>
      </c>
      <c r="B1331" s="38">
        <v>40628</v>
      </c>
      <c r="C1331" s="38">
        <v>40632</v>
      </c>
      <c r="D1331" s="39" t="s">
        <v>3716</v>
      </c>
      <c r="E1331" s="39" t="s">
        <v>3131</v>
      </c>
      <c r="F1331" s="39" t="s">
        <v>38</v>
      </c>
      <c r="G1331" s="39" t="s">
        <v>114</v>
      </c>
      <c r="H1331" s="40">
        <v>66.3</v>
      </c>
      <c r="I1331" s="40">
        <v>3</v>
      </c>
      <c r="J1331" s="40">
        <v>8.6189999999999998</v>
      </c>
      <c r="K1331" s="41">
        <f t="shared" si="40"/>
        <v>4</v>
      </c>
      <c r="L1331" s="42">
        <f t="shared" si="41"/>
        <v>3</v>
      </c>
    </row>
    <row r="1332" spans="1:12" ht="14.25" customHeight="1" x14ac:dyDescent="0.25">
      <c r="A1332" s="43" t="s">
        <v>1604</v>
      </c>
      <c r="B1332" s="32">
        <v>41156</v>
      </c>
      <c r="C1332" s="32">
        <v>41161</v>
      </c>
      <c r="D1332" s="33" t="s">
        <v>3741</v>
      </c>
      <c r="E1332" s="33" t="s">
        <v>3209</v>
      </c>
      <c r="F1332" s="33" t="s">
        <v>18</v>
      </c>
      <c r="G1332" s="33" t="s">
        <v>1352</v>
      </c>
      <c r="H1332" s="34">
        <v>9.7620000000000005</v>
      </c>
      <c r="I1332" s="34">
        <v>2</v>
      </c>
      <c r="J1332" s="34">
        <v>-6.8334000000000001</v>
      </c>
      <c r="K1332" s="35">
        <f t="shared" si="40"/>
        <v>5</v>
      </c>
      <c r="L1332" s="36">
        <f t="shared" si="41"/>
        <v>9</v>
      </c>
    </row>
    <row r="1333" spans="1:12" ht="14.25" customHeight="1" x14ac:dyDescent="0.25">
      <c r="A1333" s="37" t="s">
        <v>1605</v>
      </c>
      <c r="B1333" s="38">
        <v>41348</v>
      </c>
      <c r="C1333" s="38">
        <v>41350</v>
      </c>
      <c r="D1333" s="39" t="s">
        <v>3742</v>
      </c>
      <c r="E1333" s="39" t="s">
        <v>3132</v>
      </c>
      <c r="F1333" s="39" t="s">
        <v>72</v>
      </c>
      <c r="G1333" s="39" t="s">
        <v>807</v>
      </c>
      <c r="H1333" s="40">
        <v>196.78399999999999</v>
      </c>
      <c r="I1333" s="40">
        <v>2</v>
      </c>
      <c r="J1333" s="40">
        <v>-22.138200000000001</v>
      </c>
      <c r="K1333" s="41">
        <f t="shared" si="40"/>
        <v>2</v>
      </c>
      <c r="L1333" s="42">
        <f t="shared" si="41"/>
        <v>3</v>
      </c>
    </row>
    <row r="1334" spans="1:12" ht="14.25" customHeight="1" x14ac:dyDescent="0.25">
      <c r="A1334" s="43" t="s">
        <v>1606</v>
      </c>
      <c r="B1334" s="32">
        <v>41816</v>
      </c>
      <c r="C1334" s="32">
        <v>41820</v>
      </c>
      <c r="D1334" s="33" t="s">
        <v>3616</v>
      </c>
      <c r="E1334" s="33" t="s">
        <v>3132</v>
      </c>
      <c r="F1334" s="33" t="s">
        <v>22</v>
      </c>
      <c r="G1334" s="33" t="s">
        <v>1607</v>
      </c>
      <c r="H1334" s="34">
        <v>871.4</v>
      </c>
      <c r="I1334" s="34">
        <v>4</v>
      </c>
      <c r="J1334" s="34">
        <v>148.13800000000001</v>
      </c>
      <c r="K1334" s="35">
        <f t="shared" si="40"/>
        <v>4</v>
      </c>
      <c r="L1334" s="36">
        <f t="shared" si="41"/>
        <v>6</v>
      </c>
    </row>
    <row r="1335" spans="1:12" ht="14.25" customHeight="1" x14ac:dyDescent="0.25">
      <c r="A1335" s="37" t="s">
        <v>1608</v>
      </c>
      <c r="B1335" s="38">
        <v>41842</v>
      </c>
      <c r="C1335" s="38">
        <v>41842</v>
      </c>
      <c r="D1335" s="39" t="s">
        <v>3383</v>
      </c>
      <c r="E1335" s="39" t="s">
        <v>3234</v>
      </c>
      <c r="F1335" s="39" t="s">
        <v>16</v>
      </c>
      <c r="G1335" s="39" t="s">
        <v>1609</v>
      </c>
      <c r="H1335" s="40">
        <v>71.927999999999997</v>
      </c>
      <c r="I1335" s="40">
        <v>9</v>
      </c>
      <c r="J1335" s="40">
        <v>6.2937000000000003</v>
      </c>
      <c r="K1335" s="41">
        <f t="shared" si="40"/>
        <v>0</v>
      </c>
      <c r="L1335" s="42">
        <f t="shared" si="41"/>
        <v>7</v>
      </c>
    </row>
    <row r="1336" spans="1:12" ht="14.25" customHeight="1" x14ac:dyDescent="0.25">
      <c r="A1336" s="43" t="s">
        <v>1608</v>
      </c>
      <c r="B1336" s="32">
        <v>41842</v>
      </c>
      <c r="C1336" s="32">
        <v>41842</v>
      </c>
      <c r="D1336" s="33" t="s">
        <v>3383</v>
      </c>
      <c r="E1336" s="33" t="s">
        <v>3234</v>
      </c>
      <c r="F1336" s="33" t="s">
        <v>14</v>
      </c>
      <c r="G1336" s="33" t="s">
        <v>903</v>
      </c>
      <c r="H1336" s="34">
        <v>25.99</v>
      </c>
      <c r="I1336" s="34">
        <v>1</v>
      </c>
      <c r="J1336" s="34">
        <v>7.5370999999999997</v>
      </c>
      <c r="K1336" s="35">
        <f t="shared" si="40"/>
        <v>0</v>
      </c>
      <c r="L1336" s="36">
        <f t="shared" si="41"/>
        <v>7</v>
      </c>
    </row>
    <row r="1337" spans="1:12" ht="14.25" customHeight="1" x14ac:dyDescent="0.25">
      <c r="A1337" s="37" t="s">
        <v>1610</v>
      </c>
      <c r="B1337" s="38">
        <v>41205</v>
      </c>
      <c r="C1337" s="38">
        <v>41210</v>
      </c>
      <c r="D1337" s="39" t="s">
        <v>3743</v>
      </c>
      <c r="E1337" s="39" t="s">
        <v>3132</v>
      </c>
      <c r="F1337" s="39" t="s">
        <v>18</v>
      </c>
      <c r="G1337" s="39" t="s">
        <v>167</v>
      </c>
      <c r="H1337" s="40">
        <v>3.5920000000000001</v>
      </c>
      <c r="I1337" s="40">
        <v>1</v>
      </c>
      <c r="J1337" s="40">
        <v>1.1225000000000001</v>
      </c>
      <c r="K1337" s="41">
        <f t="shared" si="40"/>
        <v>5</v>
      </c>
      <c r="L1337" s="42">
        <f t="shared" si="41"/>
        <v>10</v>
      </c>
    </row>
    <row r="1338" spans="1:12" ht="14.25" customHeight="1" x14ac:dyDescent="0.25">
      <c r="A1338" s="43" t="s">
        <v>1611</v>
      </c>
      <c r="B1338" s="32">
        <v>41870</v>
      </c>
      <c r="C1338" s="32">
        <v>41874</v>
      </c>
      <c r="D1338" s="33" t="s">
        <v>3744</v>
      </c>
      <c r="E1338" s="33" t="s">
        <v>3132</v>
      </c>
      <c r="F1338" s="33" t="s">
        <v>28</v>
      </c>
      <c r="G1338" s="33" t="s">
        <v>452</v>
      </c>
      <c r="H1338" s="34">
        <v>323.10000000000002</v>
      </c>
      <c r="I1338" s="34">
        <v>2</v>
      </c>
      <c r="J1338" s="34">
        <v>61.389000000000003</v>
      </c>
      <c r="K1338" s="35">
        <f t="shared" si="40"/>
        <v>4</v>
      </c>
      <c r="L1338" s="36">
        <f t="shared" si="41"/>
        <v>8</v>
      </c>
    </row>
    <row r="1339" spans="1:12" ht="14.25" customHeight="1" x14ac:dyDescent="0.25">
      <c r="A1339" s="37" t="s">
        <v>1612</v>
      </c>
      <c r="B1339" s="38">
        <v>41983</v>
      </c>
      <c r="C1339" s="38">
        <v>41987</v>
      </c>
      <c r="D1339" s="39" t="s">
        <v>3458</v>
      </c>
      <c r="E1339" s="39" t="s">
        <v>3131</v>
      </c>
      <c r="F1339" s="39" t="s">
        <v>14</v>
      </c>
      <c r="G1339" s="39" t="s">
        <v>1426</v>
      </c>
      <c r="H1339" s="40">
        <v>11.16</v>
      </c>
      <c r="I1339" s="40">
        <v>2</v>
      </c>
      <c r="J1339" s="40">
        <v>2.79</v>
      </c>
      <c r="K1339" s="41">
        <f t="shared" si="40"/>
        <v>4</v>
      </c>
      <c r="L1339" s="42">
        <f t="shared" si="41"/>
        <v>12</v>
      </c>
    </row>
    <row r="1340" spans="1:12" ht="14.25" customHeight="1" x14ac:dyDescent="0.25">
      <c r="A1340" s="43" t="s">
        <v>1612</v>
      </c>
      <c r="B1340" s="32">
        <v>41983</v>
      </c>
      <c r="C1340" s="32">
        <v>41987</v>
      </c>
      <c r="D1340" s="33" t="s">
        <v>3458</v>
      </c>
      <c r="E1340" s="33" t="s">
        <v>3131</v>
      </c>
      <c r="F1340" s="33" t="s">
        <v>22</v>
      </c>
      <c r="G1340" s="33" t="s">
        <v>462</v>
      </c>
      <c r="H1340" s="34">
        <v>896.32799999999997</v>
      </c>
      <c r="I1340" s="34">
        <v>9</v>
      </c>
      <c r="J1340" s="34">
        <v>22.408200000000001</v>
      </c>
      <c r="K1340" s="35">
        <f t="shared" si="40"/>
        <v>4</v>
      </c>
      <c r="L1340" s="36">
        <f t="shared" si="41"/>
        <v>12</v>
      </c>
    </row>
    <row r="1341" spans="1:12" ht="14.25" customHeight="1" x14ac:dyDescent="0.25">
      <c r="A1341" s="37" t="s">
        <v>1612</v>
      </c>
      <c r="B1341" s="38">
        <v>41983</v>
      </c>
      <c r="C1341" s="38">
        <v>41987</v>
      </c>
      <c r="D1341" s="39" t="s">
        <v>3458</v>
      </c>
      <c r="E1341" s="39" t="s">
        <v>3131</v>
      </c>
      <c r="F1341" s="39" t="s">
        <v>20</v>
      </c>
      <c r="G1341" s="39" t="s">
        <v>1613</v>
      </c>
      <c r="H1341" s="40">
        <v>189</v>
      </c>
      <c r="I1341" s="40">
        <v>1</v>
      </c>
      <c r="J1341" s="40">
        <v>68.040000000000006</v>
      </c>
      <c r="K1341" s="41">
        <f t="shared" si="40"/>
        <v>4</v>
      </c>
      <c r="L1341" s="42">
        <f t="shared" si="41"/>
        <v>12</v>
      </c>
    </row>
    <row r="1342" spans="1:12" ht="14.25" customHeight="1" x14ac:dyDescent="0.25">
      <c r="A1342" s="43" t="s">
        <v>1614</v>
      </c>
      <c r="B1342" s="32">
        <v>41935</v>
      </c>
      <c r="C1342" s="32">
        <v>41940</v>
      </c>
      <c r="D1342" s="33" t="s">
        <v>3745</v>
      </c>
      <c r="E1342" s="33" t="s">
        <v>3206</v>
      </c>
      <c r="F1342" s="33" t="s">
        <v>22</v>
      </c>
      <c r="G1342" s="33" t="s">
        <v>357</v>
      </c>
      <c r="H1342" s="34">
        <v>177.22499999999999</v>
      </c>
      <c r="I1342" s="34">
        <v>5</v>
      </c>
      <c r="J1342" s="34">
        <v>-120.51300000000001</v>
      </c>
      <c r="K1342" s="35">
        <f t="shared" si="40"/>
        <v>5</v>
      </c>
      <c r="L1342" s="36">
        <f t="shared" si="41"/>
        <v>10</v>
      </c>
    </row>
    <row r="1343" spans="1:12" ht="14.25" customHeight="1" x14ac:dyDescent="0.25">
      <c r="A1343" s="37" t="s">
        <v>1615</v>
      </c>
      <c r="B1343" s="38">
        <v>41824</v>
      </c>
      <c r="C1343" s="38">
        <v>41831</v>
      </c>
      <c r="D1343" s="39" t="s">
        <v>3492</v>
      </c>
      <c r="E1343" s="39" t="s">
        <v>3252</v>
      </c>
      <c r="F1343" s="39" t="s">
        <v>12</v>
      </c>
      <c r="G1343" s="39" t="s">
        <v>1542</v>
      </c>
      <c r="H1343" s="40">
        <v>129.38999999999999</v>
      </c>
      <c r="I1343" s="40">
        <v>3</v>
      </c>
      <c r="J1343" s="40">
        <v>54.343800000000002</v>
      </c>
      <c r="K1343" s="41">
        <f t="shared" si="40"/>
        <v>7</v>
      </c>
      <c r="L1343" s="42">
        <f t="shared" si="41"/>
        <v>7</v>
      </c>
    </row>
    <row r="1344" spans="1:12" ht="14.25" customHeight="1" x14ac:dyDescent="0.25">
      <c r="A1344" s="43" t="s">
        <v>1616</v>
      </c>
      <c r="B1344" s="32">
        <v>41887</v>
      </c>
      <c r="C1344" s="32">
        <v>41893</v>
      </c>
      <c r="D1344" s="33" t="s">
        <v>3746</v>
      </c>
      <c r="E1344" s="33" t="s">
        <v>3131</v>
      </c>
      <c r="F1344" s="33" t="s">
        <v>28</v>
      </c>
      <c r="G1344" s="33" t="s">
        <v>1617</v>
      </c>
      <c r="H1344" s="34">
        <v>54.32</v>
      </c>
      <c r="I1344" s="34">
        <v>4</v>
      </c>
      <c r="J1344" s="34">
        <v>0.54320000000000002</v>
      </c>
      <c r="K1344" s="35">
        <f t="shared" si="40"/>
        <v>6</v>
      </c>
      <c r="L1344" s="36">
        <f t="shared" si="41"/>
        <v>9</v>
      </c>
    </row>
    <row r="1345" spans="1:12" ht="14.25" customHeight="1" x14ac:dyDescent="0.25">
      <c r="A1345" s="37" t="s">
        <v>1618</v>
      </c>
      <c r="B1345" s="38">
        <v>40842</v>
      </c>
      <c r="C1345" s="38">
        <v>40846</v>
      </c>
      <c r="D1345" s="39" t="s">
        <v>3747</v>
      </c>
      <c r="E1345" s="39" t="s">
        <v>3132</v>
      </c>
      <c r="F1345" s="39" t="s">
        <v>12</v>
      </c>
      <c r="G1345" s="39" t="s">
        <v>266</v>
      </c>
      <c r="H1345" s="40">
        <v>63.92</v>
      </c>
      <c r="I1345" s="40">
        <v>4</v>
      </c>
      <c r="J1345" s="40">
        <v>3.1960000000000002</v>
      </c>
      <c r="K1345" s="41">
        <f t="shared" si="40"/>
        <v>4</v>
      </c>
      <c r="L1345" s="42">
        <f t="shared" si="41"/>
        <v>10</v>
      </c>
    </row>
    <row r="1346" spans="1:12" ht="14.25" customHeight="1" x14ac:dyDescent="0.25">
      <c r="A1346" s="43" t="s">
        <v>1618</v>
      </c>
      <c r="B1346" s="32">
        <v>40842</v>
      </c>
      <c r="C1346" s="32">
        <v>40846</v>
      </c>
      <c r="D1346" s="33" t="s">
        <v>3747</v>
      </c>
      <c r="E1346" s="33" t="s">
        <v>3132</v>
      </c>
      <c r="F1346" s="33" t="s">
        <v>16</v>
      </c>
      <c r="G1346" s="33" t="s">
        <v>1619</v>
      </c>
      <c r="H1346" s="34">
        <v>383.96</v>
      </c>
      <c r="I1346" s="34">
        <v>5</v>
      </c>
      <c r="J1346" s="34">
        <v>38.396000000000001</v>
      </c>
      <c r="K1346" s="35">
        <f t="shared" si="40"/>
        <v>4</v>
      </c>
      <c r="L1346" s="36">
        <f t="shared" si="41"/>
        <v>10</v>
      </c>
    </row>
    <row r="1347" spans="1:12" ht="14.25" customHeight="1" x14ac:dyDescent="0.25">
      <c r="A1347" s="37" t="s">
        <v>1620</v>
      </c>
      <c r="B1347" s="38">
        <v>41454</v>
      </c>
      <c r="C1347" s="38">
        <v>41454</v>
      </c>
      <c r="D1347" s="39" t="s">
        <v>3748</v>
      </c>
      <c r="E1347" s="39" t="s">
        <v>3131</v>
      </c>
      <c r="F1347" s="39" t="s">
        <v>18</v>
      </c>
      <c r="G1347" s="39" t="s">
        <v>302</v>
      </c>
      <c r="H1347" s="40">
        <v>7.7519999999999998</v>
      </c>
      <c r="I1347" s="40">
        <v>3</v>
      </c>
      <c r="J1347" s="40">
        <v>2.8100999999999998</v>
      </c>
      <c r="K1347" s="41">
        <f t="shared" ref="K1347:K1410" si="42">C1347-B1347</f>
        <v>0</v>
      </c>
      <c r="L1347" s="42">
        <f t="shared" ref="L1347:L1410" si="43">MONTH(B1347)</f>
        <v>6</v>
      </c>
    </row>
    <row r="1348" spans="1:12" ht="14.25" customHeight="1" x14ac:dyDescent="0.25">
      <c r="A1348" s="43" t="s">
        <v>1620</v>
      </c>
      <c r="B1348" s="32">
        <v>41454</v>
      </c>
      <c r="C1348" s="32">
        <v>41454</v>
      </c>
      <c r="D1348" s="33" t="s">
        <v>3748</v>
      </c>
      <c r="E1348" s="33" t="s">
        <v>3131</v>
      </c>
      <c r="F1348" s="33" t="s">
        <v>18</v>
      </c>
      <c r="G1348" s="33" t="s">
        <v>1621</v>
      </c>
      <c r="H1348" s="34">
        <v>33.567999999999998</v>
      </c>
      <c r="I1348" s="34">
        <v>2</v>
      </c>
      <c r="J1348" s="34">
        <v>11.748799999999999</v>
      </c>
      <c r="K1348" s="35">
        <f t="shared" si="42"/>
        <v>0</v>
      </c>
      <c r="L1348" s="36">
        <f t="shared" si="43"/>
        <v>6</v>
      </c>
    </row>
    <row r="1349" spans="1:12" ht="14.25" customHeight="1" x14ac:dyDescent="0.25">
      <c r="A1349" s="37" t="s">
        <v>1622</v>
      </c>
      <c r="B1349" s="38">
        <v>40851</v>
      </c>
      <c r="C1349" s="38">
        <v>40858</v>
      </c>
      <c r="D1349" s="39" t="s">
        <v>3574</v>
      </c>
      <c r="E1349" s="39" t="s">
        <v>3131</v>
      </c>
      <c r="F1349" s="39" t="s">
        <v>16</v>
      </c>
      <c r="G1349" s="39" t="s">
        <v>1623</v>
      </c>
      <c r="H1349" s="40">
        <v>666.34400000000005</v>
      </c>
      <c r="I1349" s="40">
        <v>7</v>
      </c>
      <c r="J1349" s="40">
        <v>66.634399999999999</v>
      </c>
      <c r="K1349" s="41">
        <f t="shared" si="42"/>
        <v>7</v>
      </c>
      <c r="L1349" s="42">
        <f t="shared" si="43"/>
        <v>11</v>
      </c>
    </row>
    <row r="1350" spans="1:12" ht="14.25" customHeight="1" x14ac:dyDescent="0.25">
      <c r="A1350" s="43" t="s">
        <v>1622</v>
      </c>
      <c r="B1350" s="32">
        <v>40851</v>
      </c>
      <c r="C1350" s="32">
        <v>40858</v>
      </c>
      <c r="D1350" s="33" t="s">
        <v>3574</v>
      </c>
      <c r="E1350" s="33" t="s">
        <v>3131</v>
      </c>
      <c r="F1350" s="33" t="s">
        <v>22</v>
      </c>
      <c r="G1350" s="33" t="s">
        <v>194</v>
      </c>
      <c r="H1350" s="34">
        <v>573.72799999999995</v>
      </c>
      <c r="I1350" s="34">
        <v>4</v>
      </c>
      <c r="J1350" s="34">
        <v>-64.544399999999996</v>
      </c>
      <c r="K1350" s="35">
        <f t="shared" si="42"/>
        <v>7</v>
      </c>
      <c r="L1350" s="36">
        <f t="shared" si="43"/>
        <v>11</v>
      </c>
    </row>
    <row r="1351" spans="1:12" ht="14.25" customHeight="1" x14ac:dyDescent="0.25">
      <c r="A1351" s="37" t="s">
        <v>1622</v>
      </c>
      <c r="B1351" s="38">
        <v>40851</v>
      </c>
      <c r="C1351" s="38">
        <v>40858</v>
      </c>
      <c r="D1351" s="39" t="s">
        <v>3574</v>
      </c>
      <c r="E1351" s="39" t="s">
        <v>3131</v>
      </c>
      <c r="F1351" s="39" t="s">
        <v>18</v>
      </c>
      <c r="G1351" s="39" t="s">
        <v>589</v>
      </c>
      <c r="H1351" s="40">
        <v>21.936</v>
      </c>
      <c r="I1351" s="40">
        <v>3</v>
      </c>
      <c r="J1351" s="40">
        <v>8.2260000000000009</v>
      </c>
      <c r="K1351" s="41">
        <f t="shared" si="42"/>
        <v>7</v>
      </c>
      <c r="L1351" s="42">
        <f t="shared" si="43"/>
        <v>11</v>
      </c>
    </row>
    <row r="1352" spans="1:12" ht="14.25" customHeight="1" x14ac:dyDescent="0.25">
      <c r="A1352" s="43" t="s">
        <v>1622</v>
      </c>
      <c r="B1352" s="32">
        <v>40851</v>
      </c>
      <c r="C1352" s="32">
        <v>40858</v>
      </c>
      <c r="D1352" s="33" t="s">
        <v>3574</v>
      </c>
      <c r="E1352" s="33" t="s">
        <v>3131</v>
      </c>
      <c r="F1352" s="33" t="s">
        <v>45</v>
      </c>
      <c r="G1352" s="33" t="s">
        <v>1624</v>
      </c>
      <c r="H1352" s="34">
        <v>19.440000000000001</v>
      </c>
      <c r="I1352" s="34">
        <v>3</v>
      </c>
      <c r="J1352" s="34">
        <v>9.3312000000000008</v>
      </c>
      <c r="K1352" s="35">
        <f t="shared" si="42"/>
        <v>7</v>
      </c>
      <c r="L1352" s="36">
        <f t="shared" si="43"/>
        <v>11</v>
      </c>
    </row>
    <row r="1353" spans="1:12" ht="14.25" customHeight="1" x14ac:dyDescent="0.25">
      <c r="A1353" s="37" t="s">
        <v>1622</v>
      </c>
      <c r="B1353" s="38">
        <v>40851</v>
      </c>
      <c r="C1353" s="38">
        <v>40858</v>
      </c>
      <c r="D1353" s="39" t="s">
        <v>3574</v>
      </c>
      <c r="E1353" s="39" t="s">
        <v>3131</v>
      </c>
      <c r="F1353" s="39" t="s">
        <v>510</v>
      </c>
      <c r="G1353" s="39" t="s">
        <v>1625</v>
      </c>
      <c r="H1353" s="40">
        <v>447.96800000000002</v>
      </c>
      <c r="I1353" s="40">
        <v>4</v>
      </c>
      <c r="J1353" s="40">
        <v>139.99</v>
      </c>
      <c r="K1353" s="41">
        <f t="shared" si="42"/>
        <v>7</v>
      </c>
      <c r="L1353" s="42">
        <f t="shared" si="43"/>
        <v>11</v>
      </c>
    </row>
    <row r="1354" spans="1:12" ht="14.25" customHeight="1" x14ac:dyDescent="0.25">
      <c r="A1354" s="43" t="s">
        <v>1626</v>
      </c>
      <c r="B1354" s="32">
        <v>41085</v>
      </c>
      <c r="C1354" s="32">
        <v>41091</v>
      </c>
      <c r="D1354" s="33" t="s">
        <v>3396</v>
      </c>
      <c r="E1354" s="33" t="s">
        <v>3131</v>
      </c>
      <c r="F1354" s="33" t="s">
        <v>14</v>
      </c>
      <c r="G1354" s="33" t="s">
        <v>106</v>
      </c>
      <c r="H1354" s="34">
        <v>20.96</v>
      </c>
      <c r="I1354" s="34">
        <v>2</v>
      </c>
      <c r="J1354" s="34">
        <v>5.24</v>
      </c>
      <c r="K1354" s="35">
        <f t="shared" si="42"/>
        <v>6</v>
      </c>
      <c r="L1354" s="36">
        <f t="shared" si="43"/>
        <v>6</v>
      </c>
    </row>
    <row r="1355" spans="1:12" ht="14.25" customHeight="1" x14ac:dyDescent="0.25">
      <c r="A1355" s="37" t="s">
        <v>1626</v>
      </c>
      <c r="B1355" s="38">
        <v>41085</v>
      </c>
      <c r="C1355" s="38">
        <v>41091</v>
      </c>
      <c r="D1355" s="39" t="s">
        <v>3396</v>
      </c>
      <c r="E1355" s="39" t="s">
        <v>3131</v>
      </c>
      <c r="F1355" s="39" t="s">
        <v>18</v>
      </c>
      <c r="G1355" s="39" t="s">
        <v>739</v>
      </c>
      <c r="H1355" s="40">
        <v>88.751999999999995</v>
      </c>
      <c r="I1355" s="40">
        <v>3</v>
      </c>
      <c r="J1355" s="40">
        <v>27.734999999999999</v>
      </c>
      <c r="K1355" s="41">
        <f t="shared" si="42"/>
        <v>6</v>
      </c>
      <c r="L1355" s="42">
        <f t="shared" si="43"/>
        <v>6</v>
      </c>
    </row>
    <row r="1356" spans="1:12" ht="14.25" customHeight="1" x14ac:dyDescent="0.25">
      <c r="A1356" s="43" t="s">
        <v>1626</v>
      </c>
      <c r="B1356" s="32">
        <v>41085</v>
      </c>
      <c r="C1356" s="32">
        <v>41091</v>
      </c>
      <c r="D1356" s="33" t="s">
        <v>3396</v>
      </c>
      <c r="E1356" s="33" t="s">
        <v>3131</v>
      </c>
      <c r="F1356" s="33" t="s">
        <v>28</v>
      </c>
      <c r="G1356" s="33" t="s">
        <v>316</v>
      </c>
      <c r="H1356" s="34">
        <v>304.23</v>
      </c>
      <c r="I1356" s="34">
        <v>3</v>
      </c>
      <c r="J1356" s="34">
        <v>9.1268999999999991</v>
      </c>
      <c r="K1356" s="35">
        <f t="shared" si="42"/>
        <v>6</v>
      </c>
      <c r="L1356" s="36">
        <f t="shared" si="43"/>
        <v>6</v>
      </c>
    </row>
    <row r="1357" spans="1:12" ht="14.25" customHeight="1" x14ac:dyDescent="0.25">
      <c r="A1357" s="37" t="s">
        <v>1627</v>
      </c>
      <c r="B1357" s="38">
        <v>41116</v>
      </c>
      <c r="C1357" s="38">
        <v>41123</v>
      </c>
      <c r="D1357" s="39" t="s">
        <v>3321</v>
      </c>
      <c r="E1357" s="39" t="s">
        <v>3134</v>
      </c>
      <c r="F1357" s="39" t="s">
        <v>87</v>
      </c>
      <c r="G1357" s="39" t="s">
        <v>1628</v>
      </c>
      <c r="H1357" s="40">
        <v>167.86</v>
      </c>
      <c r="I1357" s="40">
        <v>2</v>
      </c>
      <c r="J1357" s="40">
        <v>78.894199999999998</v>
      </c>
      <c r="K1357" s="41">
        <f t="shared" si="42"/>
        <v>7</v>
      </c>
      <c r="L1357" s="42">
        <f t="shared" si="43"/>
        <v>7</v>
      </c>
    </row>
    <row r="1358" spans="1:12" ht="14.25" customHeight="1" x14ac:dyDescent="0.25">
      <c r="A1358" s="43" t="s">
        <v>1629</v>
      </c>
      <c r="B1358" s="32">
        <v>40906</v>
      </c>
      <c r="C1358" s="32">
        <v>40911</v>
      </c>
      <c r="D1358" s="33" t="s">
        <v>3749</v>
      </c>
      <c r="E1358" s="33" t="s">
        <v>3226</v>
      </c>
      <c r="F1358" s="33" t="s">
        <v>16</v>
      </c>
      <c r="G1358" s="33" t="s">
        <v>1630</v>
      </c>
      <c r="H1358" s="34">
        <v>23.975999999999999</v>
      </c>
      <c r="I1358" s="34">
        <v>3</v>
      </c>
      <c r="J1358" s="34">
        <v>-5.6943000000000001</v>
      </c>
      <c r="K1358" s="35">
        <f t="shared" si="42"/>
        <v>5</v>
      </c>
      <c r="L1358" s="36">
        <f t="shared" si="43"/>
        <v>12</v>
      </c>
    </row>
    <row r="1359" spans="1:12" ht="14.25" customHeight="1" x14ac:dyDescent="0.25">
      <c r="A1359" s="37" t="s">
        <v>1629</v>
      </c>
      <c r="B1359" s="38">
        <v>40906</v>
      </c>
      <c r="C1359" s="38">
        <v>40911</v>
      </c>
      <c r="D1359" s="39" t="s">
        <v>3749</v>
      </c>
      <c r="E1359" s="39" t="s">
        <v>3226</v>
      </c>
      <c r="F1359" s="39" t="s">
        <v>28</v>
      </c>
      <c r="G1359" s="39" t="s">
        <v>982</v>
      </c>
      <c r="H1359" s="40">
        <v>33.29</v>
      </c>
      <c r="I1359" s="40">
        <v>1</v>
      </c>
      <c r="J1359" s="40">
        <v>7.9896000000000003</v>
      </c>
      <c r="K1359" s="41">
        <f t="shared" si="42"/>
        <v>5</v>
      </c>
      <c r="L1359" s="42">
        <f t="shared" si="43"/>
        <v>12</v>
      </c>
    </row>
    <row r="1360" spans="1:12" ht="14.25" customHeight="1" x14ac:dyDescent="0.25">
      <c r="A1360" s="43" t="s">
        <v>1631</v>
      </c>
      <c r="B1360" s="32">
        <v>41884</v>
      </c>
      <c r="C1360" s="32">
        <v>41889</v>
      </c>
      <c r="D1360" s="33" t="s">
        <v>3750</v>
      </c>
      <c r="E1360" s="33" t="s">
        <v>3253</v>
      </c>
      <c r="F1360" s="33" t="s">
        <v>38</v>
      </c>
      <c r="G1360" s="33" t="s">
        <v>1632</v>
      </c>
      <c r="H1360" s="34">
        <v>19.989999999999998</v>
      </c>
      <c r="I1360" s="34">
        <v>1</v>
      </c>
      <c r="J1360" s="34">
        <v>6.7965999999999998</v>
      </c>
      <c r="K1360" s="35">
        <f t="shared" si="42"/>
        <v>5</v>
      </c>
      <c r="L1360" s="36">
        <f t="shared" si="43"/>
        <v>9</v>
      </c>
    </row>
    <row r="1361" spans="1:12" ht="14.25" customHeight="1" x14ac:dyDescent="0.25">
      <c r="A1361" s="37" t="s">
        <v>1631</v>
      </c>
      <c r="B1361" s="38">
        <v>41884</v>
      </c>
      <c r="C1361" s="38">
        <v>41889</v>
      </c>
      <c r="D1361" s="39" t="s">
        <v>3750</v>
      </c>
      <c r="E1361" s="39" t="s">
        <v>3253</v>
      </c>
      <c r="F1361" s="39" t="s">
        <v>18</v>
      </c>
      <c r="G1361" s="39" t="s">
        <v>1633</v>
      </c>
      <c r="H1361" s="40">
        <v>22.92</v>
      </c>
      <c r="I1361" s="40">
        <v>5</v>
      </c>
      <c r="J1361" s="40">
        <v>8.0220000000000002</v>
      </c>
      <c r="K1361" s="41">
        <f t="shared" si="42"/>
        <v>5</v>
      </c>
      <c r="L1361" s="42">
        <f t="shared" si="43"/>
        <v>9</v>
      </c>
    </row>
    <row r="1362" spans="1:12" ht="14.25" customHeight="1" x14ac:dyDescent="0.25">
      <c r="A1362" s="43" t="s">
        <v>1634</v>
      </c>
      <c r="B1362" s="32">
        <v>41263</v>
      </c>
      <c r="C1362" s="32">
        <v>41267</v>
      </c>
      <c r="D1362" s="33" t="s">
        <v>3402</v>
      </c>
      <c r="E1362" s="33" t="s">
        <v>3254</v>
      </c>
      <c r="F1362" s="33" t="s">
        <v>87</v>
      </c>
      <c r="G1362" s="33" t="s">
        <v>1635</v>
      </c>
      <c r="H1362" s="34">
        <v>7.92</v>
      </c>
      <c r="I1362" s="34">
        <v>1</v>
      </c>
      <c r="J1362" s="34">
        <v>2.7719999999999998</v>
      </c>
      <c r="K1362" s="35">
        <f t="shared" si="42"/>
        <v>4</v>
      </c>
      <c r="L1362" s="36">
        <f t="shared" si="43"/>
        <v>12</v>
      </c>
    </row>
    <row r="1363" spans="1:12" ht="14.25" customHeight="1" x14ac:dyDescent="0.25">
      <c r="A1363" s="37" t="s">
        <v>1634</v>
      </c>
      <c r="B1363" s="38">
        <v>41263</v>
      </c>
      <c r="C1363" s="38">
        <v>41267</v>
      </c>
      <c r="D1363" s="39" t="s">
        <v>3402</v>
      </c>
      <c r="E1363" s="39" t="s">
        <v>3254</v>
      </c>
      <c r="F1363" s="39" t="s">
        <v>12</v>
      </c>
      <c r="G1363" s="39" t="s">
        <v>1636</v>
      </c>
      <c r="H1363" s="40">
        <v>14.368</v>
      </c>
      <c r="I1363" s="40">
        <v>2</v>
      </c>
      <c r="J1363" s="40">
        <v>3.9512</v>
      </c>
      <c r="K1363" s="41">
        <f t="shared" si="42"/>
        <v>4</v>
      </c>
      <c r="L1363" s="42">
        <f t="shared" si="43"/>
        <v>12</v>
      </c>
    </row>
    <row r="1364" spans="1:12" ht="14.25" customHeight="1" x14ac:dyDescent="0.25">
      <c r="A1364" s="43" t="s">
        <v>1637</v>
      </c>
      <c r="B1364" s="32">
        <v>41240</v>
      </c>
      <c r="C1364" s="32">
        <v>41244</v>
      </c>
      <c r="D1364" s="33" t="s">
        <v>3729</v>
      </c>
      <c r="E1364" s="33" t="s">
        <v>3131</v>
      </c>
      <c r="F1364" s="33" t="s">
        <v>38</v>
      </c>
      <c r="G1364" s="33" t="s">
        <v>191</v>
      </c>
      <c r="H1364" s="34">
        <v>107.97</v>
      </c>
      <c r="I1364" s="34">
        <v>3</v>
      </c>
      <c r="J1364" s="34">
        <v>22.6737</v>
      </c>
      <c r="K1364" s="35">
        <f t="shared" si="42"/>
        <v>4</v>
      </c>
      <c r="L1364" s="36">
        <f t="shared" si="43"/>
        <v>11</v>
      </c>
    </row>
    <row r="1365" spans="1:12" ht="14.25" customHeight="1" x14ac:dyDescent="0.25">
      <c r="A1365" s="37" t="s">
        <v>1637</v>
      </c>
      <c r="B1365" s="38">
        <v>41240</v>
      </c>
      <c r="C1365" s="38">
        <v>41244</v>
      </c>
      <c r="D1365" s="39" t="s">
        <v>3729</v>
      </c>
      <c r="E1365" s="39" t="s">
        <v>3131</v>
      </c>
      <c r="F1365" s="39" t="s">
        <v>45</v>
      </c>
      <c r="G1365" s="39" t="s">
        <v>1212</v>
      </c>
      <c r="H1365" s="40">
        <v>113.82</v>
      </c>
      <c r="I1365" s="40">
        <v>3</v>
      </c>
      <c r="J1365" s="40">
        <v>53.495399999999997</v>
      </c>
      <c r="K1365" s="41">
        <f t="shared" si="42"/>
        <v>4</v>
      </c>
      <c r="L1365" s="42">
        <f t="shared" si="43"/>
        <v>11</v>
      </c>
    </row>
    <row r="1366" spans="1:12" ht="14.25" customHeight="1" x14ac:dyDescent="0.25">
      <c r="A1366" s="43" t="s">
        <v>1638</v>
      </c>
      <c r="B1366" s="32">
        <v>41718</v>
      </c>
      <c r="C1366" s="32">
        <v>41721</v>
      </c>
      <c r="D1366" s="33" t="s">
        <v>3654</v>
      </c>
      <c r="E1366" s="33" t="s">
        <v>3134</v>
      </c>
      <c r="F1366" s="33" t="s">
        <v>18</v>
      </c>
      <c r="G1366" s="33" t="s">
        <v>557</v>
      </c>
      <c r="H1366" s="34">
        <v>19.824000000000002</v>
      </c>
      <c r="I1366" s="34">
        <v>6</v>
      </c>
      <c r="J1366" s="34">
        <v>6.6905999999999999</v>
      </c>
      <c r="K1366" s="35">
        <f t="shared" si="42"/>
        <v>3</v>
      </c>
      <c r="L1366" s="36">
        <f t="shared" si="43"/>
        <v>3</v>
      </c>
    </row>
    <row r="1367" spans="1:12" ht="14.25" customHeight="1" x14ac:dyDescent="0.25">
      <c r="A1367" s="37" t="s">
        <v>1638</v>
      </c>
      <c r="B1367" s="38">
        <v>41718</v>
      </c>
      <c r="C1367" s="38">
        <v>41721</v>
      </c>
      <c r="D1367" s="39" t="s">
        <v>3654</v>
      </c>
      <c r="E1367" s="39" t="s">
        <v>3134</v>
      </c>
      <c r="F1367" s="39" t="s">
        <v>16</v>
      </c>
      <c r="G1367" s="39" t="s">
        <v>723</v>
      </c>
      <c r="H1367" s="40">
        <v>657.50400000000002</v>
      </c>
      <c r="I1367" s="40">
        <v>6</v>
      </c>
      <c r="J1367" s="40">
        <v>-131.5008</v>
      </c>
      <c r="K1367" s="41">
        <f t="shared" si="42"/>
        <v>3</v>
      </c>
      <c r="L1367" s="42">
        <f t="shared" si="43"/>
        <v>3</v>
      </c>
    </row>
    <row r="1368" spans="1:12" ht="14.25" customHeight="1" x14ac:dyDescent="0.25">
      <c r="A1368" s="43" t="s">
        <v>1638</v>
      </c>
      <c r="B1368" s="32">
        <v>41718</v>
      </c>
      <c r="C1368" s="32">
        <v>41721</v>
      </c>
      <c r="D1368" s="33" t="s">
        <v>3654</v>
      </c>
      <c r="E1368" s="33" t="s">
        <v>3134</v>
      </c>
      <c r="F1368" s="33" t="s">
        <v>38</v>
      </c>
      <c r="G1368" s="33" t="s">
        <v>63</v>
      </c>
      <c r="H1368" s="34">
        <v>99.54</v>
      </c>
      <c r="I1368" s="34">
        <v>2</v>
      </c>
      <c r="J1368" s="34">
        <v>10.949400000000001</v>
      </c>
      <c r="K1368" s="35">
        <f t="shared" si="42"/>
        <v>3</v>
      </c>
      <c r="L1368" s="36">
        <f t="shared" si="43"/>
        <v>3</v>
      </c>
    </row>
    <row r="1369" spans="1:12" ht="14.25" customHeight="1" x14ac:dyDescent="0.25">
      <c r="A1369" s="37" t="s">
        <v>1638</v>
      </c>
      <c r="B1369" s="38">
        <v>41718</v>
      </c>
      <c r="C1369" s="38">
        <v>41721</v>
      </c>
      <c r="D1369" s="39" t="s">
        <v>3654</v>
      </c>
      <c r="E1369" s="39" t="s">
        <v>3134</v>
      </c>
      <c r="F1369" s="39" t="s">
        <v>38</v>
      </c>
      <c r="G1369" s="39" t="s">
        <v>900</v>
      </c>
      <c r="H1369" s="40">
        <v>199.96</v>
      </c>
      <c r="I1369" s="40">
        <v>4</v>
      </c>
      <c r="J1369" s="40">
        <v>85.982799999999997</v>
      </c>
      <c r="K1369" s="41">
        <f t="shared" si="42"/>
        <v>3</v>
      </c>
      <c r="L1369" s="42">
        <f t="shared" si="43"/>
        <v>3</v>
      </c>
    </row>
    <row r="1370" spans="1:12" ht="14.25" customHeight="1" x14ac:dyDescent="0.25">
      <c r="A1370" s="43" t="s">
        <v>1639</v>
      </c>
      <c r="B1370" s="32">
        <v>41968</v>
      </c>
      <c r="C1370" s="32">
        <v>41973</v>
      </c>
      <c r="D1370" s="33" t="s">
        <v>3751</v>
      </c>
      <c r="E1370" s="33" t="s">
        <v>3166</v>
      </c>
      <c r="F1370" s="33" t="s">
        <v>18</v>
      </c>
      <c r="G1370" s="33" t="s">
        <v>680</v>
      </c>
      <c r="H1370" s="34">
        <v>20.724</v>
      </c>
      <c r="I1370" s="34">
        <v>2</v>
      </c>
      <c r="J1370" s="34">
        <v>-15.1976</v>
      </c>
      <c r="K1370" s="35">
        <f t="shared" si="42"/>
        <v>5</v>
      </c>
      <c r="L1370" s="36">
        <f t="shared" si="43"/>
        <v>11</v>
      </c>
    </row>
    <row r="1371" spans="1:12" ht="14.25" customHeight="1" x14ac:dyDescent="0.25">
      <c r="A1371" s="37" t="s">
        <v>1639</v>
      </c>
      <c r="B1371" s="38">
        <v>41968</v>
      </c>
      <c r="C1371" s="38">
        <v>41973</v>
      </c>
      <c r="D1371" s="39" t="s">
        <v>3751</v>
      </c>
      <c r="E1371" s="39" t="s">
        <v>3166</v>
      </c>
      <c r="F1371" s="39" t="s">
        <v>28</v>
      </c>
      <c r="G1371" s="39" t="s">
        <v>1326</v>
      </c>
      <c r="H1371" s="40">
        <v>415.87200000000001</v>
      </c>
      <c r="I1371" s="40">
        <v>8</v>
      </c>
      <c r="J1371" s="40">
        <v>-41.587200000000003</v>
      </c>
      <c r="K1371" s="41">
        <f t="shared" si="42"/>
        <v>5</v>
      </c>
      <c r="L1371" s="42">
        <f t="shared" si="43"/>
        <v>11</v>
      </c>
    </row>
    <row r="1372" spans="1:12" ht="14.25" customHeight="1" x14ac:dyDescent="0.25">
      <c r="A1372" s="43" t="s">
        <v>1640</v>
      </c>
      <c r="B1372" s="32">
        <v>41984</v>
      </c>
      <c r="C1372" s="32">
        <v>41986</v>
      </c>
      <c r="D1372" s="33" t="s">
        <v>3752</v>
      </c>
      <c r="E1372" s="33" t="s">
        <v>3218</v>
      </c>
      <c r="F1372" s="33" t="s">
        <v>16</v>
      </c>
      <c r="G1372" s="33" t="s">
        <v>1545</v>
      </c>
      <c r="H1372" s="34">
        <v>95.84</v>
      </c>
      <c r="I1372" s="34">
        <v>4</v>
      </c>
      <c r="J1372" s="34">
        <v>34.741999999999997</v>
      </c>
      <c r="K1372" s="35">
        <f t="shared" si="42"/>
        <v>2</v>
      </c>
      <c r="L1372" s="36">
        <f t="shared" si="43"/>
        <v>12</v>
      </c>
    </row>
    <row r="1373" spans="1:12" ht="14.25" customHeight="1" x14ac:dyDescent="0.25">
      <c r="A1373" s="37" t="s">
        <v>1640</v>
      </c>
      <c r="B1373" s="38">
        <v>41984</v>
      </c>
      <c r="C1373" s="38">
        <v>41986</v>
      </c>
      <c r="D1373" s="39" t="s">
        <v>3752</v>
      </c>
      <c r="E1373" s="39" t="s">
        <v>3218</v>
      </c>
      <c r="F1373" s="39" t="s">
        <v>45</v>
      </c>
      <c r="G1373" s="39" t="s">
        <v>305</v>
      </c>
      <c r="H1373" s="40">
        <v>12.96</v>
      </c>
      <c r="I1373" s="40">
        <v>2</v>
      </c>
      <c r="J1373" s="40">
        <v>6.2207999999999997</v>
      </c>
      <c r="K1373" s="41">
        <f t="shared" si="42"/>
        <v>2</v>
      </c>
      <c r="L1373" s="42">
        <f t="shared" si="43"/>
        <v>12</v>
      </c>
    </row>
    <row r="1374" spans="1:12" ht="14.25" customHeight="1" x14ac:dyDescent="0.25">
      <c r="A1374" s="43" t="s">
        <v>1641</v>
      </c>
      <c r="B1374" s="32">
        <v>40658</v>
      </c>
      <c r="C1374" s="32">
        <v>40663</v>
      </c>
      <c r="D1374" s="33" t="s">
        <v>3485</v>
      </c>
      <c r="E1374" s="33" t="s">
        <v>3255</v>
      </c>
      <c r="F1374" s="33" t="s">
        <v>12</v>
      </c>
      <c r="G1374" s="33" t="s">
        <v>1042</v>
      </c>
      <c r="H1374" s="34">
        <v>303.25</v>
      </c>
      <c r="I1374" s="34">
        <v>5</v>
      </c>
      <c r="J1374" s="34">
        <v>63.682499999999997</v>
      </c>
      <c r="K1374" s="35">
        <f t="shared" si="42"/>
        <v>5</v>
      </c>
      <c r="L1374" s="36">
        <f t="shared" si="43"/>
        <v>4</v>
      </c>
    </row>
    <row r="1375" spans="1:12" ht="14.25" customHeight="1" x14ac:dyDescent="0.25">
      <c r="A1375" s="37" t="s">
        <v>1641</v>
      </c>
      <c r="B1375" s="38">
        <v>40658</v>
      </c>
      <c r="C1375" s="38">
        <v>40663</v>
      </c>
      <c r="D1375" s="39" t="s">
        <v>3485</v>
      </c>
      <c r="E1375" s="39" t="s">
        <v>3255</v>
      </c>
      <c r="F1375" s="39" t="s">
        <v>20</v>
      </c>
      <c r="G1375" s="39" t="s">
        <v>968</v>
      </c>
      <c r="H1375" s="40">
        <v>270.72000000000003</v>
      </c>
      <c r="I1375" s="40">
        <v>3</v>
      </c>
      <c r="J1375" s="40">
        <v>78.508799999999994</v>
      </c>
      <c r="K1375" s="41">
        <f t="shared" si="42"/>
        <v>5</v>
      </c>
      <c r="L1375" s="42">
        <f t="shared" si="43"/>
        <v>4</v>
      </c>
    </row>
    <row r="1376" spans="1:12" ht="14.25" customHeight="1" x14ac:dyDescent="0.25">
      <c r="A1376" s="43" t="s">
        <v>1641</v>
      </c>
      <c r="B1376" s="32">
        <v>40658</v>
      </c>
      <c r="C1376" s="32">
        <v>40663</v>
      </c>
      <c r="D1376" s="33" t="s">
        <v>3485</v>
      </c>
      <c r="E1376" s="33" t="s">
        <v>3255</v>
      </c>
      <c r="F1376" s="33" t="s">
        <v>72</v>
      </c>
      <c r="G1376" s="33" t="s">
        <v>532</v>
      </c>
      <c r="H1376" s="34">
        <v>1487.04</v>
      </c>
      <c r="I1376" s="34">
        <v>5</v>
      </c>
      <c r="J1376" s="34">
        <v>148.70400000000001</v>
      </c>
      <c r="K1376" s="35">
        <f t="shared" si="42"/>
        <v>5</v>
      </c>
      <c r="L1376" s="36">
        <f t="shared" si="43"/>
        <v>4</v>
      </c>
    </row>
    <row r="1377" spans="1:12" ht="14.25" customHeight="1" x14ac:dyDescent="0.25">
      <c r="A1377" s="37" t="s">
        <v>1642</v>
      </c>
      <c r="B1377" s="38">
        <v>41207</v>
      </c>
      <c r="C1377" s="38">
        <v>41212</v>
      </c>
      <c r="D1377" s="39" t="s">
        <v>3753</v>
      </c>
      <c r="E1377" s="39" t="s">
        <v>3134</v>
      </c>
      <c r="F1377" s="39" t="s">
        <v>14</v>
      </c>
      <c r="G1377" s="39" t="s">
        <v>1346</v>
      </c>
      <c r="H1377" s="40">
        <v>60.45</v>
      </c>
      <c r="I1377" s="40">
        <v>3</v>
      </c>
      <c r="J1377" s="40">
        <v>16.3215</v>
      </c>
      <c r="K1377" s="41">
        <f t="shared" si="42"/>
        <v>5</v>
      </c>
      <c r="L1377" s="42">
        <f t="shared" si="43"/>
        <v>10</v>
      </c>
    </row>
    <row r="1378" spans="1:12" ht="14.25" customHeight="1" x14ac:dyDescent="0.25">
      <c r="A1378" s="43" t="s">
        <v>1642</v>
      </c>
      <c r="B1378" s="32">
        <v>41207</v>
      </c>
      <c r="C1378" s="32">
        <v>41212</v>
      </c>
      <c r="D1378" s="33" t="s">
        <v>3753</v>
      </c>
      <c r="E1378" s="33" t="s">
        <v>3134</v>
      </c>
      <c r="F1378" s="33" t="s">
        <v>22</v>
      </c>
      <c r="G1378" s="33" t="s">
        <v>1643</v>
      </c>
      <c r="H1378" s="34">
        <v>253.17599999999999</v>
      </c>
      <c r="I1378" s="34">
        <v>3</v>
      </c>
      <c r="J1378" s="34">
        <v>-31.646999999999998</v>
      </c>
      <c r="K1378" s="35">
        <f t="shared" si="42"/>
        <v>5</v>
      </c>
      <c r="L1378" s="36">
        <f t="shared" si="43"/>
        <v>10</v>
      </c>
    </row>
    <row r="1379" spans="1:12" ht="14.25" customHeight="1" x14ac:dyDescent="0.25">
      <c r="A1379" s="37" t="s">
        <v>1644</v>
      </c>
      <c r="B1379" s="38">
        <v>41575</v>
      </c>
      <c r="C1379" s="38">
        <v>41581</v>
      </c>
      <c r="D1379" s="39" t="s">
        <v>3754</v>
      </c>
      <c r="E1379" s="39" t="s">
        <v>3134</v>
      </c>
      <c r="F1379" s="39" t="s">
        <v>20</v>
      </c>
      <c r="G1379" s="39" t="s">
        <v>106</v>
      </c>
      <c r="H1379" s="40">
        <v>43.92</v>
      </c>
      <c r="I1379" s="40">
        <v>4</v>
      </c>
      <c r="J1379" s="40">
        <v>11.8584</v>
      </c>
      <c r="K1379" s="41">
        <f t="shared" si="42"/>
        <v>6</v>
      </c>
      <c r="L1379" s="42">
        <f t="shared" si="43"/>
        <v>10</v>
      </c>
    </row>
    <row r="1380" spans="1:12" ht="14.25" customHeight="1" x14ac:dyDescent="0.25">
      <c r="A1380" s="43" t="s">
        <v>1644</v>
      </c>
      <c r="B1380" s="32">
        <v>41575</v>
      </c>
      <c r="C1380" s="32">
        <v>41581</v>
      </c>
      <c r="D1380" s="33" t="s">
        <v>3754</v>
      </c>
      <c r="E1380" s="33" t="s">
        <v>3134</v>
      </c>
      <c r="F1380" s="33" t="s">
        <v>18</v>
      </c>
      <c r="G1380" s="33" t="s">
        <v>929</v>
      </c>
      <c r="H1380" s="34">
        <v>25.032</v>
      </c>
      <c r="I1380" s="34">
        <v>3</v>
      </c>
      <c r="J1380" s="34">
        <v>7.8224999999999998</v>
      </c>
      <c r="K1380" s="35">
        <f t="shared" si="42"/>
        <v>6</v>
      </c>
      <c r="L1380" s="36">
        <f t="shared" si="43"/>
        <v>10</v>
      </c>
    </row>
    <row r="1381" spans="1:12" ht="14.25" customHeight="1" x14ac:dyDescent="0.25">
      <c r="A1381" s="37" t="s">
        <v>1645</v>
      </c>
      <c r="B1381" s="38">
        <v>41594</v>
      </c>
      <c r="C1381" s="38">
        <v>41598</v>
      </c>
      <c r="D1381" s="39" t="s">
        <v>3755</v>
      </c>
      <c r="E1381" s="39" t="s">
        <v>3149</v>
      </c>
      <c r="F1381" s="39" t="s">
        <v>16</v>
      </c>
      <c r="G1381" s="39" t="s">
        <v>1646</v>
      </c>
      <c r="H1381" s="40">
        <v>361.37599999999998</v>
      </c>
      <c r="I1381" s="40">
        <v>2</v>
      </c>
      <c r="J1381" s="40">
        <v>27.103200000000001</v>
      </c>
      <c r="K1381" s="41">
        <f t="shared" si="42"/>
        <v>4</v>
      </c>
      <c r="L1381" s="42">
        <f t="shared" si="43"/>
        <v>11</v>
      </c>
    </row>
    <row r="1382" spans="1:12" ht="14.25" customHeight="1" x14ac:dyDescent="0.25">
      <c r="A1382" s="43" t="s">
        <v>1647</v>
      </c>
      <c r="B1382" s="32">
        <v>41635</v>
      </c>
      <c r="C1382" s="32">
        <v>41636</v>
      </c>
      <c r="D1382" s="33" t="s">
        <v>3472</v>
      </c>
      <c r="E1382" s="33" t="s">
        <v>3152</v>
      </c>
      <c r="F1382" s="33" t="s">
        <v>14</v>
      </c>
      <c r="G1382" s="33" t="s">
        <v>1648</v>
      </c>
      <c r="H1382" s="34">
        <v>11.327999999999999</v>
      </c>
      <c r="I1382" s="34">
        <v>2</v>
      </c>
      <c r="J1382" s="34">
        <v>2.5488</v>
      </c>
      <c r="K1382" s="35">
        <f t="shared" si="42"/>
        <v>1</v>
      </c>
      <c r="L1382" s="36">
        <f t="shared" si="43"/>
        <v>12</v>
      </c>
    </row>
    <row r="1383" spans="1:12" ht="14.25" customHeight="1" x14ac:dyDescent="0.25">
      <c r="A1383" s="37" t="s">
        <v>1649</v>
      </c>
      <c r="B1383" s="38">
        <v>40669</v>
      </c>
      <c r="C1383" s="38">
        <v>40674</v>
      </c>
      <c r="D1383" s="39" t="s">
        <v>3729</v>
      </c>
      <c r="E1383" s="39" t="s">
        <v>3131</v>
      </c>
      <c r="F1383" s="39" t="s">
        <v>9</v>
      </c>
      <c r="G1383" s="39" t="s">
        <v>106</v>
      </c>
      <c r="H1383" s="40">
        <v>5.78</v>
      </c>
      <c r="I1383" s="40">
        <v>2</v>
      </c>
      <c r="J1383" s="40">
        <v>2.7166000000000001</v>
      </c>
      <c r="K1383" s="41">
        <f t="shared" si="42"/>
        <v>5</v>
      </c>
      <c r="L1383" s="42">
        <f t="shared" si="43"/>
        <v>5</v>
      </c>
    </row>
    <row r="1384" spans="1:12" ht="14.25" customHeight="1" x14ac:dyDescent="0.25">
      <c r="A1384" s="43" t="s">
        <v>1649</v>
      </c>
      <c r="B1384" s="32">
        <v>40669</v>
      </c>
      <c r="C1384" s="32">
        <v>40674</v>
      </c>
      <c r="D1384" s="33" t="s">
        <v>3729</v>
      </c>
      <c r="E1384" s="33" t="s">
        <v>3131</v>
      </c>
      <c r="F1384" s="33" t="s">
        <v>14</v>
      </c>
      <c r="G1384" s="33" t="s">
        <v>382</v>
      </c>
      <c r="H1384" s="34">
        <v>107.94</v>
      </c>
      <c r="I1384" s="34">
        <v>6</v>
      </c>
      <c r="J1384" s="34">
        <v>30.223199999999999</v>
      </c>
      <c r="K1384" s="35">
        <f t="shared" si="42"/>
        <v>5</v>
      </c>
      <c r="L1384" s="36">
        <f t="shared" si="43"/>
        <v>5</v>
      </c>
    </row>
    <row r="1385" spans="1:12" ht="14.25" customHeight="1" x14ac:dyDescent="0.25">
      <c r="A1385" s="37" t="s">
        <v>1650</v>
      </c>
      <c r="B1385" s="38">
        <v>40876</v>
      </c>
      <c r="C1385" s="38">
        <v>40883</v>
      </c>
      <c r="D1385" s="39" t="s">
        <v>3338</v>
      </c>
      <c r="E1385" s="39" t="s">
        <v>3134</v>
      </c>
      <c r="F1385" s="39" t="s">
        <v>16</v>
      </c>
      <c r="G1385" s="39" t="s">
        <v>1651</v>
      </c>
      <c r="H1385" s="40">
        <v>575.91999999999996</v>
      </c>
      <c r="I1385" s="40">
        <v>2</v>
      </c>
      <c r="J1385" s="40">
        <v>71.989999999999995</v>
      </c>
      <c r="K1385" s="41">
        <f t="shared" si="42"/>
        <v>7</v>
      </c>
      <c r="L1385" s="42">
        <f t="shared" si="43"/>
        <v>11</v>
      </c>
    </row>
    <row r="1386" spans="1:12" ht="14.25" customHeight="1" x14ac:dyDescent="0.25">
      <c r="A1386" s="43" t="s">
        <v>1650</v>
      </c>
      <c r="B1386" s="32">
        <v>40876</v>
      </c>
      <c r="C1386" s="32">
        <v>40883</v>
      </c>
      <c r="D1386" s="33" t="s">
        <v>3338</v>
      </c>
      <c r="E1386" s="33" t="s">
        <v>3134</v>
      </c>
      <c r="F1386" s="33" t="s">
        <v>79</v>
      </c>
      <c r="G1386" s="33" t="s">
        <v>106</v>
      </c>
      <c r="H1386" s="34">
        <v>30.4</v>
      </c>
      <c r="I1386" s="34">
        <v>5</v>
      </c>
      <c r="J1386" s="34">
        <v>15.2</v>
      </c>
      <c r="K1386" s="35">
        <f t="shared" si="42"/>
        <v>7</v>
      </c>
      <c r="L1386" s="36">
        <f t="shared" si="43"/>
        <v>11</v>
      </c>
    </row>
    <row r="1387" spans="1:12" ht="14.25" customHeight="1" x14ac:dyDescent="0.25">
      <c r="A1387" s="37" t="s">
        <v>1652</v>
      </c>
      <c r="B1387" s="38">
        <v>41905</v>
      </c>
      <c r="C1387" s="38">
        <v>41911</v>
      </c>
      <c r="D1387" s="39" t="s">
        <v>3745</v>
      </c>
      <c r="E1387" s="39" t="s">
        <v>3226</v>
      </c>
      <c r="F1387" s="39" t="s">
        <v>45</v>
      </c>
      <c r="G1387" s="39" t="s">
        <v>1653</v>
      </c>
      <c r="H1387" s="40">
        <v>27.18</v>
      </c>
      <c r="I1387" s="40">
        <v>3</v>
      </c>
      <c r="J1387" s="40">
        <v>12.231</v>
      </c>
      <c r="K1387" s="41">
        <f t="shared" si="42"/>
        <v>6</v>
      </c>
      <c r="L1387" s="42">
        <f t="shared" si="43"/>
        <v>9</v>
      </c>
    </row>
    <row r="1388" spans="1:12" ht="14.25" customHeight="1" x14ac:dyDescent="0.25">
      <c r="A1388" s="43" t="s">
        <v>1654</v>
      </c>
      <c r="B1388" s="32">
        <v>41079</v>
      </c>
      <c r="C1388" s="32">
        <v>41083</v>
      </c>
      <c r="D1388" s="33" t="s">
        <v>3336</v>
      </c>
      <c r="E1388" s="33" t="s">
        <v>3131</v>
      </c>
      <c r="F1388" s="33" t="s">
        <v>12</v>
      </c>
      <c r="G1388" s="33" t="s">
        <v>1655</v>
      </c>
      <c r="H1388" s="34">
        <v>12.56</v>
      </c>
      <c r="I1388" s="34">
        <v>2</v>
      </c>
      <c r="J1388" s="34">
        <v>4.0191999999999997</v>
      </c>
      <c r="K1388" s="35">
        <f t="shared" si="42"/>
        <v>4</v>
      </c>
      <c r="L1388" s="36">
        <f t="shared" si="43"/>
        <v>6</v>
      </c>
    </row>
    <row r="1389" spans="1:12" ht="14.25" customHeight="1" x14ac:dyDescent="0.25">
      <c r="A1389" s="37" t="s">
        <v>1654</v>
      </c>
      <c r="B1389" s="38">
        <v>41079</v>
      </c>
      <c r="C1389" s="38">
        <v>41083</v>
      </c>
      <c r="D1389" s="39" t="s">
        <v>3336</v>
      </c>
      <c r="E1389" s="39" t="s">
        <v>3131</v>
      </c>
      <c r="F1389" s="39" t="s">
        <v>45</v>
      </c>
      <c r="G1389" s="39" t="s">
        <v>1656</v>
      </c>
      <c r="H1389" s="40">
        <v>6.48</v>
      </c>
      <c r="I1389" s="40">
        <v>1</v>
      </c>
      <c r="J1389" s="40">
        <v>3.1103999999999998</v>
      </c>
      <c r="K1389" s="41">
        <f t="shared" si="42"/>
        <v>4</v>
      </c>
      <c r="L1389" s="42">
        <f t="shared" si="43"/>
        <v>6</v>
      </c>
    </row>
    <row r="1390" spans="1:12" ht="14.25" customHeight="1" x14ac:dyDescent="0.25">
      <c r="A1390" s="43" t="s">
        <v>1654</v>
      </c>
      <c r="B1390" s="32">
        <v>41079</v>
      </c>
      <c r="C1390" s="32">
        <v>41083</v>
      </c>
      <c r="D1390" s="33" t="s">
        <v>3336</v>
      </c>
      <c r="E1390" s="33" t="s">
        <v>3131</v>
      </c>
      <c r="F1390" s="33" t="s">
        <v>87</v>
      </c>
      <c r="G1390" s="33" t="s">
        <v>1066</v>
      </c>
      <c r="H1390" s="34">
        <v>186.69</v>
      </c>
      <c r="I1390" s="34">
        <v>3</v>
      </c>
      <c r="J1390" s="34">
        <v>87.744299999999996</v>
      </c>
      <c r="K1390" s="35">
        <f t="shared" si="42"/>
        <v>4</v>
      </c>
      <c r="L1390" s="36">
        <f t="shared" si="43"/>
        <v>6</v>
      </c>
    </row>
    <row r="1391" spans="1:12" ht="14.25" customHeight="1" x14ac:dyDescent="0.25">
      <c r="A1391" s="37" t="s">
        <v>1657</v>
      </c>
      <c r="B1391" s="38">
        <v>41460</v>
      </c>
      <c r="C1391" s="38">
        <v>41462</v>
      </c>
      <c r="D1391" s="39" t="s">
        <v>3756</v>
      </c>
      <c r="E1391" s="39" t="s">
        <v>3134</v>
      </c>
      <c r="F1391" s="39" t="s">
        <v>12</v>
      </c>
      <c r="G1391" s="39" t="s">
        <v>1658</v>
      </c>
      <c r="H1391" s="40">
        <v>25.4</v>
      </c>
      <c r="I1391" s="40">
        <v>5</v>
      </c>
      <c r="J1391" s="40">
        <v>8.6359999999999992</v>
      </c>
      <c r="K1391" s="41">
        <f t="shared" si="42"/>
        <v>2</v>
      </c>
      <c r="L1391" s="42">
        <f t="shared" si="43"/>
        <v>7</v>
      </c>
    </row>
    <row r="1392" spans="1:12" ht="14.25" customHeight="1" x14ac:dyDescent="0.25">
      <c r="A1392" s="43" t="s">
        <v>1657</v>
      </c>
      <c r="B1392" s="32">
        <v>41460</v>
      </c>
      <c r="C1392" s="32">
        <v>41462</v>
      </c>
      <c r="D1392" s="33" t="s">
        <v>3756</v>
      </c>
      <c r="E1392" s="33" t="s">
        <v>3134</v>
      </c>
      <c r="F1392" s="33" t="s">
        <v>87</v>
      </c>
      <c r="G1392" s="33" t="s">
        <v>1659</v>
      </c>
      <c r="H1392" s="34">
        <v>43.96</v>
      </c>
      <c r="I1392" s="34">
        <v>2</v>
      </c>
      <c r="J1392" s="34">
        <v>20.661200000000001</v>
      </c>
      <c r="K1392" s="35">
        <f t="shared" si="42"/>
        <v>2</v>
      </c>
      <c r="L1392" s="36">
        <f t="shared" si="43"/>
        <v>7</v>
      </c>
    </row>
    <row r="1393" spans="1:12" ht="14.25" customHeight="1" x14ac:dyDescent="0.25">
      <c r="A1393" s="37" t="s">
        <v>1657</v>
      </c>
      <c r="B1393" s="38">
        <v>41460</v>
      </c>
      <c r="C1393" s="38">
        <v>41462</v>
      </c>
      <c r="D1393" s="39" t="s">
        <v>3756</v>
      </c>
      <c r="E1393" s="39" t="s">
        <v>3134</v>
      </c>
      <c r="F1393" s="39" t="s">
        <v>198</v>
      </c>
      <c r="G1393" s="39" t="s">
        <v>1302</v>
      </c>
      <c r="H1393" s="40">
        <v>1279.165</v>
      </c>
      <c r="I1393" s="40">
        <v>5</v>
      </c>
      <c r="J1393" s="40">
        <v>225.73500000000001</v>
      </c>
      <c r="K1393" s="41">
        <f t="shared" si="42"/>
        <v>2</v>
      </c>
      <c r="L1393" s="42">
        <f t="shared" si="43"/>
        <v>7</v>
      </c>
    </row>
    <row r="1394" spans="1:12" ht="14.25" customHeight="1" x14ac:dyDescent="0.25">
      <c r="A1394" s="43" t="s">
        <v>1657</v>
      </c>
      <c r="B1394" s="32">
        <v>41460</v>
      </c>
      <c r="C1394" s="32">
        <v>41462</v>
      </c>
      <c r="D1394" s="33" t="s">
        <v>3756</v>
      </c>
      <c r="E1394" s="33" t="s">
        <v>3134</v>
      </c>
      <c r="F1394" s="33" t="s">
        <v>28</v>
      </c>
      <c r="G1394" s="33" t="s">
        <v>408</v>
      </c>
      <c r="H1394" s="34">
        <v>27.92</v>
      </c>
      <c r="I1394" s="34">
        <v>4</v>
      </c>
      <c r="J1394" s="34">
        <v>0.55840000000000001</v>
      </c>
      <c r="K1394" s="35">
        <f t="shared" si="42"/>
        <v>2</v>
      </c>
      <c r="L1394" s="36">
        <f t="shared" si="43"/>
        <v>7</v>
      </c>
    </row>
    <row r="1395" spans="1:12" ht="14.25" customHeight="1" x14ac:dyDescent="0.25">
      <c r="A1395" s="37" t="s">
        <v>1660</v>
      </c>
      <c r="B1395" s="38">
        <v>41155</v>
      </c>
      <c r="C1395" s="38">
        <v>41160</v>
      </c>
      <c r="D1395" s="39" t="s">
        <v>3757</v>
      </c>
      <c r="E1395" s="39" t="s">
        <v>3134</v>
      </c>
      <c r="F1395" s="39" t="s">
        <v>72</v>
      </c>
      <c r="G1395" s="39" t="s">
        <v>905</v>
      </c>
      <c r="H1395" s="40">
        <v>129.56800000000001</v>
      </c>
      <c r="I1395" s="40">
        <v>2</v>
      </c>
      <c r="J1395" s="40">
        <v>-12.956799999999999</v>
      </c>
      <c r="K1395" s="41">
        <f t="shared" si="42"/>
        <v>5</v>
      </c>
      <c r="L1395" s="42">
        <f t="shared" si="43"/>
        <v>9</v>
      </c>
    </row>
    <row r="1396" spans="1:12" ht="14.25" customHeight="1" x14ac:dyDescent="0.25">
      <c r="A1396" s="43" t="s">
        <v>1660</v>
      </c>
      <c r="B1396" s="32">
        <v>41155</v>
      </c>
      <c r="C1396" s="32">
        <v>41160</v>
      </c>
      <c r="D1396" s="33" t="s">
        <v>3757</v>
      </c>
      <c r="E1396" s="33" t="s">
        <v>3134</v>
      </c>
      <c r="F1396" s="33" t="s">
        <v>18</v>
      </c>
      <c r="G1396" s="33" t="s">
        <v>69</v>
      </c>
      <c r="H1396" s="34">
        <v>6.3680000000000003</v>
      </c>
      <c r="I1396" s="34">
        <v>2</v>
      </c>
      <c r="J1396" s="34">
        <v>2.1492</v>
      </c>
      <c r="K1396" s="35">
        <f t="shared" si="42"/>
        <v>5</v>
      </c>
      <c r="L1396" s="36">
        <f t="shared" si="43"/>
        <v>9</v>
      </c>
    </row>
    <row r="1397" spans="1:12" ht="14.25" customHeight="1" x14ac:dyDescent="0.25">
      <c r="A1397" s="37" t="s">
        <v>1661</v>
      </c>
      <c r="B1397" s="38">
        <v>41859</v>
      </c>
      <c r="C1397" s="38">
        <v>41864</v>
      </c>
      <c r="D1397" s="39" t="s">
        <v>3539</v>
      </c>
      <c r="E1397" s="39" t="s">
        <v>3143</v>
      </c>
      <c r="F1397" s="39" t="s">
        <v>45</v>
      </c>
      <c r="G1397" s="39" t="s">
        <v>1081</v>
      </c>
      <c r="H1397" s="40">
        <v>244.55</v>
      </c>
      <c r="I1397" s="40">
        <v>5</v>
      </c>
      <c r="J1397" s="40">
        <v>114.9385</v>
      </c>
      <c r="K1397" s="41">
        <f t="shared" si="42"/>
        <v>5</v>
      </c>
      <c r="L1397" s="42">
        <f t="shared" si="43"/>
        <v>8</v>
      </c>
    </row>
    <row r="1398" spans="1:12" ht="14.25" customHeight="1" x14ac:dyDescent="0.25">
      <c r="A1398" s="43" t="s">
        <v>1662</v>
      </c>
      <c r="B1398" s="32">
        <v>41712</v>
      </c>
      <c r="C1398" s="32">
        <v>41719</v>
      </c>
      <c r="D1398" s="33" t="s">
        <v>3639</v>
      </c>
      <c r="E1398" s="33" t="s">
        <v>3146</v>
      </c>
      <c r="F1398" s="33" t="s">
        <v>82</v>
      </c>
      <c r="G1398" s="33" t="s">
        <v>1663</v>
      </c>
      <c r="H1398" s="34">
        <v>1332.4960000000001</v>
      </c>
      <c r="I1398" s="34">
        <v>2</v>
      </c>
      <c r="J1398" s="34">
        <v>-299.8116</v>
      </c>
      <c r="K1398" s="35">
        <f t="shared" si="42"/>
        <v>7</v>
      </c>
      <c r="L1398" s="36">
        <f t="shared" si="43"/>
        <v>3</v>
      </c>
    </row>
    <row r="1399" spans="1:12" ht="14.25" customHeight="1" x14ac:dyDescent="0.25">
      <c r="A1399" s="37" t="s">
        <v>1664</v>
      </c>
      <c r="B1399" s="38">
        <v>41911</v>
      </c>
      <c r="C1399" s="38">
        <v>41914</v>
      </c>
      <c r="D1399" s="39" t="s">
        <v>3401</v>
      </c>
      <c r="E1399" s="39" t="s">
        <v>3138</v>
      </c>
      <c r="F1399" s="39" t="s">
        <v>12</v>
      </c>
      <c r="G1399" s="39" t="s">
        <v>310</v>
      </c>
      <c r="H1399" s="40">
        <v>32.776000000000003</v>
      </c>
      <c r="I1399" s="40">
        <v>1</v>
      </c>
      <c r="J1399" s="40">
        <v>3.2776000000000001</v>
      </c>
      <c r="K1399" s="41">
        <f t="shared" si="42"/>
        <v>3</v>
      </c>
      <c r="L1399" s="42">
        <f t="shared" si="43"/>
        <v>9</v>
      </c>
    </row>
    <row r="1400" spans="1:12" ht="14.25" customHeight="1" x14ac:dyDescent="0.25">
      <c r="A1400" s="43" t="s">
        <v>1664</v>
      </c>
      <c r="B1400" s="32">
        <v>41911</v>
      </c>
      <c r="C1400" s="32">
        <v>41914</v>
      </c>
      <c r="D1400" s="33" t="s">
        <v>3401</v>
      </c>
      <c r="E1400" s="33" t="s">
        <v>3138</v>
      </c>
      <c r="F1400" s="33" t="s">
        <v>28</v>
      </c>
      <c r="G1400" s="33" t="s">
        <v>1665</v>
      </c>
      <c r="H1400" s="34">
        <v>147.184</v>
      </c>
      <c r="I1400" s="34">
        <v>2</v>
      </c>
      <c r="J1400" s="34">
        <v>-29.436800000000002</v>
      </c>
      <c r="K1400" s="35">
        <f t="shared" si="42"/>
        <v>3</v>
      </c>
      <c r="L1400" s="36">
        <f t="shared" si="43"/>
        <v>9</v>
      </c>
    </row>
    <row r="1401" spans="1:12" ht="14.25" customHeight="1" x14ac:dyDescent="0.25">
      <c r="A1401" s="37" t="s">
        <v>1664</v>
      </c>
      <c r="B1401" s="38">
        <v>41911</v>
      </c>
      <c r="C1401" s="38">
        <v>41914</v>
      </c>
      <c r="D1401" s="39" t="s">
        <v>3401</v>
      </c>
      <c r="E1401" s="39" t="s">
        <v>3138</v>
      </c>
      <c r="F1401" s="39" t="s">
        <v>38</v>
      </c>
      <c r="G1401" s="39" t="s">
        <v>1666</v>
      </c>
      <c r="H1401" s="40">
        <v>54.384</v>
      </c>
      <c r="I1401" s="40">
        <v>2</v>
      </c>
      <c r="J1401" s="40">
        <v>1.3595999999999999</v>
      </c>
      <c r="K1401" s="41">
        <f t="shared" si="42"/>
        <v>3</v>
      </c>
      <c r="L1401" s="42">
        <f t="shared" si="43"/>
        <v>9</v>
      </c>
    </row>
    <row r="1402" spans="1:12" ht="14.25" customHeight="1" x14ac:dyDescent="0.25">
      <c r="A1402" s="43" t="s">
        <v>1664</v>
      </c>
      <c r="B1402" s="32">
        <v>41911</v>
      </c>
      <c r="C1402" s="32">
        <v>41914</v>
      </c>
      <c r="D1402" s="33" t="s">
        <v>3401</v>
      </c>
      <c r="E1402" s="33" t="s">
        <v>3138</v>
      </c>
      <c r="F1402" s="33" t="s">
        <v>18</v>
      </c>
      <c r="G1402" s="33" t="s">
        <v>935</v>
      </c>
      <c r="H1402" s="34">
        <v>76.775999999999996</v>
      </c>
      <c r="I1402" s="34">
        <v>4</v>
      </c>
      <c r="J1402" s="34">
        <v>-58.861600000000003</v>
      </c>
      <c r="K1402" s="35">
        <f t="shared" si="42"/>
        <v>3</v>
      </c>
      <c r="L1402" s="36">
        <f t="shared" si="43"/>
        <v>9</v>
      </c>
    </row>
    <row r="1403" spans="1:12" ht="14.25" customHeight="1" x14ac:dyDescent="0.25">
      <c r="A1403" s="37" t="s">
        <v>1664</v>
      </c>
      <c r="B1403" s="38">
        <v>41911</v>
      </c>
      <c r="C1403" s="38">
        <v>41914</v>
      </c>
      <c r="D1403" s="39" t="s">
        <v>3401</v>
      </c>
      <c r="E1403" s="39" t="s">
        <v>3138</v>
      </c>
      <c r="F1403" s="39" t="s">
        <v>45</v>
      </c>
      <c r="G1403" s="39" t="s">
        <v>1667</v>
      </c>
      <c r="H1403" s="40">
        <v>14.352</v>
      </c>
      <c r="I1403" s="40">
        <v>3</v>
      </c>
      <c r="J1403" s="40">
        <v>5.2026000000000003</v>
      </c>
      <c r="K1403" s="41">
        <f t="shared" si="42"/>
        <v>3</v>
      </c>
      <c r="L1403" s="42">
        <f t="shared" si="43"/>
        <v>9</v>
      </c>
    </row>
    <row r="1404" spans="1:12" ht="14.25" customHeight="1" x14ac:dyDescent="0.25">
      <c r="A1404" s="43" t="s">
        <v>1664</v>
      </c>
      <c r="B1404" s="32">
        <v>41911</v>
      </c>
      <c r="C1404" s="32">
        <v>41914</v>
      </c>
      <c r="D1404" s="33" t="s">
        <v>3401</v>
      </c>
      <c r="E1404" s="33" t="s">
        <v>3138</v>
      </c>
      <c r="F1404" s="33" t="s">
        <v>20</v>
      </c>
      <c r="G1404" s="33" t="s">
        <v>1374</v>
      </c>
      <c r="H1404" s="34">
        <v>209.792</v>
      </c>
      <c r="I1404" s="34">
        <v>2</v>
      </c>
      <c r="J1404" s="34">
        <v>26.224</v>
      </c>
      <c r="K1404" s="35">
        <f t="shared" si="42"/>
        <v>3</v>
      </c>
      <c r="L1404" s="36">
        <f t="shared" si="43"/>
        <v>9</v>
      </c>
    </row>
    <row r="1405" spans="1:12" ht="14.25" customHeight="1" x14ac:dyDescent="0.25">
      <c r="A1405" s="37" t="s">
        <v>1668</v>
      </c>
      <c r="B1405" s="38">
        <v>41128</v>
      </c>
      <c r="C1405" s="38">
        <v>41132</v>
      </c>
      <c r="D1405" s="39" t="s">
        <v>3450</v>
      </c>
      <c r="E1405" s="39" t="s">
        <v>3251</v>
      </c>
      <c r="F1405" s="39" t="s">
        <v>18</v>
      </c>
      <c r="G1405" s="39" t="s">
        <v>557</v>
      </c>
      <c r="H1405" s="40">
        <v>3.3039999999999998</v>
      </c>
      <c r="I1405" s="40">
        <v>1</v>
      </c>
      <c r="J1405" s="40">
        <v>1.1151</v>
      </c>
      <c r="K1405" s="41">
        <f t="shared" si="42"/>
        <v>4</v>
      </c>
      <c r="L1405" s="42">
        <f t="shared" si="43"/>
        <v>8</v>
      </c>
    </row>
    <row r="1406" spans="1:12" ht="14.25" customHeight="1" x14ac:dyDescent="0.25">
      <c r="A1406" s="43" t="s">
        <v>1669</v>
      </c>
      <c r="B1406" s="32">
        <v>41582</v>
      </c>
      <c r="C1406" s="32">
        <v>41587</v>
      </c>
      <c r="D1406" s="33" t="s">
        <v>3366</v>
      </c>
      <c r="E1406" s="33" t="s">
        <v>3131</v>
      </c>
      <c r="F1406" s="33" t="s">
        <v>79</v>
      </c>
      <c r="G1406" s="33" t="s">
        <v>508</v>
      </c>
      <c r="H1406" s="34">
        <v>15.26</v>
      </c>
      <c r="I1406" s="34">
        <v>7</v>
      </c>
      <c r="J1406" s="34">
        <v>5.0358000000000001</v>
      </c>
      <c r="K1406" s="35">
        <f t="shared" si="42"/>
        <v>5</v>
      </c>
      <c r="L1406" s="36">
        <f t="shared" si="43"/>
        <v>11</v>
      </c>
    </row>
    <row r="1407" spans="1:12" ht="14.25" customHeight="1" x14ac:dyDescent="0.25">
      <c r="A1407" s="37" t="s">
        <v>1669</v>
      </c>
      <c r="B1407" s="38">
        <v>41582</v>
      </c>
      <c r="C1407" s="38">
        <v>41587</v>
      </c>
      <c r="D1407" s="39" t="s">
        <v>3366</v>
      </c>
      <c r="E1407" s="39" t="s">
        <v>3131</v>
      </c>
      <c r="F1407" s="39" t="s">
        <v>20</v>
      </c>
      <c r="G1407" s="39" t="s">
        <v>1670</v>
      </c>
      <c r="H1407" s="40">
        <v>43.32</v>
      </c>
      <c r="I1407" s="40">
        <v>2</v>
      </c>
      <c r="J1407" s="40">
        <v>14.2956</v>
      </c>
      <c r="K1407" s="41">
        <f t="shared" si="42"/>
        <v>5</v>
      </c>
      <c r="L1407" s="42">
        <f t="shared" si="43"/>
        <v>11</v>
      </c>
    </row>
    <row r="1408" spans="1:12" ht="14.25" customHeight="1" x14ac:dyDescent="0.25">
      <c r="A1408" s="43" t="s">
        <v>1669</v>
      </c>
      <c r="B1408" s="32">
        <v>41582</v>
      </c>
      <c r="C1408" s="32">
        <v>41587</v>
      </c>
      <c r="D1408" s="33" t="s">
        <v>3366</v>
      </c>
      <c r="E1408" s="33" t="s">
        <v>3131</v>
      </c>
      <c r="F1408" s="33" t="s">
        <v>18</v>
      </c>
      <c r="G1408" s="33" t="s">
        <v>653</v>
      </c>
      <c r="H1408" s="34">
        <v>43.584000000000003</v>
      </c>
      <c r="I1408" s="34">
        <v>12</v>
      </c>
      <c r="J1408" s="34">
        <v>15.799200000000001</v>
      </c>
      <c r="K1408" s="35">
        <f t="shared" si="42"/>
        <v>5</v>
      </c>
      <c r="L1408" s="36">
        <f t="shared" si="43"/>
        <v>11</v>
      </c>
    </row>
    <row r="1409" spans="1:12" ht="14.25" customHeight="1" x14ac:dyDescent="0.25">
      <c r="A1409" s="37" t="s">
        <v>1669</v>
      </c>
      <c r="B1409" s="38">
        <v>41582</v>
      </c>
      <c r="C1409" s="38">
        <v>41587</v>
      </c>
      <c r="D1409" s="39" t="s">
        <v>3366</v>
      </c>
      <c r="E1409" s="39" t="s">
        <v>3131</v>
      </c>
      <c r="F1409" s="39" t="s">
        <v>45</v>
      </c>
      <c r="G1409" s="39" t="s">
        <v>1671</v>
      </c>
      <c r="H1409" s="40">
        <v>116.28</v>
      </c>
      <c r="I1409" s="40">
        <v>3</v>
      </c>
      <c r="J1409" s="40">
        <v>56.977200000000003</v>
      </c>
      <c r="K1409" s="41">
        <f t="shared" si="42"/>
        <v>5</v>
      </c>
      <c r="L1409" s="42">
        <f t="shared" si="43"/>
        <v>11</v>
      </c>
    </row>
    <row r="1410" spans="1:12" ht="14.25" customHeight="1" x14ac:dyDescent="0.25">
      <c r="A1410" s="43" t="s">
        <v>1669</v>
      </c>
      <c r="B1410" s="32">
        <v>41582</v>
      </c>
      <c r="C1410" s="32">
        <v>41587</v>
      </c>
      <c r="D1410" s="33" t="s">
        <v>3366</v>
      </c>
      <c r="E1410" s="33" t="s">
        <v>3131</v>
      </c>
      <c r="F1410" s="33" t="s">
        <v>18</v>
      </c>
      <c r="G1410" s="33" t="s">
        <v>406</v>
      </c>
      <c r="H1410" s="34">
        <v>9.2959999999999994</v>
      </c>
      <c r="I1410" s="34">
        <v>2</v>
      </c>
      <c r="J1410" s="34">
        <v>3.0211999999999999</v>
      </c>
      <c r="K1410" s="35">
        <f t="shared" si="42"/>
        <v>5</v>
      </c>
      <c r="L1410" s="36">
        <f t="shared" si="43"/>
        <v>11</v>
      </c>
    </row>
    <row r="1411" spans="1:12" ht="14.25" customHeight="1" x14ac:dyDescent="0.25">
      <c r="A1411" s="37" t="s">
        <v>1669</v>
      </c>
      <c r="B1411" s="38">
        <v>41582</v>
      </c>
      <c r="C1411" s="38">
        <v>41587</v>
      </c>
      <c r="D1411" s="39" t="s">
        <v>3366</v>
      </c>
      <c r="E1411" s="39" t="s">
        <v>3131</v>
      </c>
      <c r="F1411" s="39" t="s">
        <v>45</v>
      </c>
      <c r="G1411" s="39" t="s">
        <v>969</v>
      </c>
      <c r="H1411" s="40">
        <v>19.440000000000001</v>
      </c>
      <c r="I1411" s="40">
        <v>3</v>
      </c>
      <c r="J1411" s="40">
        <v>9.3312000000000008</v>
      </c>
      <c r="K1411" s="41">
        <f t="shared" ref="K1411:K1474" si="44">C1411-B1411</f>
        <v>5</v>
      </c>
      <c r="L1411" s="42">
        <f t="shared" ref="L1411:L1474" si="45">MONTH(B1411)</f>
        <v>11</v>
      </c>
    </row>
    <row r="1412" spans="1:12" ht="14.25" customHeight="1" x14ac:dyDescent="0.25">
      <c r="A1412" s="43" t="s">
        <v>1669</v>
      </c>
      <c r="B1412" s="32">
        <v>41582</v>
      </c>
      <c r="C1412" s="32">
        <v>41587</v>
      </c>
      <c r="D1412" s="33" t="s">
        <v>3366</v>
      </c>
      <c r="E1412" s="33" t="s">
        <v>3131</v>
      </c>
      <c r="F1412" s="33" t="s">
        <v>45</v>
      </c>
      <c r="G1412" s="33" t="s">
        <v>727</v>
      </c>
      <c r="H1412" s="34">
        <v>314.55</v>
      </c>
      <c r="I1412" s="34">
        <v>3</v>
      </c>
      <c r="J1412" s="34">
        <v>150.98400000000001</v>
      </c>
      <c r="K1412" s="35">
        <f t="shared" si="44"/>
        <v>5</v>
      </c>
      <c r="L1412" s="36">
        <f t="shared" si="45"/>
        <v>11</v>
      </c>
    </row>
    <row r="1413" spans="1:12" ht="14.25" customHeight="1" x14ac:dyDescent="0.25">
      <c r="A1413" s="37" t="s">
        <v>1672</v>
      </c>
      <c r="B1413" s="38">
        <v>41866</v>
      </c>
      <c r="C1413" s="38">
        <v>41873</v>
      </c>
      <c r="D1413" s="39" t="s">
        <v>3758</v>
      </c>
      <c r="E1413" s="39" t="s">
        <v>3131</v>
      </c>
      <c r="F1413" s="39" t="s">
        <v>22</v>
      </c>
      <c r="G1413" s="39" t="s">
        <v>1673</v>
      </c>
      <c r="H1413" s="40">
        <v>418.29599999999999</v>
      </c>
      <c r="I1413" s="40">
        <v>3</v>
      </c>
      <c r="J1413" s="40">
        <v>5.2286999999999999</v>
      </c>
      <c r="K1413" s="41">
        <f t="shared" si="44"/>
        <v>7</v>
      </c>
      <c r="L1413" s="42">
        <f t="shared" si="45"/>
        <v>8</v>
      </c>
    </row>
    <row r="1414" spans="1:12" ht="14.25" customHeight="1" x14ac:dyDescent="0.25">
      <c r="A1414" s="43" t="s">
        <v>1674</v>
      </c>
      <c r="B1414" s="32">
        <v>41809</v>
      </c>
      <c r="C1414" s="32">
        <v>41814</v>
      </c>
      <c r="D1414" s="33" t="s">
        <v>3553</v>
      </c>
      <c r="E1414" s="33" t="s">
        <v>3131</v>
      </c>
      <c r="F1414" s="33" t="s">
        <v>198</v>
      </c>
      <c r="G1414" s="33" t="s">
        <v>678</v>
      </c>
      <c r="H1414" s="34">
        <v>917.92349999999999</v>
      </c>
      <c r="I1414" s="34">
        <v>9</v>
      </c>
      <c r="J1414" s="34">
        <v>75.593699999999998</v>
      </c>
      <c r="K1414" s="35">
        <f t="shared" si="44"/>
        <v>5</v>
      </c>
      <c r="L1414" s="36">
        <f t="shared" si="45"/>
        <v>6</v>
      </c>
    </row>
    <row r="1415" spans="1:12" ht="14.25" customHeight="1" x14ac:dyDescent="0.25">
      <c r="A1415" s="37" t="s">
        <v>1674</v>
      </c>
      <c r="B1415" s="38">
        <v>41809</v>
      </c>
      <c r="C1415" s="38">
        <v>41814</v>
      </c>
      <c r="D1415" s="39" t="s">
        <v>3553</v>
      </c>
      <c r="E1415" s="39" t="s">
        <v>3131</v>
      </c>
      <c r="F1415" s="39" t="s">
        <v>45</v>
      </c>
      <c r="G1415" s="39" t="s">
        <v>1675</v>
      </c>
      <c r="H1415" s="40">
        <v>38.880000000000003</v>
      </c>
      <c r="I1415" s="40">
        <v>6</v>
      </c>
      <c r="J1415" s="40">
        <v>19.051200000000001</v>
      </c>
      <c r="K1415" s="41">
        <f t="shared" si="44"/>
        <v>5</v>
      </c>
      <c r="L1415" s="42">
        <f t="shared" si="45"/>
        <v>6</v>
      </c>
    </row>
    <row r="1416" spans="1:12" ht="14.25" customHeight="1" x14ac:dyDescent="0.25">
      <c r="A1416" s="43" t="s">
        <v>1676</v>
      </c>
      <c r="B1416" s="32">
        <v>40868</v>
      </c>
      <c r="C1416" s="32">
        <v>40873</v>
      </c>
      <c r="D1416" s="33" t="s">
        <v>3759</v>
      </c>
      <c r="E1416" s="33" t="s">
        <v>3134</v>
      </c>
      <c r="F1416" s="33" t="s">
        <v>45</v>
      </c>
      <c r="G1416" s="33" t="s">
        <v>1677</v>
      </c>
      <c r="H1416" s="34">
        <v>12.96</v>
      </c>
      <c r="I1416" s="34">
        <v>2</v>
      </c>
      <c r="J1416" s="34">
        <v>6.2207999999999997</v>
      </c>
      <c r="K1416" s="35">
        <f t="shared" si="44"/>
        <v>5</v>
      </c>
      <c r="L1416" s="36">
        <f t="shared" si="45"/>
        <v>11</v>
      </c>
    </row>
    <row r="1417" spans="1:12" ht="14.25" customHeight="1" x14ac:dyDescent="0.25">
      <c r="A1417" s="37" t="s">
        <v>1678</v>
      </c>
      <c r="B1417" s="38">
        <v>41375</v>
      </c>
      <c r="C1417" s="38">
        <v>41381</v>
      </c>
      <c r="D1417" s="39" t="s">
        <v>3543</v>
      </c>
      <c r="E1417" s="39" t="s">
        <v>3235</v>
      </c>
      <c r="F1417" s="39" t="s">
        <v>45</v>
      </c>
      <c r="G1417" s="39" t="s">
        <v>1679</v>
      </c>
      <c r="H1417" s="40">
        <v>12.96</v>
      </c>
      <c r="I1417" s="40">
        <v>2</v>
      </c>
      <c r="J1417" s="40">
        <v>6.2207999999999997</v>
      </c>
      <c r="K1417" s="41">
        <f t="shared" si="44"/>
        <v>6</v>
      </c>
      <c r="L1417" s="42">
        <f t="shared" si="45"/>
        <v>4</v>
      </c>
    </row>
    <row r="1418" spans="1:12" ht="14.25" customHeight="1" x14ac:dyDescent="0.25">
      <c r="A1418" s="43" t="s">
        <v>1678</v>
      </c>
      <c r="B1418" s="32">
        <v>41375</v>
      </c>
      <c r="C1418" s="32">
        <v>41381</v>
      </c>
      <c r="D1418" s="33" t="s">
        <v>3543</v>
      </c>
      <c r="E1418" s="33" t="s">
        <v>3235</v>
      </c>
      <c r="F1418" s="33" t="s">
        <v>18</v>
      </c>
      <c r="G1418" s="33" t="s">
        <v>1220</v>
      </c>
      <c r="H1418" s="34">
        <v>23.2</v>
      </c>
      <c r="I1418" s="34">
        <v>5</v>
      </c>
      <c r="J1418" s="34">
        <v>8.1199999999999992</v>
      </c>
      <c r="K1418" s="35">
        <f t="shared" si="44"/>
        <v>6</v>
      </c>
      <c r="L1418" s="36">
        <f t="shared" si="45"/>
        <v>4</v>
      </c>
    </row>
    <row r="1419" spans="1:12" ht="14.25" customHeight="1" x14ac:dyDescent="0.25">
      <c r="A1419" s="37" t="s">
        <v>1680</v>
      </c>
      <c r="B1419" s="38">
        <v>40901</v>
      </c>
      <c r="C1419" s="38">
        <v>40906</v>
      </c>
      <c r="D1419" s="39" t="s">
        <v>3462</v>
      </c>
      <c r="E1419" s="39" t="s">
        <v>3131</v>
      </c>
      <c r="F1419" s="39" t="s">
        <v>16</v>
      </c>
      <c r="G1419" s="39" t="s">
        <v>1681</v>
      </c>
      <c r="H1419" s="40">
        <v>173.65600000000001</v>
      </c>
      <c r="I1419" s="40">
        <v>7</v>
      </c>
      <c r="J1419" s="40">
        <v>17.365600000000001</v>
      </c>
      <c r="K1419" s="41">
        <f t="shared" si="44"/>
        <v>5</v>
      </c>
      <c r="L1419" s="42">
        <f t="shared" si="45"/>
        <v>12</v>
      </c>
    </row>
    <row r="1420" spans="1:12" ht="14.25" customHeight="1" x14ac:dyDescent="0.25">
      <c r="A1420" s="43" t="s">
        <v>1680</v>
      </c>
      <c r="B1420" s="32">
        <v>40901</v>
      </c>
      <c r="C1420" s="32">
        <v>40906</v>
      </c>
      <c r="D1420" s="33" t="s">
        <v>3462</v>
      </c>
      <c r="E1420" s="33" t="s">
        <v>3131</v>
      </c>
      <c r="F1420" s="33" t="s">
        <v>20</v>
      </c>
      <c r="G1420" s="33" t="s">
        <v>1682</v>
      </c>
      <c r="H1420" s="34">
        <v>361.96</v>
      </c>
      <c r="I1420" s="34">
        <v>2</v>
      </c>
      <c r="J1420" s="34">
        <v>101.3488</v>
      </c>
      <c r="K1420" s="35">
        <f t="shared" si="44"/>
        <v>5</v>
      </c>
      <c r="L1420" s="36">
        <f t="shared" si="45"/>
        <v>12</v>
      </c>
    </row>
    <row r="1421" spans="1:12" ht="14.25" customHeight="1" x14ac:dyDescent="0.25">
      <c r="A1421" s="37" t="s">
        <v>1680</v>
      </c>
      <c r="B1421" s="38">
        <v>40901</v>
      </c>
      <c r="C1421" s="38">
        <v>40906</v>
      </c>
      <c r="D1421" s="39" t="s">
        <v>3462</v>
      </c>
      <c r="E1421" s="39" t="s">
        <v>3131</v>
      </c>
      <c r="F1421" s="39" t="s">
        <v>38</v>
      </c>
      <c r="G1421" s="39" t="s">
        <v>1683</v>
      </c>
      <c r="H1421" s="40">
        <v>62.85</v>
      </c>
      <c r="I1421" s="40">
        <v>3</v>
      </c>
      <c r="J1421" s="40">
        <v>13.198499999999999</v>
      </c>
      <c r="K1421" s="41">
        <f t="shared" si="44"/>
        <v>5</v>
      </c>
      <c r="L1421" s="42">
        <f t="shared" si="45"/>
        <v>12</v>
      </c>
    </row>
    <row r="1422" spans="1:12" ht="14.25" customHeight="1" x14ac:dyDescent="0.25">
      <c r="A1422" s="43" t="s">
        <v>1680</v>
      </c>
      <c r="B1422" s="32">
        <v>40901</v>
      </c>
      <c r="C1422" s="32">
        <v>40906</v>
      </c>
      <c r="D1422" s="33" t="s">
        <v>3462</v>
      </c>
      <c r="E1422" s="33" t="s">
        <v>3131</v>
      </c>
      <c r="F1422" s="33" t="s">
        <v>16</v>
      </c>
      <c r="G1422" s="33" t="s">
        <v>1367</v>
      </c>
      <c r="H1422" s="34">
        <v>818.37599999999998</v>
      </c>
      <c r="I1422" s="34">
        <v>3</v>
      </c>
      <c r="J1422" s="34">
        <v>51.148499999999999</v>
      </c>
      <c r="K1422" s="35">
        <f t="shared" si="44"/>
        <v>5</v>
      </c>
      <c r="L1422" s="36">
        <f t="shared" si="45"/>
        <v>12</v>
      </c>
    </row>
    <row r="1423" spans="1:12" ht="14.25" customHeight="1" x14ac:dyDescent="0.25">
      <c r="A1423" s="37" t="s">
        <v>1680</v>
      </c>
      <c r="B1423" s="38">
        <v>40901</v>
      </c>
      <c r="C1423" s="38">
        <v>40906</v>
      </c>
      <c r="D1423" s="39" t="s">
        <v>3462</v>
      </c>
      <c r="E1423" s="39" t="s">
        <v>3131</v>
      </c>
      <c r="F1423" s="39" t="s">
        <v>28</v>
      </c>
      <c r="G1423" s="39" t="s">
        <v>1684</v>
      </c>
      <c r="H1423" s="40">
        <v>20.34</v>
      </c>
      <c r="I1423" s="40">
        <v>1</v>
      </c>
      <c r="J1423" s="40">
        <v>0.2034</v>
      </c>
      <c r="K1423" s="41">
        <f t="shared" si="44"/>
        <v>5</v>
      </c>
      <c r="L1423" s="42">
        <f t="shared" si="45"/>
        <v>12</v>
      </c>
    </row>
    <row r="1424" spans="1:12" ht="14.25" customHeight="1" x14ac:dyDescent="0.25">
      <c r="A1424" s="43" t="s">
        <v>1680</v>
      </c>
      <c r="B1424" s="32">
        <v>40901</v>
      </c>
      <c r="C1424" s="32">
        <v>40906</v>
      </c>
      <c r="D1424" s="33" t="s">
        <v>3462</v>
      </c>
      <c r="E1424" s="33" t="s">
        <v>3131</v>
      </c>
      <c r="F1424" s="33" t="s">
        <v>12</v>
      </c>
      <c r="G1424" s="33" t="s">
        <v>1685</v>
      </c>
      <c r="H1424" s="34">
        <v>23.99</v>
      </c>
      <c r="I1424" s="34">
        <v>1</v>
      </c>
      <c r="J1424" s="34">
        <v>5.5176999999999996</v>
      </c>
      <c r="K1424" s="35">
        <f t="shared" si="44"/>
        <v>5</v>
      </c>
      <c r="L1424" s="36">
        <f t="shared" si="45"/>
        <v>12</v>
      </c>
    </row>
    <row r="1425" spans="1:12" ht="14.25" customHeight="1" x14ac:dyDescent="0.25">
      <c r="A1425" s="37" t="s">
        <v>1686</v>
      </c>
      <c r="B1425" s="38">
        <v>41783</v>
      </c>
      <c r="C1425" s="38">
        <v>41789</v>
      </c>
      <c r="D1425" s="39" t="s">
        <v>3760</v>
      </c>
      <c r="E1425" s="39" t="s">
        <v>3131</v>
      </c>
      <c r="F1425" s="39" t="s">
        <v>22</v>
      </c>
      <c r="G1425" s="39" t="s">
        <v>1259</v>
      </c>
      <c r="H1425" s="40">
        <v>171.28800000000001</v>
      </c>
      <c r="I1425" s="40">
        <v>3</v>
      </c>
      <c r="J1425" s="40">
        <v>-6.4233000000000002</v>
      </c>
      <c r="K1425" s="41">
        <f t="shared" si="44"/>
        <v>6</v>
      </c>
      <c r="L1425" s="42">
        <f t="shared" si="45"/>
        <v>5</v>
      </c>
    </row>
    <row r="1426" spans="1:12" ht="14.25" customHeight="1" x14ac:dyDescent="0.25">
      <c r="A1426" s="43" t="s">
        <v>1687</v>
      </c>
      <c r="B1426" s="32">
        <v>41550</v>
      </c>
      <c r="C1426" s="32">
        <v>41551</v>
      </c>
      <c r="D1426" s="33" t="s">
        <v>3761</v>
      </c>
      <c r="E1426" s="33" t="s">
        <v>3139</v>
      </c>
      <c r="F1426" s="33" t="s">
        <v>18</v>
      </c>
      <c r="G1426" s="33" t="s">
        <v>1688</v>
      </c>
      <c r="H1426" s="34">
        <v>54.792000000000002</v>
      </c>
      <c r="I1426" s="34">
        <v>6</v>
      </c>
      <c r="J1426" s="34">
        <v>-40.180799999999998</v>
      </c>
      <c r="K1426" s="35">
        <f t="shared" si="44"/>
        <v>1</v>
      </c>
      <c r="L1426" s="36">
        <f t="shared" si="45"/>
        <v>10</v>
      </c>
    </row>
    <row r="1427" spans="1:12" ht="14.25" customHeight="1" x14ac:dyDescent="0.25">
      <c r="A1427" s="37" t="s">
        <v>1689</v>
      </c>
      <c r="B1427" s="38">
        <v>41533</v>
      </c>
      <c r="C1427" s="38">
        <v>41538</v>
      </c>
      <c r="D1427" s="39" t="s">
        <v>3762</v>
      </c>
      <c r="E1427" s="39" t="s">
        <v>3132</v>
      </c>
      <c r="F1427" s="39" t="s">
        <v>45</v>
      </c>
      <c r="G1427" s="39" t="s">
        <v>1690</v>
      </c>
      <c r="H1427" s="40">
        <v>21.4</v>
      </c>
      <c r="I1427" s="40">
        <v>5</v>
      </c>
      <c r="J1427" s="40">
        <v>10.058</v>
      </c>
      <c r="K1427" s="41">
        <f t="shared" si="44"/>
        <v>5</v>
      </c>
      <c r="L1427" s="42">
        <f t="shared" si="45"/>
        <v>9</v>
      </c>
    </row>
    <row r="1428" spans="1:12" ht="14.25" customHeight="1" x14ac:dyDescent="0.25">
      <c r="A1428" s="43" t="s">
        <v>1689</v>
      </c>
      <c r="B1428" s="32">
        <v>41533</v>
      </c>
      <c r="C1428" s="32">
        <v>41538</v>
      </c>
      <c r="D1428" s="33" t="s">
        <v>3762</v>
      </c>
      <c r="E1428" s="33" t="s">
        <v>3132</v>
      </c>
      <c r="F1428" s="33" t="s">
        <v>18</v>
      </c>
      <c r="G1428" s="33" t="s">
        <v>565</v>
      </c>
      <c r="H1428" s="34">
        <v>48.664000000000001</v>
      </c>
      <c r="I1428" s="34">
        <v>7</v>
      </c>
      <c r="J1428" s="34">
        <v>15.815799999999999</v>
      </c>
      <c r="K1428" s="35">
        <f t="shared" si="44"/>
        <v>5</v>
      </c>
      <c r="L1428" s="36">
        <f t="shared" si="45"/>
        <v>9</v>
      </c>
    </row>
    <row r="1429" spans="1:12" ht="14.25" customHeight="1" x14ac:dyDescent="0.25">
      <c r="A1429" s="37" t="s">
        <v>1691</v>
      </c>
      <c r="B1429" s="38">
        <v>41543</v>
      </c>
      <c r="C1429" s="38">
        <v>41549</v>
      </c>
      <c r="D1429" s="39" t="s">
        <v>3763</v>
      </c>
      <c r="E1429" s="39" t="s">
        <v>3134</v>
      </c>
      <c r="F1429" s="39" t="s">
        <v>14</v>
      </c>
      <c r="G1429" s="39" t="s">
        <v>1692</v>
      </c>
      <c r="H1429" s="40">
        <v>16.559999999999999</v>
      </c>
      <c r="I1429" s="40">
        <v>4</v>
      </c>
      <c r="J1429" s="40">
        <v>6.9551999999999996</v>
      </c>
      <c r="K1429" s="41">
        <f t="shared" si="44"/>
        <v>6</v>
      </c>
      <c r="L1429" s="42">
        <f t="shared" si="45"/>
        <v>9</v>
      </c>
    </row>
    <row r="1430" spans="1:12" ht="14.25" customHeight="1" x14ac:dyDescent="0.25">
      <c r="A1430" s="43" t="s">
        <v>1693</v>
      </c>
      <c r="B1430" s="32">
        <v>41691</v>
      </c>
      <c r="C1430" s="32">
        <v>41696</v>
      </c>
      <c r="D1430" s="33" t="s">
        <v>3754</v>
      </c>
      <c r="E1430" s="33" t="s">
        <v>3161</v>
      </c>
      <c r="F1430" s="33" t="s">
        <v>79</v>
      </c>
      <c r="G1430" s="33" t="s">
        <v>106</v>
      </c>
      <c r="H1430" s="34">
        <v>9.4320000000000004</v>
      </c>
      <c r="I1430" s="34">
        <v>3</v>
      </c>
      <c r="J1430" s="34">
        <v>3.0653999999999999</v>
      </c>
      <c r="K1430" s="35">
        <f t="shared" si="44"/>
        <v>5</v>
      </c>
      <c r="L1430" s="36">
        <f t="shared" si="45"/>
        <v>2</v>
      </c>
    </row>
    <row r="1431" spans="1:12" ht="14.25" customHeight="1" x14ac:dyDescent="0.25">
      <c r="A1431" s="37" t="s">
        <v>1694</v>
      </c>
      <c r="B1431" s="38">
        <v>40826</v>
      </c>
      <c r="C1431" s="38">
        <v>40826</v>
      </c>
      <c r="D1431" s="39" t="s">
        <v>3364</v>
      </c>
      <c r="E1431" s="39" t="s">
        <v>3220</v>
      </c>
      <c r="F1431" s="39" t="s">
        <v>72</v>
      </c>
      <c r="G1431" s="39" t="s">
        <v>988</v>
      </c>
      <c r="H1431" s="40">
        <v>122.352</v>
      </c>
      <c r="I1431" s="40">
        <v>3</v>
      </c>
      <c r="J1431" s="40">
        <v>13.7646</v>
      </c>
      <c r="K1431" s="41">
        <f t="shared" si="44"/>
        <v>0</v>
      </c>
      <c r="L1431" s="42">
        <f t="shared" si="45"/>
        <v>10</v>
      </c>
    </row>
    <row r="1432" spans="1:12" ht="14.25" customHeight="1" x14ac:dyDescent="0.25">
      <c r="A1432" s="43" t="s">
        <v>1694</v>
      </c>
      <c r="B1432" s="32">
        <v>40826</v>
      </c>
      <c r="C1432" s="32">
        <v>40826</v>
      </c>
      <c r="D1432" s="33" t="s">
        <v>3364</v>
      </c>
      <c r="E1432" s="33" t="s">
        <v>3220</v>
      </c>
      <c r="F1432" s="33" t="s">
        <v>87</v>
      </c>
      <c r="G1432" s="33" t="s">
        <v>541</v>
      </c>
      <c r="H1432" s="34">
        <v>15.28</v>
      </c>
      <c r="I1432" s="34">
        <v>2</v>
      </c>
      <c r="J1432" s="34">
        <v>7.4871999999999996</v>
      </c>
      <c r="K1432" s="35">
        <f t="shared" si="44"/>
        <v>0</v>
      </c>
      <c r="L1432" s="36">
        <f t="shared" si="45"/>
        <v>10</v>
      </c>
    </row>
    <row r="1433" spans="1:12" ht="14.25" customHeight="1" x14ac:dyDescent="0.25">
      <c r="A1433" s="37" t="s">
        <v>1695</v>
      </c>
      <c r="B1433" s="38">
        <v>40987</v>
      </c>
      <c r="C1433" s="38">
        <v>40994</v>
      </c>
      <c r="D1433" s="39" t="s">
        <v>3764</v>
      </c>
      <c r="E1433" s="39" t="s">
        <v>3131</v>
      </c>
      <c r="F1433" s="39" t="s">
        <v>45</v>
      </c>
      <c r="G1433" s="39" t="s">
        <v>366</v>
      </c>
      <c r="H1433" s="40">
        <v>11.96</v>
      </c>
      <c r="I1433" s="40">
        <v>2</v>
      </c>
      <c r="J1433" s="40">
        <v>5.8604000000000003</v>
      </c>
      <c r="K1433" s="41">
        <f t="shared" si="44"/>
        <v>7</v>
      </c>
      <c r="L1433" s="42">
        <f t="shared" si="45"/>
        <v>3</v>
      </c>
    </row>
    <row r="1434" spans="1:12" ht="14.25" customHeight="1" x14ac:dyDescent="0.25">
      <c r="A1434" s="43" t="s">
        <v>1696</v>
      </c>
      <c r="B1434" s="32">
        <v>41829</v>
      </c>
      <c r="C1434" s="32">
        <v>41833</v>
      </c>
      <c r="D1434" s="33" t="s">
        <v>3709</v>
      </c>
      <c r="E1434" s="33" t="s">
        <v>3132</v>
      </c>
      <c r="F1434" s="33" t="s">
        <v>12</v>
      </c>
      <c r="G1434" s="33" t="s">
        <v>1697</v>
      </c>
      <c r="H1434" s="34">
        <v>15.84</v>
      </c>
      <c r="I1434" s="34">
        <v>3</v>
      </c>
      <c r="J1434" s="34">
        <v>4.9104000000000001</v>
      </c>
      <c r="K1434" s="35">
        <f t="shared" si="44"/>
        <v>4</v>
      </c>
      <c r="L1434" s="36">
        <f t="shared" si="45"/>
        <v>7</v>
      </c>
    </row>
    <row r="1435" spans="1:12" ht="14.25" customHeight="1" x14ac:dyDescent="0.25">
      <c r="A1435" s="37" t="s">
        <v>1696</v>
      </c>
      <c r="B1435" s="38">
        <v>41829</v>
      </c>
      <c r="C1435" s="38">
        <v>41833</v>
      </c>
      <c r="D1435" s="39" t="s">
        <v>3709</v>
      </c>
      <c r="E1435" s="39" t="s">
        <v>3132</v>
      </c>
      <c r="F1435" s="39" t="s">
        <v>18</v>
      </c>
      <c r="G1435" s="39" t="s">
        <v>1250</v>
      </c>
      <c r="H1435" s="40">
        <v>86.376000000000005</v>
      </c>
      <c r="I1435" s="40">
        <v>3</v>
      </c>
      <c r="J1435" s="40">
        <v>30.2316</v>
      </c>
      <c r="K1435" s="41">
        <f t="shared" si="44"/>
        <v>4</v>
      </c>
      <c r="L1435" s="42">
        <f t="shared" si="45"/>
        <v>7</v>
      </c>
    </row>
    <row r="1436" spans="1:12" ht="14.25" customHeight="1" x14ac:dyDescent="0.25">
      <c r="A1436" s="43" t="s">
        <v>1696</v>
      </c>
      <c r="B1436" s="32">
        <v>41829</v>
      </c>
      <c r="C1436" s="32">
        <v>41833</v>
      </c>
      <c r="D1436" s="33" t="s">
        <v>3709</v>
      </c>
      <c r="E1436" s="33" t="s">
        <v>3132</v>
      </c>
      <c r="F1436" s="33" t="s">
        <v>14</v>
      </c>
      <c r="G1436" s="33" t="s">
        <v>1698</v>
      </c>
      <c r="H1436" s="34">
        <v>18.239999999999998</v>
      </c>
      <c r="I1436" s="34">
        <v>3</v>
      </c>
      <c r="J1436" s="34">
        <v>6.2016</v>
      </c>
      <c r="K1436" s="35">
        <f t="shared" si="44"/>
        <v>4</v>
      </c>
      <c r="L1436" s="36">
        <f t="shared" si="45"/>
        <v>7</v>
      </c>
    </row>
    <row r="1437" spans="1:12" ht="14.25" customHeight="1" x14ac:dyDescent="0.25">
      <c r="A1437" s="37" t="s">
        <v>1696</v>
      </c>
      <c r="B1437" s="38">
        <v>41829</v>
      </c>
      <c r="C1437" s="38">
        <v>41833</v>
      </c>
      <c r="D1437" s="39" t="s">
        <v>3709</v>
      </c>
      <c r="E1437" s="39" t="s">
        <v>3132</v>
      </c>
      <c r="F1437" s="39" t="s">
        <v>14</v>
      </c>
      <c r="G1437" s="39" t="s">
        <v>1450</v>
      </c>
      <c r="H1437" s="40">
        <v>13.12</v>
      </c>
      <c r="I1437" s="40">
        <v>4</v>
      </c>
      <c r="J1437" s="40">
        <v>4.3296000000000001</v>
      </c>
      <c r="K1437" s="41">
        <f t="shared" si="44"/>
        <v>4</v>
      </c>
      <c r="L1437" s="42">
        <f t="shared" si="45"/>
        <v>7</v>
      </c>
    </row>
    <row r="1438" spans="1:12" ht="14.25" customHeight="1" x14ac:dyDescent="0.25">
      <c r="A1438" s="43" t="s">
        <v>1699</v>
      </c>
      <c r="B1438" s="32">
        <v>40737</v>
      </c>
      <c r="C1438" s="32">
        <v>40741</v>
      </c>
      <c r="D1438" s="33" t="s">
        <v>3346</v>
      </c>
      <c r="E1438" s="33" t="s">
        <v>3131</v>
      </c>
      <c r="F1438" s="33" t="s">
        <v>22</v>
      </c>
      <c r="G1438" s="33" t="s">
        <v>1700</v>
      </c>
      <c r="H1438" s="34">
        <v>351.21600000000001</v>
      </c>
      <c r="I1438" s="34">
        <v>3</v>
      </c>
      <c r="J1438" s="34">
        <v>4.3902000000000001</v>
      </c>
      <c r="K1438" s="35">
        <f t="shared" si="44"/>
        <v>4</v>
      </c>
      <c r="L1438" s="36">
        <f t="shared" si="45"/>
        <v>7</v>
      </c>
    </row>
    <row r="1439" spans="1:12" ht="14.25" customHeight="1" x14ac:dyDescent="0.25">
      <c r="A1439" s="37" t="s">
        <v>1701</v>
      </c>
      <c r="B1439" s="38">
        <v>40904</v>
      </c>
      <c r="C1439" s="38">
        <v>40910</v>
      </c>
      <c r="D1439" s="39" t="s">
        <v>3380</v>
      </c>
      <c r="E1439" s="39" t="s">
        <v>3134</v>
      </c>
      <c r="F1439" s="39" t="s">
        <v>72</v>
      </c>
      <c r="G1439" s="39" t="s">
        <v>206</v>
      </c>
      <c r="H1439" s="40">
        <v>230.28</v>
      </c>
      <c r="I1439" s="40">
        <v>3</v>
      </c>
      <c r="J1439" s="40">
        <v>23.027999999999999</v>
      </c>
      <c r="K1439" s="41">
        <f t="shared" si="44"/>
        <v>6</v>
      </c>
      <c r="L1439" s="42">
        <f t="shared" si="45"/>
        <v>12</v>
      </c>
    </row>
    <row r="1440" spans="1:12" ht="14.25" customHeight="1" x14ac:dyDescent="0.25">
      <c r="A1440" s="43" t="s">
        <v>1701</v>
      </c>
      <c r="B1440" s="32">
        <v>40904</v>
      </c>
      <c r="C1440" s="32">
        <v>40910</v>
      </c>
      <c r="D1440" s="33" t="s">
        <v>3380</v>
      </c>
      <c r="E1440" s="33" t="s">
        <v>3134</v>
      </c>
      <c r="F1440" s="33" t="s">
        <v>45</v>
      </c>
      <c r="G1440" s="33" t="s">
        <v>367</v>
      </c>
      <c r="H1440" s="34">
        <v>12.84</v>
      </c>
      <c r="I1440" s="34">
        <v>3</v>
      </c>
      <c r="J1440" s="34">
        <v>5.7779999999999996</v>
      </c>
      <c r="K1440" s="35">
        <f t="shared" si="44"/>
        <v>6</v>
      </c>
      <c r="L1440" s="36">
        <f t="shared" si="45"/>
        <v>12</v>
      </c>
    </row>
    <row r="1441" spans="1:12" ht="14.25" customHeight="1" x14ac:dyDescent="0.25">
      <c r="A1441" s="37" t="s">
        <v>1702</v>
      </c>
      <c r="B1441" s="38">
        <v>41934</v>
      </c>
      <c r="C1441" s="38">
        <v>41941</v>
      </c>
      <c r="D1441" s="39" t="s">
        <v>3654</v>
      </c>
      <c r="E1441" s="39" t="s">
        <v>3196</v>
      </c>
      <c r="F1441" s="39" t="s">
        <v>18</v>
      </c>
      <c r="G1441" s="39" t="s">
        <v>515</v>
      </c>
      <c r="H1441" s="40">
        <v>8.5589999999999993</v>
      </c>
      <c r="I1441" s="40">
        <v>1</v>
      </c>
      <c r="J1441" s="40">
        <v>-6.5618999999999996</v>
      </c>
      <c r="K1441" s="41">
        <f t="shared" si="44"/>
        <v>7</v>
      </c>
      <c r="L1441" s="42">
        <f t="shared" si="45"/>
        <v>10</v>
      </c>
    </row>
    <row r="1442" spans="1:12" ht="14.25" customHeight="1" x14ac:dyDescent="0.25">
      <c r="A1442" s="43" t="s">
        <v>1703</v>
      </c>
      <c r="B1442" s="32">
        <v>41247</v>
      </c>
      <c r="C1442" s="32">
        <v>41252</v>
      </c>
      <c r="D1442" s="33" t="s">
        <v>3614</v>
      </c>
      <c r="E1442" s="33" t="s">
        <v>3131</v>
      </c>
      <c r="F1442" s="33" t="s">
        <v>87</v>
      </c>
      <c r="G1442" s="33" t="s">
        <v>1704</v>
      </c>
      <c r="H1442" s="34">
        <v>271.44</v>
      </c>
      <c r="I1442" s="34">
        <v>3</v>
      </c>
      <c r="J1442" s="34">
        <v>122.148</v>
      </c>
      <c r="K1442" s="35">
        <f t="shared" si="44"/>
        <v>5</v>
      </c>
      <c r="L1442" s="36">
        <f t="shared" si="45"/>
        <v>12</v>
      </c>
    </row>
    <row r="1443" spans="1:12" ht="14.25" customHeight="1" x14ac:dyDescent="0.25">
      <c r="A1443" s="37" t="s">
        <v>1703</v>
      </c>
      <c r="B1443" s="38">
        <v>41247</v>
      </c>
      <c r="C1443" s="38">
        <v>41252</v>
      </c>
      <c r="D1443" s="39" t="s">
        <v>3614</v>
      </c>
      <c r="E1443" s="39" t="s">
        <v>3131</v>
      </c>
      <c r="F1443" s="39" t="s">
        <v>16</v>
      </c>
      <c r="G1443" s="39" t="s">
        <v>1705</v>
      </c>
      <c r="H1443" s="40">
        <v>110.352</v>
      </c>
      <c r="I1443" s="40">
        <v>3</v>
      </c>
      <c r="J1443" s="40">
        <v>8.2764000000000006</v>
      </c>
      <c r="K1443" s="41">
        <f t="shared" si="44"/>
        <v>5</v>
      </c>
      <c r="L1443" s="42">
        <f t="shared" si="45"/>
        <v>12</v>
      </c>
    </row>
    <row r="1444" spans="1:12" ht="14.25" customHeight="1" x14ac:dyDescent="0.25">
      <c r="A1444" s="43" t="s">
        <v>1703</v>
      </c>
      <c r="B1444" s="32">
        <v>41247</v>
      </c>
      <c r="C1444" s="32">
        <v>41252</v>
      </c>
      <c r="D1444" s="33" t="s">
        <v>3614</v>
      </c>
      <c r="E1444" s="33" t="s">
        <v>3131</v>
      </c>
      <c r="F1444" s="33" t="s">
        <v>12</v>
      </c>
      <c r="G1444" s="33" t="s">
        <v>1706</v>
      </c>
      <c r="H1444" s="34">
        <v>36.4</v>
      </c>
      <c r="I1444" s="34">
        <v>5</v>
      </c>
      <c r="J1444" s="34">
        <v>13.832000000000001</v>
      </c>
      <c r="K1444" s="35">
        <f t="shared" si="44"/>
        <v>5</v>
      </c>
      <c r="L1444" s="36">
        <f t="shared" si="45"/>
        <v>12</v>
      </c>
    </row>
    <row r="1445" spans="1:12" ht="14.25" customHeight="1" x14ac:dyDescent="0.25">
      <c r="A1445" s="37" t="s">
        <v>1707</v>
      </c>
      <c r="B1445" s="38">
        <v>40886</v>
      </c>
      <c r="C1445" s="38">
        <v>40891</v>
      </c>
      <c r="D1445" s="39" t="s">
        <v>3702</v>
      </c>
      <c r="E1445" s="39" t="s">
        <v>3166</v>
      </c>
      <c r="F1445" s="39" t="s">
        <v>28</v>
      </c>
      <c r="G1445" s="39" t="s">
        <v>1708</v>
      </c>
      <c r="H1445" s="40">
        <v>100.70399999999999</v>
      </c>
      <c r="I1445" s="40">
        <v>6</v>
      </c>
      <c r="J1445" s="40">
        <v>-1.2587999999999999</v>
      </c>
      <c r="K1445" s="41">
        <f t="shared" si="44"/>
        <v>5</v>
      </c>
      <c r="L1445" s="42">
        <f t="shared" si="45"/>
        <v>12</v>
      </c>
    </row>
    <row r="1446" spans="1:12" ht="14.25" customHeight="1" x14ac:dyDescent="0.25">
      <c r="A1446" s="43" t="s">
        <v>1709</v>
      </c>
      <c r="B1446" s="32">
        <v>40652</v>
      </c>
      <c r="C1446" s="32">
        <v>40654</v>
      </c>
      <c r="D1446" s="33" t="s">
        <v>3744</v>
      </c>
      <c r="E1446" s="33" t="s">
        <v>3143</v>
      </c>
      <c r="F1446" s="33" t="s">
        <v>12</v>
      </c>
      <c r="G1446" s="33" t="s">
        <v>1710</v>
      </c>
      <c r="H1446" s="34">
        <v>76.14</v>
      </c>
      <c r="I1446" s="34">
        <v>3</v>
      </c>
      <c r="J1446" s="34">
        <v>26.649000000000001</v>
      </c>
      <c r="K1446" s="35">
        <f t="shared" si="44"/>
        <v>2</v>
      </c>
      <c r="L1446" s="36">
        <f t="shared" si="45"/>
        <v>4</v>
      </c>
    </row>
    <row r="1447" spans="1:12" ht="14.25" customHeight="1" x14ac:dyDescent="0.25">
      <c r="A1447" s="37" t="s">
        <v>1711</v>
      </c>
      <c r="B1447" s="38">
        <v>41838</v>
      </c>
      <c r="C1447" s="38">
        <v>41842</v>
      </c>
      <c r="D1447" s="39" t="s">
        <v>3638</v>
      </c>
      <c r="E1447" s="39" t="s">
        <v>3131</v>
      </c>
      <c r="F1447" s="39" t="s">
        <v>165</v>
      </c>
      <c r="G1447" s="39" t="s">
        <v>1712</v>
      </c>
      <c r="H1447" s="40">
        <v>479.98399999999998</v>
      </c>
      <c r="I1447" s="40">
        <v>2</v>
      </c>
      <c r="J1447" s="40">
        <v>89.997</v>
      </c>
      <c r="K1447" s="41">
        <f t="shared" si="44"/>
        <v>4</v>
      </c>
      <c r="L1447" s="42">
        <f t="shared" si="45"/>
        <v>7</v>
      </c>
    </row>
    <row r="1448" spans="1:12" ht="14.25" customHeight="1" x14ac:dyDescent="0.25">
      <c r="A1448" s="43" t="s">
        <v>1713</v>
      </c>
      <c r="B1448" s="32">
        <v>40644</v>
      </c>
      <c r="C1448" s="32">
        <v>40649</v>
      </c>
      <c r="D1448" s="33" t="s">
        <v>3639</v>
      </c>
      <c r="E1448" s="33" t="s">
        <v>3256</v>
      </c>
      <c r="F1448" s="33" t="s">
        <v>18</v>
      </c>
      <c r="G1448" s="33" t="s">
        <v>870</v>
      </c>
      <c r="H1448" s="34">
        <v>9.5839999999999996</v>
      </c>
      <c r="I1448" s="34">
        <v>1</v>
      </c>
      <c r="J1448" s="34">
        <v>3.3544</v>
      </c>
      <c r="K1448" s="35">
        <f t="shared" si="44"/>
        <v>5</v>
      </c>
      <c r="L1448" s="36">
        <f t="shared" si="45"/>
        <v>4</v>
      </c>
    </row>
    <row r="1449" spans="1:12" ht="14.25" customHeight="1" x14ac:dyDescent="0.25">
      <c r="A1449" s="37" t="s">
        <v>1714</v>
      </c>
      <c r="B1449" s="38">
        <v>41513</v>
      </c>
      <c r="C1449" s="38">
        <v>41515</v>
      </c>
      <c r="D1449" s="39" t="s">
        <v>3765</v>
      </c>
      <c r="E1449" s="39" t="s">
        <v>3131</v>
      </c>
      <c r="F1449" s="39" t="s">
        <v>14</v>
      </c>
      <c r="G1449" s="39" t="s">
        <v>1715</v>
      </c>
      <c r="H1449" s="40">
        <v>8.26</v>
      </c>
      <c r="I1449" s="40">
        <v>2</v>
      </c>
      <c r="J1449" s="40">
        <v>3.7995999999999999</v>
      </c>
      <c r="K1449" s="41">
        <f t="shared" si="44"/>
        <v>2</v>
      </c>
      <c r="L1449" s="42">
        <f t="shared" si="45"/>
        <v>8</v>
      </c>
    </row>
    <row r="1450" spans="1:12" ht="14.25" customHeight="1" x14ac:dyDescent="0.25">
      <c r="A1450" s="43" t="s">
        <v>1716</v>
      </c>
      <c r="B1450" s="32">
        <v>41946</v>
      </c>
      <c r="C1450" s="32">
        <v>41948</v>
      </c>
      <c r="D1450" s="33" t="s">
        <v>3633</v>
      </c>
      <c r="E1450" s="33" t="s">
        <v>3257</v>
      </c>
      <c r="F1450" s="33" t="s">
        <v>87</v>
      </c>
      <c r="G1450" s="33" t="s">
        <v>439</v>
      </c>
      <c r="H1450" s="34">
        <v>76.58</v>
      </c>
      <c r="I1450" s="34">
        <v>7</v>
      </c>
      <c r="J1450" s="34">
        <v>38.29</v>
      </c>
      <c r="K1450" s="35">
        <f t="shared" si="44"/>
        <v>2</v>
      </c>
      <c r="L1450" s="36">
        <f t="shared" si="45"/>
        <v>11</v>
      </c>
    </row>
    <row r="1451" spans="1:12" ht="14.25" customHeight="1" x14ac:dyDescent="0.25">
      <c r="A1451" s="37" t="s">
        <v>1716</v>
      </c>
      <c r="B1451" s="38">
        <v>41946</v>
      </c>
      <c r="C1451" s="38">
        <v>41948</v>
      </c>
      <c r="D1451" s="39" t="s">
        <v>3633</v>
      </c>
      <c r="E1451" s="39" t="s">
        <v>3257</v>
      </c>
      <c r="F1451" s="39" t="s">
        <v>14</v>
      </c>
      <c r="G1451" s="39" t="s">
        <v>1717</v>
      </c>
      <c r="H1451" s="40">
        <v>8.8000000000000007</v>
      </c>
      <c r="I1451" s="40">
        <v>5</v>
      </c>
      <c r="J1451" s="40">
        <v>4.2240000000000002</v>
      </c>
      <c r="K1451" s="41">
        <f t="shared" si="44"/>
        <v>2</v>
      </c>
      <c r="L1451" s="42">
        <f t="shared" si="45"/>
        <v>11</v>
      </c>
    </row>
    <row r="1452" spans="1:12" ht="14.25" customHeight="1" x14ac:dyDescent="0.25">
      <c r="A1452" s="43" t="s">
        <v>1716</v>
      </c>
      <c r="B1452" s="32">
        <v>41946</v>
      </c>
      <c r="C1452" s="32">
        <v>41948</v>
      </c>
      <c r="D1452" s="33" t="s">
        <v>3633</v>
      </c>
      <c r="E1452" s="33" t="s">
        <v>3257</v>
      </c>
      <c r="F1452" s="33" t="s">
        <v>18</v>
      </c>
      <c r="G1452" s="33" t="s">
        <v>1718</v>
      </c>
      <c r="H1452" s="34">
        <v>590.35199999999998</v>
      </c>
      <c r="I1452" s="34">
        <v>6</v>
      </c>
      <c r="J1452" s="34">
        <v>206.6232</v>
      </c>
      <c r="K1452" s="35">
        <f t="shared" si="44"/>
        <v>2</v>
      </c>
      <c r="L1452" s="36">
        <f t="shared" si="45"/>
        <v>11</v>
      </c>
    </row>
    <row r="1453" spans="1:12" ht="14.25" customHeight="1" x14ac:dyDescent="0.25">
      <c r="A1453" s="37" t="s">
        <v>1716</v>
      </c>
      <c r="B1453" s="38">
        <v>41946</v>
      </c>
      <c r="C1453" s="38">
        <v>41948</v>
      </c>
      <c r="D1453" s="39" t="s">
        <v>3633</v>
      </c>
      <c r="E1453" s="39" t="s">
        <v>3257</v>
      </c>
      <c r="F1453" s="39" t="s">
        <v>79</v>
      </c>
      <c r="G1453" s="39" t="s">
        <v>1719</v>
      </c>
      <c r="H1453" s="40">
        <v>5.58</v>
      </c>
      <c r="I1453" s="40">
        <v>3</v>
      </c>
      <c r="J1453" s="40">
        <v>0.16739999999999999</v>
      </c>
      <c r="K1453" s="41">
        <f t="shared" si="44"/>
        <v>2</v>
      </c>
      <c r="L1453" s="42">
        <f t="shared" si="45"/>
        <v>11</v>
      </c>
    </row>
    <row r="1454" spans="1:12" ht="14.25" customHeight="1" x14ac:dyDescent="0.25">
      <c r="A1454" s="43" t="s">
        <v>1716</v>
      </c>
      <c r="B1454" s="32">
        <v>41946</v>
      </c>
      <c r="C1454" s="32">
        <v>41948</v>
      </c>
      <c r="D1454" s="33" t="s">
        <v>3633</v>
      </c>
      <c r="E1454" s="33" t="s">
        <v>3257</v>
      </c>
      <c r="F1454" s="33" t="s">
        <v>12</v>
      </c>
      <c r="G1454" s="33" t="s">
        <v>1720</v>
      </c>
      <c r="H1454" s="34">
        <v>25.02</v>
      </c>
      <c r="I1454" s="34">
        <v>3</v>
      </c>
      <c r="J1454" s="34">
        <v>10.5084</v>
      </c>
      <c r="K1454" s="35">
        <f t="shared" si="44"/>
        <v>2</v>
      </c>
      <c r="L1454" s="36">
        <f t="shared" si="45"/>
        <v>11</v>
      </c>
    </row>
    <row r="1455" spans="1:12" ht="14.25" customHeight="1" x14ac:dyDescent="0.25">
      <c r="A1455" s="37" t="s">
        <v>1716</v>
      </c>
      <c r="B1455" s="38">
        <v>41946</v>
      </c>
      <c r="C1455" s="38">
        <v>41948</v>
      </c>
      <c r="D1455" s="39" t="s">
        <v>3633</v>
      </c>
      <c r="E1455" s="39" t="s">
        <v>3257</v>
      </c>
      <c r="F1455" s="39" t="s">
        <v>28</v>
      </c>
      <c r="G1455" s="39" t="s">
        <v>1207</v>
      </c>
      <c r="H1455" s="40">
        <v>452.55</v>
      </c>
      <c r="I1455" s="40">
        <v>7</v>
      </c>
      <c r="J1455" s="40">
        <v>22.627500000000001</v>
      </c>
      <c r="K1455" s="41">
        <f t="shared" si="44"/>
        <v>2</v>
      </c>
      <c r="L1455" s="42">
        <f t="shared" si="45"/>
        <v>11</v>
      </c>
    </row>
    <row r="1456" spans="1:12" ht="14.25" customHeight="1" x14ac:dyDescent="0.25">
      <c r="A1456" s="43" t="s">
        <v>1721</v>
      </c>
      <c r="B1456" s="32">
        <v>41635</v>
      </c>
      <c r="C1456" s="32">
        <v>41640</v>
      </c>
      <c r="D1456" s="33" t="s">
        <v>3764</v>
      </c>
      <c r="E1456" s="33" t="s">
        <v>3131</v>
      </c>
      <c r="F1456" s="33" t="s">
        <v>82</v>
      </c>
      <c r="G1456" s="33" t="s">
        <v>957</v>
      </c>
      <c r="H1456" s="34">
        <v>17.760000000000002</v>
      </c>
      <c r="I1456" s="34">
        <v>2</v>
      </c>
      <c r="J1456" s="34">
        <v>4.9728000000000003</v>
      </c>
      <c r="K1456" s="35">
        <f t="shared" si="44"/>
        <v>5</v>
      </c>
      <c r="L1456" s="36">
        <f t="shared" si="45"/>
        <v>12</v>
      </c>
    </row>
    <row r="1457" spans="1:12" ht="14.25" customHeight="1" x14ac:dyDescent="0.25">
      <c r="A1457" s="37" t="s">
        <v>1721</v>
      </c>
      <c r="B1457" s="38">
        <v>41635</v>
      </c>
      <c r="C1457" s="38">
        <v>41640</v>
      </c>
      <c r="D1457" s="39" t="s">
        <v>3764</v>
      </c>
      <c r="E1457" s="39" t="s">
        <v>3131</v>
      </c>
      <c r="F1457" s="39" t="s">
        <v>16</v>
      </c>
      <c r="G1457" s="39" t="s">
        <v>17</v>
      </c>
      <c r="H1457" s="40">
        <v>302.38400000000001</v>
      </c>
      <c r="I1457" s="40">
        <v>2</v>
      </c>
      <c r="J1457" s="40">
        <v>30.238399999999999</v>
      </c>
      <c r="K1457" s="41">
        <f t="shared" si="44"/>
        <v>5</v>
      </c>
      <c r="L1457" s="42">
        <f t="shared" si="45"/>
        <v>12</v>
      </c>
    </row>
    <row r="1458" spans="1:12" ht="14.25" customHeight="1" x14ac:dyDescent="0.25">
      <c r="A1458" s="43" t="s">
        <v>1721</v>
      </c>
      <c r="B1458" s="32">
        <v>41635</v>
      </c>
      <c r="C1458" s="32">
        <v>41640</v>
      </c>
      <c r="D1458" s="33" t="s">
        <v>3764</v>
      </c>
      <c r="E1458" s="33" t="s">
        <v>3131</v>
      </c>
      <c r="F1458" s="33" t="s">
        <v>72</v>
      </c>
      <c r="G1458" s="33" t="s">
        <v>1722</v>
      </c>
      <c r="H1458" s="34">
        <v>146.352</v>
      </c>
      <c r="I1458" s="34">
        <v>3</v>
      </c>
      <c r="J1458" s="34">
        <v>-5.4882</v>
      </c>
      <c r="K1458" s="35">
        <f t="shared" si="44"/>
        <v>5</v>
      </c>
      <c r="L1458" s="36">
        <f t="shared" si="45"/>
        <v>12</v>
      </c>
    </row>
    <row r="1459" spans="1:12" ht="14.25" customHeight="1" x14ac:dyDescent="0.25">
      <c r="A1459" s="37" t="s">
        <v>1721</v>
      </c>
      <c r="B1459" s="38">
        <v>41635</v>
      </c>
      <c r="C1459" s="38">
        <v>41640</v>
      </c>
      <c r="D1459" s="39" t="s">
        <v>3764</v>
      </c>
      <c r="E1459" s="39" t="s">
        <v>3131</v>
      </c>
      <c r="F1459" s="39" t="s">
        <v>20</v>
      </c>
      <c r="G1459" s="39" t="s">
        <v>1723</v>
      </c>
      <c r="H1459" s="40">
        <v>7.9</v>
      </c>
      <c r="I1459" s="40">
        <v>2</v>
      </c>
      <c r="J1459" s="40">
        <v>2.0539999999999998</v>
      </c>
      <c r="K1459" s="41">
        <f t="shared" si="44"/>
        <v>5</v>
      </c>
      <c r="L1459" s="42">
        <f t="shared" si="45"/>
        <v>12</v>
      </c>
    </row>
    <row r="1460" spans="1:12" ht="14.25" customHeight="1" x14ac:dyDescent="0.25">
      <c r="A1460" s="43" t="s">
        <v>1721</v>
      </c>
      <c r="B1460" s="32">
        <v>41635</v>
      </c>
      <c r="C1460" s="32">
        <v>41640</v>
      </c>
      <c r="D1460" s="33" t="s">
        <v>3764</v>
      </c>
      <c r="E1460" s="33" t="s">
        <v>3131</v>
      </c>
      <c r="F1460" s="33" t="s">
        <v>22</v>
      </c>
      <c r="G1460" s="33" t="s">
        <v>549</v>
      </c>
      <c r="H1460" s="34">
        <v>902.71199999999999</v>
      </c>
      <c r="I1460" s="34">
        <v>3</v>
      </c>
      <c r="J1460" s="34">
        <v>33.851700000000001</v>
      </c>
      <c r="K1460" s="35">
        <f t="shared" si="44"/>
        <v>5</v>
      </c>
      <c r="L1460" s="36">
        <f t="shared" si="45"/>
        <v>12</v>
      </c>
    </row>
    <row r="1461" spans="1:12" ht="14.25" customHeight="1" x14ac:dyDescent="0.25">
      <c r="A1461" s="37" t="s">
        <v>1721</v>
      </c>
      <c r="B1461" s="38">
        <v>41635</v>
      </c>
      <c r="C1461" s="38">
        <v>41640</v>
      </c>
      <c r="D1461" s="39" t="s">
        <v>3764</v>
      </c>
      <c r="E1461" s="39" t="s">
        <v>3131</v>
      </c>
      <c r="F1461" s="39" t="s">
        <v>14</v>
      </c>
      <c r="G1461" s="39" t="s">
        <v>382</v>
      </c>
      <c r="H1461" s="40">
        <v>53.97</v>
      </c>
      <c r="I1461" s="40">
        <v>3</v>
      </c>
      <c r="J1461" s="40">
        <v>15.111599999999999</v>
      </c>
      <c r="K1461" s="41">
        <f t="shared" si="44"/>
        <v>5</v>
      </c>
      <c r="L1461" s="42">
        <f t="shared" si="45"/>
        <v>12</v>
      </c>
    </row>
    <row r="1462" spans="1:12" ht="14.25" customHeight="1" x14ac:dyDescent="0.25">
      <c r="A1462" s="43" t="s">
        <v>1724</v>
      </c>
      <c r="B1462" s="32">
        <v>41953</v>
      </c>
      <c r="C1462" s="32">
        <v>41958</v>
      </c>
      <c r="D1462" s="33" t="s">
        <v>3361</v>
      </c>
      <c r="E1462" s="33" t="s">
        <v>3182</v>
      </c>
      <c r="F1462" s="33" t="s">
        <v>12</v>
      </c>
      <c r="G1462" s="33" t="s">
        <v>219</v>
      </c>
      <c r="H1462" s="34">
        <v>47.12</v>
      </c>
      <c r="I1462" s="34">
        <v>8</v>
      </c>
      <c r="J1462" s="34">
        <v>20.732800000000001</v>
      </c>
      <c r="K1462" s="35">
        <f t="shared" si="44"/>
        <v>5</v>
      </c>
      <c r="L1462" s="36">
        <f t="shared" si="45"/>
        <v>11</v>
      </c>
    </row>
    <row r="1463" spans="1:12" ht="14.25" customHeight="1" x14ac:dyDescent="0.25">
      <c r="A1463" s="37" t="s">
        <v>1725</v>
      </c>
      <c r="B1463" s="38">
        <v>41998</v>
      </c>
      <c r="C1463" s="38">
        <v>41999</v>
      </c>
      <c r="D1463" s="39" t="s">
        <v>3766</v>
      </c>
      <c r="E1463" s="39" t="s">
        <v>3131</v>
      </c>
      <c r="F1463" s="39" t="s">
        <v>165</v>
      </c>
      <c r="G1463" s="39" t="s">
        <v>166</v>
      </c>
      <c r="H1463" s="40">
        <v>2879.9520000000002</v>
      </c>
      <c r="I1463" s="40">
        <v>6</v>
      </c>
      <c r="J1463" s="40">
        <v>1007.9832</v>
      </c>
      <c r="K1463" s="41">
        <f t="shared" si="44"/>
        <v>1</v>
      </c>
      <c r="L1463" s="42">
        <f t="shared" si="45"/>
        <v>12</v>
      </c>
    </row>
    <row r="1464" spans="1:12" ht="14.25" customHeight="1" x14ac:dyDescent="0.25">
      <c r="A1464" s="43" t="s">
        <v>1725</v>
      </c>
      <c r="B1464" s="32">
        <v>41998</v>
      </c>
      <c r="C1464" s="32">
        <v>41999</v>
      </c>
      <c r="D1464" s="33" t="s">
        <v>3766</v>
      </c>
      <c r="E1464" s="33" t="s">
        <v>3131</v>
      </c>
      <c r="F1464" s="33" t="s">
        <v>18</v>
      </c>
      <c r="G1464" s="33" t="s">
        <v>247</v>
      </c>
      <c r="H1464" s="34">
        <v>90.48</v>
      </c>
      <c r="I1464" s="34">
        <v>3</v>
      </c>
      <c r="J1464" s="34">
        <v>33.93</v>
      </c>
      <c r="K1464" s="35">
        <f t="shared" si="44"/>
        <v>1</v>
      </c>
      <c r="L1464" s="36">
        <f t="shared" si="45"/>
        <v>12</v>
      </c>
    </row>
    <row r="1465" spans="1:12" ht="14.25" customHeight="1" x14ac:dyDescent="0.25">
      <c r="A1465" s="37" t="s">
        <v>1726</v>
      </c>
      <c r="B1465" s="38">
        <v>41855</v>
      </c>
      <c r="C1465" s="38">
        <v>41860</v>
      </c>
      <c r="D1465" s="39" t="s">
        <v>3767</v>
      </c>
      <c r="E1465" s="39" t="s">
        <v>3134</v>
      </c>
      <c r="F1465" s="39" t="s">
        <v>9</v>
      </c>
      <c r="G1465" s="39" t="s">
        <v>276</v>
      </c>
      <c r="H1465" s="40">
        <v>51.75</v>
      </c>
      <c r="I1465" s="40">
        <v>5</v>
      </c>
      <c r="J1465" s="40">
        <v>24.84</v>
      </c>
      <c r="K1465" s="41">
        <f t="shared" si="44"/>
        <v>5</v>
      </c>
      <c r="L1465" s="42">
        <f t="shared" si="45"/>
        <v>8</v>
      </c>
    </row>
    <row r="1466" spans="1:12" ht="14.25" customHeight="1" x14ac:dyDescent="0.25">
      <c r="A1466" s="43" t="s">
        <v>1726</v>
      </c>
      <c r="B1466" s="32">
        <v>41855</v>
      </c>
      <c r="C1466" s="32">
        <v>41860</v>
      </c>
      <c r="D1466" s="33" t="s">
        <v>3767</v>
      </c>
      <c r="E1466" s="33" t="s">
        <v>3134</v>
      </c>
      <c r="F1466" s="33" t="s">
        <v>12</v>
      </c>
      <c r="G1466" s="33" t="s">
        <v>1727</v>
      </c>
      <c r="H1466" s="34">
        <v>123.96</v>
      </c>
      <c r="I1466" s="34">
        <v>3</v>
      </c>
      <c r="J1466" s="34">
        <v>11.1564</v>
      </c>
      <c r="K1466" s="35">
        <f t="shared" si="44"/>
        <v>5</v>
      </c>
      <c r="L1466" s="36">
        <f t="shared" si="45"/>
        <v>8</v>
      </c>
    </row>
    <row r="1467" spans="1:12" ht="14.25" customHeight="1" x14ac:dyDescent="0.25">
      <c r="A1467" s="37" t="s">
        <v>1728</v>
      </c>
      <c r="B1467" s="38">
        <v>41142</v>
      </c>
      <c r="C1467" s="38">
        <v>41147</v>
      </c>
      <c r="D1467" s="39" t="s">
        <v>3768</v>
      </c>
      <c r="E1467" s="39" t="s">
        <v>3134</v>
      </c>
      <c r="F1467" s="39" t="s">
        <v>198</v>
      </c>
      <c r="G1467" s="39" t="s">
        <v>1729</v>
      </c>
      <c r="H1467" s="40">
        <v>586.39800000000002</v>
      </c>
      <c r="I1467" s="40">
        <v>6</v>
      </c>
      <c r="J1467" s="40">
        <v>34.494</v>
      </c>
      <c r="K1467" s="41">
        <f t="shared" si="44"/>
        <v>5</v>
      </c>
      <c r="L1467" s="42">
        <f t="shared" si="45"/>
        <v>8</v>
      </c>
    </row>
    <row r="1468" spans="1:12" ht="14.25" customHeight="1" x14ac:dyDescent="0.25">
      <c r="A1468" s="43" t="s">
        <v>1728</v>
      </c>
      <c r="B1468" s="32">
        <v>41142</v>
      </c>
      <c r="C1468" s="32">
        <v>41147</v>
      </c>
      <c r="D1468" s="33" t="s">
        <v>3768</v>
      </c>
      <c r="E1468" s="33" t="s">
        <v>3134</v>
      </c>
      <c r="F1468" s="33" t="s">
        <v>28</v>
      </c>
      <c r="G1468" s="33" t="s">
        <v>348</v>
      </c>
      <c r="H1468" s="34">
        <v>80.98</v>
      </c>
      <c r="I1468" s="34">
        <v>1</v>
      </c>
      <c r="J1468" s="34">
        <v>3.2391999999999999</v>
      </c>
      <c r="K1468" s="35">
        <f t="shared" si="44"/>
        <v>5</v>
      </c>
      <c r="L1468" s="36">
        <f t="shared" si="45"/>
        <v>8</v>
      </c>
    </row>
    <row r="1469" spans="1:12" ht="14.25" customHeight="1" x14ac:dyDescent="0.25">
      <c r="A1469" s="37" t="s">
        <v>1730</v>
      </c>
      <c r="B1469" s="38">
        <v>41711</v>
      </c>
      <c r="C1469" s="38">
        <v>41716</v>
      </c>
      <c r="D1469" s="39" t="s">
        <v>3769</v>
      </c>
      <c r="E1469" s="39" t="s">
        <v>3134</v>
      </c>
      <c r="F1469" s="39" t="s">
        <v>28</v>
      </c>
      <c r="G1469" s="39" t="s">
        <v>348</v>
      </c>
      <c r="H1469" s="40">
        <v>242.94</v>
      </c>
      <c r="I1469" s="40">
        <v>3</v>
      </c>
      <c r="J1469" s="40">
        <v>9.7175999999999991</v>
      </c>
      <c r="K1469" s="41">
        <f t="shared" si="44"/>
        <v>5</v>
      </c>
      <c r="L1469" s="42">
        <f t="shared" si="45"/>
        <v>3</v>
      </c>
    </row>
    <row r="1470" spans="1:12" ht="14.25" customHeight="1" x14ac:dyDescent="0.25">
      <c r="A1470" s="43" t="s">
        <v>1731</v>
      </c>
      <c r="B1470" s="32">
        <v>41757</v>
      </c>
      <c r="C1470" s="32">
        <v>41759</v>
      </c>
      <c r="D1470" s="33" t="s">
        <v>3455</v>
      </c>
      <c r="E1470" s="33" t="s">
        <v>3131</v>
      </c>
      <c r="F1470" s="33" t="s">
        <v>14</v>
      </c>
      <c r="G1470" s="33" t="s">
        <v>1732</v>
      </c>
      <c r="H1470" s="34">
        <v>123.92</v>
      </c>
      <c r="I1470" s="34">
        <v>4</v>
      </c>
      <c r="J1470" s="34">
        <v>33.458399999999997</v>
      </c>
      <c r="K1470" s="35">
        <f t="shared" si="44"/>
        <v>2</v>
      </c>
      <c r="L1470" s="36">
        <f t="shared" si="45"/>
        <v>4</v>
      </c>
    </row>
    <row r="1471" spans="1:12" ht="14.25" customHeight="1" x14ac:dyDescent="0.25">
      <c r="A1471" s="37" t="s">
        <v>1731</v>
      </c>
      <c r="B1471" s="38">
        <v>41757</v>
      </c>
      <c r="C1471" s="38">
        <v>41759</v>
      </c>
      <c r="D1471" s="39" t="s">
        <v>3455</v>
      </c>
      <c r="E1471" s="39" t="s">
        <v>3131</v>
      </c>
      <c r="F1471" s="39" t="s">
        <v>14</v>
      </c>
      <c r="G1471" s="39" t="s">
        <v>1715</v>
      </c>
      <c r="H1471" s="40">
        <v>12.39</v>
      </c>
      <c r="I1471" s="40">
        <v>3</v>
      </c>
      <c r="J1471" s="40">
        <v>5.6993999999999998</v>
      </c>
      <c r="K1471" s="41">
        <f t="shared" si="44"/>
        <v>2</v>
      </c>
      <c r="L1471" s="42">
        <f t="shared" si="45"/>
        <v>4</v>
      </c>
    </row>
    <row r="1472" spans="1:12" ht="14.25" customHeight="1" x14ac:dyDescent="0.25">
      <c r="A1472" s="43" t="s">
        <v>1731</v>
      </c>
      <c r="B1472" s="32">
        <v>41757</v>
      </c>
      <c r="C1472" s="32">
        <v>41759</v>
      </c>
      <c r="D1472" s="33" t="s">
        <v>3455</v>
      </c>
      <c r="E1472" s="33" t="s">
        <v>3131</v>
      </c>
      <c r="F1472" s="33" t="s">
        <v>14</v>
      </c>
      <c r="G1472" s="33" t="s">
        <v>1433</v>
      </c>
      <c r="H1472" s="34">
        <v>47.3</v>
      </c>
      <c r="I1472" s="34">
        <v>2</v>
      </c>
      <c r="J1472" s="34">
        <v>12.298</v>
      </c>
      <c r="K1472" s="35">
        <f t="shared" si="44"/>
        <v>2</v>
      </c>
      <c r="L1472" s="36">
        <f t="shared" si="45"/>
        <v>4</v>
      </c>
    </row>
    <row r="1473" spans="1:12" ht="14.25" customHeight="1" x14ac:dyDescent="0.25">
      <c r="A1473" s="37" t="s">
        <v>1733</v>
      </c>
      <c r="B1473" s="38">
        <v>41935</v>
      </c>
      <c r="C1473" s="38">
        <v>41937</v>
      </c>
      <c r="D1473" s="39" t="s">
        <v>3770</v>
      </c>
      <c r="E1473" s="39" t="s">
        <v>3223</v>
      </c>
      <c r="F1473" s="39" t="s">
        <v>18</v>
      </c>
      <c r="G1473" s="39" t="s">
        <v>250</v>
      </c>
      <c r="H1473" s="40">
        <v>3.1680000000000001</v>
      </c>
      <c r="I1473" s="40">
        <v>4</v>
      </c>
      <c r="J1473" s="40">
        <v>-2.5344000000000002</v>
      </c>
      <c r="K1473" s="41">
        <f t="shared" si="44"/>
        <v>2</v>
      </c>
      <c r="L1473" s="42">
        <f t="shared" si="45"/>
        <v>10</v>
      </c>
    </row>
    <row r="1474" spans="1:12" ht="14.25" customHeight="1" x14ac:dyDescent="0.25">
      <c r="A1474" s="43" t="s">
        <v>1733</v>
      </c>
      <c r="B1474" s="32">
        <v>41935</v>
      </c>
      <c r="C1474" s="32">
        <v>41937</v>
      </c>
      <c r="D1474" s="33" t="s">
        <v>3770</v>
      </c>
      <c r="E1474" s="33" t="s">
        <v>3223</v>
      </c>
      <c r="F1474" s="33" t="s">
        <v>72</v>
      </c>
      <c r="G1474" s="33" t="s">
        <v>1734</v>
      </c>
      <c r="H1474" s="34">
        <v>579.13599999999997</v>
      </c>
      <c r="I1474" s="34">
        <v>4</v>
      </c>
      <c r="J1474" s="34">
        <v>-28.956800000000001</v>
      </c>
      <c r="K1474" s="35">
        <f t="shared" si="44"/>
        <v>2</v>
      </c>
      <c r="L1474" s="36">
        <f t="shared" si="45"/>
        <v>10</v>
      </c>
    </row>
    <row r="1475" spans="1:12" ht="14.25" customHeight="1" x14ac:dyDescent="0.25">
      <c r="A1475" s="37" t="s">
        <v>1735</v>
      </c>
      <c r="B1475" s="38">
        <v>41123</v>
      </c>
      <c r="C1475" s="38">
        <v>41127</v>
      </c>
      <c r="D1475" s="39" t="s">
        <v>3771</v>
      </c>
      <c r="E1475" s="39" t="s">
        <v>3132</v>
      </c>
      <c r="F1475" s="39" t="s">
        <v>18</v>
      </c>
      <c r="G1475" s="39" t="s">
        <v>1736</v>
      </c>
      <c r="H1475" s="40">
        <v>6.3680000000000003</v>
      </c>
      <c r="I1475" s="40">
        <v>2</v>
      </c>
      <c r="J1475" s="40">
        <v>2.1492</v>
      </c>
      <c r="K1475" s="41">
        <f t="shared" ref="K1475:K1538" si="46">C1475-B1475</f>
        <v>4</v>
      </c>
      <c r="L1475" s="42">
        <f t="shared" ref="L1475:L1538" si="47">MONTH(B1475)</f>
        <v>8</v>
      </c>
    </row>
    <row r="1476" spans="1:12" ht="14.25" customHeight="1" x14ac:dyDescent="0.25">
      <c r="A1476" s="43" t="s">
        <v>1735</v>
      </c>
      <c r="B1476" s="32">
        <v>41123</v>
      </c>
      <c r="C1476" s="32">
        <v>41127</v>
      </c>
      <c r="D1476" s="33" t="s">
        <v>3771</v>
      </c>
      <c r="E1476" s="33" t="s">
        <v>3132</v>
      </c>
      <c r="F1476" s="33" t="s">
        <v>510</v>
      </c>
      <c r="G1476" s="33" t="s">
        <v>1283</v>
      </c>
      <c r="H1476" s="34">
        <v>558.4</v>
      </c>
      <c r="I1476" s="34">
        <v>2</v>
      </c>
      <c r="J1476" s="34">
        <v>41.88</v>
      </c>
      <c r="K1476" s="35">
        <f t="shared" si="46"/>
        <v>4</v>
      </c>
      <c r="L1476" s="36">
        <f t="shared" si="47"/>
        <v>8</v>
      </c>
    </row>
    <row r="1477" spans="1:12" ht="14.25" customHeight="1" x14ac:dyDescent="0.25">
      <c r="A1477" s="37" t="s">
        <v>1737</v>
      </c>
      <c r="B1477" s="38">
        <v>41774</v>
      </c>
      <c r="C1477" s="38">
        <v>41779</v>
      </c>
      <c r="D1477" s="39" t="s">
        <v>3741</v>
      </c>
      <c r="E1477" s="39" t="s">
        <v>3132</v>
      </c>
      <c r="F1477" s="39" t="s">
        <v>45</v>
      </c>
      <c r="G1477" s="39" t="s">
        <v>1738</v>
      </c>
      <c r="H1477" s="40">
        <v>440.19</v>
      </c>
      <c r="I1477" s="40">
        <v>9</v>
      </c>
      <c r="J1477" s="40">
        <v>206.88929999999999</v>
      </c>
      <c r="K1477" s="41">
        <f t="shared" si="46"/>
        <v>5</v>
      </c>
      <c r="L1477" s="42">
        <f t="shared" si="47"/>
        <v>5</v>
      </c>
    </row>
    <row r="1478" spans="1:12" ht="14.25" customHeight="1" x14ac:dyDescent="0.25">
      <c r="A1478" s="43" t="s">
        <v>1737</v>
      </c>
      <c r="B1478" s="32">
        <v>41774</v>
      </c>
      <c r="C1478" s="32">
        <v>41779</v>
      </c>
      <c r="D1478" s="33" t="s">
        <v>3741</v>
      </c>
      <c r="E1478" s="33" t="s">
        <v>3132</v>
      </c>
      <c r="F1478" s="33" t="s">
        <v>82</v>
      </c>
      <c r="G1478" s="33" t="s">
        <v>297</v>
      </c>
      <c r="H1478" s="34">
        <v>64.400000000000006</v>
      </c>
      <c r="I1478" s="34">
        <v>5</v>
      </c>
      <c r="J1478" s="34">
        <v>1.9319999999999999</v>
      </c>
      <c r="K1478" s="35">
        <f t="shared" si="46"/>
        <v>5</v>
      </c>
      <c r="L1478" s="36">
        <f t="shared" si="47"/>
        <v>5</v>
      </c>
    </row>
    <row r="1479" spans="1:12" ht="14.25" customHeight="1" x14ac:dyDescent="0.25">
      <c r="A1479" s="37" t="s">
        <v>1739</v>
      </c>
      <c r="B1479" s="38">
        <v>41738</v>
      </c>
      <c r="C1479" s="38">
        <v>41742</v>
      </c>
      <c r="D1479" s="39" t="s">
        <v>3571</v>
      </c>
      <c r="E1479" s="39" t="s">
        <v>3134</v>
      </c>
      <c r="F1479" s="39" t="s">
        <v>45</v>
      </c>
      <c r="G1479" s="39" t="s">
        <v>1081</v>
      </c>
      <c r="H1479" s="40">
        <v>244.55</v>
      </c>
      <c r="I1479" s="40">
        <v>5</v>
      </c>
      <c r="J1479" s="40">
        <v>114.9385</v>
      </c>
      <c r="K1479" s="41">
        <f t="shared" si="46"/>
        <v>4</v>
      </c>
      <c r="L1479" s="42">
        <f t="shared" si="47"/>
        <v>4</v>
      </c>
    </row>
    <row r="1480" spans="1:12" ht="14.25" customHeight="1" x14ac:dyDescent="0.25">
      <c r="A1480" s="43" t="s">
        <v>1739</v>
      </c>
      <c r="B1480" s="32">
        <v>41738</v>
      </c>
      <c r="C1480" s="32">
        <v>41742</v>
      </c>
      <c r="D1480" s="33" t="s">
        <v>3571</v>
      </c>
      <c r="E1480" s="33" t="s">
        <v>3134</v>
      </c>
      <c r="F1480" s="33" t="s">
        <v>45</v>
      </c>
      <c r="G1480" s="33" t="s">
        <v>1534</v>
      </c>
      <c r="H1480" s="34">
        <v>195.76</v>
      </c>
      <c r="I1480" s="34">
        <v>4</v>
      </c>
      <c r="J1480" s="34">
        <v>97.88</v>
      </c>
      <c r="K1480" s="35">
        <f t="shared" si="46"/>
        <v>4</v>
      </c>
      <c r="L1480" s="36">
        <f t="shared" si="47"/>
        <v>4</v>
      </c>
    </row>
    <row r="1481" spans="1:12" ht="14.25" customHeight="1" x14ac:dyDescent="0.25">
      <c r="A1481" s="37" t="s">
        <v>1740</v>
      </c>
      <c r="B1481" s="38">
        <v>41815</v>
      </c>
      <c r="C1481" s="38">
        <v>41817</v>
      </c>
      <c r="D1481" s="39" t="s">
        <v>3570</v>
      </c>
      <c r="E1481" s="39" t="s">
        <v>3134</v>
      </c>
      <c r="F1481" s="39" t="s">
        <v>79</v>
      </c>
      <c r="G1481" s="39" t="s">
        <v>1741</v>
      </c>
      <c r="H1481" s="40">
        <v>2.88</v>
      </c>
      <c r="I1481" s="40">
        <v>1</v>
      </c>
      <c r="J1481" s="40">
        <v>1.3535999999999999</v>
      </c>
      <c r="K1481" s="41">
        <f t="shared" si="46"/>
        <v>2</v>
      </c>
      <c r="L1481" s="42">
        <f t="shared" si="47"/>
        <v>6</v>
      </c>
    </row>
    <row r="1482" spans="1:12" ht="14.25" customHeight="1" x14ac:dyDescent="0.25">
      <c r="A1482" s="43" t="s">
        <v>1742</v>
      </c>
      <c r="B1482" s="32">
        <v>41284</v>
      </c>
      <c r="C1482" s="32">
        <v>41291</v>
      </c>
      <c r="D1482" s="33" t="s">
        <v>3741</v>
      </c>
      <c r="E1482" s="33" t="s">
        <v>3132</v>
      </c>
      <c r="F1482" s="33" t="s">
        <v>12</v>
      </c>
      <c r="G1482" s="33" t="s">
        <v>1101</v>
      </c>
      <c r="H1482" s="34">
        <v>79.92</v>
      </c>
      <c r="I1482" s="34">
        <v>4</v>
      </c>
      <c r="J1482" s="34">
        <v>34.365600000000001</v>
      </c>
      <c r="K1482" s="35">
        <f t="shared" si="46"/>
        <v>7</v>
      </c>
      <c r="L1482" s="36">
        <f t="shared" si="47"/>
        <v>1</v>
      </c>
    </row>
    <row r="1483" spans="1:12" ht="14.25" customHeight="1" x14ac:dyDescent="0.25">
      <c r="A1483" s="37" t="s">
        <v>1742</v>
      </c>
      <c r="B1483" s="38">
        <v>41284</v>
      </c>
      <c r="C1483" s="38">
        <v>41291</v>
      </c>
      <c r="D1483" s="39" t="s">
        <v>3741</v>
      </c>
      <c r="E1483" s="39" t="s">
        <v>3132</v>
      </c>
      <c r="F1483" s="39" t="s">
        <v>38</v>
      </c>
      <c r="G1483" s="39" t="s">
        <v>1743</v>
      </c>
      <c r="H1483" s="40">
        <v>69.98</v>
      </c>
      <c r="I1483" s="40">
        <v>2</v>
      </c>
      <c r="J1483" s="40">
        <v>13.296200000000001</v>
      </c>
      <c r="K1483" s="41">
        <f t="shared" si="46"/>
        <v>7</v>
      </c>
      <c r="L1483" s="42">
        <f t="shared" si="47"/>
        <v>1</v>
      </c>
    </row>
    <row r="1484" spans="1:12" ht="14.25" customHeight="1" x14ac:dyDescent="0.25">
      <c r="A1484" s="43" t="s">
        <v>1744</v>
      </c>
      <c r="B1484" s="32">
        <v>40616</v>
      </c>
      <c r="C1484" s="32">
        <v>40621</v>
      </c>
      <c r="D1484" s="33" t="s">
        <v>3629</v>
      </c>
      <c r="E1484" s="33" t="s">
        <v>3258</v>
      </c>
      <c r="F1484" s="33" t="s">
        <v>18</v>
      </c>
      <c r="G1484" s="33" t="s">
        <v>1382</v>
      </c>
      <c r="H1484" s="34">
        <v>33.088000000000001</v>
      </c>
      <c r="I1484" s="34">
        <v>4</v>
      </c>
      <c r="J1484" s="34">
        <v>11.167199999999999</v>
      </c>
      <c r="K1484" s="35">
        <f t="shared" si="46"/>
        <v>5</v>
      </c>
      <c r="L1484" s="36">
        <f t="shared" si="47"/>
        <v>3</v>
      </c>
    </row>
    <row r="1485" spans="1:12" ht="14.25" customHeight="1" x14ac:dyDescent="0.25">
      <c r="A1485" s="37" t="s">
        <v>1744</v>
      </c>
      <c r="B1485" s="38">
        <v>40616</v>
      </c>
      <c r="C1485" s="38">
        <v>40621</v>
      </c>
      <c r="D1485" s="39" t="s">
        <v>3629</v>
      </c>
      <c r="E1485" s="39" t="s">
        <v>3258</v>
      </c>
      <c r="F1485" s="39" t="s">
        <v>28</v>
      </c>
      <c r="G1485" s="39" t="s">
        <v>348</v>
      </c>
      <c r="H1485" s="40">
        <v>80.98</v>
      </c>
      <c r="I1485" s="40">
        <v>1</v>
      </c>
      <c r="J1485" s="40">
        <v>3.2391999999999999</v>
      </c>
      <c r="K1485" s="41">
        <f t="shared" si="46"/>
        <v>5</v>
      </c>
      <c r="L1485" s="42">
        <f t="shared" si="47"/>
        <v>3</v>
      </c>
    </row>
    <row r="1486" spans="1:12" ht="14.25" customHeight="1" x14ac:dyDescent="0.25">
      <c r="A1486" s="43" t="s">
        <v>1744</v>
      </c>
      <c r="B1486" s="32">
        <v>40616</v>
      </c>
      <c r="C1486" s="32">
        <v>40621</v>
      </c>
      <c r="D1486" s="33" t="s">
        <v>3629</v>
      </c>
      <c r="E1486" s="33" t="s">
        <v>3258</v>
      </c>
      <c r="F1486" s="33" t="s">
        <v>38</v>
      </c>
      <c r="G1486" s="33" t="s">
        <v>1745</v>
      </c>
      <c r="H1486" s="34">
        <v>82.8</v>
      </c>
      <c r="I1486" s="34">
        <v>12</v>
      </c>
      <c r="J1486" s="34">
        <v>6.6239999999999997</v>
      </c>
      <c r="K1486" s="35">
        <f t="shared" si="46"/>
        <v>5</v>
      </c>
      <c r="L1486" s="36">
        <f t="shared" si="47"/>
        <v>3</v>
      </c>
    </row>
    <row r="1487" spans="1:12" ht="14.25" customHeight="1" x14ac:dyDescent="0.25">
      <c r="A1487" s="37" t="s">
        <v>1744</v>
      </c>
      <c r="B1487" s="38">
        <v>40616</v>
      </c>
      <c r="C1487" s="38">
        <v>40621</v>
      </c>
      <c r="D1487" s="39" t="s">
        <v>3629</v>
      </c>
      <c r="E1487" s="39" t="s">
        <v>3258</v>
      </c>
      <c r="F1487" s="39" t="s">
        <v>28</v>
      </c>
      <c r="G1487" s="39" t="s">
        <v>106</v>
      </c>
      <c r="H1487" s="40">
        <v>21.36</v>
      </c>
      <c r="I1487" s="40">
        <v>2</v>
      </c>
      <c r="J1487" s="40">
        <v>5.7671999999999999</v>
      </c>
      <c r="K1487" s="41">
        <f t="shared" si="46"/>
        <v>5</v>
      </c>
      <c r="L1487" s="42">
        <f t="shared" si="47"/>
        <v>3</v>
      </c>
    </row>
    <row r="1488" spans="1:12" ht="14.25" customHeight="1" x14ac:dyDescent="0.25">
      <c r="A1488" s="43" t="s">
        <v>1744</v>
      </c>
      <c r="B1488" s="32">
        <v>40616</v>
      </c>
      <c r="C1488" s="32">
        <v>40621</v>
      </c>
      <c r="D1488" s="33" t="s">
        <v>3629</v>
      </c>
      <c r="E1488" s="33" t="s">
        <v>3258</v>
      </c>
      <c r="F1488" s="33" t="s">
        <v>18</v>
      </c>
      <c r="G1488" s="33" t="s">
        <v>1435</v>
      </c>
      <c r="H1488" s="34">
        <v>62.048000000000002</v>
      </c>
      <c r="I1488" s="34">
        <v>2</v>
      </c>
      <c r="J1488" s="34">
        <v>20.165600000000001</v>
      </c>
      <c r="K1488" s="35">
        <f t="shared" si="46"/>
        <v>5</v>
      </c>
      <c r="L1488" s="36">
        <f t="shared" si="47"/>
        <v>3</v>
      </c>
    </row>
    <row r="1489" spans="1:12" ht="14.25" customHeight="1" x14ac:dyDescent="0.25">
      <c r="A1489" s="37" t="s">
        <v>1746</v>
      </c>
      <c r="B1489" s="38">
        <v>40897</v>
      </c>
      <c r="C1489" s="38">
        <v>40899</v>
      </c>
      <c r="D1489" s="39" t="s">
        <v>3636</v>
      </c>
      <c r="E1489" s="39" t="s">
        <v>3157</v>
      </c>
      <c r="F1489" s="39" t="s">
        <v>12</v>
      </c>
      <c r="G1489" s="39" t="s">
        <v>1129</v>
      </c>
      <c r="H1489" s="40">
        <v>51.968000000000004</v>
      </c>
      <c r="I1489" s="40">
        <v>2</v>
      </c>
      <c r="J1489" s="40">
        <v>10.393599999999999</v>
      </c>
      <c r="K1489" s="41">
        <f t="shared" si="46"/>
        <v>2</v>
      </c>
      <c r="L1489" s="42">
        <f t="shared" si="47"/>
        <v>12</v>
      </c>
    </row>
    <row r="1490" spans="1:12" ht="14.25" customHeight="1" x14ac:dyDescent="0.25">
      <c r="A1490" s="43" t="s">
        <v>1746</v>
      </c>
      <c r="B1490" s="32">
        <v>40897</v>
      </c>
      <c r="C1490" s="32">
        <v>40899</v>
      </c>
      <c r="D1490" s="33" t="s">
        <v>3636</v>
      </c>
      <c r="E1490" s="33" t="s">
        <v>3157</v>
      </c>
      <c r="F1490" s="33" t="s">
        <v>38</v>
      </c>
      <c r="G1490" s="33" t="s">
        <v>137</v>
      </c>
      <c r="H1490" s="34">
        <v>71.975999999999999</v>
      </c>
      <c r="I1490" s="34">
        <v>3</v>
      </c>
      <c r="J1490" s="34">
        <v>21.5928</v>
      </c>
      <c r="K1490" s="35">
        <f t="shared" si="46"/>
        <v>2</v>
      </c>
      <c r="L1490" s="36">
        <f t="shared" si="47"/>
        <v>12</v>
      </c>
    </row>
    <row r="1491" spans="1:12" ht="14.25" customHeight="1" x14ac:dyDescent="0.25">
      <c r="A1491" s="37" t="s">
        <v>1746</v>
      </c>
      <c r="B1491" s="38">
        <v>40897</v>
      </c>
      <c r="C1491" s="38">
        <v>40899</v>
      </c>
      <c r="D1491" s="39" t="s">
        <v>3636</v>
      </c>
      <c r="E1491" s="39" t="s">
        <v>3157</v>
      </c>
      <c r="F1491" s="39" t="s">
        <v>72</v>
      </c>
      <c r="G1491" s="39" t="s">
        <v>1747</v>
      </c>
      <c r="H1491" s="40">
        <v>242.352</v>
      </c>
      <c r="I1491" s="40">
        <v>3</v>
      </c>
      <c r="J1491" s="40">
        <v>-42.4116</v>
      </c>
      <c r="K1491" s="41">
        <f t="shared" si="46"/>
        <v>2</v>
      </c>
      <c r="L1491" s="42">
        <f t="shared" si="47"/>
        <v>12</v>
      </c>
    </row>
    <row r="1492" spans="1:12" ht="14.25" customHeight="1" x14ac:dyDescent="0.25">
      <c r="A1492" s="43" t="s">
        <v>1746</v>
      </c>
      <c r="B1492" s="32">
        <v>40897</v>
      </c>
      <c r="C1492" s="32">
        <v>40899</v>
      </c>
      <c r="D1492" s="33" t="s">
        <v>3636</v>
      </c>
      <c r="E1492" s="33" t="s">
        <v>3157</v>
      </c>
      <c r="F1492" s="33" t="s">
        <v>45</v>
      </c>
      <c r="G1492" s="33" t="s">
        <v>1115</v>
      </c>
      <c r="H1492" s="34">
        <v>221.92</v>
      </c>
      <c r="I1492" s="34">
        <v>5</v>
      </c>
      <c r="J1492" s="34">
        <v>77.671999999999997</v>
      </c>
      <c r="K1492" s="35">
        <f t="shared" si="46"/>
        <v>2</v>
      </c>
      <c r="L1492" s="36">
        <f t="shared" si="47"/>
        <v>12</v>
      </c>
    </row>
    <row r="1493" spans="1:12" ht="14.25" customHeight="1" x14ac:dyDescent="0.25">
      <c r="A1493" s="37" t="s">
        <v>1746</v>
      </c>
      <c r="B1493" s="38">
        <v>40897</v>
      </c>
      <c r="C1493" s="38">
        <v>40899</v>
      </c>
      <c r="D1493" s="39" t="s">
        <v>3636</v>
      </c>
      <c r="E1493" s="39" t="s">
        <v>3157</v>
      </c>
      <c r="F1493" s="39" t="s">
        <v>45</v>
      </c>
      <c r="G1493" s="39" t="s">
        <v>1748</v>
      </c>
      <c r="H1493" s="40">
        <v>8.4480000000000004</v>
      </c>
      <c r="I1493" s="40">
        <v>2</v>
      </c>
      <c r="J1493" s="40">
        <v>2.64</v>
      </c>
      <c r="K1493" s="41">
        <f t="shared" si="46"/>
        <v>2</v>
      </c>
      <c r="L1493" s="42">
        <f t="shared" si="47"/>
        <v>12</v>
      </c>
    </row>
    <row r="1494" spans="1:12" ht="14.25" customHeight="1" x14ac:dyDescent="0.25">
      <c r="A1494" s="43" t="s">
        <v>1749</v>
      </c>
      <c r="B1494" s="32">
        <v>41820</v>
      </c>
      <c r="C1494" s="32">
        <v>41821</v>
      </c>
      <c r="D1494" s="33" t="s">
        <v>3574</v>
      </c>
      <c r="E1494" s="33" t="s">
        <v>3131</v>
      </c>
      <c r="F1494" s="33" t="s">
        <v>18</v>
      </c>
      <c r="G1494" s="33" t="s">
        <v>917</v>
      </c>
      <c r="H1494" s="34">
        <v>895.92</v>
      </c>
      <c r="I1494" s="34">
        <v>5</v>
      </c>
      <c r="J1494" s="34">
        <v>302.37299999999999</v>
      </c>
      <c r="K1494" s="35">
        <f t="shared" si="46"/>
        <v>1</v>
      </c>
      <c r="L1494" s="36">
        <f t="shared" si="47"/>
        <v>6</v>
      </c>
    </row>
    <row r="1495" spans="1:12" ht="14.25" customHeight="1" x14ac:dyDescent="0.25">
      <c r="A1495" s="37" t="s">
        <v>1749</v>
      </c>
      <c r="B1495" s="38">
        <v>41820</v>
      </c>
      <c r="C1495" s="38">
        <v>41821</v>
      </c>
      <c r="D1495" s="39" t="s">
        <v>3574</v>
      </c>
      <c r="E1495" s="39" t="s">
        <v>3131</v>
      </c>
      <c r="F1495" s="39" t="s">
        <v>28</v>
      </c>
      <c r="G1495" s="39" t="s">
        <v>70</v>
      </c>
      <c r="H1495" s="40">
        <v>130.71</v>
      </c>
      <c r="I1495" s="40">
        <v>3</v>
      </c>
      <c r="J1495" s="40">
        <v>39.213000000000001</v>
      </c>
      <c r="K1495" s="41">
        <f t="shared" si="46"/>
        <v>1</v>
      </c>
      <c r="L1495" s="42">
        <f t="shared" si="47"/>
        <v>6</v>
      </c>
    </row>
    <row r="1496" spans="1:12" ht="14.25" customHeight="1" x14ac:dyDescent="0.25">
      <c r="A1496" s="43" t="s">
        <v>1749</v>
      </c>
      <c r="B1496" s="32">
        <v>41820</v>
      </c>
      <c r="C1496" s="32">
        <v>41821</v>
      </c>
      <c r="D1496" s="33" t="s">
        <v>3574</v>
      </c>
      <c r="E1496" s="33" t="s">
        <v>3131</v>
      </c>
      <c r="F1496" s="33" t="s">
        <v>14</v>
      </c>
      <c r="G1496" s="33" t="s">
        <v>1750</v>
      </c>
      <c r="H1496" s="34">
        <v>11.68</v>
      </c>
      <c r="I1496" s="34">
        <v>2</v>
      </c>
      <c r="J1496" s="34">
        <v>3.0367999999999999</v>
      </c>
      <c r="K1496" s="35">
        <f t="shared" si="46"/>
        <v>1</v>
      </c>
      <c r="L1496" s="36">
        <f t="shared" si="47"/>
        <v>6</v>
      </c>
    </row>
    <row r="1497" spans="1:12" ht="14.25" customHeight="1" x14ac:dyDescent="0.25">
      <c r="A1497" s="37" t="s">
        <v>1749</v>
      </c>
      <c r="B1497" s="38">
        <v>41820</v>
      </c>
      <c r="C1497" s="38">
        <v>41821</v>
      </c>
      <c r="D1497" s="39" t="s">
        <v>3574</v>
      </c>
      <c r="E1497" s="39" t="s">
        <v>3131</v>
      </c>
      <c r="F1497" s="39" t="s">
        <v>38</v>
      </c>
      <c r="G1497" s="39" t="s">
        <v>838</v>
      </c>
      <c r="H1497" s="40">
        <v>62.31</v>
      </c>
      <c r="I1497" s="40">
        <v>3</v>
      </c>
      <c r="J1497" s="40">
        <v>22.4316</v>
      </c>
      <c r="K1497" s="41">
        <f t="shared" si="46"/>
        <v>1</v>
      </c>
      <c r="L1497" s="42">
        <f t="shared" si="47"/>
        <v>6</v>
      </c>
    </row>
    <row r="1498" spans="1:12" ht="14.25" customHeight="1" x14ac:dyDescent="0.25">
      <c r="A1498" s="43" t="s">
        <v>1751</v>
      </c>
      <c r="B1498" s="32">
        <v>41778</v>
      </c>
      <c r="C1498" s="32">
        <v>41780</v>
      </c>
      <c r="D1498" s="33" t="s">
        <v>3484</v>
      </c>
      <c r="E1498" s="33" t="s">
        <v>3137</v>
      </c>
      <c r="F1498" s="33" t="s">
        <v>16</v>
      </c>
      <c r="G1498" s="33" t="s">
        <v>1752</v>
      </c>
      <c r="H1498" s="34">
        <v>344.70400000000001</v>
      </c>
      <c r="I1498" s="34">
        <v>2</v>
      </c>
      <c r="J1498" s="34">
        <v>38.779200000000003</v>
      </c>
      <c r="K1498" s="35">
        <f t="shared" si="46"/>
        <v>2</v>
      </c>
      <c r="L1498" s="36">
        <f t="shared" si="47"/>
        <v>5</v>
      </c>
    </row>
    <row r="1499" spans="1:12" ht="14.25" customHeight="1" x14ac:dyDescent="0.25">
      <c r="A1499" s="37" t="s">
        <v>1753</v>
      </c>
      <c r="B1499" s="38">
        <v>41041</v>
      </c>
      <c r="C1499" s="38">
        <v>41045</v>
      </c>
      <c r="D1499" s="39" t="s">
        <v>3457</v>
      </c>
      <c r="E1499" s="39" t="s">
        <v>3161</v>
      </c>
      <c r="F1499" s="39" t="s">
        <v>16</v>
      </c>
      <c r="G1499" s="39" t="s">
        <v>711</v>
      </c>
      <c r="H1499" s="40">
        <v>201.584</v>
      </c>
      <c r="I1499" s="40">
        <v>2</v>
      </c>
      <c r="J1499" s="40">
        <v>20.1584</v>
      </c>
      <c r="K1499" s="41">
        <f t="shared" si="46"/>
        <v>4</v>
      </c>
      <c r="L1499" s="42">
        <f t="shared" si="47"/>
        <v>5</v>
      </c>
    </row>
    <row r="1500" spans="1:12" ht="14.25" customHeight="1" x14ac:dyDescent="0.25">
      <c r="A1500" s="43" t="s">
        <v>1754</v>
      </c>
      <c r="B1500" s="32">
        <v>41977</v>
      </c>
      <c r="C1500" s="32">
        <v>41981</v>
      </c>
      <c r="D1500" s="33" t="s">
        <v>3496</v>
      </c>
      <c r="E1500" s="33" t="s">
        <v>3132</v>
      </c>
      <c r="F1500" s="33" t="s">
        <v>22</v>
      </c>
      <c r="G1500" s="33" t="s">
        <v>1755</v>
      </c>
      <c r="H1500" s="34">
        <v>521.96</v>
      </c>
      <c r="I1500" s="34">
        <v>2</v>
      </c>
      <c r="J1500" s="34">
        <v>88.733199999999997</v>
      </c>
      <c r="K1500" s="35">
        <f t="shared" si="46"/>
        <v>4</v>
      </c>
      <c r="L1500" s="36">
        <f t="shared" si="47"/>
        <v>12</v>
      </c>
    </row>
    <row r="1501" spans="1:12" ht="14.25" customHeight="1" x14ac:dyDescent="0.25">
      <c r="A1501" s="37" t="s">
        <v>1756</v>
      </c>
      <c r="B1501" s="38">
        <v>41192</v>
      </c>
      <c r="C1501" s="38">
        <v>41193</v>
      </c>
      <c r="D1501" s="39" t="s">
        <v>3772</v>
      </c>
      <c r="E1501" s="39" t="s">
        <v>3134</v>
      </c>
      <c r="F1501" s="39" t="s">
        <v>45</v>
      </c>
      <c r="G1501" s="39" t="s">
        <v>306</v>
      </c>
      <c r="H1501" s="40">
        <v>45.36</v>
      </c>
      <c r="I1501" s="40">
        <v>7</v>
      </c>
      <c r="J1501" s="40">
        <v>21.7728</v>
      </c>
      <c r="K1501" s="41">
        <f t="shared" si="46"/>
        <v>1</v>
      </c>
      <c r="L1501" s="42">
        <f t="shared" si="47"/>
        <v>10</v>
      </c>
    </row>
    <row r="1502" spans="1:12" ht="14.25" customHeight="1" x14ac:dyDescent="0.25">
      <c r="A1502" s="43" t="s">
        <v>1757</v>
      </c>
      <c r="B1502" s="32">
        <v>41017</v>
      </c>
      <c r="C1502" s="32">
        <v>41019</v>
      </c>
      <c r="D1502" s="33" t="s">
        <v>3773</v>
      </c>
      <c r="E1502" s="33" t="s">
        <v>3131</v>
      </c>
      <c r="F1502" s="33" t="s">
        <v>28</v>
      </c>
      <c r="G1502" s="33" t="s">
        <v>1758</v>
      </c>
      <c r="H1502" s="34">
        <v>947.17</v>
      </c>
      <c r="I1502" s="34">
        <v>7</v>
      </c>
      <c r="J1502" s="34">
        <v>9.4717000000000002</v>
      </c>
      <c r="K1502" s="35">
        <f t="shared" si="46"/>
        <v>2</v>
      </c>
      <c r="L1502" s="36">
        <f t="shared" si="47"/>
        <v>4</v>
      </c>
    </row>
    <row r="1503" spans="1:12" ht="14.25" customHeight="1" x14ac:dyDescent="0.25">
      <c r="A1503" s="37" t="s">
        <v>1757</v>
      </c>
      <c r="B1503" s="38">
        <v>41017</v>
      </c>
      <c r="C1503" s="38">
        <v>41019</v>
      </c>
      <c r="D1503" s="39" t="s">
        <v>3773</v>
      </c>
      <c r="E1503" s="39" t="s">
        <v>3131</v>
      </c>
      <c r="F1503" s="39" t="s">
        <v>45</v>
      </c>
      <c r="G1503" s="39" t="s">
        <v>1759</v>
      </c>
      <c r="H1503" s="40">
        <v>61.96</v>
      </c>
      <c r="I1503" s="40">
        <v>2</v>
      </c>
      <c r="J1503" s="40">
        <v>27.882000000000001</v>
      </c>
      <c r="K1503" s="41">
        <f t="shared" si="46"/>
        <v>2</v>
      </c>
      <c r="L1503" s="42">
        <f t="shared" si="47"/>
        <v>4</v>
      </c>
    </row>
    <row r="1504" spans="1:12" ht="14.25" customHeight="1" x14ac:dyDescent="0.25">
      <c r="A1504" s="43" t="s">
        <v>1760</v>
      </c>
      <c r="B1504" s="32">
        <v>41884</v>
      </c>
      <c r="C1504" s="32">
        <v>41890</v>
      </c>
      <c r="D1504" s="33" t="s">
        <v>3399</v>
      </c>
      <c r="E1504" s="33" t="s">
        <v>3132</v>
      </c>
      <c r="F1504" s="33" t="s">
        <v>14</v>
      </c>
      <c r="G1504" s="33" t="s">
        <v>106</v>
      </c>
      <c r="H1504" s="34">
        <v>7.58</v>
      </c>
      <c r="I1504" s="34">
        <v>1</v>
      </c>
      <c r="J1504" s="34">
        <v>2.9561999999999999</v>
      </c>
      <c r="K1504" s="35">
        <f t="shared" si="46"/>
        <v>6</v>
      </c>
      <c r="L1504" s="36">
        <f t="shared" si="47"/>
        <v>9</v>
      </c>
    </row>
    <row r="1505" spans="1:12" ht="14.25" customHeight="1" x14ac:dyDescent="0.25">
      <c r="A1505" s="37" t="s">
        <v>1761</v>
      </c>
      <c r="B1505" s="38">
        <v>40854</v>
      </c>
      <c r="C1505" s="38">
        <v>40859</v>
      </c>
      <c r="D1505" s="39" t="s">
        <v>3774</v>
      </c>
      <c r="E1505" s="39" t="s">
        <v>3134</v>
      </c>
      <c r="F1505" s="39" t="s">
        <v>18</v>
      </c>
      <c r="G1505" s="39" t="s">
        <v>580</v>
      </c>
      <c r="H1505" s="40">
        <v>123.14400000000001</v>
      </c>
      <c r="I1505" s="40">
        <v>7</v>
      </c>
      <c r="J1505" s="40">
        <v>46.179000000000002</v>
      </c>
      <c r="K1505" s="41">
        <f t="shared" si="46"/>
        <v>5</v>
      </c>
      <c r="L1505" s="42">
        <f t="shared" si="47"/>
        <v>11</v>
      </c>
    </row>
    <row r="1506" spans="1:12" ht="14.25" customHeight="1" x14ac:dyDescent="0.25">
      <c r="A1506" s="43" t="s">
        <v>1762</v>
      </c>
      <c r="B1506" s="32">
        <v>40997</v>
      </c>
      <c r="C1506" s="32">
        <v>40999</v>
      </c>
      <c r="D1506" s="33" t="s">
        <v>3775</v>
      </c>
      <c r="E1506" s="33" t="s">
        <v>3149</v>
      </c>
      <c r="F1506" s="33" t="s">
        <v>45</v>
      </c>
      <c r="G1506" s="33" t="s">
        <v>77</v>
      </c>
      <c r="H1506" s="34">
        <v>212.64</v>
      </c>
      <c r="I1506" s="34">
        <v>6</v>
      </c>
      <c r="J1506" s="34">
        <v>99.940799999999996</v>
      </c>
      <c r="K1506" s="35">
        <f t="shared" si="46"/>
        <v>2</v>
      </c>
      <c r="L1506" s="36">
        <f t="shared" si="47"/>
        <v>3</v>
      </c>
    </row>
    <row r="1507" spans="1:12" ht="14.25" customHeight="1" x14ac:dyDescent="0.25">
      <c r="A1507" s="37" t="s">
        <v>1762</v>
      </c>
      <c r="B1507" s="38">
        <v>40997</v>
      </c>
      <c r="C1507" s="38">
        <v>40999</v>
      </c>
      <c r="D1507" s="39" t="s">
        <v>3775</v>
      </c>
      <c r="E1507" s="39" t="s">
        <v>3149</v>
      </c>
      <c r="F1507" s="39" t="s">
        <v>45</v>
      </c>
      <c r="G1507" s="39" t="s">
        <v>1763</v>
      </c>
      <c r="H1507" s="40">
        <v>9.8699999999999992</v>
      </c>
      <c r="I1507" s="40">
        <v>3</v>
      </c>
      <c r="J1507" s="40">
        <v>4.5401999999999996</v>
      </c>
      <c r="K1507" s="41">
        <f t="shared" si="46"/>
        <v>2</v>
      </c>
      <c r="L1507" s="42">
        <f t="shared" si="47"/>
        <v>3</v>
      </c>
    </row>
    <row r="1508" spans="1:12" ht="14.25" customHeight="1" x14ac:dyDescent="0.25">
      <c r="A1508" s="43" t="s">
        <v>1762</v>
      </c>
      <c r="B1508" s="32">
        <v>40997</v>
      </c>
      <c r="C1508" s="32">
        <v>40999</v>
      </c>
      <c r="D1508" s="33" t="s">
        <v>3775</v>
      </c>
      <c r="E1508" s="33" t="s">
        <v>3149</v>
      </c>
      <c r="F1508" s="33" t="s">
        <v>38</v>
      </c>
      <c r="G1508" s="33" t="s">
        <v>820</v>
      </c>
      <c r="H1508" s="34">
        <v>53.25</v>
      </c>
      <c r="I1508" s="34">
        <v>3</v>
      </c>
      <c r="J1508" s="34">
        <v>20.767499999999998</v>
      </c>
      <c r="K1508" s="35">
        <f t="shared" si="46"/>
        <v>2</v>
      </c>
      <c r="L1508" s="36">
        <f t="shared" si="47"/>
        <v>3</v>
      </c>
    </row>
    <row r="1509" spans="1:12" ht="14.25" customHeight="1" x14ac:dyDescent="0.25">
      <c r="A1509" s="37" t="s">
        <v>1762</v>
      </c>
      <c r="B1509" s="38">
        <v>40997</v>
      </c>
      <c r="C1509" s="38">
        <v>40999</v>
      </c>
      <c r="D1509" s="39" t="s">
        <v>3775</v>
      </c>
      <c r="E1509" s="39" t="s">
        <v>3149</v>
      </c>
      <c r="F1509" s="39" t="s">
        <v>12</v>
      </c>
      <c r="G1509" s="39" t="s">
        <v>1764</v>
      </c>
      <c r="H1509" s="40">
        <v>19.920000000000002</v>
      </c>
      <c r="I1509" s="40">
        <v>3</v>
      </c>
      <c r="J1509" s="40">
        <v>9.5616000000000003</v>
      </c>
      <c r="K1509" s="41">
        <f t="shared" si="46"/>
        <v>2</v>
      </c>
      <c r="L1509" s="42">
        <f t="shared" si="47"/>
        <v>3</v>
      </c>
    </row>
    <row r="1510" spans="1:12" ht="14.25" customHeight="1" x14ac:dyDescent="0.25">
      <c r="A1510" s="43" t="s">
        <v>1765</v>
      </c>
      <c r="B1510" s="32">
        <v>40957</v>
      </c>
      <c r="C1510" s="32">
        <v>40963</v>
      </c>
      <c r="D1510" s="33" t="s">
        <v>3705</v>
      </c>
      <c r="E1510" s="33" t="s">
        <v>3154</v>
      </c>
      <c r="F1510" s="33" t="s">
        <v>9</v>
      </c>
      <c r="G1510" s="33" t="s">
        <v>623</v>
      </c>
      <c r="H1510" s="34">
        <v>61.06</v>
      </c>
      <c r="I1510" s="34">
        <v>2</v>
      </c>
      <c r="J1510" s="34">
        <v>28.087599999999998</v>
      </c>
      <c r="K1510" s="35">
        <f t="shared" si="46"/>
        <v>6</v>
      </c>
      <c r="L1510" s="36">
        <f t="shared" si="47"/>
        <v>2</v>
      </c>
    </row>
    <row r="1511" spans="1:12" ht="14.25" customHeight="1" x14ac:dyDescent="0.25">
      <c r="A1511" s="37" t="s">
        <v>1765</v>
      </c>
      <c r="B1511" s="38">
        <v>40957</v>
      </c>
      <c r="C1511" s="38">
        <v>40963</v>
      </c>
      <c r="D1511" s="39" t="s">
        <v>3705</v>
      </c>
      <c r="E1511" s="39" t="s">
        <v>3154</v>
      </c>
      <c r="F1511" s="39" t="s">
        <v>22</v>
      </c>
      <c r="G1511" s="39" t="s">
        <v>1766</v>
      </c>
      <c r="H1511" s="40">
        <v>35.543999999999997</v>
      </c>
      <c r="I1511" s="40">
        <v>1</v>
      </c>
      <c r="J1511" s="40">
        <v>-0.88859999999999995</v>
      </c>
      <c r="K1511" s="41">
        <f t="shared" si="46"/>
        <v>6</v>
      </c>
      <c r="L1511" s="42">
        <f t="shared" si="47"/>
        <v>2</v>
      </c>
    </row>
    <row r="1512" spans="1:12" ht="14.25" customHeight="1" x14ac:dyDescent="0.25">
      <c r="A1512" s="43" t="s">
        <v>1767</v>
      </c>
      <c r="B1512" s="32">
        <v>41956</v>
      </c>
      <c r="C1512" s="32">
        <v>41960</v>
      </c>
      <c r="D1512" s="33" t="s">
        <v>3776</v>
      </c>
      <c r="E1512" s="33" t="s">
        <v>3132</v>
      </c>
      <c r="F1512" s="33" t="s">
        <v>9</v>
      </c>
      <c r="G1512" s="33" t="s">
        <v>1768</v>
      </c>
      <c r="H1512" s="34">
        <v>9.9600000000000009</v>
      </c>
      <c r="I1512" s="34">
        <v>2</v>
      </c>
      <c r="J1512" s="34">
        <v>4.5815999999999999</v>
      </c>
      <c r="K1512" s="35">
        <f t="shared" si="46"/>
        <v>4</v>
      </c>
      <c r="L1512" s="36">
        <f t="shared" si="47"/>
        <v>11</v>
      </c>
    </row>
    <row r="1513" spans="1:12" ht="14.25" customHeight="1" x14ac:dyDescent="0.25">
      <c r="A1513" s="37" t="s">
        <v>1767</v>
      </c>
      <c r="B1513" s="38">
        <v>41956</v>
      </c>
      <c r="C1513" s="38">
        <v>41960</v>
      </c>
      <c r="D1513" s="39" t="s">
        <v>3776</v>
      </c>
      <c r="E1513" s="39" t="s">
        <v>3132</v>
      </c>
      <c r="F1513" s="39" t="s">
        <v>14</v>
      </c>
      <c r="G1513" s="39" t="s">
        <v>1769</v>
      </c>
      <c r="H1513" s="40">
        <v>9.2100000000000009</v>
      </c>
      <c r="I1513" s="40">
        <v>3</v>
      </c>
      <c r="J1513" s="40">
        <v>2.3025000000000002</v>
      </c>
      <c r="K1513" s="41">
        <f t="shared" si="46"/>
        <v>4</v>
      </c>
      <c r="L1513" s="42">
        <f t="shared" si="47"/>
        <v>11</v>
      </c>
    </row>
    <row r="1514" spans="1:12" ht="14.25" customHeight="1" x14ac:dyDescent="0.25">
      <c r="A1514" s="43" t="s">
        <v>1767</v>
      </c>
      <c r="B1514" s="32">
        <v>41956</v>
      </c>
      <c r="C1514" s="32">
        <v>41960</v>
      </c>
      <c r="D1514" s="33" t="s">
        <v>3776</v>
      </c>
      <c r="E1514" s="33" t="s">
        <v>3132</v>
      </c>
      <c r="F1514" s="33" t="s">
        <v>82</v>
      </c>
      <c r="G1514" s="33" t="s">
        <v>1770</v>
      </c>
      <c r="H1514" s="34">
        <v>27.93</v>
      </c>
      <c r="I1514" s="34">
        <v>3</v>
      </c>
      <c r="J1514" s="34">
        <v>8.0997000000000003</v>
      </c>
      <c r="K1514" s="35">
        <f t="shared" si="46"/>
        <v>4</v>
      </c>
      <c r="L1514" s="36">
        <f t="shared" si="47"/>
        <v>11</v>
      </c>
    </row>
    <row r="1515" spans="1:12" ht="14.25" customHeight="1" x14ac:dyDescent="0.25">
      <c r="A1515" s="37" t="s">
        <v>1771</v>
      </c>
      <c r="B1515" s="38">
        <v>41337</v>
      </c>
      <c r="C1515" s="38">
        <v>41337</v>
      </c>
      <c r="D1515" s="39" t="s">
        <v>3777</v>
      </c>
      <c r="E1515" s="39" t="s">
        <v>3134</v>
      </c>
      <c r="F1515" s="39" t="s">
        <v>82</v>
      </c>
      <c r="G1515" s="39" t="s">
        <v>1440</v>
      </c>
      <c r="H1515" s="40">
        <v>25.35</v>
      </c>
      <c r="I1515" s="40">
        <v>3</v>
      </c>
      <c r="J1515" s="40">
        <v>7.6050000000000004</v>
      </c>
      <c r="K1515" s="41">
        <f t="shared" si="46"/>
        <v>0</v>
      </c>
      <c r="L1515" s="42">
        <f t="shared" si="47"/>
        <v>3</v>
      </c>
    </row>
    <row r="1516" spans="1:12" ht="14.25" customHeight="1" x14ac:dyDescent="0.25">
      <c r="A1516" s="43" t="s">
        <v>1771</v>
      </c>
      <c r="B1516" s="32">
        <v>41337</v>
      </c>
      <c r="C1516" s="32">
        <v>41337</v>
      </c>
      <c r="D1516" s="33" t="s">
        <v>3777</v>
      </c>
      <c r="E1516" s="33" t="s">
        <v>3134</v>
      </c>
      <c r="F1516" s="33" t="s">
        <v>12</v>
      </c>
      <c r="G1516" s="33" t="s">
        <v>1553</v>
      </c>
      <c r="H1516" s="34">
        <v>35.28</v>
      </c>
      <c r="I1516" s="34">
        <v>3</v>
      </c>
      <c r="J1516" s="34">
        <v>11.995200000000001</v>
      </c>
      <c r="K1516" s="35">
        <f t="shared" si="46"/>
        <v>0</v>
      </c>
      <c r="L1516" s="36">
        <f t="shared" si="47"/>
        <v>3</v>
      </c>
    </row>
    <row r="1517" spans="1:12" ht="14.25" customHeight="1" x14ac:dyDescent="0.25">
      <c r="A1517" s="37" t="s">
        <v>1772</v>
      </c>
      <c r="B1517" s="38">
        <v>41633</v>
      </c>
      <c r="C1517" s="38">
        <v>41634</v>
      </c>
      <c r="D1517" s="39" t="s">
        <v>3778</v>
      </c>
      <c r="E1517" s="39" t="s">
        <v>3132</v>
      </c>
      <c r="F1517" s="39" t="s">
        <v>45</v>
      </c>
      <c r="G1517" s="39" t="s">
        <v>569</v>
      </c>
      <c r="H1517" s="40">
        <v>33.4</v>
      </c>
      <c r="I1517" s="40">
        <v>5</v>
      </c>
      <c r="J1517" s="40">
        <v>16.032</v>
      </c>
      <c r="K1517" s="41">
        <f t="shared" si="46"/>
        <v>1</v>
      </c>
      <c r="L1517" s="42">
        <f t="shared" si="47"/>
        <v>12</v>
      </c>
    </row>
    <row r="1518" spans="1:12" ht="14.25" customHeight="1" x14ac:dyDescent="0.25">
      <c r="A1518" s="43" t="s">
        <v>1773</v>
      </c>
      <c r="B1518" s="32">
        <v>41555</v>
      </c>
      <c r="C1518" s="32">
        <v>41557</v>
      </c>
      <c r="D1518" s="33" t="s">
        <v>3453</v>
      </c>
      <c r="E1518" s="33" t="s">
        <v>3208</v>
      </c>
      <c r="F1518" s="33" t="s">
        <v>510</v>
      </c>
      <c r="G1518" s="33" t="s">
        <v>1283</v>
      </c>
      <c r="H1518" s="34">
        <v>837.6</v>
      </c>
      <c r="I1518" s="34">
        <v>3</v>
      </c>
      <c r="J1518" s="34">
        <v>62.82</v>
      </c>
      <c r="K1518" s="35">
        <f t="shared" si="46"/>
        <v>2</v>
      </c>
      <c r="L1518" s="36">
        <f t="shared" si="47"/>
        <v>10</v>
      </c>
    </row>
    <row r="1519" spans="1:12" ht="14.25" customHeight="1" x14ac:dyDescent="0.25">
      <c r="A1519" s="37" t="s">
        <v>1774</v>
      </c>
      <c r="B1519" s="38">
        <v>40803</v>
      </c>
      <c r="C1519" s="38">
        <v>40807</v>
      </c>
      <c r="D1519" s="39" t="s">
        <v>3779</v>
      </c>
      <c r="E1519" s="39" t="s">
        <v>3247</v>
      </c>
      <c r="F1519" s="39" t="s">
        <v>87</v>
      </c>
      <c r="G1519" s="39" t="s">
        <v>1775</v>
      </c>
      <c r="H1519" s="40">
        <v>182.94</v>
      </c>
      <c r="I1519" s="40">
        <v>3</v>
      </c>
      <c r="J1519" s="40">
        <v>85.981800000000007</v>
      </c>
      <c r="K1519" s="41">
        <f t="shared" si="46"/>
        <v>4</v>
      </c>
      <c r="L1519" s="42">
        <f t="shared" si="47"/>
        <v>9</v>
      </c>
    </row>
    <row r="1520" spans="1:12" ht="14.25" customHeight="1" x14ac:dyDescent="0.25">
      <c r="A1520" s="43" t="s">
        <v>1776</v>
      </c>
      <c r="B1520" s="32">
        <v>41968</v>
      </c>
      <c r="C1520" s="32">
        <v>41971</v>
      </c>
      <c r="D1520" s="33" t="s">
        <v>3416</v>
      </c>
      <c r="E1520" s="33" t="s">
        <v>3134</v>
      </c>
      <c r="F1520" s="33" t="s">
        <v>14</v>
      </c>
      <c r="G1520" s="33" t="s">
        <v>1777</v>
      </c>
      <c r="H1520" s="34">
        <v>27.76</v>
      </c>
      <c r="I1520" s="34">
        <v>4</v>
      </c>
      <c r="J1520" s="34">
        <v>9.9936000000000007</v>
      </c>
      <c r="K1520" s="35">
        <f t="shared" si="46"/>
        <v>3</v>
      </c>
      <c r="L1520" s="36">
        <f t="shared" si="47"/>
        <v>11</v>
      </c>
    </row>
    <row r="1521" spans="1:12" ht="14.25" customHeight="1" x14ac:dyDescent="0.25">
      <c r="A1521" s="37" t="s">
        <v>1778</v>
      </c>
      <c r="B1521" s="38">
        <v>41537</v>
      </c>
      <c r="C1521" s="38">
        <v>41542</v>
      </c>
      <c r="D1521" s="39" t="s">
        <v>3468</v>
      </c>
      <c r="E1521" s="39" t="s">
        <v>3134</v>
      </c>
      <c r="F1521" s="39" t="s">
        <v>18</v>
      </c>
      <c r="G1521" s="39" t="s">
        <v>342</v>
      </c>
      <c r="H1521" s="40">
        <v>11.952</v>
      </c>
      <c r="I1521" s="40">
        <v>3</v>
      </c>
      <c r="J1521" s="40">
        <v>4.1832000000000003</v>
      </c>
      <c r="K1521" s="41">
        <f t="shared" si="46"/>
        <v>5</v>
      </c>
      <c r="L1521" s="42">
        <f t="shared" si="47"/>
        <v>9</v>
      </c>
    </row>
    <row r="1522" spans="1:12" ht="14.25" customHeight="1" x14ac:dyDescent="0.25">
      <c r="A1522" s="43" t="s">
        <v>1778</v>
      </c>
      <c r="B1522" s="32">
        <v>41537</v>
      </c>
      <c r="C1522" s="32">
        <v>41542</v>
      </c>
      <c r="D1522" s="33" t="s">
        <v>3468</v>
      </c>
      <c r="E1522" s="33" t="s">
        <v>3134</v>
      </c>
      <c r="F1522" s="33" t="s">
        <v>82</v>
      </c>
      <c r="G1522" s="33" t="s">
        <v>1779</v>
      </c>
      <c r="H1522" s="34">
        <v>6.24</v>
      </c>
      <c r="I1522" s="34">
        <v>3</v>
      </c>
      <c r="J1522" s="34">
        <v>1.8720000000000001</v>
      </c>
      <c r="K1522" s="35">
        <f t="shared" si="46"/>
        <v>5</v>
      </c>
      <c r="L1522" s="36">
        <f t="shared" si="47"/>
        <v>9</v>
      </c>
    </row>
    <row r="1523" spans="1:12" ht="14.25" customHeight="1" x14ac:dyDescent="0.25">
      <c r="A1523" s="37" t="s">
        <v>1780</v>
      </c>
      <c r="B1523" s="38">
        <v>40847</v>
      </c>
      <c r="C1523" s="38">
        <v>40850</v>
      </c>
      <c r="D1523" s="39" t="s">
        <v>3732</v>
      </c>
      <c r="E1523" s="39" t="s">
        <v>3259</v>
      </c>
      <c r="F1523" s="39" t="s">
        <v>16</v>
      </c>
      <c r="G1523" s="39" t="s">
        <v>470</v>
      </c>
      <c r="H1523" s="40">
        <v>742.33600000000001</v>
      </c>
      <c r="I1523" s="40">
        <v>8</v>
      </c>
      <c r="J1523" s="40">
        <v>83.512799999999999</v>
      </c>
      <c r="K1523" s="41">
        <f t="shared" si="46"/>
        <v>3</v>
      </c>
      <c r="L1523" s="42">
        <f t="shared" si="47"/>
        <v>10</v>
      </c>
    </row>
    <row r="1524" spans="1:12" ht="14.25" customHeight="1" x14ac:dyDescent="0.25">
      <c r="A1524" s="43" t="s">
        <v>1781</v>
      </c>
      <c r="B1524" s="32">
        <v>41960</v>
      </c>
      <c r="C1524" s="32">
        <v>41965</v>
      </c>
      <c r="D1524" s="33" t="s">
        <v>3736</v>
      </c>
      <c r="E1524" s="33" t="s">
        <v>3189</v>
      </c>
      <c r="F1524" s="33" t="s">
        <v>14</v>
      </c>
      <c r="G1524" s="33" t="s">
        <v>1750</v>
      </c>
      <c r="H1524" s="34">
        <v>23.36</v>
      </c>
      <c r="I1524" s="34">
        <v>4</v>
      </c>
      <c r="J1524" s="34">
        <v>6.0735999999999999</v>
      </c>
      <c r="K1524" s="35">
        <f t="shared" si="46"/>
        <v>5</v>
      </c>
      <c r="L1524" s="36">
        <f t="shared" si="47"/>
        <v>11</v>
      </c>
    </row>
    <row r="1525" spans="1:12" ht="14.25" customHeight="1" x14ac:dyDescent="0.25">
      <c r="A1525" s="37" t="s">
        <v>1782</v>
      </c>
      <c r="B1525" s="38">
        <v>41254</v>
      </c>
      <c r="C1525" s="38">
        <v>41259</v>
      </c>
      <c r="D1525" s="39" t="s">
        <v>3303</v>
      </c>
      <c r="E1525" s="39" t="s">
        <v>3152</v>
      </c>
      <c r="F1525" s="39" t="s">
        <v>14</v>
      </c>
      <c r="G1525" s="39" t="s">
        <v>1783</v>
      </c>
      <c r="H1525" s="40">
        <v>13.12</v>
      </c>
      <c r="I1525" s="40">
        <v>5</v>
      </c>
      <c r="J1525" s="40">
        <v>1.1479999999999999</v>
      </c>
      <c r="K1525" s="41">
        <f t="shared" si="46"/>
        <v>5</v>
      </c>
      <c r="L1525" s="42">
        <f t="shared" si="47"/>
        <v>12</v>
      </c>
    </row>
    <row r="1526" spans="1:12" ht="14.25" customHeight="1" x14ac:dyDescent="0.25">
      <c r="A1526" s="43" t="s">
        <v>1782</v>
      </c>
      <c r="B1526" s="32">
        <v>41254</v>
      </c>
      <c r="C1526" s="32">
        <v>41259</v>
      </c>
      <c r="D1526" s="33" t="s">
        <v>3303</v>
      </c>
      <c r="E1526" s="33" t="s">
        <v>3152</v>
      </c>
      <c r="F1526" s="33" t="s">
        <v>198</v>
      </c>
      <c r="G1526" s="33" t="s">
        <v>1784</v>
      </c>
      <c r="H1526" s="34">
        <v>69.575999999999993</v>
      </c>
      <c r="I1526" s="34">
        <v>4</v>
      </c>
      <c r="J1526" s="34">
        <v>-143.79040000000001</v>
      </c>
      <c r="K1526" s="35">
        <f t="shared" si="46"/>
        <v>5</v>
      </c>
      <c r="L1526" s="36">
        <f t="shared" si="47"/>
        <v>12</v>
      </c>
    </row>
    <row r="1527" spans="1:12" ht="14.25" customHeight="1" x14ac:dyDescent="0.25">
      <c r="A1527" s="37" t="s">
        <v>1782</v>
      </c>
      <c r="B1527" s="38">
        <v>41254</v>
      </c>
      <c r="C1527" s="38">
        <v>41259</v>
      </c>
      <c r="D1527" s="39" t="s">
        <v>3303</v>
      </c>
      <c r="E1527" s="39" t="s">
        <v>3152</v>
      </c>
      <c r="F1527" s="39" t="s">
        <v>14</v>
      </c>
      <c r="G1527" s="39" t="s">
        <v>497</v>
      </c>
      <c r="H1527" s="40">
        <v>4.2240000000000002</v>
      </c>
      <c r="I1527" s="40">
        <v>3</v>
      </c>
      <c r="J1527" s="40">
        <v>0.47520000000000001</v>
      </c>
      <c r="K1527" s="41">
        <f t="shared" si="46"/>
        <v>5</v>
      </c>
      <c r="L1527" s="42">
        <f t="shared" si="47"/>
        <v>12</v>
      </c>
    </row>
    <row r="1528" spans="1:12" ht="14.25" customHeight="1" x14ac:dyDescent="0.25">
      <c r="A1528" s="43" t="s">
        <v>1782</v>
      </c>
      <c r="B1528" s="32">
        <v>41254</v>
      </c>
      <c r="C1528" s="32">
        <v>41259</v>
      </c>
      <c r="D1528" s="33" t="s">
        <v>3303</v>
      </c>
      <c r="E1528" s="33" t="s">
        <v>3152</v>
      </c>
      <c r="F1528" s="33" t="s">
        <v>38</v>
      </c>
      <c r="G1528" s="33" t="s">
        <v>1785</v>
      </c>
      <c r="H1528" s="34">
        <v>58.08</v>
      </c>
      <c r="I1528" s="34">
        <v>4</v>
      </c>
      <c r="J1528" s="34">
        <v>-6.5339999999999998</v>
      </c>
      <c r="K1528" s="35">
        <f t="shared" si="46"/>
        <v>5</v>
      </c>
      <c r="L1528" s="36">
        <f t="shared" si="47"/>
        <v>12</v>
      </c>
    </row>
    <row r="1529" spans="1:12" ht="14.25" customHeight="1" x14ac:dyDescent="0.25">
      <c r="A1529" s="37" t="s">
        <v>1782</v>
      </c>
      <c r="B1529" s="38">
        <v>41254</v>
      </c>
      <c r="C1529" s="38">
        <v>41259</v>
      </c>
      <c r="D1529" s="39" t="s">
        <v>3303</v>
      </c>
      <c r="E1529" s="39" t="s">
        <v>3152</v>
      </c>
      <c r="F1529" s="39" t="s">
        <v>12</v>
      </c>
      <c r="G1529" s="39" t="s">
        <v>1786</v>
      </c>
      <c r="H1529" s="40">
        <v>52.415999999999997</v>
      </c>
      <c r="I1529" s="40">
        <v>9</v>
      </c>
      <c r="J1529" s="40">
        <v>15.069599999999999</v>
      </c>
      <c r="K1529" s="41">
        <f t="shared" si="46"/>
        <v>5</v>
      </c>
      <c r="L1529" s="42">
        <f t="shared" si="47"/>
        <v>12</v>
      </c>
    </row>
    <row r="1530" spans="1:12" ht="14.25" customHeight="1" x14ac:dyDescent="0.25">
      <c r="A1530" s="43" t="s">
        <v>1782</v>
      </c>
      <c r="B1530" s="32">
        <v>41254</v>
      </c>
      <c r="C1530" s="32">
        <v>41259</v>
      </c>
      <c r="D1530" s="33" t="s">
        <v>3303</v>
      </c>
      <c r="E1530" s="33" t="s">
        <v>3152</v>
      </c>
      <c r="F1530" s="33" t="s">
        <v>12</v>
      </c>
      <c r="G1530" s="33" t="s">
        <v>1787</v>
      </c>
      <c r="H1530" s="34">
        <v>54.92</v>
      </c>
      <c r="I1530" s="34">
        <v>5</v>
      </c>
      <c r="J1530" s="34">
        <v>10.984</v>
      </c>
      <c r="K1530" s="35">
        <f t="shared" si="46"/>
        <v>5</v>
      </c>
      <c r="L1530" s="36">
        <f t="shared" si="47"/>
        <v>12</v>
      </c>
    </row>
    <row r="1531" spans="1:12" ht="14.25" customHeight="1" x14ac:dyDescent="0.25">
      <c r="A1531" s="37" t="s">
        <v>1782</v>
      </c>
      <c r="B1531" s="38">
        <v>41254</v>
      </c>
      <c r="C1531" s="38">
        <v>41259</v>
      </c>
      <c r="D1531" s="39" t="s">
        <v>3303</v>
      </c>
      <c r="E1531" s="39" t="s">
        <v>3152</v>
      </c>
      <c r="F1531" s="39" t="s">
        <v>22</v>
      </c>
      <c r="G1531" s="39" t="s">
        <v>1044</v>
      </c>
      <c r="H1531" s="40">
        <v>364.95</v>
      </c>
      <c r="I1531" s="40">
        <v>5</v>
      </c>
      <c r="J1531" s="40">
        <v>-248.166</v>
      </c>
      <c r="K1531" s="41">
        <f t="shared" si="46"/>
        <v>5</v>
      </c>
      <c r="L1531" s="42">
        <f t="shared" si="47"/>
        <v>12</v>
      </c>
    </row>
    <row r="1532" spans="1:12" ht="14.25" customHeight="1" x14ac:dyDescent="0.25">
      <c r="A1532" s="43" t="s">
        <v>1782</v>
      </c>
      <c r="B1532" s="32">
        <v>41254</v>
      </c>
      <c r="C1532" s="32">
        <v>41259</v>
      </c>
      <c r="D1532" s="33" t="s">
        <v>3303</v>
      </c>
      <c r="E1532" s="33" t="s">
        <v>3152</v>
      </c>
      <c r="F1532" s="33" t="s">
        <v>45</v>
      </c>
      <c r="G1532" s="33" t="s">
        <v>1788</v>
      </c>
      <c r="H1532" s="34">
        <v>85.055999999999997</v>
      </c>
      <c r="I1532" s="34">
        <v>3</v>
      </c>
      <c r="J1532" s="34">
        <v>28.706399999999999</v>
      </c>
      <c r="K1532" s="35">
        <f t="shared" si="46"/>
        <v>5</v>
      </c>
      <c r="L1532" s="36">
        <f t="shared" si="47"/>
        <v>12</v>
      </c>
    </row>
    <row r="1533" spans="1:12" ht="14.25" customHeight="1" x14ac:dyDescent="0.25">
      <c r="A1533" s="37" t="s">
        <v>1782</v>
      </c>
      <c r="B1533" s="38">
        <v>41254</v>
      </c>
      <c r="C1533" s="38">
        <v>41259</v>
      </c>
      <c r="D1533" s="39" t="s">
        <v>3303</v>
      </c>
      <c r="E1533" s="39" t="s">
        <v>3152</v>
      </c>
      <c r="F1533" s="39" t="s">
        <v>45</v>
      </c>
      <c r="G1533" s="39" t="s">
        <v>1789</v>
      </c>
      <c r="H1533" s="40">
        <v>27.696000000000002</v>
      </c>
      <c r="I1533" s="40">
        <v>3</v>
      </c>
      <c r="J1533" s="40">
        <v>9.6936</v>
      </c>
      <c r="K1533" s="41">
        <f t="shared" si="46"/>
        <v>5</v>
      </c>
      <c r="L1533" s="42">
        <f t="shared" si="47"/>
        <v>12</v>
      </c>
    </row>
    <row r="1534" spans="1:12" ht="14.25" customHeight="1" x14ac:dyDescent="0.25">
      <c r="A1534" s="43" t="s">
        <v>1790</v>
      </c>
      <c r="B1534" s="32">
        <v>40984</v>
      </c>
      <c r="C1534" s="32">
        <v>40991</v>
      </c>
      <c r="D1534" s="33" t="s">
        <v>3780</v>
      </c>
      <c r="E1534" s="33" t="s">
        <v>3131</v>
      </c>
      <c r="F1534" s="33" t="s">
        <v>12</v>
      </c>
      <c r="G1534" s="33" t="s">
        <v>1542</v>
      </c>
      <c r="H1534" s="34">
        <v>43.13</v>
      </c>
      <c r="I1534" s="34">
        <v>1</v>
      </c>
      <c r="J1534" s="34">
        <v>18.114599999999999</v>
      </c>
      <c r="K1534" s="35">
        <f t="shared" si="46"/>
        <v>7</v>
      </c>
      <c r="L1534" s="36">
        <f t="shared" si="47"/>
        <v>3</v>
      </c>
    </row>
    <row r="1535" spans="1:12" ht="14.25" customHeight="1" x14ac:dyDescent="0.25">
      <c r="A1535" s="37" t="s">
        <v>1791</v>
      </c>
      <c r="B1535" s="38">
        <v>41235</v>
      </c>
      <c r="C1535" s="38">
        <v>41238</v>
      </c>
      <c r="D1535" s="39" t="s">
        <v>3781</v>
      </c>
      <c r="E1535" s="39" t="s">
        <v>3131</v>
      </c>
      <c r="F1535" s="39" t="s">
        <v>45</v>
      </c>
      <c r="G1535" s="39" t="s">
        <v>746</v>
      </c>
      <c r="H1535" s="40">
        <v>37.94</v>
      </c>
      <c r="I1535" s="40">
        <v>2</v>
      </c>
      <c r="J1535" s="40">
        <v>18.211200000000002</v>
      </c>
      <c r="K1535" s="41">
        <f t="shared" si="46"/>
        <v>3</v>
      </c>
      <c r="L1535" s="42">
        <f t="shared" si="47"/>
        <v>11</v>
      </c>
    </row>
    <row r="1536" spans="1:12" ht="14.25" customHeight="1" x14ac:dyDescent="0.25">
      <c r="A1536" s="43" t="s">
        <v>1791</v>
      </c>
      <c r="B1536" s="32">
        <v>41235</v>
      </c>
      <c r="C1536" s="32">
        <v>41238</v>
      </c>
      <c r="D1536" s="33" t="s">
        <v>3781</v>
      </c>
      <c r="E1536" s="33" t="s">
        <v>3131</v>
      </c>
      <c r="F1536" s="33" t="s">
        <v>45</v>
      </c>
      <c r="G1536" s="33" t="s">
        <v>1299</v>
      </c>
      <c r="H1536" s="34">
        <v>42.8</v>
      </c>
      <c r="I1536" s="34">
        <v>10</v>
      </c>
      <c r="J1536" s="34">
        <v>19.260000000000002</v>
      </c>
      <c r="K1536" s="35">
        <f t="shared" si="46"/>
        <v>3</v>
      </c>
      <c r="L1536" s="36">
        <f t="shared" si="47"/>
        <v>11</v>
      </c>
    </row>
    <row r="1537" spans="1:12" ht="14.25" customHeight="1" x14ac:dyDescent="0.25">
      <c r="A1537" s="37" t="s">
        <v>1791</v>
      </c>
      <c r="B1537" s="38">
        <v>41235</v>
      </c>
      <c r="C1537" s="38">
        <v>41238</v>
      </c>
      <c r="D1537" s="39" t="s">
        <v>3781</v>
      </c>
      <c r="E1537" s="39" t="s">
        <v>3131</v>
      </c>
      <c r="F1537" s="39" t="s">
        <v>28</v>
      </c>
      <c r="G1537" s="39" t="s">
        <v>1792</v>
      </c>
      <c r="H1537" s="40">
        <v>33.630000000000003</v>
      </c>
      <c r="I1537" s="40">
        <v>3</v>
      </c>
      <c r="J1537" s="40">
        <v>10.089</v>
      </c>
      <c r="K1537" s="41">
        <f t="shared" si="46"/>
        <v>3</v>
      </c>
      <c r="L1537" s="42">
        <f t="shared" si="47"/>
        <v>11</v>
      </c>
    </row>
    <row r="1538" spans="1:12" ht="14.25" customHeight="1" x14ac:dyDescent="0.25">
      <c r="A1538" s="43" t="s">
        <v>1793</v>
      </c>
      <c r="B1538" s="32">
        <v>41403</v>
      </c>
      <c r="C1538" s="32">
        <v>41405</v>
      </c>
      <c r="D1538" s="33" t="s">
        <v>3753</v>
      </c>
      <c r="E1538" s="33" t="s">
        <v>3131</v>
      </c>
      <c r="F1538" s="33" t="s">
        <v>45</v>
      </c>
      <c r="G1538" s="33" t="s">
        <v>104</v>
      </c>
      <c r="H1538" s="34">
        <v>17.940000000000001</v>
      </c>
      <c r="I1538" s="34">
        <v>3</v>
      </c>
      <c r="J1538" s="34">
        <v>8.0730000000000004</v>
      </c>
      <c r="K1538" s="35">
        <f t="shared" si="46"/>
        <v>2</v>
      </c>
      <c r="L1538" s="36">
        <f t="shared" si="47"/>
        <v>5</v>
      </c>
    </row>
    <row r="1539" spans="1:12" ht="14.25" customHeight="1" x14ac:dyDescent="0.25">
      <c r="A1539" s="37" t="s">
        <v>1794</v>
      </c>
      <c r="B1539" s="38">
        <v>41466</v>
      </c>
      <c r="C1539" s="38">
        <v>41467</v>
      </c>
      <c r="D1539" s="39" t="s">
        <v>3407</v>
      </c>
      <c r="E1539" s="39" t="s">
        <v>3260</v>
      </c>
      <c r="F1539" s="39" t="s">
        <v>18</v>
      </c>
      <c r="G1539" s="39" t="s">
        <v>248</v>
      </c>
      <c r="H1539" s="40">
        <v>44.856000000000002</v>
      </c>
      <c r="I1539" s="40">
        <v>6</v>
      </c>
      <c r="J1539" s="40">
        <v>-35.884799999999998</v>
      </c>
      <c r="K1539" s="41">
        <f t="shared" ref="K1539:K1602" si="48">C1539-B1539</f>
        <v>1</v>
      </c>
      <c r="L1539" s="42">
        <f t="shared" ref="L1539:L1602" si="49">MONTH(B1539)</f>
        <v>7</v>
      </c>
    </row>
    <row r="1540" spans="1:12" ht="14.25" customHeight="1" x14ac:dyDescent="0.25">
      <c r="A1540" s="43" t="s">
        <v>1795</v>
      </c>
      <c r="B1540" s="32">
        <v>41956</v>
      </c>
      <c r="C1540" s="32">
        <v>41959</v>
      </c>
      <c r="D1540" s="33" t="s">
        <v>3782</v>
      </c>
      <c r="E1540" s="33" t="s">
        <v>3131</v>
      </c>
      <c r="F1540" s="33" t="s">
        <v>18</v>
      </c>
      <c r="G1540" s="33" t="s">
        <v>1796</v>
      </c>
      <c r="H1540" s="34">
        <v>14.016</v>
      </c>
      <c r="I1540" s="34">
        <v>4</v>
      </c>
      <c r="J1540" s="34">
        <v>4.9055999999999997</v>
      </c>
      <c r="K1540" s="35">
        <f t="shared" si="48"/>
        <v>3</v>
      </c>
      <c r="L1540" s="36">
        <f t="shared" si="49"/>
        <v>11</v>
      </c>
    </row>
    <row r="1541" spans="1:12" ht="14.25" customHeight="1" x14ac:dyDescent="0.25">
      <c r="A1541" s="37" t="s">
        <v>1797</v>
      </c>
      <c r="B1541" s="38">
        <v>41918</v>
      </c>
      <c r="C1541" s="38">
        <v>41923</v>
      </c>
      <c r="D1541" s="39" t="s">
        <v>3505</v>
      </c>
      <c r="E1541" s="39" t="s">
        <v>3134</v>
      </c>
      <c r="F1541" s="39" t="s">
        <v>18</v>
      </c>
      <c r="G1541" s="39" t="s">
        <v>873</v>
      </c>
      <c r="H1541" s="40">
        <v>39.92</v>
      </c>
      <c r="I1541" s="40">
        <v>5</v>
      </c>
      <c r="J1541" s="40">
        <v>13.473000000000001</v>
      </c>
      <c r="K1541" s="41">
        <f t="shared" si="48"/>
        <v>5</v>
      </c>
      <c r="L1541" s="42">
        <f t="shared" si="49"/>
        <v>10</v>
      </c>
    </row>
    <row r="1542" spans="1:12" ht="14.25" customHeight="1" x14ac:dyDescent="0.25">
      <c r="A1542" s="43" t="s">
        <v>1797</v>
      </c>
      <c r="B1542" s="32">
        <v>41918</v>
      </c>
      <c r="C1542" s="32">
        <v>41923</v>
      </c>
      <c r="D1542" s="33" t="s">
        <v>3505</v>
      </c>
      <c r="E1542" s="33" t="s">
        <v>3134</v>
      </c>
      <c r="F1542" s="33" t="s">
        <v>45</v>
      </c>
      <c r="G1542" s="33" t="s">
        <v>1187</v>
      </c>
      <c r="H1542" s="34">
        <v>61.96</v>
      </c>
      <c r="I1542" s="34">
        <v>2</v>
      </c>
      <c r="J1542" s="34">
        <v>27.882000000000001</v>
      </c>
      <c r="K1542" s="35">
        <f t="shared" si="48"/>
        <v>5</v>
      </c>
      <c r="L1542" s="36">
        <f t="shared" si="49"/>
        <v>10</v>
      </c>
    </row>
    <row r="1543" spans="1:12" ht="14.25" customHeight="1" x14ac:dyDescent="0.25">
      <c r="A1543" s="37" t="s">
        <v>1797</v>
      </c>
      <c r="B1543" s="38">
        <v>41918</v>
      </c>
      <c r="C1543" s="38">
        <v>41923</v>
      </c>
      <c r="D1543" s="39" t="s">
        <v>3505</v>
      </c>
      <c r="E1543" s="39" t="s">
        <v>3134</v>
      </c>
      <c r="F1543" s="39" t="s">
        <v>18</v>
      </c>
      <c r="G1543" s="39" t="s">
        <v>473</v>
      </c>
      <c r="H1543" s="40">
        <v>19.936</v>
      </c>
      <c r="I1543" s="40">
        <v>4</v>
      </c>
      <c r="J1543" s="40">
        <v>7.2267999999999999</v>
      </c>
      <c r="K1543" s="41">
        <f t="shared" si="48"/>
        <v>5</v>
      </c>
      <c r="L1543" s="42">
        <f t="shared" si="49"/>
        <v>10</v>
      </c>
    </row>
    <row r="1544" spans="1:12" ht="14.25" customHeight="1" x14ac:dyDescent="0.25">
      <c r="A1544" s="43" t="s">
        <v>1798</v>
      </c>
      <c r="B1544" s="32">
        <v>40637</v>
      </c>
      <c r="C1544" s="32">
        <v>40638</v>
      </c>
      <c r="D1544" s="33" t="s">
        <v>3331</v>
      </c>
      <c r="E1544" s="33" t="s">
        <v>3131</v>
      </c>
      <c r="F1544" s="33" t="s">
        <v>18</v>
      </c>
      <c r="G1544" s="33" t="s">
        <v>167</v>
      </c>
      <c r="H1544" s="34">
        <v>7.1840000000000002</v>
      </c>
      <c r="I1544" s="34">
        <v>2</v>
      </c>
      <c r="J1544" s="34">
        <v>2.2450000000000001</v>
      </c>
      <c r="K1544" s="35">
        <f t="shared" si="48"/>
        <v>1</v>
      </c>
      <c r="L1544" s="36">
        <f t="shared" si="49"/>
        <v>4</v>
      </c>
    </row>
    <row r="1545" spans="1:12" ht="14.25" customHeight="1" x14ac:dyDescent="0.25">
      <c r="A1545" s="37" t="s">
        <v>1799</v>
      </c>
      <c r="B1545" s="38">
        <v>40719</v>
      </c>
      <c r="C1545" s="38">
        <v>40721</v>
      </c>
      <c r="D1545" s="39" t="s">
        <v>3346</v>
      </c>
      <c r="E1545" s="39" t="s">
        <v>3169</v>
      </c>
      <c r="F1545" s="39" t="s">
        <v>16</v>
      </c>
      <c r="G1545" s="39" t="s">
        <v>1800</v>
      </c>
      <c r="H1545" s="40">
        <v>263.95999999999998</v>
      </c>
      <c r="I1545" s="40">
        <v>5</v>
      </c>
      <c r="J1545" s="40">
        <v>19.797000000000001</v>
      </c>
      <c r="K1545" s="41">
        <f t="shared" si="48"/>
        <v>2</v>
      </c>
      <c r="L1545" s="42">
        <f t="shared" si="49"/>
        <v>6</v>
      </c>
    </row>
    <row r="1546" spans="1:12" ht="14.25" customHeight="1" x14ac:dyDescent="0.25">
      <c r="A1546" s="43" t="s">
        <v>1799</v>
      </c>
      <c r="B1546" s="32">
        <v>40719</v>
      </c>
      <c r="C1546" s="32">
        <v>40721</v>
      </c>
      <c r="D1546" s="33" t="s">
        <v>3346</v>
      </c>
      <c r="E1546" s="33" t="s">
        <v>3169</v>
      </c>
      <c r="F1546" s="33" t="s">
        <v>14</v>
      </c>
      <c r="G1546" s="33" t="s">
        <v>1801</v>
      </c>
      <c r="H1546" s="34">
        <v>71.632000000000005</v>
      </c>
      <c r="I1546" s="34">
        <v>11</v>
      </c>
      <c r="J1546" s="34">
        <v>17.908000000000001</v>
      </c>
      <c r="K1546" s="35">
        <f t="shared" si="48"/>
        <v>2</v>
      </c>
      <c r="L1546" s="36">
        <f t="shared" si="49"/>
        <v>6</v>
      </c>
    </row>
    <row r="1547" spans="1:12" ht="14.25" customHeight="1" x14ac:dyDescent="0.25">
      <c r="A1547" s="37" t="s">
        <v>1799</v>
      </c>
      <c r="B1547" s="38">
        <v>40719</v>
      </c>
      <c r="C1547" s="38">
        <v>40721</v>
      </c>
      <c r="D1547" s="39" t="s">
        <v>3346</v>
      </c>
      <c r="E1547" s="39" t="s">
        <v>3169</v>
      </c>
      <c r="F1547" s="39" t="s">
        <v>14</v>
      </c>
      <c r="G1547" s="39" t="s">
        <v>1802</v>
      </c>
      <c r="H1547" s="40">
        <v>9.3279999999999994</v>
      </c>
      <c r="I1547" s="40">
        <v>1</v>
      </c>
      <c r="J1547" s="40">
        <v>0.81620000000000004</v>
      </c>
      <c r="K1547" s="41">
        <f t="shared" si="48"/>
        <v>2</v>
      </c>
      <c r="L1547" s="42">
        <f t="shared" si="49"/>
        <v>6</v>
      </c>
    </row>
    <row r="1548" spans="1:12" ht="14.25" customHeight="1" x14ac:dyDescent="0.25">
      <c r="A1548" s="43" t="s">
        <v>1803</v>
      </c>
      <c r="B1548" s="32">
        <v>40794</v>
      </c>
      <c r="C1548" s="32">
        <v>40800</v>
      </c>
      <c r="D1548" s="33" t="s">
        <v>3561</v>
      </c>
      <c r="E1548" s="33" t="s">
        <v>3261</v>
      </c>
      <c r="F1548" s="33" t="s">
        <v>14</v>
      </c>
      <c r="G1548" s="33" t="s">
        <v>777</v>
      </c>
      <c r="H1548" s="34">
        <v>5.88</v>
      </c>
      <c r="I1548" s="34">
        <v>2</v>
      </c>
      <c r="J1548" s="34">
        <v>2.6459999999999999</v>
      </c>
      <c r="K1548" s="35">
        <f t="shared" si="48"/>
        <v>6</v>
      </c>
      <c r="L1548" s="36">
        <f t="shared" si="49"/>
        <v>9</v>
      </c>
    </row>
    <row r="1549" spans="1:12" ht="14.25" customHeight="1" x14ac:dyDescent="0.25">
      <c r="A1549" s="37" t="s">
        <v>1803</v>
      </c>
      <c r="B1549" s="38">
        <v>40794</v>
      </c>
      <c r="C1549" s="38">
        <v>40800</v>
      </c>
      <c r="D1549" s="39" t="s">
        <v>3561</v>
      </c>
      <c r="E1549" s="39" t="s">
        <v>3261</v>
      </c>
      <c r="F1549" s="39" t="s">
        <v>72</v>
      </c>
      <c r="G1549" s="39" t="s">
        <v>1804</v>
      </c>
      <c r="H1549" s="40">
        <v>975.92</v>
      </c>
      <c r="I1549" s="40">
        <v>5</v>
      </c>
      <c r="J1549" s="40">
        <v>121.99</v>
      </c>
      <c r="K1549" s="41">
        <f t="shared" si="48"/>
        <v>6</v>
      </c>
      <c r="L1549" s="42">
        <f t="shared" si="49"/>
        <v>9</v>
      </c>
    </row>
    <row r="1550" spans="1:12" ht="14.25" customHeight="1" x14ac:dyDescent="0.25">
      <c r="A1550" s="43" t="s">
        <v>1803</v>
      </c>
      <c r="B1550" s="32">
        <v>40794</v>
      </c>
      <c r="C1550" s="32">
        <v>40800</v>
      </c>
      <c r="D1550" s="33" t="s">
        <v>3561</v>
      </c>
      <c r="E1550" s="33" t="s">
        <v>3261</v>
      </c>
      <c r="F1550" s="33" t="s">
        <v>14</v>
      </c>
      <c r="G1550" s="33" t="s">
        <v>1805</v>
      </c>
      <c r="H1550" s="34">
        <v>303.83999999999997</v>
      </c>
      <c r="I1550" s="34">
        <v>8</v>
      </c>
      <c r="J1550" s="34">
        <v>91.152000000000001</v>
      </c>
      <c r="K1550" s="35">
        <f t="shared" si="48"/>
        <v>6</v>
      </c>
      <c r="L1550" s="36">
        <f t="shared" si="49"/>
        <v>9</v>
      </c>
    </row>
    <row r="1551" spans="1:12" ht="14.25" customHeight="1" x14ac:dyDescent="0.25">
      <c r="A1551" s="37" t="s">
        <v>1803</v>
      </c>
      <c r="B1551" s="38">
        <v>40794</v>
      </c>
      <c r="C1551" s="38">
        <v>40800</v>
      </c>
      <c r="D1551" s="39" t="s">
        <v>3561</v>
      </c>
      <c r="E1551" s="39" t="s">
        <v>3261</v>
      </c>
      <c r="F1551" s="39" t="s">
        <v>28</v>
      </c>
      <c r="G1551" s="39" t="s">
        <v>348</v>
      </c>
      <c r="H1551" s="40">
        <v>485.88</v>
      </c>
      <c r="I1551" s="40">
        <v>6</v>
      </c>
      <c r="J1551" s="40">
        <v>19.435199999999998</v>
      </c>
      <c r="K1551" s="41">
        <f t="shared" si="48"/>
        <v>6</v>
      </c>
      <c r="L1551" s="42">
        <f t="shared" si="49"/>
        <v>9</v>
      </c>
    </row>
    <row r="1552" spans="1:12" ht="14.25" customHeight="1" x14ac:dyDescent="0.25">
      <c r="A1552" s="43" t="s">
        <v>1806</v>
      </c>
      <c r="B1552" s="32">
        <v>40889</v>
      </c>
      <c r="C1552" s="32">
        <v>40892</v>
      </c>
      <c r="D1552" s="33" t="s">
        <v>3336</v>
      </c>
      <c r="E1552" s="33" t="s">
        <v>3185</v>
      </c>
      <c r="F1552" s="33" t="s">
        <v>12</v>
      </c>
      <c r="G1552" s="33" t="s">
        <v>661</v>
      </c>
      <c r="H1552" s="34">
        <v>12.54</v>
      </c>
      <c r="I1552" s="34">
        <v>3</v>
      </c>
      <c r="J1552" s="34">
        <v>4.5144000000000002</v>
      </c>
      <c r="K1552" s="35">
        <f t="shared" si="48"/>
        <v>3</v>
      </c>
      <c r="L1552" s="36">
        <f t="shared" si="49"/>
        <v>12</v>
      </c>
    </row>
    <row r="1553" spans="1:12" ht="14.25" customHeight="1" x14ac:dyDescent="0.25">
      <c r="A1553" s="37" t="s">
        <v>1806</v>
      </c>
      <c r="B1553" s="38">
        <v>40889</v>
      </c>
      <c r="C1553" s="38">
        <v>40892</v>
      </c>
      <c r="D1553" s="39" t="s">
        <v>3336</v>
      </c>
      <c r="E1553" s="39" t="s">
        <v>3185</v>
      </c>
      <c r="F1553" s="39" t="s">
        <v>28</v>
      </c>
      <c r="G1553" s="39" t="s">
        <v>1807</v>
      </c>
      <c r="H1553" s="40">
        <v>8.94</v>
      </c>
      <c r="I1553" s="40">
        <v>3</v>
      </c>
      <c r="J1553" s="40">
        <v>0.62580000000000002</v>
      </c>
      <c r="K1553" s="41">
        <f t="shared" si="48"/>
        <v>3</v>
      </c>
      <c r="L1553" s="42">
        <f t="shared" si="49"/>
        <v>12</v>
      </c>
    </row>
    <row r="1554" spans="1:12" ht="14.25" customHeight="1" x14ac:dyDescent="0.25">
      <c r="A1554" s="43" t="s">
        <v>1806</v>
      </c>
      <c r="B1554" s="32">
        <v>40889</v>
      </c>
      <c r="C1554" s="32">
        <v>40892</v>
      </c>
      <c r="D1554" s="33" t="s">
        <v>3336</v>
      </c>
      <c r="E1554" s="33" t="s">
        <v>3185</v>
      </c>
      <c r="F1554" s="33" t="s">
        <v>12</v>
      </c>
      <c r="G1554" s="33" t="s">
        <v>84</v>
      </c>
      <c r="H1554" s="34">
        <v>9.24</v>
      </c>
      <c r="I1554" s="34">
        <v>3</v>
      </c>
      <c r="J1554" s="34">
        <v>4.4352</v>
      </c>
      <c r="K1554" s="35">
        <f t="shared" si="48"/>
        <v>3</v>
      </c>
      <c r="L1554" s="36">
        <f t="shared" si="49"/>
        <v>12</v>
      </c>
    </row>
    <row r="1555" spans="1:12" ht="14.25" customHeight="1" x14ac:dyDescent="0.25">
      <c r="A1555" s="37" t="s">
        <v>1808</v>
      </c>
      <c r="B1555" s="38">
        <v>40921</v>
      </c>
      <c r="C1555" s="38">
        <v>40925</v>
      </c>
      <c r="D1555" s="39" t="s">
        <v>3359</v>
      </c>
      <c r="E1555" s="39" t="s">
        <v>3131</v>
      </c>
      <c r="F1555" s="39" t="s">
        <v>18</v>
      </c>
      <c r="G1555" s="39" t="s">
        <v>413</v>
      </c>
      <c r="H1555" s="40">
        <v>70.007999999999996</v>
      </c>
      <c r="I1555" s="40">
        <v>3</v>
      </c>
      <c r="J1555" s="40">
        <v>24.502800000000001</v>
      </c>
      <c r="K1555" s="41">
        <f t="shared" si="48"/>
        <v>4</v>
      </c>
      <c r="L1555" s="42">
        <f t="shared" si="49"/>
        <v>1</v>
      </c>
    </row>
    <row r="1556" spans="1:12" ht="14.25" customHeight="1" x14ac:dyDescent="0.25">
      <c r="A1556" s="43" t="s">
        <v>1808</v>
      </c>
      <c r="B1556" s="32">
        <v>40921</v>
      </c>
      <c r="C1556" s="32">
        <v>40925</v>
      </c>
      <c r="D1556" s="33" t="s">
        <v>3359</v>
      </c>
      <c r="E1556" s="33" t="s">
        <v>3131</v>
      </c>
      <c r="F1556" s="33" t="s">
        <v>12</v>
      </c>
      <c r="G1556" s="33" t="s">
        <v>889</v>
      </c>
      <c r="H1556" s="34">
        <v>77.599999999999994</v>
      </c>
      <c r="I1556" s="34">
        <v>4</v>
      </c>
      <c r="J1556" s="34">
        <v>38.024000000000001</v>
      </c>
      <c r="K1556" s="35">
        <f t="shared" si="48"/>
        <v>4</v>
      </c>
      <c r="L1556" s="36">
        <f t="shared" si="49"/>
        <v>1</v>
      </c>
    </row>
    <row r="1557" spans="1:12" ht="14.25" customHeight="1" x14ac:dyDescent="0.25">
      <c r="A1557" s="37" t="s">
        <v>1808</v>
      </c>
      <c r="B1557" s="38">
        <v>40921</v>
      </c>
      <c r="C1557" s="38">
        <v>40925</v>
      </c>
      <c r="D1557" s="39" t="s">
        <v>3359</v>
      </c>
      <c r="E1557" s="39" t="s">
        <v>3131</v>
      </c>
      <c r="F1557" s="39" t="s">
        <v>12</v>
      </c>
      <c r="G1557" s="39" t="s">
        <v>1809</v>
      </c>
      <c r="H1557" s="40">
        <v>464.85</v>
      </c>
      <c r="I1557" s="40">
        <v>9</v>
      </c>
      <c r="J1557" s="40">
        <v>92.97</v>
      </c>
      <c r="K1557" s="41">
        <f t="shared" si="48"/>
        <v>4</v>
      </c>
      <c r="L1557" s="42">
        <f t="shared" si="49"/>
        <v>1</v>
      </c>
    </row>
    <row r="1558" spans="1:12" ht="14.25" customHeight="1" x14ac:dyDescent="0.25">
      <c r="A1558" s="43" t="s">
        <v>1810</v>
      </c>
      <c r="B1558" s="32">
        <v>41957</v>
      </c>
      <c r="C1558" s="32">
        <v>41962</v>
      </c>
      <c r="D1558" s="33" t="s">
        <v>3326</v>
      </c>
      <c r="E1558" s="33" t="s">
        <v>3132</v>
      </c>
      <c r="F1558" s="33" t="s">
        <v>72</v>
      </c>
      <c r="G1558" s="33" t="s">
        <v>249</v>
      </c>
      <c r="H1558" s="34">
        <v>2404.7040000000002</v>
      </c>
      <c r="I1558" s="34">
        <v>6</v>
      </c>
      <c r="J1558" s="34">
        <v>150.29400000000001</v>
      </c>
      <c r="K1558" s="35">
        <f t="shared" si="48"/>
        <v>5</v>
      </c>
      <c r="L1558" s="36">
        <f t="shared" si="49"/>
        <v>11</v>
      </c>
    </row>
    <row r="1559" spans="1:12" ht="14.25" customHeight="1" x14ac:dyDescent="0.25">
      <c r="A1559" s="37" t="s">
        <v>1810</v>
      </c>
      <c r="B1559" s="38">
        <v>41957</v>
      </c>
      <c r="C1559" s="38">
        <v>41962</v>
      </c>
      <c r="D1559" s="39" t="s">
        <v>3326</v>
      </c>
      <c r="E1559" s="39" t="s">
        <v>3132</v>
      </c>
      <c r="F1559" s="39" t="s">
        <v>18</v>
      </c>
      <c r="G1559" s="39" t="s">
        <v>935</v>
      </c>
      <c r="H1559" s="40">
        <v>563.024</v>
      </c>
      <c r="I1559" s="40">
        <v>11</v>
      </c>
      <c r="J1559" s="40">
        <v>190.0206</v>
      </c>
      <c r="K1559" s="41">
        <f t="shared" si="48"/>
        <v>5</v>
      </c>
      <c r="L1559" s="42">
        <f t="shared" si="49"/>
        <v>11</v>
      </c>
    </row>
    <row r="1560" spans="1:12" ht="14.25" customHeight="1" x14ac:dyDescent="0.25">
      <c r="A1560" s="43" t="s">
        <v>1810</v>
      </c>
      <c r="B1560" s="32">
        <v>41957</v>
      </c>
      <c r="C1560" s="32">
        <v>41962</v>
      </c>
      <c r="D1560" s="33" t="s">
        <v>3326</v>
      </c>
      <c r="E1560" s="33" t="s">
        <v>3132</v>
      </c>
      <c r="F1560" s="33" t="s">
        <v>28</v>
      </c>
      <c r="G1560" s="33" t="s">
        <v>1811</v>
      </c>
      <c r="H1560" s="34">
        <v>344.91</v>
      </c>
      <c r="I1560" s="34">
        <v>3</v>
      </c>
      <c r="J1560" s="34">
        <v>10.347300000000001</v>
      </c>
      <c r="K1560" s="35">
        <f t="shared" si="48"/>
        <v>5</v>
      </c>
      <c r="L1560" s="36">
        <f t="shared" si="49"/>
        <v>11</v>
      </c>
    </row>
    <row r="1561" spans="1:12" ht="14.25" customHeight="1" x14ac:dyDescent="0.25">
      <c r="A1561" s="37" t="s">
        <v>1810</v>
      </c>
      <c r="B1561" s="38">
        <v>41957</v>
      </c>
      <c r="C1561" s="38">
        <v>41962</v>
      </c>
      <c r="D1561" s="39" t="s">
        <v>3326</v>
      </c>
      <c r="E1561" s="39" t="s">
        <v>3132</v>
      </c>
      <c r="F1561" s="39" t="s">
        <v>9</v>
      </c>
      <c r="G1561" s="39" t="s">
        <v>1023</v>
      </c>
      <c r="H1561" s="40">
        <v>8.64</v>
      </c>
      <c r="I1561" s="40">
        <v>3</v>
      </c>
      <c r="J1561" s="40">
        <v>4.2336</v>
      </c>
      <c r="K1561" s="41">
        <f t="shared" si="48"/>
        <v>5</v>
      </c>
      <c r="L1561" s="42">
        <f t="shared" si="49"/>
        <v>11</v>
      </c>
    </row>
    <row r="1562" spans="1:12" ht="14.25" customHeight="1" x14ac:dyDescent="0.25">
      <c r="A1562" s="43" t="s">
        <v>1812</v>
      </c>
      <c r="B1562" s="32">
        <v>41707</v>
      </c>
      <c r="C1562" s="32">
        <v>41714</v>
      </c>
      <c r="D1562" s="33" t="s">
        <v>3338</v>
      </c>
      <c r="E1562" s="33" t="s">
        <v>3167</v>
      </c>
      <c r="F1562" s="33" t="s">
        <v>18</v>
      </c>
      <c r="G1562" s="33" t="s">
        <v>1813</v>
      </c>
      <c r="H1562" s="34">
        <v>171.2</v>
      </c>
      <c r="I1562" s="34">
        <v>5</v>
      </c>
      <c r="J1562" s="34">
        <v>64.2</v>
      </c>
      <c r="K1562" s="35">
        <f t="shared" si="48"/>
        <v>7</v>
      </c>
      <c r="L1562" s="36">
        <f t="shared" si="49"/>
        <v>3</v>
      </c>
    </row>
    <row r="1563" spans="1:12" ht="14.25" customHeight="1" x14ac:dyDescent="0.25">
      <c r="A1563" s="37" t="s">
        <v>1812</v>
      </c>
      <c r="B1563" s="38">
        <v>41707</v>
      </c>
      <c r="C1563" s="38">
        <v>41714</v>
      </c>
      <c r="D1563" s="39" t="s">
        <v>3338</v>
      </c>
      <c r="E1563" s="39" t="s">
        <v>3167</v>
      </c>
      <c r="F1563" s="39" t="s">
        <v>14</v>
      </c>
      <c r="G1563" s="39" t="s">
        <v>1814</v>
      </c>
      <c r="H1563" s="40">
        <v>3.36</v>
      </c>
      <c r="I1563" s="40">
        <v>2</v>
      </c>
      <c r="J1563" s="40">
        <v>0.87360000000000004</v>
      </c>
      <c r="K1563" s="41">
        <f t="shared" si="48"/>
        <v>7</v>
      </c>
      <c r="L1563" s="42">
        <f t="shared" si="49"/>
        <v>3</v>
      </c>
    </row>
    <row r="1564" spans="1:12" ht="14.25" customHeight="1" x14ac:dyDescent="0.25">
      <c r="A1564" s="43" t="s">
        <v>1815</v>
      </c>
      <c r="B1564" s="32">
        <v>41632</v>
      </c>
      <c r="C1564" s="32">
        <v>41639</v>
      </c>
      <c r="D1564" s="33" t="s">
        <v>3783</v>
      </c>
      <c r="E1564" s="33" t="s">
        <v>3132</v>
      </c>
      <c r="F1564" s="33" t="s">
        <v>14</v>
      </c>
      <c r="G1564" s="33" t="s">
        <v>254</v>
      </c>
      <c r="H1564" s="34">
        <v>8.82</v>
      </c>
      <c r="I1564" s="34">
        <v>3</v>
      </c>
      <c r="J1564" s="34">
        <v>2.5577999999999999</v>
      </c>
      <c r="K1564" s="35">
        <f t="shared" si="48"/>
        <v>7</v>
      </c>
      <c r="L1564" s="36">
        <f t="shared" si="49"/>
        <v>12</v>
      </c>
    </row>
    <row r="1565" spans="1:12" ht="14.25" customHeight="1" x14ac:dyDescent="0.25">
      <c r="A1565" s="37" t="s">
        <v>1815</v>
      </c>
      <c r="B1565" s="38">
        <v>41632</v>
      </c>
      <c r="C1565" s="38">
        <v>41639</v>
      </c>
      <c r="D1565" s="39" t="s">
        <v>3783</v>
      </c>
      <c r="E1565" s="39" t="s">
        <v>3132</v>
      </c>
      <c r="F1565" s="39" t="s">
        <v>45</v>
      </c>
      <c r="G1565" s="39" t="s">
        <v>891</v>
      </c>
      <c r="H1565" s="40">
        <v>37.94</v>
      </c>
      <c r="I1565" s="40">
        <v>2</v>
      </c>
      <c r="J1565" s="40">
        <v>18.211200000000002</v>
      </c>
      <c r="K1565" s="41">
        <f t="shared" si="48"/>
        <v>7</v>
      </c>
      <c r="L1565" s="42">
        <f t="shared" si="49"/>
        <v>12</v>
      </c>
    </row>
    <row r="1566" spans="1:12" ht="14.25" customHeight="1" x14ac:dyDescent="0.25">
      <c r="A1566" s="43" t="s">
        <v>1815</v>
      </c>
      <c r="B1566" s="32">
        <v>41632</v>
      </c>
      <c r="C1566" s="32">
        <v>41639</v>
      </c>
      <c r="D1566" s="33" t="s">
        <v>3783</v>
      </c>
      <c r="E1566" s="33" t="s">
        <v>3132</v>
      </c>
      <c r="F1566" s="33" t="s">
        <v>14</v>
      </c>
      <c r="G1566" s="33" t="s">
        <v>1816</v>
      </c>
      <c r="H1566" s="34">
        <v>4.2</v>
      </c>
      <c r="I1566" s="34">
        <v>2</v>
      </c>
      <c r="J1566" s="34">
        <v>1.1759999999999999</v>
      </c>
      <c r="K1566" s="35">
        <f t="shared" si="48"/>
        <v>7</v>
      </c>
      <c r="L1566" s="36">
        <f t="shared" si="49"/>
        <v>12</v>
      </c>
    </row>
    <row r="1567" spans="1:12" ht="14.25" customHeight="1" x14ac:dyDescent="0.25">
      <c r="A1567" s="37" t="s">
        <v>1815</v>
      </c>
      <c r="B1567" s="38">
        <v>41632</v>
      </c>
      <c r="C1567" s="38">
        <v>41639</v>
      </c>
      <c r="D1567" s="39" t="s">
        <v>3783</v>
      </c>
      <c r="E1567" s="39" t="s">
        <v>3132</v>
      </c>
      <c r="F1567" s="39" t="s">
        <v>28</v>
      </c>
      <c r="G1567" s="39" t="s">
        <v>225</v>
      </c>
      <c r="H1567" s="40">
        <v>227.28</v>
      </c>
      <c r="I1567" s="40">
        <v>2</v>
      </c>
      <c r="J1567" s="40">
        <v>2.2728000000000002</v>
      </c>
      <c r="K1567" s="41">
        <f t="shared" si="48"/>
        <v>7</v>
      </c>
      <c r="L1567" s="42">
        <f t="shared" si="49"/>
        <v>12</v>
      </c>
    </row>
    <row r="1568" spans="1:12" ht="14.25" customHeight="1" x14ac:dyDescent="0.25">
      <c r="A1568" s="43" t="s">
        <v>1815</v>
      </c>
      <c r="B1568" s="32">
        <v>41632</v>
      </c>
      <c r="C1568" s="32">
        <v>41639</v>
      </c>
      <c r="D1568" s="33" t="s">
        <v>3783</v>
      </c>
      <c r="E1568" s="33" t="s">
        <v>3132</v>
      </c>
      <c r="F1568" s="33" t="s">
        <v>45</v>
      </c>
      <c r="G1568" s="33" t="s">
        <v>89</v>
      </c>
      <c r="H1568" s="34">
        <v>47.9</v>
      </c>
      <c r="I1568" s="34">
        <v>1</v>
      </c>
      <c r="J1568" s="34">
        <v>22.992000000000001</v>
      </c>
      <c r="K1568" s="35">
        <f t="shared" si="48"/>
        <v>7</v>
      </c>
      <c r="L1568" s="36">
        <f t="shared" si="49"/>
        <v>12</v>
      </c>
    </row>
    <row r="1569" spans="1:12" ht="14.25" customHeight="1" x14ac:dyDescent="0.25">
      <c r="A1569" s="37" t="s">
        <v>1815</v>
      </c>
      <c r="B1569" s="38">
        <v>41632</v>
      </c>
      <c r="C1569" s="38">
        <v>41639</v>
      </c>
      <c r="D1569" s="39" t="s">
        <v>3783</v>
      </c>
      <c r="E1569" s="39" t="s">
        <v>3132</v>
      </c>
      <c r="F1569" s="39" t="s">
        <v>87</v>
      </c>
      <c r="G1569" s="39" t="s">
        <v>106</v>
      </c>
      <c r="H1569" s="40">
        <v>61.96</v>
      </c>
      <c r="I1569" s="40">
        <v>2</v>
      </c>
      <c r="J1569" s="40">
        <v>30.360399999999998</v>
      </c>
      <c r="K1569" s="41">
        <f t="shared" si="48"/>
        <v>7</v>
      </c>
      <c r="L1569" s="42">
        <f t="shared" si="49"/>
        <v>12</v>
      </c>
    </row>
    <row r="1570" spans="1:12" ht="14.25" customHeight="1" x14ac:dyDescent="0.25">
      <c r="A1570" s="43" t="s">
        <v>1815</v>
      </c>
      <c r="B1570" s="32">
        <v>41632</v>
      </c>
      <c r="C1570" s="32">
        <v>41639</v>
      </c>
      <c r="D1570" s="33" t="s">
        <v>3783</v>
      </c>
      <c r="E1570" s="33" t="s">
        <v>3132</v>
      </c>
      <c r="F1570" s="33" t="s">
        <v>28</v>
      </c>
      <c r="G1570" s="33" t="s">
        <v>1817</v>
      </c>
      <c r="H1570" s="34">
        <v>1117.92</v>
      </c>
      <c r="I1570" s="34">
        <v>4</v>
      </c>
      <c r="J1570" s="34">
        <v>55.896000000000001</v>
      </c>
      <c r="K1570" s="35">
        <f t="shared" si="48"/>
        <v>7</v>
      </c>
      <c r="L1570" s="36">
        <f t="shared" si="49"/>
        <v>12</v>
      </c>
    </row>
    <row r="1571" spans="1:12" ht="14.25" customHeight="1" x14ac:dyDescent="0.25">
      <c r="A1571" s="37" t="s">
        <v>1818</v>
      </c>
      <c r="B1571" s="38">
        <v>41509</v>
      </c>
      <c r="C1571" s="38">
        <v>41514</v>
      </c>
      <c r="D1571" s="39" t="s">
        <v>3784</v>
      </c>
      <c r="E1571" s="39" t="s">
        <v>3238</v>
      </c>
      <c r="F1571" s="39" t="s">
        <v>18</v>
      </c>
      <c r="G1571" s="39" t="s">
        <v>857</v>
      </c>
      <c r="H1571" s="40">
        <v>26.352</v>
      </c>
      <c r="I1571" s="40">
        <v>8</v>
      </c>
      <c r="J1571" s="40">
        <v>-18.446400000000001</v>
      </c>
      <c r="K1571" s="41">
        <f t="shared" si="48"/>
        <v>5</v>
      </c>
      <c r="L1571" s="42">
        <f t="shared" si="49"/>
        <v>8</v>
      </c>
    </row>
    <row r="1572" spans="1:12" ht="14.25" customHeight="1" x14ac:dyDescent="0.25">
      <c r="A1572" s="43" t="s">
        <v>1819</v>
      </c>
      <c r="B1572" s="32">
        <v>41991</v>
      </c>
      <c r="C1572" s="32">
        <v>41995</v>
      </c>
      <c r="D1572" s="33" t="s">
        <v>3785</v>
      </c>
      <c r="E1572" s="33" t="s">
        <v>3167</v>
      </c>
      <c r="F1572" s="33" t="s">
        <v>28</v>
      </c>
      <c r="G1572" s="33" t="s">
        <v>1820</v>
      </c>
      <c r="H1572" s="34">
        <v>481.32</v>
      </c>
      <c r="I1572" s="34">
        <v>4</v>
      </c>
      <c r="J1572" s="34">
        <v>125.14319999999999</v>
      </c>
      <c r="K1572" s="35">
        <f t="shared" si="48"/>
        <v>4</v>
      </c>
      <c r="L1572" s="36">
        <f t="shared" si="49"/>
        <v>12</v>
      </c>
    </row>
    <row r="1573" spans="1:12" ht="14.25" customHeight="1" x14ac:dyDescent="0.25">
      <c r="A1573" s="37" t="s">
        <v>1819</v>
      </c>
      <c r="B1573" s="38">
        <v>41991</v>
      </c>
      <c r="C1573" s="38">
        <v>41995</v>
      </c>
      <c r="D1573" s="39" t="s">
        <v>3785</v>
      </c>
      <c r="E1573" s="39" t="s">
        <v>3167</v>
      </c>
      <c r="F1573" s="39" t="s">
        <v>82</v>
      </c>
      <c r="G1573" s="39" t="s">
        <v>1821</v>
      </c>
      <c r="H1573" s="40">
        <v>13.98</v>
      </c>
      <c r="I1573" s="40">
        <v>1</v>
      </c>
      <c r="J1573" s="40">
        <v>3.6347999999999998</v>
      </c>
      <c r="K1573" s="41">
        <f t="shared" si="48"/>
        <v>4</v>
      </c>
      <c r="L1573" s="42">
        <f t="shared" si="49"/>
        <v>12</v>
      </c>
    </row>
    <row r="1574" spans="1:12" ht="14.25" customHeight="1" x14ac:dyDescent="0.25">
      <c r="A1574" s="43" t="s">
        <v>1822</v>
      </c>
      <c r="B1574" s="32">
        <v>41176</v>
      </c>
      <c r="C1574" s="32">
        <v>41178</v>
      </c>
      <c r="D1574" s="33" t="s">
        <v>3392</v>
      </c>
      <c r="E1574" s="33" t="s">
        <v>3132</v>
      </c>
      <c r="F1574" s="33" t="s">
        <v>14</v>
      </c>
      <c r="G1574" s="33" t="s">
        <v>519</v>
      </c>
      <c r="H1574" s="34">
        <v>35.96</v>
      </c>
      <c r="I1574" s="34">
        <v>2</v>
      </c>
      <c r="J1574" s="34">
        <v>10.4284</v>
      </c>
      <c r="K1574" s="35">
        <f t="shared" si="48"/>
        <v>2</v>
      </c>
      <c r="L1574" s="36">
        <f t="shared" si="49"/>
        <v>9</v>
      </c>
    </row>
    <row r="1575" spans="1:12" ht="14.25" customHeight="1" x14ac:dyDescent="0.25">
      <c r="A1575" s="37" t="s">
        <v>1822</v>
      </c>
      <c r="B1575" s="38">
        <v>41176</v>
      </c>
      <c r="C1575" s="38">
        <v>41178</v>
      </c>
      <c r="D1575" s="39" t="s">
        <v>3392</v>
      </c>
      <c r="E1575" s="39" t="s">
        <v>3132</v>
      </c>
      <c r="F1575" s="39" t="s">
        <v>18</v>
      </c>
      <c r="G1575" s="39" t="s">
        <v>473</v>
      </c>
      <c r="H1575" s="40">
        <v>14.952</v>
      </c>
      <c r="I1575" s="40">
        <v>3</v>
      </c>
      <c r="J1575" s="40">
        <v>5.4200999999999997</v>
      </c>
      <c r="K1575" s="41">
        <f t="shared" si="48"/>
        <v>2</v>
      </c>
      <c r="L1575" s="42">
        <f t="shared" si="49"/>
        <v>9</v>
      </c>
    </row>
    <row r="1576" spans="1:12" ht="14.25" customHeight="1" x14ac:dyDescent="0.25">
      <c r="A1576" s="43" t="s">
        <v>1823</v>
      </c>
      <c r="B1576" s="32">
        <v>41724</v>
      </c>
      <c r="C1576" s="32">
        <v>41729</v>
      </c>
      <c r="D1576" s="33" t="s">
        <v>3543</v>
      </c>
      <c r="E1576" s="33" t="s">
        <v>3132</v>
      </c>
      <c r="F1576" s="33" t="s">
        <v>14</v>
      </c>
      <c r="G1576" s="33" t="s">
        <v>1824</v>
      </c>
      <c r="H1576" s="34">
        <v>23.1</v>
      </c>
      <c r="I1576" s="34">
        <v>2</v>
      </c>
      <c r="J1576" s="34">
        <v>6.93</v>
      </c>
      <c r="K1576" s="35">
        <f t="shared" si="48"/>
        <v>5</v>
      </c>
      <c r="L1576" s="36">
        <f t="shared" si="49"/>
        <v>3</v>
      </c>
    </row>
    <row r="1577" spans="1:12" ht="14.25" customHeight="1" x14ac:dyDescent="0.25">
      <c r="A1577" s="37" t="s">
        <v>1825</v>
      </c>
      <c r="B1577" s="38">
        <v>41180</v>
      </c>
      <c r="C1577" s="38">
        <v>41186</v>
      </c>
      <c r="D1577" s="39" t="s">
        <v>3387</v>
      </c>
      <c r="E1577" s="39" t="s">
        <v>3138</v>
      </c>
      <c r="F1577" s="39" t="s">
        <v>87</v>
      </c>
      <c r="G1577" s="39" t="s">
        <v>1297</v>
      </c>
      <c r="H1577" s="40">
        <v>12.536</v>
      </c>
      <c r="I1577" s="40">
        <v>1</v>
      </c>
      <c r="J1577" s="40">
        <v>4.2309000000000001</v>
      </c>
      <c r="K1577" s="41">
        <f t="shared" si="48"/>
        <v>6</v>
      </c>
      <c r="L1577" s="42">
        <f t="shared" si="49"/>
        <v>9</v>
      </c>
    </row>
    <row r="1578" spans="1:12" ht="14.25" customHeight="1" x14ac:dyDescent="0.25">
      <c r="A1578" s="43" t="s">
        <v>1825</v>
      </c>
      <c r="B1578" s="32">
        <v>41180</v>
      </c>
      <c r="C1578" s="32">
        <v>41186</v>
      </c>
      <c r="D1578" s="33" t="s">
        <v>3387</v>
      </c>
      <c r="E1578" s="33" t="s">
        <v>3138</v>
      </c>
      <c r="F1578" s="33" t="s">
        <v>18</v>
      </c>
      <c r="G1578" s="33" t="s">
        <v>441</v>
      </c>
      <c r="H1578" s="34">
        <v>1.08</v>
      </c>
      <c r="I1578" s="34">
        <v>2</v>
      </c>
      <c r="J1578" s="34">
        <v>-0.79200000000000004</v>
      </c>
      <c r="K1578" s="35">
        <f t="shared" si="48"/>
        <v>6</v>
      </c>
      <c r="L1578" s="36">
        <f t="shared" si="49"/>
        <v>9</v>
      </c>
    </row>
    <row r="1579" spans="1:12" ht="14.25" customHeight="1" x14ac:dyDescent="0.25">
      <c r="A1579" s="37" t="s">
        <v>1825</v>
      </c>
      <c r="B1579" s="38">
        <v>41180</v>
      </c>
      <c r="C1579" s="38">
        <v>41186</v>
      </c>
      <c r="D1579" s="39" t="s">
        <v>3387</v>
      </c>
      <c r="E1579" s="39" t="s">
        <v>3138</v>
      </c>
      <c r="F1579" s="39" t="s">
        <v>79</v>
      </c>
      <c r="G1579" s="39" t="s">
        <v>106</v>
      </c>
      <c r="H1579" s="40">
        <v>4.5119999999999996</v>
      </c>
      <c r="I1579" s="40">
        <v>3</v>
      </c>
      <c r="J1579" s="40">
        <v>0.84599999999999997</v>
      </c>
      <c r="K1579" s="41">
        <f t="shared" si="48"/>
        <v>6</v>
      </c>
      <c r="L1579" s="42">
        <f t="shared" si="49"/>
        <v>9</v>
      </c>
    </row>
    <row r="1580" spans="1:12" ht="14.25" customHeight="1" x14ac:dyDescent="0.25">
      <c r="A1580" s="43" t="s">
        <v>1826</v>
      </c>
      <c r="B1580" s="32">
        <v>40983</v>
      </c>
      <c r="C1580" s="32">
        <v>40989</v>
      </c>
      <c r="D1580" s="33" t="s">
        <v>3786</v>
      </c>
      <c r="E1580" s="33" t="s">
        <v>3262</v>
      </c>
      <c r="F1580" s="33" t="s">
        <v>16</v>
      </c>
      <c r="G1580" s="33" t="s">
        <v>1827</v>
      </c>
      <c r="H1580" s="34">
        <v>16.776</v>
      </c>
      <c r="I1580" s="34">
        <v>3</v>
      </c>
      <c r="J1580" s="34">
        <v>1.6776</v>
      </c>
      <c r="K1580" s="35">
        <f t="shared" si="48"/>
        <v>6</v>
      </c>
      <c r="L1580" s="36">
        <f t="shared" si="49"/>
        <v>3</v>
      </c>
    </row>
    <row r="1581" spans="1:12" ht="14.25" customHeight="1" x14ac:dyDescent="0.25">
      <c r="A1581" s="37" t="s">
        <v>1828</v>
      </c>
      <c r="B1581" s="38">
        <v>40557</v>
      </c>
      <c r="C1581" s="38">
        <v>40562</v>
      </c>
      <c r="D1581" s="39" t="s">
        <v>3787</v>
      </c>
      <c r="E1581" s="39" t="s">
        <v>3134</v>
      </c>
      <c r="F1581" s="39" t="s">
        <v>28</v>
      </c>
      <c r="G1581" s="39" t="s">
        <v>902</v>
      </c>
      <c r="H1581" s="40">
        <v>1325.85</v>
      </c>
      <c r="I1581" s="40">
        <v>5</v>
      </c>
      <c r="J1581" s="40">
        <v>238.65299999999999</v>
      </c>
      <c r="K1581" s="41">
        <f t="shared" si="48"/>
        <v>5</v>
      </c>
      <c r="L1581" s="42">
        <f t="shared" si="49"/>
        <v>1</v>
      </c>
    </row>
    <row r="1582" spans="1:12" ht="14.25" customHeight="1" x14ac:dyDescent="0.25">
      <c r="A1582" s="43" t="s">
        <v>1828</v>
      </c>
      <c r="B1582" s="32">
        <v>40557</v>
      </c>
      <c r="C1582" s="32">
        <v>40562</v>
      </c>
      <c r="D1582" s="33" t="s">
        <v>3787</v>
      </c>
      <c r="E1582" s="33" t="s">
        <v>3134</v>
      </c>
      <c r="F1582" s="33" t="s">
        <v>198</v>
      </c>
      <c r="G1582" s="33" t="s">
        <v>1544</v>
      </c>
      <c r="H1582" s="34">
        <v>333.99900000000002</v>
      </c>
      <c r="I1582" s="34">
        <v>3</v>
      </c>
      <c r="J1582" s="34">
        <v>3.9293999999999998</v>
      </c>
      <c r="K1582" s="35">
        <f t="shared" si="48"/>
        <v>5</v>
      </c>
      <c r="L1582" s="36">
        <f t="shared" si="49"/>
        <v>1</v>
      </c>
    </row>
    <row r="1583" spans="1:12" ht="14.25" customHeight="1" x14ac:dyDescent="0.25">
      <c r="A1583" s="37" t="s">
        <v>1828</v>
      </c>
      <c r="B1583" s="38">
        <v>40557</v>
      </c>
      <c r="C1583" s="38">
        <v>40562</v>
      </c>
      <c r="D1583" s="39" t="s">
        <v>3787</v>
      </c>
      <c r="E1583" s="39" t="s">
        <v>3134</v>
      </c>
      <c r="F1583" s="39" t="s">
        <v>14</v>
      </c>
      <c r="G1583" s="39" t="s">
        <v>664</v>
      </c>
      <c r="H1583" s="40">
        <v>19.899999999999999</v>
      </c>
      <c r="I1583" s="40">
        <v>5</v>
      </c>
      <c r="J1583" s="40">
        <v>6.5670000000000002</v>
      </c>
      <c r="K1583" s="41">
        <f t="shared" si="48"/>
        <v>5</v>
      </c>
      <c r="L1583" s="42">
        <f t="shared" si="49"/>
        <v>1</v>
      </c>
    </row>
    <row r="1584" spans="1:12" ht="14.25" customHeight="1" x14ac:dyDescent="0.25">
      <c r="A1584" s="43" t="s">
        <v>1829</v>
      </c>
      <c r="B1584" s="32">
        <v>41523</v>
      </c>
      <c r="C1584" s="32">
        <v>41524</v>
      </c>
      <c r="D1584" s="33" t="s">
        <v>3363</v>
      </c>
      <c r="E1584" s="33" t="s">
        <v>3236</v>
      </c>
      <c r="F1584" s="33" t="s">
        <v>45</v>
      </c>
      <c r="G1584" s="33" t="s">
        <v>1830</v>
      </c>
      <c r="H1584" s="34">
        <v>96.08</v>
      </c>
      <c r="I1584" s="34">
        <v>2</v>
      </c>
      <c r="J1584" s="34">
        <v>46.118400000000001</v>
      </c>
      <c r="K1584" s="35">
        <f t="shared" si="48"/>
        <v>1</v>
      </c>
      <c r="L1584" s="36">
        <f t="shared" si="49"/>
        <v>9</v>
      </c>
    </row>
    <row r="1585" spans="1:12" ht="14.25" customHeight="1" x14ac:dyDescent="0.25">
      <c r="A1585" s="37" t="s">
        <v>1829</v>
      </c>
      <c r="B1585" s="38">
        <v>41523</v>
      </c>
      <c r="C1585" s="38">
        <v>41524</v>
      </c>
      <c r="D1585" s="39" t="s">
        <v>3363</v>
      </c>
      <c r="E1585" s="39" t="s">
        <v>3236</v>
      </c>
      <c r="F1585" s="39" t="s">
        <v>18</v>
      </c>
      <c r="G1585" s="39" t="s">
        <v>706</v>
      </c>
      <c r="H1585" s="40">
        <v>11.68</v>
      </c>
      <c r="I1585" s="40">
        <v>2</v>
      </c>
      <c r="J1585" s="40">
        <v>3.9420000000000002</v>
      </c>
      <c r="K1585" s="41">
        <f t="shared" si="48"/>
        <v>1</v>
      </c>
      <c r="L1585" s="42">
        <f t="shared" si="49"/>
        <v>9</v>
      </c>
    </row>
    <row r="1586" spans="1:12" ht="14.25" customHeight="1" x14ac:dyDescent="0.25">
      <c r="A1586" s="43" t="s">
        <v>1829</v>
      </c>
      <c r="B1586" s="32">
        <v>41523</v>
      </c>
      <c r="C1586" s="32">
        <v>41524</v>
      </c>
      <c r="D1586" s="33" t="s">
        <v>3363</v>
      </c>
      <c r="E1586" s="33" t="s">
        <v>3236</v>
      </c>
      <c r="F1586" s="33" t="s">
        <v>79</v>
      </c>
      <c r="G1586" s="33" t="s">
        <v>1831</v>
      </c>
      <c r="H1586" s="34">
        <v>4.3600000000000003</v>
      </c>
      <c r="I1586" s="34">
        <v>2</v>
      </c>
      <c r="J1586" s="34">
        <v>1.7876000000000001</v>
      </c>
      <c r="K1586" s="35">
        <f t="shared" si="48"/>
        <v>1</v>
      </c>
      <c r="L1586" s="36">
        <f t="shared" si="49"/>
        <v>9</v>
      </c>
    </row>
    <row r="1587" spans="1:12" ht="14.25" customHeight="1" x14ac:dyDescent="0.25">
      <c r="A1587" s="37" t="s">
        <v>1832</v>
      </c>
      <c r="B1587" s="38">
        <v>40820</v>
      </c>
      <c r="C1587" s="38">
        <v>40825</v>
      </c>
      <c r="D1587" s="39" t="s">
        <v>3788</v>
      </c>
      <c r="E1587" s="39" t="s">
        <v>3132</v>
      </c>
      <c r="F1587" s="39" t="s">
        <v>9</v>
      </c>
      <c r="G1587" s="39" t="s">
        <v>1833</v>
      </c>
      <c r="H1587" s="40">
        <v>29.24</v>
      </c>
      <c r="I1587" s="40">
        <v>4</v>
      </c>
      <c r="J1587" s="40">
        <v>13.742800000000001</v>
      </c>
      <c r="K1587" s="41">
        <f t="shared" si="48"/>
        <v>5</v>
      </c>
      <c r="L1587" s="42">
        <f t="shared" si="49"/>
        <v>10</v>
      </c>
    </row>
    <row r="1588" spans="1:12" ht="14.25" customHeight="1" x14ac:dyDescent="0.25">
      <c r="A1588" s="43" t="s">
        <v>1834</v>
      </c>
      <c r="B1588" s="32">
        <v>41971</v>
      </c>
      <c r="C1588" s="32">
        <v>41976</v>
      </c>
      <c r="D1588" s="33" t="s">
        <v>3376</v>
      </c>
      <c r="E1588" s="33" t="s">
        <v>3131</v>
      </c>
      <c r="F1588" s="33" t="s">
        <v>18</v>
      </c>
      <c r="G1588" s="33" t="s">
        <v>320</v>
      </c>
      <c r="H1588" s="34">
        <v>117.488</v>
      </c>
      <c r="I1588" s="34">
        <v>7</v>
      </c>
      <c r="J1588" s="34">
        <v>41.120800000000003</v>
      </c>
      <c r="K1588" s="35">
        <f t="shared" si="48"/>
        <v>5</v>
      </c>
      <c r="L1588" s="36">
        <f t="shared" si="49"/>
        <v>11</v>
      </c>
    </row>
    <row r="1589" spans="1:12" ht="14.25" customHeight="1" x14ac:dyDescent="0.25">
      <c r="A1589" s="37" t="s">
        <v>1834</v>
      </c>
      <c r="B1589" s="38">
        <v>41971</v>
      </c>
      <c r="C1589" s="38">
        <v>41976</v>
      </c>
      <c r="D1589" s="39" t="s">
        <v>3376</v>
      </c>
      <c r="E1589" s="39" t="s">
        <v>3131</v>
      </c>
      <c r="F1589" s="39" t="s">
        <v>12</v>
      </c>
      <c r="G1589" s="39" t="s">
        <v>1655</v>
      </c>
      <c r="H1589" s="40">
        <v>18.84</v>
      </c>
      <c r="I1589" s="40">
        <v>3</v>
      </c>
      <c r="J1589" s="40">
        <v>6.0288000000000004</v>
      </c>
      <c r="K1589" s="41">
        <f t="shared" si="48"/>
        <v>5</v>
      </c>
      <c r="L1589" s="42">
        <f t="shared" si="49"/>
        <v>11</v>
      </c>
    </row>
    <row r="1590" spans="1:12" ht="14.25" customHeight="1" x14ac:dyDescent="0.25">
      <c r="A1590" s="43" t="s">
        <v>1835</v>
      </c>
      <c r="B1590" s="32">
        <v>41982</v>
      </c>
      <c r="C1590" s="32">
        <v>41986</v>
      </c>
      <c r="D1590" s="33" t="s">
        <v>3631</v>
      </c>
      <c r="E1590" s="33" t="s">
        <v>3134</v>
      </c>
      <c r="F1590" s="33" t="s">
        <v>20</v>
      </c>
      <c r="G1590" s="33" t="s">
        <v>1836</v>
      </c>
      <c r="H1590" s="34">
        <v>69.48</v>
      </c>
      <c r="I1590" s="34">
        <v>1</v>
      </c>
      <c r="J1590" s="34">
        <v>20.844000000000001</v>
      </c>
      <c r="K1590" s="35">
        <f t="shared" si="48"/>
        <v>4</v>
      </c>
      <c r="L1590" s="36">
        <f t="shared" si="49"/>
        <v>12</v>
      </c>
    </row>
    <row r="1591" spans="1:12" ht="14.25" customHeight="1" x14ac:dyDescent="0.25">
      <c r="A1591" s="37" t="s">
        <v>1837</v>
      </c>
      <c r="B1591" s="38">
        <v>40703</v>
      </c>
      <c r="C1591" s="38">
        <v>40707</v>
      </c>
      <c r="D1591" s="39" t="s">
        <v>3683</v>
      </c>
      <c r="E1591" s="39" t="s">
        <v>3199</v>
      </c>
      <c r="F1591" s="39" t="s">
        <v>14</v>
      </c>
      <c r="G1591" s="39" t="s">
        <v>399</v>
      </c>
      <c r="H1591" s="40">
        <v>18.059999999999999</v>
      </c>
      <c r="I1591" s="40">
        <v>7</v>
      </c>
      <c r="J1591" s="40">
        <v>4.6955999999999998</v>
      </c>
      <c r="K1591" s="41">
        <f t="shared" si="48"/>
        <v>4</v>
      </c>
      <c r="L1591" s="42">
        <f t="shared" si="49"/>
        <v>6</v>
      </c>
    </row>
    <row r="1592" spans="1:12" ht="14.25" customHeight="1" x14ac:dyDescent="0.25">
      <c r="A1592" s="43" t="s">
        <v>1837</v>
      </c>
      <c r="B1592" s="32">
        <v>40703</v>
      </c>
      <c r="C1592" s="32">
        <v>40707</v>
      </c>
      <c r="D1592" s="33" t="s">
        <v>3683</v>
      </c>
      <c r="E1592" s="33" t="s">
        <v>3199</v>
      </c>
      <c r="F1592" s="33" t="s">
        <v>45</v>
      </c>
      <c r="G1592" s="33" t="s">
        <v>1838</v>
      </c>
      <c r="H1592" s="34">
        <v>79.14</v>
      </c>
      <c r="I1592" s="34">
        <v>3</v>
      </c>
      <c r="J1592" s="34">
        <v>36.404400000000003</v>
      </c>
      <c r="K1592" s="35">
        <f t="shared" si="48"/>
        <v>4</v>
      </c>
      <c r="L1592" s="36">
        <f t="shared" si="49"/>
        <v>6</v>
      </c>
    </row>
    <row r="1593" spans="1:12" ht="14.25" customHeight="1" x14ac:dyDescent="0.25">
      <c r="A1593" s="37" t="s">
        <v>1837</v>
      </c>
      <c r="B1593" s="38">
        <v>40703</v>
      </c>
      <c r="C1593" s="38">
        <v>40707</v>
      </c>
      <c r="D1593" s="39" t="s">
        <v>3683</v>
      </c>
      <c r="E1593" s="39" t="s">
        <v>3199</v>
      </c>
      <c r="F1593" s="39" t="s">
        <v>12</v>
      </c>
      <c r="G1593" s="39" t="s">
        <v>1215</v>
      </c>
      <c r="H1593" s="40">
        <v>37.4</v>
      </c>
      <c r="I1593" s="40">
        <v>2</v>
      </c>
      <c r="J1593" s="40">
        <v>14.212</v>
      </c>
      <c r="K1593" s="41">
        <f t="shared" si="48"/>
        <v>4</v>
      </c>
      <c r="L1593" s="42">
        <f t="shared" si="49"/>
        <v>6</v>
      </c>
    </row>
    <row r="1594" spans="1:12" ht="14.25" customHeight="1" x14ac:dyDescent="0.25">
      <c r="A1594" s="43" t="s">
        <v>1839</v>
      </c>
      <c r="B1594" s="32">
        <v>41597</v>
      </c>
      <c r="C1594" s="32">
        <v>41601</v>
      </c>
      <c r="D1594" s="33" t="s">
        <v>3789</v>
      </c>
      <c r="E1594" s="33" t="s">
        <v>3131</v>
      </c>
      <c r="F1594" s="33" t="s">
        <v>16</v>
      </c>
      <c r="G1594" s="33" t="s">
        <v>1840</v>
      </c>
      <c r="H1594" s="34">
        <v>61.192</v>
      </c>
      <c r="I1594" s="34">
        <v>1</v>
      </c>
      <c r="J1594" s="34">
        <v>6.1192000000000002</v>
      </c>
      <c r="K1594" s="35">
        <f t="shared" si="48"/>
        <v>4</v>
      </c>
      <c r="L1594" s="36">
        <f t="shared" si="49"/>
        <v>11</v>
      </c>
    </row>
    <row r="1595" spans="1:12" ht="14.25" customHeight="1" x14ac:dyDescent="0.25">
      <c r="A1595" s="37" t="s">
        <v>1839</v>
      </c>
      <c r="B1595" s="38">
        <v>41597</v>
      </c>
      <c r="C1595" s="38">
        <v>41601</v>
      </c>
      <c r="D1595" s="39" t="s">
        <v>3789</v>
      </c>
      <c r="E1595" s="39" t="s">
        <v>3131</v>
      </c>
      <c r="F1595" s="39" t="s">
        <v>20</v>
      </c>
      <c r="G1595" s="39" t="s">
        <v>1353</v>
      </c>
      <c r="H1595" s="40">
        <v>67.84</v>
      </c>
      <c r="I1595" s="40">
        <v>1</v>
      </c>
      <c r="J1595" s="40">
        <v>18.316800000000001</v>
      </c>
      <c r="K1595" s="41">
        <f t="shared" si="48"/>
        <v>4</v>
      </c>
      <c r="L1595" s="42">
        <f t="shared" si="49"/>
        <v>11</v>
      </c>
    </row>
    <row r="1596" spans="1:12" ht="14.25" customHeight="1" x14ac:dyDescent="0.25">
      <c r="A1596" s="43" t="s">
        <v>1841</v>
      </c>
      <c r="B1596" s="32">
        <v>40609</v>
      </c>
      <c r="C1596" s="32">
        <v>40610</v>
      </c>
      <c r="D1596" s="33" t="s">
        <v>3790</v>
      </c>
      <c r="E1596" s="33" t="s">
        <v>3132</v>
      </c>
      <c r="F1596" s="33" t="s">
        <v>72</v>
      </c>
      <c r="G1596" s="33" t="s">
        <v>1842</v>
      </c>
      <c r="H1596" s="34">
        <v>48.712000000000003</v>
      </c>
      <c r="I1596" s="34">
        <v>1</v>
      </c>
      <c r="J1596" s="34">
        <v>5.4801000000000002</v>
      </c>
      <c r="K1596" s="35">
        <f t="shared" si="48"/>
        <v>1</v>
      </c>
      <c r="L1596" s="36">
        <f t="shared" si="49"/>
        <v>3</v>
      </c>
    </row>
    <row r="1597" spans="1:12" ht="14.25" customHeight="1" x14ac:dyDescent="0.25">
      <c r="A1597" s="37" t="s">
        <v>1841</v>
      </c>
      <c r="B1597" s="38">
        <v>40609</v>
      </c>
      <c r="C1597" s="38">
        <v>40610</v>
      </c>
      <c r="D1597" s="39" t="s">
        <v>3790</v>
      </c>
      <c r="E1597" s="39" t="s">
        <v>3132</v>
      </c>
      <c r="F1597" s="39" t="s">
        <v>14</v>
      </c>
      <c r="G1597" s="39" t="s">
        <v>142</v>
      </c>
      <c r="H1597" s="40">
        <v>17.940000000000001</v>
      </c>
      <c r="I1597" s="40">
        <v>3</v>
      </c>
      <c r="J1597" s="40">
        <v>4.6643999999999997</v>
      </c>
      <c r="K1597" s="41">
        <f t="shared" si="48"/>
        <v>1</v>
      </c>
      <c r="L1597" s="42">
        <f t="shared" si="49"/>
        <v>3</v>
      </c>
    </row>
    <row r="1598" spans="1:12" ht="14.25" customHeight="1" x14ac:dyDescent="0.25">
      <c r="A1598" s="43" t="s">
        <v>1841</v>
      </c>
      <c r="B1598" s="32">
        <v>40609</v>
      </c>
      <c r="C1598" s="32">
        <v>40610</v>
      </c>
      <c r="D1598" s="33" t="s">
        <v>3790</v>
      </c>
      <c r="E1598" s="33" t="s">
        <v>3132</v>
      </c>
      <c r="F1598" s="33" t="s">
        <v>28</v>
      </c>
      <c r="G1598" s="33" t="s">
        <v>526</v>
      </c>
      <c r="H1598" s="34">
        <v>242.94</v>
      </c>
      <c r="I1598" s="34">
        <v>3</v>
      </c>
      <c r="J1598" s="34">
        <v>4.8587999999999996</v>
      </c>
      <c r="K1598" s="35">
        <f t="shared" si="48"/>
        <v>1</v>
      </c>
      <c r="L1598" s="36">
        <f t="shared" si="49"/>
        <v>3</v>
      </c>
    </row>
    <row r="1599" spans="1:12" ht="14.25" customHeight="1" x14ac:dyDescent="0.25">
      <c r="A1599" s="37" t="s">
        <v>1843</v>
      </c>
      <c r="B1599" s="38">
        <v>41586</v>
      </c>
      <c r="C1599" s="38">
        <v>41591</v>
      </c>
      <c r="D1599" s="39" t="s">
        <v>3685</v>
      </c>
      <c r="E1599" s="39" t="s">
        <v>3182</v>
      </c>
      <c r="F1599" s="39" t="s">
        <v>45</v>
      </c>
      <c r="G1599" s="39" t="s">
        <v>1121</v>
      </c>
      <c r="H1599" s="40">
        <v>12.9</v>
      </c>
      <c r="I1599" s="40">
        <v>2</v>
      </c>
      <c r="J1599" s="40">
        <v>6.3209999999999997</v>
      </c>
      <c r="K1599" s="41">
        <f t="shared" si="48"/>
        <v>5</v>
      </c>
      <c r="L1599" s="42">
        <f t="shared" si="49"/>
        <v>11</v>
      </c>
    </row>
    <row r="1600" spans="1:12" ht="14.25" customHeight="1" x14ac:dyDescent="0.25">
      <c r="A1600" s="43" t="s">
        <v>1844</v>
      </c>
      <c r="B1600" s="32">
        <v>40863</v>
      </c>
      <c r="C1600" s="32">
        <v>40869</v>
      </c>
      <c r="D1600" s="33" t="s">
        <v>3545</v>
      </c>
      <c r="E1600" s="33" t="s">
        <v>3160</v>
      </c>
      <c r="F1600" s="33" t="s">
        <v>9</v>
      </c>
      <c r="G1600" s="33" t="s">
        <v>1845</v>
      </c>
      <c r="H1600" s="34">
        <v>5.22</v>
      </c>
      <c r="I1600" s="34">
        <v>2</v>
      </c>
      <c r="J1600" s="34">
        <v>2.4011999999999998</v>
      </c>
      <c r="K1600" s="35">
        <f t="shared" si="48"/>
        <v>6</v>
      </c>
      <c r="L1600" s="36">
        <f t="shared" si="49"/>
        <v>11</v>
      </c>
    </row>
    <row r="1601" spans="1:12" ht="14.25" customHeight="1" x14ac:dyDescent="0.25">
      <c r="A1601" s="37" t="s">
        <v>1846</v>
      </c>
      <c r="B1601" s="38">
        <v>41585</v>
      </c>
      <c r="C1601" s="38">
        <v>41589</v>
      </c>
      <c r="D1601" s="39" t="s">
        <v>3303</v>
      </c>
      <c r="E1601" s="39" t="s">
        <v>3149</v>
      </c>
      <c r="F1601" s="39" t="s">
        <v>28</v>
      </c>
      <c r="G1601" s="39" t="s">
        <v>732</v>
      </c>
      <c r="H1601" s="40">
        <v>84.84</v>
      </c>
      <c r="I1601" s="40">
        <v>3</v>
      </c>
      <c r="J1601" s="40">
        <v>22.9068</v>
      </c>
      <c r="K1601" s="41">
        <f t="shared" si="48"/>
        <v>4</v>
      </c>
      <c r="L1601" s="42">
        <f t="shared" si="49"/>
        <v>11</v>
      </c>
    </row>
    <row r="1602" spans="1:12" ht="14.25" customHeight="1" x14ac:dyDescent="0.25">
      <c r="A1602" s="43" t="s">
        <v>1847</v>
      </c>
      <c r="B1602" s="32">
        <v>41389</v>
      </c>
      <c r="C1602" s="32">
        <v>41393</v>
      </c>
      <c r="D1602" s="33" t="s">
        <v>3791</v>
      </c>
      <c r="E1602" s="33" t="s">
        <v>3152</v>
      </c>
      <c r="F1602" s="33" t="s">
        <v>45</v>
      </c>
      <c r="G1602" s="33" t="s">
        <v>278</v>
      </c>
      <c r="H1602" s="34">
        <v>15.552</v>
      </c>
      <c r="I1602" s="34">
        <v>3</v>
      </c>
      <c r="J1602" s="34">
        <v>5.4432</v>
      </c>
      <c r="K1602" s="35">
        <f t="shared" si="48"/>
        <v>4</v>
      </c>
      <c r="L1602" s="36">
        <f t="shared" si="49"/>
        <v>4</v>
      </c>
    </row>
    <row r="1603" spans="1:12" ht="14.25" customHeight="1" x14ac:dyDescent="0.25">
      <c r="A1603" s="37" t="s">
        <v>1847</v>
      </c>
      <c r="B1603" s="38">
        <v>41389</v>
      </c>
      <c r="C1603" s="38">
        <v>41393</v>
      </c>
      <c r="D1603" s="39" t="s">
        <v>3791</v>
      </c>
      <c r="E1603" s="39" t="s">
        <v>3152</v>
      </c>
      <c r="F1603" s="39" t="s">
        <v>72</v>
      </c>
      <c r="G1603" s="39" t="s">
        <v>844</v>
      </c>
      <c r="H1603" s="40">
        <v>1325.76</v>
      </c>
      <c r="I1603" s="40">
        <v>6</v>
      </c>
      <c r="J1603" s="40">
        <v>149.148</v>
      </c>
      <c r="K1603" s="41">
        <f t="shared" ref="K1603:K1666" si="50">C1603-B1603</f>
        <v>4</v>
      </c>
      <c r="L1603" s="42">
        <f t="shared" ref="L1603:L1666" si="51">MONTH(B1603)</f>
        <v>4</v>
      </c>
    </row>
    <row r="1604" spans="1:12" ht="14.25" customHeight="1" x14ac:dyDescent="0.25">
      <c r="A1604" s="43" t="s">
        <v>1847</v>
      </c>
      <c r="B1604" s="32">
        <v>41389</v>
      </c>
      <c r="C1604" s="32">
        <v>41393</v>
      </c>
      <c r="D1604" s="33" t="s">
        <v>3791</v>
      </c>
      <c r="E1604" s="33" t="s">
        <v>3152</v>
      </c>
      <c r="F1604" s="33" t="s">
        <v>18</v>
      </c>
      <c r="G1604" s="33" t="s">
        <v>1848</v>
      </c>
      <c r="H1604" s="34">
        <v>3.1080000000000001</v>
      </c>
      <c r="I1604" s="34">
        <v>2</v>
      </c>
      <c r="J1604" s="34">
        <v>-2.1756000000000002</v>
      </c>
      <c r="K1604" s="35">
        <f t="shared" si="50"/>
        <v>4</v>
      </c>
      <c r="L1604" s="36">
        <f t="shared" si="51"/>
        <v>4</v>
      </c>
    </row>
    <row r="1605" spans="1:12" ht="14.25" customHeight="1" x14ac:dyDescent="0.25">
      <c r="A1605" s="37" t="s">
        <v>1849</v>
      </c>
      <c r="B1605" s="38">
        <v>41883</v>
      </c>
      <c r="C1605" s="38">
        <v>41887</v>
      </c>
      <c r="D1605" s="39" t="s">
        <v>3792</v>
      </c>
      <c r="E1605" s="39" t="s">
        <v>3134</v>
      </c>
      <c r="F1605" s="39" t="s">
        <v>18</v>
      </c>
      <c r="G1605" s="39" t="s">
        <v>1850</v>
      </c>
      <c r="H1605" s="40">
        <v>6.6719999999999997</v>
      </c>
      <c r="I1605" s="40">
        <v>3</v>
      </c>
      <c r="J1605" s="40">
        <v>2.1684000000000001</v>
      </c>
      <c r="K1605" s="41">
        <f t="shared" si="50"/>
        <v>4</v>
      </c>
      <c r="L1605" s="42">
        <f t="shared" si="51"/>
        <v>9</v>
      </c>
    </row>
    <row r="1606" spans="1:12" ht="14.25" customHeight="1" x14ac:dyDescent="0.25">
      <c r="A1606" s="43" t="s">
        <v>1849</v>
      </c>
      <c r="B1606" s="32">
        <v>41883</v>
      </c>
      <c r="C1606" s="32">
        <v>41887</v>
      </c>
      <c r="D1606" s="33" t="s">
        <v>3792</v>
      </c>
      <c r="E1606" s="33" t="s">
        <v>3134</v>
      </c>
      <c r="F1606" s="33" t="s">
        <v>16</v>
      </c>
      <c r="G1606" s="33" t="s">
        <v>1752</v>
      </c>
      <c r="H1606" s="34">
        <v>689.40800000000002</v>
      </c>
      <c r="I1606" s="34">
        <v>4</v>
      </c>
      <c r="J1606" s="34">
        <v>77.558400000000006</v>
      </c>
      <c r="K1606" s="35">
        <f t="shared" si="50"/>
        <v>4</v>
      </c>
      <c r="L1606" s="36">
        <f t="shared" si="51"/>
        <v>9</v>
      </c>
    </row>
    <row r="1607" spans="1:12" ht="14.25" customHeight="1" x14ac:dyDescent="0.25">
      <c r="A1607" s="37" t="s">
        <v>1851</v>
      </c>
      <c r="B1607" s="38">
        <v>41305</v>
      </c>
      <c r="C1607" s="38">
        <v>41309</v>
      </c>
      <c r="D1607" s="39" t="s">
        <v>3793</v>
      </c>
      <c r="E1607" s="39" t="s">
        <v>3131</v>
      </c>
      <c r="F1607" s="39" t="s">
        <v>16</v>
      </c>
      <c r="G1607" s="39" t="s">
        <v>1852</v>
      </c>
      <c r="H1607" s="40">
        <v>109.592</v>
      </c>
      <c r="I1607" s="40">
        <v>1</v>
      </c>
      <c r="J1607" s="40">
        <v>8.2194000000000003</v>
      </c>
      <c r="K1607" s="41">
        <f t="shared" si="50"/>
        <v>4</v>
      </c>
      <c r="L1607" s="42">
        <f t="shared" si="51"/>
        <v>1</v>
      </c>
    </row>
    <row r="1608" spans="1:12" ht="14.25" customHeight="1" x14ac:dyDescent="0.25">
      <c r="A1608" s="43" t="s">
        <v>1851</v>
      </c>
      <c r="B1608" s="32">
        <v>41305</v>
      </c>
      <c r="C1608" s="32">
        <v>41309</v>
      </c>
      <c r="D1608" s="33" t="s">
        <v>3793</v>
      </c>
      <c r="E1608" s="33" t="s">
        <v>3131</v>
      </c>
      <c r="F1608" s="33" t="s">
        <v>45</v>
      </c>
      <c r="G1608" s="33" t="s">
        <v>106</v>
      </c>
      <c r="H1608" s="34">
        <v>56.7</v>
      </c>
      <c r="I1608" s="34">
        <v>5</v>
      </c>
      <c r="J1608" s="34">
        <v>27.783000000000001</v>
      </c>
      <c r="K1608" s="35">
        <f t="shared" si="50"/>
        <v>4</v>
      </c>
      <c r="L1608" s="36">
        <f t="shared" si="51"/>
        <v>1</v>
      </c>
    </row>
    <row r="1609" spans="1:12" ht="14.25" customHeight="1" x14ac:dyDescent="0.25">
      <c r="A1609" s="37" t="s">
        <v>1853</v>
      </c>
      <c r="B1609" s="38">
        <v>41767</v>
      </c>
      <c r="C1609" s="38">
        <v>41772</v>
      </c>
      <c r="D1609" s="39" t="s">
        <v>3794</v>
      </c>
      <c r="E1609" s="39" t="s">
        <v>3131</v>
      </c>
      <c r="F1609" s="39" t="s">
        <v>38</v>
      </c>
      <c r="G1609" s="39" t="s">
        <v>1854</v>
      </c>
      <c r="H1609" s="40">
        <v>79.989999999999995</v>
      </c>
      <c r="I1609" s="40">
        <v>1</v>
      </c>
      <c r="J1609" s="40">
        <v>28.796399999999998</v>
      </c>
      <c r="K1609" s="41">
        <f t="shared" si="50"/>
        <v>5</v>
      </c>
      <c r="L1609" s="42">
        <f t="shared" si="51"/>
        <v>5</v>
      </c>
    </row>
    <row r="1610" spans="1:12" ht="14.25" customHeight="1" x14ac:dyDescent="0.25">
      <c r="A1610" s="43" t="s">
        <v>1855</v>
      </c>
      <c r="B1610" s="32">
        <v>41555</v>
      </c>
      <c r="C1610" s="32">
        <v>41560</v>
      </c>
      <c r="D1610" s="33" t="s">
        <v>3795</v>
      </c>
      <c r="E1610" s="33" t="s">
        <v>3131</v>
      </c>
      <c r="F1610" s="33" t="s">
        <v>45</v>
      </c>
      <c r="G1610" s="33" t="s">
        <v>1856</v>
      </c>
      <c r="H1610" s="34">
        <v>10.56</v>
      </c>
      <c r="I1610" s="34">
        <v>2</v>
      </c>
      <c r="J1610" s="34">
        <v>5.0688000000000004</v>
      </c>
      <c r="K1610" s="35">
        <f t="shared" si="50"/>
        <v>5</v>
      </c>
      <c r="L1610" s="36">
        <f t="shared" si="51"/>
        <v>10</v>
      </c>
    </row>
    <row r="1611" spans="1:12" ht="14.25" customHeight="1" x14ac:dyDescent="0.25">
      <c r="A1611" s="37" t="s">
        <v>1857</v>
      </c>
      <c r="B1611" s="38">
        <v>41771</v>
      </c>
      <c r="C1611" s="38">
        <v>41773</v>
      </c>
      <c r="D1611" s="39" t="s">
        <v>3718</v>
      </c>
      <c r="E1611" s="39" t="s">
        <v>3139</v>
      </c>
      <c r="F1611" s="39" t="s">
        <v>198</v>
      </c>
      <c r="G1611" s="39" t="s">
        <v>550</v>
      </c>
      <c r="H1611" s="40">
        <v>209.97900000000001</v>
      </c>
      <c r="I1611" s="40">
        <v>7</v>
      </c>
      <c r="J1611" s="40">
        <v>-356.96429999999998</v>
      </c>
      <c r="K1611" s="41">
        <f t="shared" si="50"/>
        <v>2</v>
      </c>
      <c r="L1611" s="42">
        <f t="shared" si="51"/>
        <v>5</v>
      </c>
    </row>
    <row r="1612" spans="1:12" ht="14.25" customHeight="1" x14ac:dyDescent="0.25">
      <c r="A1612" s="43" t="s">
        <v>1858</v>
      </c>
      <c r="B1612" s="32">
        <v>40862</v>
      </c>
      <c r="C1612" s="32">
        <v>40865</v>
      </c>
      <c r="D1612" s="33" t="s">
        <v>3796</v>
      </c>
      <c r="E1612" s="33" t="s">
        <v>3131</v>
      </c>
      <c r="F1612" s="33" t="s">
        <v>12</v>
      </c>
      <c r="G1612" s="33" t="s">
        <v>1859</v>
      </c>
      <c r="H1612" s="34">
        <v>10.11</v>
      </c>
      <c r="I1612" s="34">
        <v>3</v>
      </c>
      <c r="J1612" s="34">
        <v>3.2351999999999999</v>
      </c>
      <c r="K1612" s="35">
        <f t="shared" si="50"/>
        <v>3</v>
      </c>
      <c r="L1612" s="36">
        <f t="shared" si="51"/>
        <v>11</v>
      </c>
    </row>
    <row r="1613" spans="1:12" ht="14.25" customHeight="1" x14ac:dyDescent="0.25">
      <c r="A1613" s="37" t="s">
        <v>1858</v>
      </c>
      <c r="B1613" s="38">
        <v>40862</v>
      </c>
      <c r="C1613" s="38">
        <v>40865</v>
      </c>
      <c r="D1613" s="39" t="s">
        <v>3796</v>
      </c>
      <c r="E1613" s="39" t="s">
        <v>3131</v>
      </c>
      <c r="F1613" s="39" t="s">
        <v>38</v>
      </c>
      <c r="G1613" s="39" t="s">
        <v>131</v>
      </c>
      <c r="H1613" s="40">
        <v>772.47</v>
      </c>
      <c r="I1613" s="40">
        <v>3</v>
      </c>
      <c r="J1613" s="40">
        <v>146.76929999999999</v>
      </c>
      <c r="K1613" s="41">
        <f t="shared" si="50"/>
        <v>3</v>
      </c>
      <c r="L1613" s="42">
        <f t="shared" si="51"/>
        <v>11</v>
      </c>
    </row>
    <row r="1614" spans="1:12" ht="14.25" customHeight="1" x14ac:dyDescent="0.25">
      <c r="A1614" s="43" t="s">
        <v>1858</v>
      </c>
      <c r="B1614" s="32">
        <v>40862</v>
      </c>
      <c r="C1614" s="32">
        <v>40865</v>
      </c>
      <c r="D1614" s="33" t="s">
        <v>3796</v>
      </c>
      <c r="E1614" s="33" t="s">
        <v>3131</v>
      </c>
      <c r="F1614" s="33" t="s">
        <v>82</v>
      </c>
      <c r="G1614" s="33" t="s">
        <v>1860</v>
      </c>
      <c r="H1614" s="34">
        <v>20.46</v>
      </c>
      <c r="I1614" s="34">
        <v>2</v>
      </c>
      <c r="J1614" s="34">
        <v>5.3196000000000003</v>
      </c>
      <c r="K1614" s="35">
        <f t="shared" si="50"/>
        <v>3</v>
      </c>
      <c r="L1614" s="36">
        <f t="shared" si="51"/>
        <v>11</v>
      </c>
    </row>
    <row r="1615" spans="1:12" ht="14.25" customHeight="1" x14ac:dyDescent="0.25">
      <c r="A1615" s="37" t="s">
        <v>1861</v>
      </c>
      <c r="B1615" s="38">
        <v>41627</v>
      </c>
      <c r="C1615" s="38">
        <v>41633</v>
      </c>
      <c r="D1615" s="39" t="s">
        <v>3508</v>
      </c>
      <c r="E1615" s="39" t="s">
        <v>3149</v>
      </c>
      <c r="F1615" s="39" t="s">
        <v>38</v>
      </c>
      <c r="G1615" s="39" t="s">
        <v>783</v>
      </c>
      <c r="H1615" s="40">
        <v>72.64</v>
      </c>
      <c r="I1615" s="40">
        <v>2</v>
      </c>
      <c r="J1615" s="40">
        <v>21.792000000000002</v>
      </c>
      <c r="K1615" s="41">
        <f t="shared" si="50"/>
        <v>6</v>
      </c>
      <c r="L1615" s="42">
        <f t="shared" si="51"/>
        <v>12</v>
      </c>
    </row>
    <row r="1616" spans="1:12" ht="14.25" customHeight="1" x14ac:dyDescent="0.25">
      <c r="A1616" s="43" t="s">
        <v>1861</v>
      </c>
      <c r="B1616" s="32">
        <v>41627</v>
      </c>
      <c r="C1616" s="32">
        <v>41633</v>
      </c>
      <c r="D1616" s="33" t="s">
        <v>3508</v>
      </c>
      <c r="E1616" s="33" t="s">
        <v>3149</v>
      </c>
      <c r="F1616" s="33" t="s">
        <v>38</v>
      </c>
      <c r="G1616" s="33" t="s">
        <v>131</v>
      </c>
      <c r="H1616" s="34">
        <v>772.47</v>
      </c>
      <c r="I1616" s="34">
        <v>3</v>
      </c>
      <c r="J1616" s="34">
        <v>146.76929999999999</v>
      </c>
      <c r="K1616" s="35">
        <f t="shared" si="50"/>
        <v>6</v>
      </c>
      <c r="L1616" s="36">
        <f t="shared" si="51"/>
        <v>12</v>
      </c>
    </row>
    <row r="1617" spans="1:12" ht="14.25" customHeight="1" x14ac:dyDescent="0.25">
      <c r="A1617" s="37" t="s">
        <v>1861</v>
      </c>
      <c r="B1617" s="38">
        <v>41627</v>
      </c>
      <c r="C1617" s="38">
        <v>41633</v>
      </c>
      <c r="D1617" s="39" t="s">
        <v>3508</v>
      </c>
      <c r="E1617" s="39" t="s">
        <v>3149</v>
      </c>
      <c r="F1617" s="39" t="s">
        <v>12</v>
      </c>
      <c r="G1617" s="39" t="s">
        <v>1862</v>
      </c>
      <c r="H1617" s="40">
        <v>39.92</v>
      </c>
      <c r="I1617" s="40">
        <v>4</v>
      </c>
      <c r="J1617" s="40">
        <v>11.1776</v>
      </c>
      <c r="K1617" s="41">
        <f t="shared" si="50"/>
        <v>6</v>
      </c>
      <c r="L1617" s="42">
        <f t="shared" si="51"/>
        <v>12</v>
      </c>
    </row>
    <row r="1618" spans="1:12" ht="14.25" customHeight="1" x14ac:dyDescent="0.25">
      <c r="A1618" s="43" t="s">
        <v>1863</v>
      </c>
      <c r="B1618" s="32">
        <v>41669</v>
      </c>
      <c r="C1618" s="32">
        <v>41673</v>
      </c>
      <c r="D1618" s="33" t="s">
        <v>3437</v>
      </c>
      <c r="E1618" s="33" t="s">
        <v>3134</v>
      </c>
      <c r="F1618" s="33" t="s">
        <v>14</v>
      </c>
      <c r="G1618" s="33" t="s">
        <v>1864</v>
      </c>
      <c r="H1618" s="34">
        <v>8.34</v>
      </c>
      <c r="I1618" s="34">
        <v>3</v>
      </c>
      <c r="J1618" s="34">
        <v>2.1684000000000001</v>
      </c>
      <c r="K1618" s="35">
        <f t="shared" si="50"/>
        <v>4</v>
      </c>
      <c r="L1618" s="36">
        <f t="shared" si="51"/>
        <v>1</v>
      </c>
    </row>
    <row r="1619" spans="1:12" ht="14.25" customHeight="1" x14ac:dyDescent="0.25">
      <c r="A1619" s="37" t="s">
        <v>1863</v>
      </c>
      <c r="B1619" s="38">
        <v>41669</v>
      </c>
      <c r="C1619" s="38">
        <v>41673</v>
      </c>
      <c r="D1619" s="39" t="s">
        <v>3437</v>
      </c>
      <c r="E1619" s="39" t="s">
        <v>3134</v>
      </c>
      <c r="F1619" s="39" t="s">
        <v>82</v>
      </c>
      <c r="G1619" s="39" t="s">
        <v>1865</v>
      </c>
      <c r="H1619" s="40">
        <v>8.57</v>
      </c>
      <c r="I1619" s="40">
        <v>1</v>
      </c>
      <c r="J1619" s="40">
        <v>2.2282000000000002</v>
      </c>
      <c r="K1619" s="41">
        <f t="shared" si="50"/>
        <v>4</v>
      </c>
      <c r="L1619" s="42">
        <f t="shared" si="51"/>
        <v>1</v>
      </c>
    </row>
    <row r="1620" spans="1:12" ht="14.25" customHeight="1" x14ac:dyDescent="0.25">
      <c r="A1620" s="43" t="s">
        <v>1863</v>
      </c>
      <c r="B1620" s="32">
        <v>41669</v>
      </c>
      <c r="C1620" s="32">
        <v>41673</v>
      </c>
      <c r="D1620" s="33" t="s">
        <v>3437</v>
      </c>
      <c r="E1620" s="33" t="s">
        <v>3134</v>
      </c>
      <c r="F1620" s="33" t="s">
        <v>18</v>
      </c>
      <c r="G1620" s="33" t="s">
        <v>242</v>
      </c>
      <c r="H1620" s="34">
        <v>119.616</v>
      </c>
      <c r="I1620" s="34">
        <v>8</v>
      </c>
      <c r="J1620" s="34">
        <v>40.370399999999997</v>
      </c>
      <c r="K1620" s="35">
        <f t="shared" si="50"/>
        <v>4</v>
      </c>
      <c r="L1620" s="36">
        <f t="shared" si="51"/>
        <v>1</v>
      </c>
    </row>
    <row r="1621" spans="1:12" ht="14.25" customHeight="1" x14ac:dyDescent="0.25">
      <c r="A1621" s="37" t="s">
        <v>1866</v>
      </c>
      <c r="B1621" s="38">
        <v>40639</v>
      </c>
      <c r="C1621" s="38">
        <v>40645</v>
      </c>
      <c r="D1621" s="39" t="s">
        <v>3601</v>
      </c>
      <c r="E1621" s="39" t="s">
        <v>3132</v>
      </c>
      <c r="F1621" s="39" t="s">
        <v>22</v>
      </c>
      <c r="G1621" s="39" t="s">
        <v>1607</v>
      </c>
      <c r="H1621" s="40">
        <v>653.54999999999995</v>
      </c>
      <c r="I1621" s="40">
        <v>3</v>
      </c>
      <c r="J1621" s="40">
        <v>111.1035</v>
      </c>
      <c r="K1621" s="41">
        <f t="shared" si="50"/>
        <v>6</v>
      </c>
      <c r="L1621" s="42">
        <f t="shared" si="51"/>
        <v>4</v>
      </c>
    </row>
    <row r="1622" spans="1:12" ht="14.25" customHeight="1" x14ac:dyDescent="0.25">
      <c r="A1622" s="43" t="s">
        <v>1866</v>
      </c>
      <c r="B1622" s="32">
        <v>40639</v>
      </c>
      <c r="C1622" s="32">
        <v>40645</v>
      </c>
      <c r="D1622" s="33" t="s">
        <v>3601</v>
      </c>
      <c r="E1622" s="33" t="s">
        <v>3132</v>
      </c>
      <c r="F1622" s="33" t="s">
        <v>38</v>
      </c>
      <c r="G1622" s="33" t="s">
        <v>391</v>
      </c>
      <c r="H1622" s="34">
        <v>33.9</v>
      </c>
      <c r="I1622" s="34">
        <v>2</v>
      </c>
      <c r="J1622" s="34">
        <v>2.0339999999999998</v>
      </c>
      <c r="K1622" s="35">
        <f t="shared" si="50"/>
        <v>6</v>
      </c>
      <c r="L1622" s="36">
        <f t="shared" si="51"/>
        <v>4</v>
      </c>
    </row>
    <row r="1623" spans="1:12" ht="14.25" customHeight="1" x14ac:dyDescent="0.25">
      <c r="A1623" s="37" t="s">
        <v>1867</v>
      </c>
      <c r="B1623" s="38">
        <v>41589</v>
      </c>
      <c r="C1623" s="38">
        <v>41592</v>
      </c>
      <c r="D1623" s="39" t="s">
        <v>3797</v>
      </c>
      <c r="E1623" s="39" t="s">
        <v>3131</v>
      </c>
      <c r="F1623" s="39" t="s">
        <v>45</v>
      </c>
      <c r="G1623" s="39" t="s">
        <v>1868</v>
      </c>
      <c r="H1623" s="40">
        <v>67.709999999999994</v>
      </c>
      <c r="I1623" s="40">
        <v>3</v>
      </c>
      <c r="J1623" s="40">
        <v>32.500799999999998</v>
      </c>
      <c r="K1623" s="41">
        <f t="shared" si="50"/>
        <v>3</v>
      </c>
      <c r="L1623" s="42">
        <f t="shared" si="51"/>
        <v>11</v>
      </c>
    </row>
    <row r="1624" spans="1:12" ht="14.25" customHeight="1" x14ac:dyDescent="0.25">
      <c r="A1624" s="43" t="s">
        <v>1867</v>
      </c>
      <c r="B1624" s="32">
        <v>41589</v>
      </c>
      <c r="C1624" s="32">
        <v>41592</v>
      </c>
      <c r="D1624" s="33" t="s">
        <v>3797</v>
      </c>
      <c r="E1624" s="33" t="s">
        <v>3131</v>
      </c>
      <c r="F1624" s="33" t="s">
        <v>20</v>
      </c>
      <c r="G1624" s="33" t="s">
        <v>1869</v>
      </c>
      <c r="H1624" s="34">
        <v>129.91999999999999</v>
      </c>
      <c r="I1624" s="34">
        <v>4</v>
      </c>
      <c r="J1624" s="34">
        <v>38.975999999999999</v>
      </c>
      <c r="K1624" s="35">
        <f t="shared" si="50"/>
        <v>3</v>
      </c>
      <c r="L1624" s="36">
        <f t="shared" si="51"/>
        <v>11</v>
      </c>
    </row>
    <row r="1625" spans="1:12" ht="14.25" customHeight="1" x14ac:dyDescent="0.25">
      <c r="A1625" s="37" t="s">
        <v>1867</v>
      </c>
      <c r="B1625" s="38">
        <v>41589</v>
      </c>
      <c r="C1625" s="38">
        <v>41592</v>
      </c>
      <c r="D1625" s="39" t="s">
        <v>3797</v>
      </c>
      <c r="E1625" s="39" t="s">
        <v>3131</v>
      </c>
      <c r="F1625" s="39" t="s">
        <v>12</v>
      </c>
      <c r="G1625" s="39" t="s">
        <v>1870</v>
      </c>
      <c r="H1625" s="40">
        <v>467.46</v>
      </c>
      <c r="I1625" s="40">
        <v>9</v>
      </c>
      <c r="J1625" s="40">
        <v>191.65860000000001</v>
      </c>
      <c r="K1625" s="41">
        <f t="shared" si="50"/>
        <v>3</v>
      </c>
      <c r="L1625" s="42">
        <f t="shared" si="51"/>
        <v>11</v>
      </c>
    </row>
    <row r="1626" spans="1:12" ht="14.25" customHeight="1" x14ac:dyDescent="0.25">
      <c r="A1626" s="43" t="s">
        <v>1867</v>
      </c>
      <c r="B1626" s="32">
        <v>41589</v>
      </c>
      <c r="C1626" s="32">
        <v>41592</v>
      </c>
      <c r="D1626" s="33" t="s">
        <v>3797</v>
      </c>
      <c r="E1626" s="33" t="s">
        <v>3131</v>
      </c>
      <c r="F1626" s="33" t="s">
        <v>45</v>
      </c>
      <c r="G1626" s="33" t="s">
        <v>1871</v>
      </c>
      <c r="H1626" s="34">
        <v>61.4</v>
      </c>
      <c r="I1626" s="34">
        <v>5</v>
      </c>
      <c r="J1626" s="34">
        <v>28.858000000000001</v>
      </c>
      <c r="K1626" s="35">
        <f t="shared" si="50"/>
        <v>3</v>
      </c>
      <c r="L1626" s="36">
        <f t="shared" si="51"/>
        <v>11</v>
      </c>
    </row>
    <row r="1627" spans="1:12" ht="14.25" customHeight="1" x14ac:dyDescent="0.25">
      <c r="A1627" s="37" t="s">
        <v>1867</v>
      </c>
      <c r="B1627" s="38">
        <v>41589</v>
      </c>
      <c r="C1627" s="38">
        <v>41592</v>
      </c>
      <c r="D1627" s="39" t="s">
        <v>3797</v>
      </c>
      <c r="E1627" s="39" t="s">
        <v>3131</v>
      </c>
      <c r="F1627" s="39" t="s">
        <v>28</v>
      </c>
      <c r="G1627" s="39" t="s">
        <v>427</v>
      </c>
      <c r="H1627" s="40">
        <v>720.76</v>
      </c>
      <c r="I1627" s="40">
        <v>4</v>
      </c>
      <c r="J1627" s="40">
        <v>187.39760000000001</v>
      </c>
      <c r="K1627" s="41">
        <f t="shared" si="50"/>
        <v>3</v>
      </c>
      <c r="L1627" s="42">
        <f t="shared" si="51"/>
        <v>11</v>
      </c>
    </row>
    <row r="1628" spans="1:12" ht="14.25" customHeight="1" x14ac:dyDescent="0.25">
      <c r="A1628" s="43" t="s">
        <v>1867</v>
      </c>
      <c r="B1628" s="32">
        <v>41589</v>
      </c>
      <c r="C1628" s="32">
        <v>41592</v>
      </c>
      <c r="D1628" s="33" t="s">
        <v>3797</v>
      </c>
      <c r="E1628" s="33" t="s">
        <v>3131</v>
      </c>
      <c r="F1628" s="33" t="s">
        <v>18</v>
      </c>
      <c r="G1628" s="33" t="s">
        <v>525</v>
      </c>
      <c r="H1628" s="34">
        <v>5.1840000000000002</v>
      </c>
      <c r="I1628" s="34">
        <v>3</v>
      </c>
      <c r="J1628" s="34">
        <v>1.8144</v>
      </c>
      <c r="K1628" s="35">
        <f t="shared" si="50"/>
        <v>3</v>
      </c>
      <c r="L1628" s="36">
        <f t="shared" si="51"/>
        <v>11</v>
      </c>
    </row>
    <row r="1629" spans="1:12" ht="14.25" customHeight="1" x14ac:dyDescent="0.25">
      <c r="A1629" s="37" t="s">
        <v>1867</v>
      </c>
      <c r="B1629" s="38">
        <v>41589</v>
      </c>
      <c r="C1629" s="38">
        <v>41592</v>
      </c>
      <c r="D1629" s="39" t="s">
        <v>3797</v>
      </c>
      <c r="E1629" s="39" t="s">
        <v>3131</v>
      </c>
      <c r="F1629" s="39" t="s">
        <v>14</v>
      </c>
      <c r="G1629" s="39" t="s">
        <v>1574</v>
      </c>
      <c r="H1629" s="40">
        <v>14.7</v>
      </c>
      <c r="I1629" s="40">
        <v>5</v>
      </c>
      <c r="J1629" s="40">
        <v>3.9689999999999999</v>
      </c>
      <c r="K1629" s="41">
        <f t="shared" si="50"/>
        <v>3</v>
      </c>
      <c r="L1629" s="42">
        <f t="shared" si="51"/>
        <v>11</v>
      </c>
    </row>
    <row r="1630" spans="1:12" ht="14.25" customHeight="1" x14ac:dyDescent="0.25">
      <c r="A1630" s="43" t="s">
        <v>1872</v>
      </c>
      <c r="B1630" s="32">
        <v>41170</v>
      </c>
      <c r="C1630" s="32">
        <v>41176</v>
      </c>
      <c r="D1630" s="33" t="s">
        <v>3794</v>
      </c>
      <c r="E1630" s="33" t="s">
        <v>3158</v>
      </c>
      <c r="F1630" s="33" t="s">
        <v>45</v>
      </c>
      <c r="G1630" s="33" t="s">
        <v>975</v>
      </c>
      <c r="H1630" s="34">
        <v>18.54</v>
      </c>
      <c r="I1630" s="34">
        <v>2</v>
      </c>
      <c r="J1630" s="34">
        <v>8.7138000000000009</v>
      </c>
      <c r="K1630" s="35">
        <f t="shared" si="50"/>
        <v>6</v>
      </c>
      <c r="L1630" s="36">
        <f t="shared" si="51"/>
        <v>9</v>
      </c>
    </row>
    <row r="1631" spans="1:12" ht="14.25" customHeight="1" x14ac:dyDescent="0.25">
      <c r="A1631" s="37" t="s">
        <v>1873</v>
      </c>
      <c r="B1631" s="38">
        <v>41160</v>
      </c>
      <c r="C1631" s="38">
        <v>41163</v>
      </c>
      <c r="D1631" s="39" t="s">
        <v>3452</v>
      </c>
      <c r="E1631" s="39" t="s">
        <v>3263</v>
      </c>
      <c r="F1631" s="39" t="s">
        <v>45</v>
      </c>
      <c r="G1631" s="39" t="s">
        <v>1874</v>
      </c>
      <c r="H1631" s="40">
        <v>26.4</v>
      </c>
      <c r="I1631" s="40">
        <v>5</v>
      </c>
      <c r="J1631" s="40">
        <v>11.88</v>
      </c>
      <c r="K1631" s="41">
        <f t="shared" si="50"/>
        <v>3</v>
      </c>
      <c r="L1631" s="42">
        <f t="shared" si="51"/>
        <v>9</v>
      </c>
    </row>
    <row r="1632" spans="1:12" ht="14.25" customHeight="1" x14ac:dyDescent="0.25">
      <c r="A1632" s="43" t="s">
        <v>1873</v>
      </c>
      <c r="B1632" s="32">
        <v>41160</v>
      </c>
      <c r="C1632" s="32">
        <v>41163</v>
      </c>
      <c r="D1632" s="33" t="s">
        <v>3452</v>
      </c>
      <c r="E1632" s="33" t="s">
        <v>3263</v>
      </c>
      <c r="F1632" s="33" t="s">
        <v>28</v>
      </c>
      <c r="G1632" s="33" t="s">
        <v>408</v>
      </c>
      <c r="H1632" s="34">
        <v>41.88</v>
      </c>
      <c r="I1632" s="34">
        <v>6</v>
      </c>
      <c r="J1632" s="34">
        <v>0.83760000000000001</v>
      </c>
      <c r="K1632" s="35">
        <f t="shared" si="50"/>
        <v>3</v>
      </c>
      <c r="L1632" s="36">
        <f t="shared" si="51"/>
        <v>9</v>
      </c>
    </row>
    <row r="1633" spans="1:12" ht="14.25" customHeight="1" x14ac:dyDescent="0.25">
      <c r="A1633" s="37" t="s">
        <v>1875</v>
      </c>
      <c r="B1633" s="38">
        <v>41655</v>
      </c>
      <c r="C1633" s="38">
        <v>41659</v>
      </c>
      <c r="D1633" s="39" t="s">
        <v>3798</v>
      </c>
      <c r="E1633" s="39" t="s">
        <v>3131</v>
      </c>
      <c r="F1633" s="39" t="s">
        <v>14</v>
      </c>
      <c r="G1633" s="39" t="s">
        <v>1876</v>
      </c>
      <c r="H1633" s="40">
        <v>21.4</v>
      </c>
      <c r="I1633" s="40">
        <v>5</v>
      </c>
      <c r="J1633" s="40">
        <v>6.2060000000000004</v>
      </c>
      <c r="K1633" s="41">
        <f t="shared" si="50"/>
        <v>4</v>
      </c>
      <c r="L1633" s="42">
        <f t="shared" si="51"/>
        <v>1</v>
      </c>
    </row>
    <row r="1634" spans="1:12" ht="14.25" customHeight="1" x14ac:dyDescent="0.25">
      <c r="A1634" s="43" t="s">
        <v>1877</v>
      </c>
      <c r="B1634" s="32">
        <v>41218</v>
      </c>
      <c r="C1634" s="32">
        <v>41218</v>
      </c>
      <c r="D1634" s="33" t="s">
        <v>3589</v>
      </c>
      <c r="E1634" s="33" t="s">
        <v>3134</v>
      </c>
      <c r="F1634" s="33" t="s">
        <v>28</v>
      </c>
      <c r="G1634" s="33" t="s">
        <v>899</v>
      </c>
      <c r="H1634" s="34">
        <v>62.8</v>
      </c>
      <c r="I1634" s="34">
        <v>4</v>
      </c>
      <c r="J1634" s="34">
        <v>15.7</v>
      </c>
      <c r="K1634" s="35">
        <f t="shared" si="50"/>
        <v>0</v>
      </c>
      <c r="L1634" s="36">
        <f t="shared" si="51"/>
        <v>11</v>
      </c>
    </row>
    <row r="1635" spans="1:12" ht="14.25" customHeight="1" x14ac:dyDescent="0.25">
      <c r="A1635" s="37" t="s">
        <v>1878</v>
      </c>
      <c r="B1635" s="38">
        <v>41755</v>
      </c>
      <c r="C1635" s="38">
        <v>41759</v>
      </c>
      <c r="D1635" s="39" t="s">
        <v>3799</v>
      </c>
      <c r="E1635" s="39" t="s">
        <v>3131</v>
      </c>
      <c r="F1635" s="39" t="s">
        <v>18</v>
      </c>
      <c r="G1635" s="39" t="s">
        <v>565</v>
      </c>
      <c r="H1635" s="40">
        <v>13.904</v>
      </c>
      <c r="I1635" s="40">
        <v>2</v>
      </c>
      <c r="J1635" s="40">
        <v>4.5187999999999997</v>
      </c>
      <c r="K1635" s="41">
        <f t="shared" si="50"/>
        <v>4</v>
      </c>
      <c r="L1635" s="42">
        <f t="shared" si="51"/>
        <v>4</v>
      </c>
    </row>
    <row r="1636" spans="1:12" ht="14.25" customHeight="1" x14ac:dyDescent="0.25">
      <c r="A1636" s="43" t="s">
        <v>1879</v>
      </c>
      <c r="B1636" s="32">
        <v>41969</v>
      </c>
      <c r="C1636" s="32">
        <v>41973</v>
      </c>
      <c r="D1636" s="33" t="s">
        <v>3800</v>
      </c>
      <c r="E1636" s="33" t="s">
        <v>3134</v>
      </c>
      <c r="F1636" s="33" t="s">
        <v>198</v>
      </c>
      <c r="G1636" s="33" t="s">
        <v>1172</v>
      </c>
      <c r="H1636" s="34">
        <v>359.49900000000002</v>
      </c>
      <c r="I1636" s="34">
        <v>3</v>
      </c>
      <c r="J1636" s="34">
        <v>-29.605799999999999</v>
      </c>
      <c r="K1636" s="35">
        <f t="shared" si="50"/>
        <v>4</v>
      </c>
      <c r="L1636" s="36">
        <f t="shared" si="51"/>
        <v>11</v>
      </c>
    </row>
    <row r="1637" spans="1:12" ht="14.25" customHeight="1" x14ac:dyDescent="0.25">
      <c r="A1637" s="37" t="s">
        <v>1879</v>
      </c>
      <c r="B1637" s="38">
        <v>41969</v>
      </c>
      <c r="C1637" s="38">
        <v>41973</v>
      </c>
      <c r="D1637" s="39" t="s">
        <v>3800</v>
      </c>
      <c r="E1637" s="39" t="s">
        <v>3134</v>
      </c>
      <c r="F1637" s="39" t="s">
        <v>28</v>
      </c>
      <c r="G1637" s="39" t="s">
        <v>268</v>
      </c>
      <c r="H1637" s="40">
        <v>10.48</v>
      </c>
      <c r="I1637" s="40">
        <v>1</v>
      </c>
      <c r="J1637" s="40">
        <v>2.8296000000000001</v>
      </c>
      <c r="K1637" s="41">
        <f t="shared" si="50"/>
        <v>4</v>
      </c>
      <c r="L1637" s="42">
        <f t="shared" si="51"/>
        <v>11</v>
      </c>
    </row>
    <row r="1638" spans="1:12" ht="14.25" customHeight="1" x14ac:dyDescent="0.25">
      <c r="A1638" s="43" t="s">
        <v>1880</v>
      </c>
      <c r="B1638" s="32">
        <v>41856</v>
      </c>
      <c r="C1638" s="32">
        <v>41859</v>
      </c>
      <c r="D1638" s="33" t="s">
        <v>3614</v>
      </c>
      <c r="E1638" s="33" t="s">
        <v>3264</v>
      </c>
      <c r="F1638" s="33" t="s">
        <v>45</v>
      </c>
      <c r="G1638" s="33" t="s">
        <v>1881</v>
      </c>
      <c r="H1638" s="34">
        <v>7.968</v>
      </c>
      <c r="I1638" s="34">
        <v>2</v>
      </c>
      <c r="J1638" s="34">
        <v>2.8883999999999999</v>
      </c>
      <c r="K1638" s="35">
        <f t="shared" si="50"/>
        <v>3</v>
      </c>
      <c r="L1638" s="36">
        <f t="shared" si="51"/>
        <v>8</v>
      </c>
    </row>
    <row r="1639" spans="1:12" ht="14.25" customHeight="1" x14ac:dyDescent="0.25">
      <c r="A1639" s="37" t="s">
        <v>1880</v>
      </c>
      <c r="B1639" s="38">
        <v>41856</v>
      </c>
      <c r="C1639" s="38">
        <v>41859</v>
      </c>
      <c r="D1639" s="39" t="s">
        <v>3614</v>
      </c>
      <c r="E1639" s="39" t="s">
        <v>3264</v>
      </c>
      <c r="F1639" s="39" t="s">
        <v>87</v>
      </c>
      <c r="G1639" s="39" t="s">
        <v>1452</v>
      </c>
      <c r="H1639" s="40">
        <v>8.7840000000000007</v>
      </c>
      <c r="I1639" s="40">
        <v>1</v>
      </c>
      <c r="J1639" s="40">
        <v>3.1842000000000001</v>
      </c>
      <c r="K1639" s="41">
        <f t="shared" si="50"/>
        <v>3</v>
      </c>
      <c r="L1639" s="42">
        <f t="shared" si="51"/>
        <v>8</v>
      </c>
    </row>
    <row r="1640" spans="1:12" ht="14.25" customHeight="1" x14ac:dyDescent="0.25">
      <c r="A1640" s="43" t="s">
        <v>1882</v>
      </c>
      <c r="B1640" s="32">
        <v>42004</v>
      </c>
      <c r="C1640" s="32">
        <v>42008</v>
      </c>
      <c r="D1640" s="33" t="s">
        <v>3801</v>
      </c>
      <c r="E1640" s="33" t="s">
        <v>3264</v>
      </c>
      <c r="F1640" s="33" t="s">
        <v>79</v>
      </c>
      <c r="G1640" s="33" t="s">
        <v>1883</v>
      </c>
      <c r="H1640" s="34">
        <v>3.024</v>
      </c>
      <c r="I1640" s="34">
        <v>3</v>
      </c>
      <c r="J1640" s="34">
        <v>-0.6048</v>
      </c>
      <c r="K1640" s="35">
        <f t="shared" si="50"/>
        <v>4</v>
      </c>
      <c r="L1640" s="36">
        <f t="shared" si="51"/>
        <v>12</v>
      </c>
    </row>
    <row r="1641" spans="1:12" ht="14.25" customHeight="1" x14ac:dyDescent="0.25">
      <c r="A1641" s="37" t="s">
        <v>1884</v>
      </c>
      <c r="B1641" s="38">
        <v>41128</v>
      </c>
      <c r="C1641" s="38">
        <v>41133</v>
      </c>
      <c r="D1641" s="39" t="s">
        <v>3802</v>
      </c>
      <c r="E1641" s="39" t="s">
        <v>3235</v>
      </c>
      <c r="F1641" s="39" t="s">
        <v>18</v>
      </c>
      <c r="G1641" s="39" t="s">
        <v>1885</v>
      </c>
      <c r="H1641" s="40">
        <v>19.152000000000001</v>
      </c>
      <c r="I1641" s="40">
        <v>3</v>
      </c>
      <c r="J1641" s="40">
        <v>6.4638</v>
      </c>
      <c r="K1641" s="41">
        <f t="shared" si="50"/>
        <v>5</v>
      </c>
      <c r="L1641" s="42">
        <f t="shared" si="51"/>
        <v>8</v>
      </c>
    </row>
    <row r="1642" spans="1:12" ht="14.25" customHeight="1" x14ac:dyDescent="0.25">
      <c r="A1642" s="43" t="s">
        <v>1886</v>
      </c>
      <c r="B1642" s="32">
        <v>41596</v>
      </c>
      <c r="C1642" s="32">
        <v>41601</v>
      </c>
      <c r="D1642" s="33" t="s">
        <v>3567</v>
      </c>
      <c r="E1642" s="33" t="s">
        <v>3144</v>
      </c>
      <c r="F1642" s="33" t="s">
        <v>18</v>
      </c>
      <c r="G1642" s="33" t="s">
        <v>167</v>
      </c>
      <c r="H1642" s="34">
        <v>10.776</v>
      </c>
      <c r="I1642" s="34">
        <v>3</v>
      </c>
      <c r="J1642" s="34">
        <v>3.3675000000000002</v>
      </c>
      <c r="K1642" s="35">
        <f t="shared" si="50"/>
        <v>5</v>
      </c>
      <c r="L1642" s="36">
        <f t="shared" si="51"/>
        <v>11</v>
      </c>
    </row>
    <row r="1643" spans="1:12" ht="14.25" customHeight="1" x14ac:dyDescent="0.25">
      <c r="A1643" s="37" t="s">
        <v>1887</v>
      </c>
      <c r="B1643" s="38">
        <v>42003</v>
      </c>
      <c r="C1643" s="38">
        <v>42010</v>
      </c>
      <c r="D1643" s="39" t="s">
        <v>3344</v>
      </c>
      <c r="E1643" s="39" t="s">
        <v>3167</v>
      </c>
      <c r="F1643" s="39" t="s">
        <v>12</v>
      </c>
      <c r="G1643" s="39" t="s">
        <v>1888</v>
      </c>
      <c r="H1643" s="40">
        <v>101.12</v>
      </c>
      <c r="I1643" s="40">
        <v>8</v>
      </c>
      <c r="J1643" s="40">
        <v>37.414400000000001</v>
      </c>
      <c r="K1643" s="41">
        <f t="shared" si="50"/>
        <v>7</v>
      </c>
      <c r="L1643" s="42">
        <f t="shared" si="51"/>
        <v>12</v>
      </c>
    </row>
    <row r="1644" spans="1:12" ht="14.25" customHeight="1" x14ac:dyDescent="0.25">
      <c r="A1644" s="43" t="s">
        <v>1889</v>
      </c>
      <c r="B1644" s="32">
        <v>41571</v>
      </c>
      <c r="C1644" s="32">
        <v>41576</v>
      </c>
      <c r="D1644" s="33" t="s">
        <v>3638</v>
      </c>
      <c r="E1644" s="33" t="s">
        <v>3132</v>
      </c>
      <c r="F1644" s="33" t="s">
        <v>79</v>
      </c>
      <c r="G1644" s="33" t="s">
        <v>447</v>
      </c>
      <c r="H1644" s="34">
        <v>17.05</v>
      </c>
      <c r="I1644" s="34">
        <v>5</v>
      </c>
      <c r="J1644" s="34">
        <v>8.1839999999999993</v>
      </c>
      <c r="K1644" s="35">
        <f t="shared" si="50"/>
        <v>5</v>
      </c>
      <c r="L1644" s="36">
        <f t="shared" si="51"/>
        <v>10</v>
      </c>
    </row>
    <row r="1645" spans="1:12" ht="14.25" customHeight="1" x14ac:dyDescent="0.25">
      <c r="A1645" s="37" t="s">
        <v>1890</v>
      </c>
      <c r="B1645" s="38">
        <v>41257</v>
      </c>
      <c r="C1645" s="38">
        <v>41262</v>
      </c>
      <c r="D1645" s="39" t="s">
        <v>3513</v>
      </c>
      <c r="E1645" s="39" t="s">
        <v>3149</v>
      </c>
      <c r="F1645" s="39" t="s">
        <v>18</v>
      </c>
      <c r="G1645" s="39" t="s">
        <v>1891</v>
      </c>
      <c r="H1645" s="40">
        <v>8.0960000000000001</v>
      </c>
      <c r="I1645" s="40">
        <v>2</v>
      </c>
      <c r="J1645" s="40">
        <v>2.7324000000000002</v>
      </c>
      <c r="K1645" s="41">
        <f t="shared" si="50"/>
        <v>5</v>
      </c>
      <c r="L1645" s="42">
        <f t="shared" si="51"/>
        <v>12</v>
      </c>
    </row>
    <row r="1646" spans="1:12" ht="14.25" customHeight="1" x14ac:dyDescent="0.25">
      <c r="A1646" s="43" t="s">
        <v>1892</v>
      </c>
      <c r="B1646" s="32">
        <v>41221</v>
      </c>
      <c r="C1646" s="32">
        <v>41225</v>
      </c>
      <c r="D1646" s="33" t="s">
        <v>3803</v>
      </c>
      <c r="E1646" s="33" t="s">
        <v>3134</v>
      </c>
      <c r="F1646" s="33" t="s">
        <v>38</v>
      </c>
      <c r="G1646" s="33" t="s">
        <v>146</v>
      </c>
      <c r="H1646" s="34">
        <v>119.9</v>
      </c>
      <c r="I1646" s="34">
        <v>2</v>
      </c>
      <c r="J1646" s="34">
        <v>43.164000000000001</v>
      </c>
      <c r="K1646" s="35">
        <f t="shared" si="50"/>
        <v>4</v>
      </c>
      <c r="L1646" s="36">
        <f t="shared" si="51"/>
        <v>11</v>
      </c>
    </row>
    <row r="1647" spans="1:12" ht="14.25" customHeight="1" x14ac:dyDescent="0.25">
      <c r="A1647" s="37" t="s">
        <v>1893</v>
      </c>
      <c r="B1647" s="38">
        <v>41673</v>
      </c>
      <c r="C1647" s="38">
        <v>41678</v>
      </c>
      <c r="D1647" s="39" t="s">
        <v>3394</v>
      </c>
      <c r="E1647" s="39" t="s">
        <v>3131</v>
      </c>
      <c r="F1647" s="39" t="s">
        <v>12</v>
      </c>
      <c r="G1647" s="39" t="s">
        <v>779</v>
      </c>
      <c r="H1647" s="40">
        <v>86.26</v>
      </c>
      <c r="I1647" s="40">
        <v>2</v>
      </c>
      <c r="J1647" s="40">
        <v>29.328399999999998</v>
      </c>
      <c r="K1647" s="41">
        <f t="shared" si="50"/>
        <v>5</v>
      </c>
      <c r="L1647" s="42">
        <f t="shared" si="51"/>
        <v>2</v>
      </c>
    </row>
    <row r="1648" spans="1:12" ht="14.25" customHeight="1" x14ac:dyDescent="0.25">
      <c r="A1648" s="43" t="s">
        <v>1893</v>
      </c>
      <c r="B1648" s="32">
        <v>41673</v>
      </c>
      <c r="C1648" s="32">
        <v>41678</v>
      </c>
      <c r="D1648" s="33" t="s">
        <v>3394</v>
      </c>
      <c r="E1648" s="33" t="s">
        <v>3131</v>
      </c>
      <c r="F1648" s="33" t="s">
        <v>28</v>
      </c>
      <c r="G1648" s="33" t="s">
        <v>1430</v>
      </c>
      <c r="H1648" s="34">
        <v>139.04</v>
      </c>
      <c r="I1648" s="34">
        <v>4</v>
      </c>
      <c r="J1648" s="34">
        <v>38.931199999999997</v>
      </c>
      <c r="K1648" s="35">
        <f t="shared" si="50"/>
        <v>5</v>
      </c>
      <c r="L1648" s="36">
        <f t="shared" si="51"/>
        <v>2</v>
      </c>
    </row>
    <row r="1649" spans="1:12" ht="14.25" customHeight="1" x14ac:dyDescent="0.25">
      <c r="A1649" s="37" t="s">
        <v>1893</v>
      </c>
      <c r="B1649" s="38">
        <v>41673</v>
      </c>
      <c r="C1649" s="38">
        <v>41678</v>
      </c>
      <c r="D1649" s="39" t="s">
        <v>3394</v>
      </c>
      <c r="E1649" s="39" t="s">
        <v>3131</v>
      </c>
      <c r="F1649" s="39" t="s">
        <v>20</v>
      </c>
      <c r="G1649" s="39" t="s">
        <v>938</v>
      </c>
      <c r="H1649" s="40">
        <v>46.8</v>
      </c>
      <c r="I1649" s="40">
        <v>4</v>
      </c>
      <c r="J1649" s="40">
        <v>16.38</v>
      </c>
      <c r="K1649" s="41">
        <f t="shared" si="50"/>
        <v>5</v>
      </c>
      <c r="L1649" s="42">
        <f t="shared" si="51"/>
        <v>2</v>
      </c>
    </row>
    <row r="1650" spans="1:12" ht="14.25" customHeight="1" x14ac:dyDescent="0.25">
      <c r="A1650" s="43" t="s">
        <v>1894</v>
      </c>
      <c r="B1650" s="32">
        <v>41998</v>
      </c>
      <c r="C1650" s="32">
        <v>42005</v>
      </c>
      <c r="D1650" s="33" t="s">
        <v>3804</v>
      </c>
      <c r="E1650" s="33" t="s">
        <v>3265</v>
      </c>
      <c r="F1650" s="33" t="s">
        <v>12</v>
      </c>
      <c r="G1650" s="33" t="s">
        <v>1895</v>
      </c>
      <c r="H1650" s="34">
        <v>8.5440000000000005</v>
      </c>
      <c r="I1650" s="34">
        <v>4</v>
      </c>
      <c r="J1650" s="34">
        <v>1.9224000000000001</v>
      </c>
      <c r="K1650" s="35">
        <f t="shared" si="50"/>
        <v>7</v>
      </c>
      <c r="L1650" s="36">
        <f t="shared" si="51"/>
        <v>12</v>
      </c>
    </row>
    <row r="1651" spans="1:12" ht="14.25" customHeight="1" x14ac:dyDescent="0.25">
      <c r="A1651" s="37" t="s">
        <v>1894</v>
      </c>
      <c r="B1651" s="38">
        <v>41998</v>
      </c>
      <c r="C1651" s="38">
        <v>42005</v>
      </c>
      <c r="D1651" s="39" t="s">
        <v>3804</v>
      </c>
      <c r="E1651" s="39" t="s">
        <v>3265</v>
      </c>
      <c r="F1651" s="39" t="s">
        <v>72</v>
      </c>
      <c r="G1651" s="39" t="s">
        <v>996</v>
      </c>
      <c r="H1651" s="40">
        <v>842.37599999999998</v>
      </c>
      <c r="I1651" s="40">
        <v>3</v>
      </c>
      <c r="J1651" s="40">
        <v>105.297</v>
      </c>
      <c r="K1651" s="41">
        <f t="shared" si="50"/>
        <v>7</v>
      </c>
      <c r="L1651" s="42">
        <f t="shared" si="51"/>
        <v>12</v>
      </c>
    </row>
    <row r="1652" spans="1:12" ht="14.25" customHeight="1" x14ac:dyDescent="0.25">
      <c r="A1652" s="43" t="s">
        <v>1896</v>
      </c>
      <c r="B1652" s="32">
        <v>41705</v>
      </c>
      <c r="C1652" s="32">
        <v>41709</v>
      </c>
      <c r="D1652" s="33" t="s">
        <v>3320</v>
      </c>
      <c r="E1652" s="33" t="s">
        <v>3134</v>
      </c>
      <c r="F1652" s="33" t="s">
        <v>28</v>
      </c>
      <c r="G1652" s="33" t="s">
        <v>1214</v>
      </c>
      <c r="H1652" s="34">
        <v>67.78</v>
      </c>
      <c r="I1652" s="34">
        <v>2</v>
      </c>
      <c r="J1652" s="34">
        <v>16.945</v>
      </c>
      <c r="K1652" s="35">
        <f t="shared" si="50"/>
        <v>4</v>
      </c>
      <c r="L1652" s="36">
        <f t="shared" si="51"/>
        <v>3</v>
      </c>
    </row>
    <row r="1653" spans="1:12" ht="14.25" customHeight="1" x14ac:dyDescent="0.25">
      <c r="A1653" s="37" t="s">
        <v>1897</v>
      </c>
      <c r="B1653" s="38">
        <v>41908</v>
      </c>
      <c r="C1653" s="38">
        <v>41911</v>
      </c>
      <c r="D1653" s="39" t="s">
        <v>3805</v>
      </c>
      <c r="E1653" s="39" t="s">
        <v>3266</v>
      </c>
      <c r="F1653" s="39" t="s">
        <v>28</v>
      </c>
      <c r="G1653" s="39" t="s">
        <v>1577</v>
      </c>
      <c r="H1653" s="40">
        <v>39.9</v>
      </c>
      <c r="I1653" s="40">
        <v>5</v>
      </c>
      <c r="J1653" s="40">
        <v>10.374000000000001</v>
      </c>
      <c r="K1653" s="41">
        <f t="shared" si="50"/>
        <v>3</v>
      </c>
      <c r="L1653" s="42">
        <f t="shared" si="51"/>
        <v>9</v>
      </c>
    </row>
    <row r="1654" spans="1:12" ht="14.25" customHeight="1" x14ac:dyDescent="0.25">
      <c r="A1654" s="43" t="s">
        <v>1898</v>
      </c>
      <c r="B1654" s="32">
        <v>41208</v>
      </c>
      <c r="C1654" s="32">
        <v>41212</v>
      </c>
      <c r="D1654" s="33" t="s">
        <v>3743</v>
      </c>
      <c r="E1654" s="33" t="s">
        <v>3215</v>
      </c>
      <c r="F1654" s="33" t="s">
        <v>16</v>
      </c>
      <c r="G1654" s="33" t="s">
        <v>1899</v>
      </c>
      <c r="H1654" s="34">
        <v>105.584</v>
      </c>
      <c r="I1654" s="34">
        <v>2</v>
      </c>
      <c r="J1654" s="34">
        <v>9.2385999999999999</v>
      </c>
      <c r="K1654" s="35">
        <f t="shared" si="50"/>
        <v>4</v>
      </c>
      <c r="L1654" s="36">
        <f t="shared" si="51"/>
        <v>10</v>
      </c>
    </row>
    <row r="1655" spans="1:12" ht="14.25" customHeight="1" x14ac:dyDescent="0.25">
      <c r="A1655" s="37" t="s">
        <v>1898</v>
      </c>
      <c r="B1655" s="38">
        <v>41208</v>
      </c>
      <c r="C1655" s="38">
        <v>41212</v>
      </c>
      <c r="D1655" s="39" t="s">
        <v>3743</v>
      </c>
      <c r="E1655" s="39" t="s">
        <v>3215</v>
      </c>
      <c r="F1655" s="39" t="s">
        <v>16</v>
      </c>
      <c r="G1655" s="39" t="s">
        <v>1900</v>
      </c>
      <c r="H1655" s="40">
        <v>68.72</v>
      </c>
      <c r="I1655" s="40">
        <v>2</v>
      </c>
      <c r="J1655" s="40">
        <v>-14.603</v>
      </c>
      <c r="K1655" s="41">
        <f t="shared" si="50"/>
        <v>4</v>
      </c>
      <c r="L1655" s="42">
        <f t="shared" si="51"/>
        <v>10</v>
      </c>
    </row>
    <row r="1656" spans="1:12" ht="14.25" customHeight="1" x14ac:dyDescent="0.25">
      <c r="A1656" s="43" t="s">
        <v>1901</v>
      </c>
      <c r="B1656" s="32">
        <v>40754</v>
      </c>
      <c r="C1656" s="32">
        <v>40760</v>
      </c>
      <c r="D1656" s="33" t="s">
        <v>3765</v>
      </c>
      <c r="E1656" s="33" t="s">
        <v>3132</v>
      </c>
      <c r="F1656" s="33" t="s">
        <v>198</v>
      </c>
      <c r="G1656" s="33" t="s">
        <v>1359</v>
      </c>
      <c r="H1656" s="34">
        <v>1367.84</v>
      </c>
      <c r="I1656" s="34">
        <v>8</v>
      </c>
      <c r="J1656" s="34">
        <v>259.88959999999997</v>
      </c>
      <c r="K1656" s="35">
        <f t="shared" si="50"/>
        <v>6</v>
      </c>
      <c r="L1656" s="36">
        <f t="shared" si="51"/>
        <v>7</v>
      </c>
    </row>
    <row r="1657" spans="1:12" ht="14.25" customHeight="1" x14ac:dyDescent="0.25">
      <c r="A1657" s="37" t="s">
        <v>1902</v>
      </c>
      <c r="B1657" s="38">
        <v>41096</v>
      </c>
      <c r="C1657" s="38">
        <v>41101</v>
      </c>
      <c r="D1657" s="39" t="s">
        <v>3684</v>
      </c>
      <c r="E1657" s="39" t="s">
        <v>3141</v>
      </c>
      <c r="F1657" s="39" t="s">
        <v>72</v>
      </c>
      <c r="G1657" s="39" t="s">
        <v>1903</v>
      </c>
      <c r="H1657" s="40">
        <v>170.352</v>
      </c>
      <c r="I1657" s="40">
        <v>3</v>
      </c>
      <c r="J1657" s="40">
        <v>-17.0352</v>
      </c>
      <c r="K1657" s="41">
        <f t="shared" si="50"/>
        <v>5</v>
      </c>
      <c r="L1657" s="42">
        <f t="shared" si="51"/>
        <v>7</v>
      </c>
    </row>
    <row r="1658" spans="1:12" ht="14.25" customHeight="1" x14ac:dyDescent="0.25">
      <c r="A1658" s="43" t="s">
        <v>1904</v>
      </c>
      <c r="B1658" s="32">
        <v>40976</v>
      </c>
      <c r="C1658" s="32">
        <v>40978</v>
      </c>
      <c r="D1658" s="33" t="s">
        <v>3806</v>
      </c>
      <c r="E1658" s="33" t="s">
        <v>3191</v>
      </c>
      <c r="F1658" s="33" t="s">
        <v>14</v>
      </c>
      <c r="G1658" s="33" t="s">
        <v>1190</v>
      </c>
      <c r="H1658" s="34">
        <v>3.4079999999999999</v>
      </c>
      <c r="I1658" s="34">
        <v>1</v>
      </c>
      <c r="J1658" s="34">
        <v>0.89459999999999995</v>
      </c>
      <c r="K1658" s="35">
        <f t="shared" si="50"/>
        <v>2</v>
      </c>
      <c r="L1658" s="36">
        <f t="shared" si="51"/>
        <v>3</v>
      </c>
    </row>
    <row r="1659" spans="1:12" ht="14.25" customHeight="1" x14ac:dyDescent="0.25">
      <c r="A1659" s="37" t="s">
        <v>1905</v>
      </c>
      <c r="B1659" s="38">
        <v>41584</v>
      </c>
      <c r="C1659" s="38">
        <v>41587</v>
      </c>
      <c r="D1659" s="39" t="s">
        <v>3363</v>
      </c>
      <c r="E1659" s="39" t="s">
        <v>3134</v>
      </c>
      <c r="F1659" s="39" t="s">
        <v>18</v>
      </c>
      <c r="G1659" s="39" t="s">
        <v>842</v>
      </c>
      <c r="H1659" s="40">
        <v>53.247999999999998</v>
      </c>
      <c r="I1659" s="40">
        <v>2</v>
      </c>
      <c r="J1659" s="40">
        <v>19.968</v>
      </c>
      <c r="K1659" s="41">
        <f t="shared" si="50"/>
        <v>3</v>
      </c>
      <c r="L1659" s="42">
        <f t="shared" si="51"/>
        <v>11</v>
      </c>
    </row>
    <row r="1660" spans="1:12" ht="14.25" customHeight="1" x14ac:dyDescent="0.25">
      <c r="A1660" s="43" t="s">
        <v>1906</v>
      </c>
      <c r="B1660" s="32">
        <v>41012</v>
      </c>
      <c r="C1660" s="32">
        <v>41018</v>
      </c>
      <c r="D1660" s="33" t="s">
        <v>3620</v>
      </c>
      <c r="E1660" s="33" t="s">
        <v>3131</v>
      </c>
      <c r="F1660" s="33" t="s">
        <v>12</v>
      </c>
      <c r="G1660" s="33" t="s">
        <v>868</v>
      </c>
      <c r="H1660" s="34">
        <v>37.68</v>
      </c>
      <c r="I1660" s="34">
        <v>2</v>
      </c>
      <c r="J1660" s="34">
        <v>15.8256</v>
      </c>
      <c r="K1660" s="35">
        <f t="shared" si="50"/>
        <v>6</v>
      </c>
      <c r="L1660" s="36">
        <f t="shared" si="51"/>
        <v>4</v>
      </c>
    </row>
    <row r="1661" spans="1:12" ht="14.25" customHeight="1" x14ac:dyDescent="0.25">
      <c r="A1661" s="37" t="s">
        <v>1906</v>
      </c>
      <c r="B1661" s="38">
        <v>41012</v>
      </c>
      <c r="C1661" s="38">
        <v>41018</v>
      </c>
      <c r="D1661" s="39" t="s">
        <v>3620</v>
      </c>
      <c r="E1661" s="39" t="s">
        <v>3131</v>
      </c>
      <c r="F1661" s="39" t="s">
        <v>16</v>
      </c>
      <c r="G1661" s="39" t="s">
        <v>1907</v>
      </c>
      <c r="H1661" s="40">
        <v>258.57600000000002</v>
      </c>
      <c r="I1661" s="40">
        <v>2</v>
      </c>
      <c r="J1661" s="40">
        <v>19.3932</v>
      </c>
      <c r="K1661" s="41">
        <f t="shared" si="50"/>
        <v>6</v>
      </c>
      <c r="L1661" s="42">
        <f t="shared" si="51"/>
        <v>4</v>
      </c>
    </row>
    <row r="1662" spans="1:12" ht="14.25" customHeight="1" x14ac:dyDescent="0.25">
      <c r="A1662" s="43" t="s">
        <v>1906</v>
      </c>
      <c r="B1662" s="32">
        <v>41012</v>
      </c>
      <c r="C1662" s="32">
        <v>41018</v>
      </c>
      <c r="D1662" s="33" t="s">
        <v>3620</v>
      </c>
      <c r="E1662" s="33" t="s">
        <v>3131</v>
      </c>
      <c r="F1662" s="33" t="s">
        <v>20</v>
      </c>
      <c r="G1662" s="33" t="s">
        <v>617</v>
      </c>
      <c r="H1662" s="34">
        <v>75.84</v>
      </c>
      <c r="I1662" s="34">
        <v>2</v>
      </c>
      <c r="J1662" s="34">
        <v>29.5776</v>
      </c>
      <c r="K1662" s="35">
        <f t="shared" si="50"/>
        <v>6</v>
      </c>
      <c r="L1662" s="36">
        <f t="shared" si="51"/>
        <v>4</v>
      </c>
    </row>
    <row r="1663" spans="1:12" ht="14.25" customHeight="1" x14ac:dyDescent="0.25">
      <c r="A1663" s="37" t="s">
        <v>1908</v>
      </c>
      <c r="B1663" s="38">
        <v>41765</v>
      </c>
      <c r="C1663" s="38">
        <v>41769</v>
      </c>
      <c r="D1663" s="39" t="s">
        <v>3807</v>
      </c>
      <c r="E1663" s="39" t="s">
        <v>3134</v>
      </c>
      <c r="F1663" s="39" t="s">
        <v>87</v>
      </c>
      <c r="G1663" s="39" t="s">
        <v>1909</v>
      </c>
      <c r="H1663" s="40">
        <v>23.16</v>
      </c>
      <c r="I1663" s="40">
        <v>2</v>
      </c>
      <c r="J1663" s="40">
        <v>11.58</v>
      </c>
      <c r="K1663" s="41">
        <f t="shared" si="50"/>
        <v>4</v>
      </c>
      <c r="L1663" s="42">
        <f t="shared" si="51"/>
        <v>5</v>
      </c>
    </row>
    <row r="1664" spans="1:12" ht="14.25" customHeight="1" x14ac:dyDescent="0.25">
      <c r="A1664" s="43" t="s">
        <v>1910</v>
      </c>
      <c r="B1664" s="32">
        <v>40673</v>
      </c>
      <c r="C1664" s="32">
        <v>40678</v>
      </c>
      <c r="D1664" s="33" t="s">
        <v>3797</v>
      </c>
      <c r="E1664" s="33" t="s">
        <v>3203</v>
      </c>
      <c r="F1664" s="33" t="s">
        <v>87</v>
      </c>
      <c r="G1664" s="33" t="s">
        <v>1911</v>
      </c>
      <c r="H1664" s="34">
        <v>158.13</v>
      </c>
      <c r="I1664" s="34">
        <v>3</v>
      </c>
      <c r="J1664" s="34">
        <v>77.483699999999999</v>
      </c>
      <c r="K1664" s="35">
        <f t="shared" si="50"/>
        <v>5</v>
      </c>
      <c r="L1664" s="36">
        <f t="shared" si="51"/>
        <v>5</v>
      </c>
    </row>
    <row r="1665" spans="1:12" ht="14.25" customHeight="1" x14ac:dyDescent="0.25">
      <c r="A1665" s="37" t="s">
        <v>1910</v>
      </c>
      <c r="B1665" s="38">
        <v>40673</v>
      </c>
      <c r="C1665" s="38">
        <v>40678</v>
      </c>
      <c r="D1665" s="39" t="s">
        <v>3797</v>
      </c>
      <c r="E1665" s="39" t="s">
        <v>3203</v>
      </c>
      <c r="F1665" s="39" t="s">
        <v>16</v>
      </c>
      <c r="G1665" s="39" t="s">
        <v>1912</v>
      </c>
      <c r="H1665" s="40">
        <v>43.6</v>
      </c>
      <c r="I1665" s="40">
        <v>5</v>
      </c>
      <c r="J1665" s="40">
        <v>4.3600000000000003</v>
      </c>
      <c r="K1665" s="41">
        <f t="shared" si="50"/>
        <v>5</v>
      </c>
      <c r="L1665" s="42">
        <f t="shared" si="51"/>
        <v>5</v>
      </c>
    </row>
    <row r="1666" spans="1:12" ht="14.25" customHeight="1" x14ac:dyDescent="0.25">
      <c r="A1666" s="43" t="s">
        <v>1913</v>
      </c>
      <c r="B1666" s="32">
        <v>41136</v>
      </c>
      <c r="C1666" s="32">
        <v>41140</v>
      </c>
      <c r="D1666" s="33" t="s">
        <v>3808</v>
      </c>
      <c r="E1666" s="33" t="s">
        <v>3185</v>
      </c>
      <c r="F1666" s="33" t="s">
        <v>12</v>
      </c>
      <c r="G1666" s="33" t="s">
        <v>1486</v>
      </c>
      <c r="H1666" s="34">
        <v>104.23</v>
      </c>
      <c r="I1666" s="34">
        <v>7</v>
      </c>
      <c r="J1666" s="34">
        <v>28.142099999999999</v>
      </c>
      <c r="K1666" s="35">
        <f t="shared" si="50"/>
        <v>4</v>
      </c>
      <c r="L1666" s="36">
        <f t="shared" si="51"/>
        <v>8</v>
      </c>
    </row>
    <row r="1667" spans="1:12" ht="14.25" customHeight="1" x14ac:dyDescent="0.25">
      <c r="A1667" s="37" t="s">
        <v>1913</v>
      </c>
      <c r="B1667" s="38">
        <v>41136</v>
      </c>
      <c r="C1667" s="38">
        <v>41140</v>
      </c>
      <c r="D1667" s="39" t="s">
        <v>3808</v>
      </c>
      <c r="E1667" s="39" t="s">
        <v>3185</v>
      </c>
      <c r="F1667" s="39" t="s">
        <v>28</v>
      </c>
      <c r="G1667" s="39" t="s">
        <v>912</v>
      </c>
      <c r="H1667" s="40">
        <v>70.260000000000005</v>
      </c>
      <c r="I1667" s="40">
        <v>3</v>
      </c>
      <c r="J1667" s="40">
        <v>18.970199999999998</v>
      </c>
      <c r="K1667" s="41">
        <f t="shared" ref="K1667:K1730" si="52">C1667-B1667</f>
        <v>4</v>
      </c>
      <c r="L1667" s="42">
        <f t="shared" ref="L1667:L1730" si="53">MONTH(B1667)</f>
        <v>8</v>
      </c>
    </row>
    <row r="1668" spans="1:12" ht="14.25" customHeight="1" x14ac:dyDescent="0.25">
      <c r="A1668" s="43" t="s">
        <v>1914</v>
      </c>
      <c r="B1668" s="32">
        <v>41544</v>
      </c>
      <c r="C1668" s="32">
        <v>41544</v>
      </c>
      <c r="D1668" s="33" t="s">
        <v>3419</v>
      </c>
      <c r="E1668" s="33" t="s">
        <v>3145</v>
      </c>
      <c r="F1668" s="33" t="s">
        <v>28</v>
      </c>
      <c r="G1668" s="33" t="s">
        <v>257</v>
      </c>
      <c r="H1668" s="34">
        <v>51.45</v>
      </c>
      <c r="I1668" s="34">
        <v>3</v>
      </c>
      <c r="J1668" s="34">
        <v>13.891500000000001</v>
      </c>
      <c r="K1668" s="35">
        <f t="shared" si="52"/>
        <v>0</v>
      </c>
      <c r="L1668" s="36">
        <f t="shared" si="53"/>
        <v>9</v>
      </c>
    </row>
    <row r="1669" spans="1:12" ht="14.25" customHeight="1" x14ac:dyDescent="0.25">
      <c r="A1669" s="37" t="s">
        <v>1914</v>
      </c>
      <c r="B1669" s="38">
        <v>41544</v>
      </c>
      <c r="C1669" s="38">
        <v>41544</v>
      </c>
      <c r="D1669" s="39" t="s">
        <v>3419</v>
      </c>
      <c r="E1669" s="39" t="s">
        <v>3145</v>
      </c>
      <c r="F1669" s="39" t="s">
        <v>9</v>
      </c>
      <c r="G1669" s="39" t="s">
        <v>767</v>
      </c>
      <c r="H1669" s="40">
        <v>7.83</v>
      </c>
      <c r="I1669" s="40">
        <v>3</v>
      </c>
      <c r="J1669" s="40">
        <v>3.6017999999999999</v>
      </c>
      <c r="K1669" s="41">
        <f t="shared" si="52"/>
        <v>0</v>
      </c>
      <c r="L1669" s="42">
        <f t="shared" si="53"/>
        <v>9</v>
      </c>
    </row>
    <row r="1670" spans="1:12" ht="14.25" customHeight="1" x14ac:dyDescent="0.25">
      <c r="A1670" s="43" t="s">
        <v>1914</v>
      </c>
      <c r="B1670" s="32">
        <v>41544</v>
      </c>
      <c r="C1670" s="32">
        <v>41544</v>
      </c>
      <c r="D1670" s="33" t="s">
        <v>3419</v>
      </c>
      <c r="E1670" s="33" t="s">
        <v>3145</v>
      </c>
      <c r="F1670" s="33" t="s">
        <v>14</v>
      </c>
      <c r="G1670" s="33" t="s">
        <v>1648</v>
      </c>
      <c r="H1670" s="34">
        <v>35.4</v>
      </c>
      <c r="I1670" s="34">
        <v>5</v>
      </c>
      <c r="J1670" s="34">
        <v>13.452</v>
      </c>
      <c r="K1670" s="35">
        <f t="shared" si="52"/>
        <v>0</v>
      </c>
      <c r="L1670" s="36">
        <f t="shared" si="53"/>
        <v>9</v>
      </c>
    </row>
    <row r="1671" spans="1:12" ht="14.25" customHeight="1" x14ac:dyDescent="0.25">
      <c r="A1671" s="37" t="s">
        <v>1914</v>
      </c>
      <c r="B1671" s="38">
        <v>41544</v>
      </c>
      <c r="C1671" s="38">
        <v>41544</v>
      </c>
      <c r="D1671" s="39" t="s">
        <v>3419</v>
      </c>
      <c r="E1671" s="39" t="s">
        <v>3145</v>
      </c>
      <c r="F1671" s="39" t="s">
        <v>45</v>
      </c>
      <c r="G1671" s="39" t="s">
        <v>258</v>
      </c>
      <c r="H1671" s="40">
        <v>29.9</v>
      </c>
      <c r="I1671" s="40">
        <v>5</v>
      </c>
      <c r="J1671" s="40">
        <v>13.455</v>
      </c>
      <c r="K1671" s="41">
        <f t="shared" si="52"/>
        <v>0</v>
      </c>
      <c r="L1671" s="42">
        <f t="shared" si="53"/>
        <v>9</v>
      </c>
    </row>
    <row r="1672" spans="1:12" ht="14.25" customHeight="1" x14ac:dyDescent="0.25">
      <c r="A1672" s="43" t="s">
        <v>1915</v>
      </c>
      <c r="B1672" s="32">
        <v>41745</v>
      </c>
      <c r="C1672" s="32">
        <v>41747</v>
      </c>
      <c r="D1672" s="33" t="s">
        <v>3450</v>
      </c>
      <c r="E1672" s="33" t="s">
        <v>3131</v>
      </c>
      <c r="F1672" s="33" t="s">
        <v>45</v>
      </c>
      <c r="G1672" s="33" t="s">
        <v>97</v>
      </c>
      <c r="H1672" s="34">
        <v>79.14</v>
      </c>
      <c r="I1672" s="34">
        <v>3</v>
      </c>
      <c r="J1672" s="34">
        <v>36.404400000000003</v>
      </c>
      <c r="K1672" s="35">
        <f t="shared" si="52"/>
        <v>2</v>
      </c>
      <c r="L1672" s="36">
        <f t="shared" si="53"/>
        <v>4</v>
      </c>
    </row>
    <row r="1673" spans="1:12" ht="14.25" customHeight="1" x14ac:dyDescent="0.25">
      <c r="A1673" s="37" t="s">
        <v>1916</v>
      </c>
      <c r="B1673" s="38">
        <v>41895</v>
      </c>
      <c r="C1673" s="38">
        <v>41900</v>
      </c>
      <c r="D1673" s="39" t="s">
        <v>3624</v>
      </c>
      <c r="E1673" s="39" t="s">
        <v>3131</v>
      </c>
      <c r="F1673" s="39" t="s">
        <v>45</v>
      </c>
      <c r="G1673" s="39" t="s">
        <v>829</v>
      </c>
      <c r="H1673" s="40">
        <v>166.44</v>
      </c>
      <c r="I1673" s="40">
        <v>3</v>
      </c>
      <c r="J1673" s="40">
        <v>79.891199999999998</v>
      </c>
      <c r="K1673" s="41">
        <f t="shared" si="52"/>
        <v>5</v>
      </c>
      <c r="L1673" s="42">
        <f t="shared" si="53"/>
        <v>9</v>
      </c>
    </row>
    <row r="1674" spans="1:12" ht="14.25" customHeight="1" x14ac:dyDescent="0.25">
      <c r="A1674" s="43" t="s">
        <v>1917</v>
      </c>
      <c r="B1674" s="32">
        <v>40873</v>
      </c>
      <c r="C1674" s="32">
        <v>40878</v>
      </c>
      <c r="D1674" s="33" t="s">
        <v>3318</v>
      </c>
      <c r="E1674" s="33" t="s">
        <v>3134</v>
      </c>
      <c r="F1674" s="33" t="s">
        <v>45</v>
      </c>
      <c r="G1674" s="33" t="s">
        <v>1918</v>
      </c>
      <c r="H1674" s="34">
        <v>81.98</v>
      </c>
      <c r="I1674" s="34">
        <v>2</v>
      </c>
      <c r="J1674" s="34">
        <v>40.170200000000001</v>
      </c>
      <c r="K1674" s="35">
        <f t="shared" si="52"/>
        <v>5</v>
      </c>
      <c r="L1674" s="36">
        <f t="shared" si="53"/>
        <v>11</v>
      </c>
    </row>
    <row r="1675" spans="1:12" ht="14.25" customHeight="1" x14ac:dyDescent="0.25">
      <c r="A1675" s="37" t="s">
        <v>1919</v>
      </c>
      <c r="B1675" s="38">
        <v>41718</v>
      </c>
      <c r="C1675" s="38">
        <v>41721</v>
      </c>
      <c r="D1675" s="39" t="s">
        <v>3540</v>
      </c>
      <c r="E1675" s="39" t="s">
        <v>3190</v>
      </c>
      <c r="F1675" s="39" t="s">
        <v>18</v>
      </c>
      <c r="G1675" s="39" t="s">
        <v>1920</v>
      </c>
      <c r="H1675" s="40">
        <v>14.624000000000001</v>
      </c>
      <c r="I1675" s="40">
        <v>2</v>
      </c>
      <c r="J1675" s="40">
        <v>5.1184000000000003</v>
      </c>
      <c r="K1675" s="41">
        <f t="shared" si="52"/>
        <v>3</v>
      </c>
      <c r="L1675" s="42">
        <f t="shared" si="53"/>
        <v>3</v>
      </c>
    </row>
    <row r="1676" spans="1:12" ht="14.25" customHeight="1" x14ac:dyDescent="0.25">
      <c r="A1676" s="43" t="s">
        <v>1919</v>
      </c>
      <c r="B1676" s="32">
        <v>41718</v>
      </c>
      <c r="C1676" s="32">
        <v>41721</v>
      </c>
      <c r="D1676" s="33" t="s">
        <v>3540</v>
      </c>
      <c r="E1676" s="33" t="s">
        <v>3190</v>
      </c>
      <c r="F1676" s="33" t="s">
        <v>22</v>
      </c>
      <c r="G1676" s="33" t="s">
        <v>1673</v>
      </c>
      <c r="H1676" s="34">
        <v>697.16</v>
      </c>
      <c r="I1676" s="34">
        <v>5</v>
      </c>
      <c r="J1676" s="34">
        <v>8.7144999999999992</v>
      </c>
      <c r="K1676" s="35">
        <f t="shared" si="52"/>
        <v>3</v>
      </c>
      <c r="L1676" s="36">
        <f t="shared" si="53"/>
        <v>3</v>
      </c>
    </row>
    <row r="1677" spans="1:12" ht="14.25" customHeight="1" x14ac:dyDescent="0.25">
      <c r="A1677" s="37" t="s">
        <v>1919</v>
      </c>
      <c r="B1677" s="38">
        <v>41718</v>
      </c>
      <c r="C1677" s="38">
        <v>41721</v>
      </c>
      <c r="D1677" s="39" t="s">
        <v>3540</v>
      </c>
      <c r="E1677" s="39" t="s">
        <v>3190</v>
      </c>
      <c r="F1677" s="39" t="s">
        <v>12</v>
      </c>
      <c r="G1677" s="39" t="s">
        <v>1921</v>
      </c>
      <c r="H1677" s="40">
        <v>30.93</v>
      </c>
      <c r="I1677" s="40">
        <v>1</v>
      </c>
      <c r="J1677" s="40">
        <v>12.6813</v>
      </c>
      <c r="K1677" s="41">
        <f t="shared" si="52"/>
        <v>3</v>
      </c>
      <c r="L1677" s="42">
        <f t="shared" si="53"/>
        <v>3</v>
      </c>
    </row>
    <row r="1678" spans="1:12" ht="14.25" customHeight="1" x14ac:dyDescent="0.25">
      <c r="A1678" s="43" t="s">
        <v>1919</v>
      </c>
      <c r="B1678" s="32">
        <v>41718</v>
      </c>
      <c r="C1678" s="32">
        <v>41721</v>
      </c>
      <c r="D1678" s="33" t="s">
        <v>3540</v>
      </c>
      <c r="E1678" s="33" t="s">
        <v>3190</v>
      </c>
      <c r="F1678" s="33" t="s">
        <v>18</v>
      </c>
      <c r="G1678" s="33" t="s">
        <v>1562</v>
      </c>
      <c r="H1678" s="34">
        <v>27.495999999999999</v>
      </c>
      <c r="I1678" s="34">
        <v>7</v>
      </c>
      <c r="J1678" s="34">
        <v>9.2798999999999996</v>
      </c>
      <c r="K1678" s="35">
        <f t="shared" si="52"/>
        <v>3</v>
      </c>
      <c r="L1678" s="36">
        <f t="shared" si="53"/>
        <v>3</v>
      </c>
    </row>
    <row r="1679" spans="1:12" ht="14.25" customHeight="1" x14ac:dyDescent="0.25">
      <c r="A1679" s="37" t="s">
        <v>1922</v>
      </c>
      <c r="B1679" s="38">
        <v>41874</v>
      </c>
      <c r="C1679" s="38">
        <v>41875</v>
      </c>
      <c r="D1679" s="39" t="s">
        <v>3809</v>
      </c>
      <c r="E1679" s="39" t="s">
        <v>3134</v>
      </c>
      <c r="F1679" s="39" t="s">
        <v>22</v>
      </c>
      <c r="G1679" s="39" t="s">
        <v>67</v>
      </c>
      <c r="H1679" s="40">
        <v>210.00800000000001</v>
      </c>
      <c r="I1679" s="40">
        <v>1</v>
      </c>
      <c r="J1679" s="40">
        <v>2.6251000000000002</v>
      </c>
      <c r="K1679" s="41">
        <f t="shared" si="52"/>
        <v>1</v>
      </c>
      <c r="L1679" s="42">
        <f t="shared" si="53"/>
        <v>8</v>
      </c>
    </row>
    <row r="1680" spans="1:12" ht="14.25" customHeight="1" x14ac:dyDescent="0.25">
      <c r="A1680" s="43" t="s">
        <v>1923</v>
      </c>
      <c r="B1680" s="32">
        <v>41529</v>
      </c>
      <c r="C1680" s="32">
        <v>41535</v>
      </c>
      <c r="D1680" s="33" t="s">
        <v>3810</v>
      </c>
      <c r="E1680" s="33" t="s">
        <v>3143</v>
      </c>
      <c r="F1680" s="33" t="s">
        <v>28</v>
      </c>
      <c r="G1680" s="33" t="s">
        <v>1924</v>
      </c>
      <c r="H1680" s="34">
        <v>332.94</v>
      </c>
      <c r="I1680" s="34">
        <v>3</v>
      </c>
      <c r="J1680" s="34">
        <v>6.6588000000000003</v>
      </c>
      <c r="K1680" s="35">
        <f t="shared" si="52"/>
        <v>6</v>
      </c>
      <c r="L1680" s="36">
        <f t="shared" si="53"/>
        <v>9</v>
      </c>
    </row>
    <row r="1681" spans="1:12" ht="14.25" customHeight="1" x14ac:dyDescent="0.25">
      <c r="A1681" s="37" t="s">
        <v>1923</v>
      </c>
      <c r="B1681" s="38">
        <v>41529</v>
      </c>
      <c r="C1681" s="38">
        <v>41535</v>
      </c>
      <c r="D1681" s="39" t="s">
        <v>3810</v>
      </c>
      <c r="E1681" s="39" t="s">
        <v>3143</v>
      </c>
      <c r="F1681" s="39" t="s">
        <v>18</v>
      </c>
      <c r="G1681" s="39" t="s">
        <v>248</v>
      </c>
      <c r="H1681" s="40">
        <v>39.872</v>
      </c>
      <c r="I1681" s="40">
        <v>2</v>
      </c>
      <c r="J1681" s="40">
        <v>12.958399999999999</v>
      </c>
      <c r="K1681" s="41">
        <f t="shared" si="52"/>
        <v>6</v>
      </c>
      <c r="L1681" s="42">
        <f t="shared" si="53"/>
        <v>9</v>
      </c>
    </row>
    <row r="1682" spans="1:12" ht="14.25" customHeight="1" x14ac:dyDescent="0.25">
      <c r="A1682" s="43" t="s">
        <v>1925</v>
      </c>
      <c r="B1682" s="32">
        <v>41541</v>
      </c>
      <c r="C1682" s="32">
        <v>41544</v>
      </c>
      <c r="D1682" s="33" t="s">
        <v>3811</v>
      </c>
      <c r="E1682" s="33" t="s">
        <v>3132</v>
      </c>
      <c r="F1682" s="33" t="s">
        <v>82</v>
      </c>
      <c r="G1682" s="33" t="s">
        <v>1926</v>
      </c>
      <c r="H1682" s="34">
        <v>13.68</v>
      </c>
      <c r="I1682" s="34">
        <v>2</v>
      </c>
      <c r="J1682" s="34">
        <v>3.6936</v>
      </c>
      <c r="K1682" s="35">
        <f t="shared" si="52"/>
        <v>3</v>
      </c>
      <c r="L1682" s="36">
        <f t="shared" si="53"/>
        <v>9</v>
      </c>
    </row>
    <row r="1683" spans="1:12" ht="14.25" customHeight="1" x14ac:dyDescent="0.25">
      <c r="A1683" s="37" t="s">
        <v>1927</v>
      </c>
      <c r="B1683" s="38">
        <v>41489</v>
      </c>
      <c r="C1683" s="38">
        <v>41491</v>
      </c>
      <c r="D1683" s="39" t="s">
        <v>3812</v>
      </c>
      <c r="E1683" s="39" t="s">
        <v>3131</v>
      </c>
      <c r="F1683" s="39" t="s">
        <v>22</v>
      </c>
      <c r="G1683" s="39" t="s">
        <v>1928</v>
      </c>
      <c r="H1683" s="40">
        <v>136.464</v>
      </c>
      <c r="I1683" s="40">
        <v>2</v>
      </c>
      <c r="J1683" s="40">
        <v>15.3522</v>
      </c>
      <c r="K1683" s="41">
        <f t="shared" si="52"/>
        <v>2</v>
      </c>
      <c r="L1683" s="42">
        <f t="shared" si="53"/>
        <v>8</v>
      </c>
    </row>
    <row r="1684" spans="1:12" ht="14.25" customHeight="1" x14ac:dyDescent="0.25">
      <c r="A1684" s="43" t="s">
        <v>1927</v>
      </c>
      <c r="B1684" s="32">
        <v>41489</v>
      </c>
      <c r="C1684" s="32">
        <v>41491</v>
      </c>
      <c r="D1684" s="33" t="s">
        <v>3812</v>
      </c>
      <c r="E1684" s="33" t="s">
        <v>3131</v>
      </c>
      <c r="F1684" s="33" t="s">
        <v>16</v>
      </c>
      <c r="G1684" s="33" t="s">
        <v>121</v>
      </c>
      <c r="H1684" s="34">
        <v>333.57600000000002</v>
      </c>
      <c r="I1684" s="34">
        <v>3</v>
      </c>
      <c r="J1684" s="34">
        <v>33.357599999999998</v>
      </c>
      <c r="K1684" s="35">
        <f t="shared" si="52"/>
        <v>2</v>
      </c>
      <c r="L1684" s="36">
        <f t="shared" si="53"/>
        <v>8</v>
      </c>
    </row>
    <row r="1685" spans="1:12" ht="14.25" customHeight="1" x14ac:dyDescent="0.25">
      <c r="A1685" s="37" t="s">
        <v>1927</v>
      </c>
      <c r="B1685" s="38">
        <v>41489</v>
      </c>
      <c r="C1685" s="38">
        <v>41491</v>
      </c>
      <c r="D1685" s="39" t="s">
        <v>3812</v>
      </c>
      <c r="E1685" s="39" t="s">
        <v>3131</v>
      </c>
      <c r="F1685" s="39" t="s">
        <v>18</v>
      </c>
      <c r="G1685" s="39" t="s">
        <v>1929</v>
      </c>
      <c r="H1685" s="40">
        <v>12.544</v>
      </c>
      <c r="I1685" s="40">
        <v>2</v>
      </c>
      <c r="J1685" s="40">
        <v>4.7039999999999997</v>
      </c>
      <c r="K1685" s="41">
        <f t="shared" si="52"/>
        <v>2</v>
      </c>
      <c r="L1685" s="42">
        <f t="shared" si="53"/>
        <v>8</v>
      </c>
    </row>
    <row r="1686" spans="1:12" ht="14.25" customHeight="1" x14ac:dyDescent="0.25">
      <c r="A1686" s="43" t="s">
        <v>1930</v>
      </c>
      <c r="B1686" s="32">
        <v>41947</v>
      </c>
      <c r="C1686" s="32">
        <v>41949</v>
      </c>
      <c r="D1686" s="33" t="s">
        <v>3813</v>
      </c>
      <c r="E1686" s="33" t="s">
        <v>3132</v>
      </c>
      <c r="F1686" s="33" t="s">
        <v>38</v>
      </c>
      <c r="G1686" s="33" t="s">
        <v>1398</v>
      </c>
      <c r="H1686" s="34">
        <v>43.5</v>
      </c>
      <c r="I1686" s="34">
        <v>3</v>
      </c>
      <c r="J1686" s="34">
        <v>10.875</v>
      </c>
      <c r="K1686" s="35">
        <f t="shared" si="52"/>
        <v>2</v>
      </c>
      <c r="L1686" s="36">
        <f t="shared" si="53"/>
        <v>11</v>
      </c>
    </row>
    <row r="1687" spans="1:12" ht="14.25" customHeight="1" x14ac:dyDescent="0.25">
      <c r="A1687" s="37" t="s">
        <v>1931</v>
      </c>
      <c r="B1687" s="38">
        <v>40609</v>
      </c>
      <c r="C1687" s="38">
        <v>40613</v>
      </c>
      <c r="D1687" s="39" t="s">
        <v>3554</v>
      </c>
      <c r="E1687" s="39" t="s">
        <v>3158</v>
      </c>
      <c r="F1687" s="39" t="s">
        <v>18</v>
      </c>
      <c r="G1687" s="39" t="s">
        <v>1932</v>
      </c>
      <c r="H1687" s="40">
        <v>107.648</v>
      </c>
      <c r="I1687" s="40">
        <v>2</v>
      </c>
      <c r="J1687" s="40">
        <v>33.64</v>
      </c>
      <c r="K1687" s="41">
        <f t="shared" si="52"/>
        <v>4</v>
      </c>
      <c r="L1687" s="42">
        <f t="shared" si="53"/>
        <v>3</v>
      </c>
    </row>
    <row r="1688" spans="1:12" ht="14.25" customHeight="1" x14ac:dyDescent="0.25">
      <c r="A1688" s="43" t="s">
        <v>1933</v>
      </c>
      <c r="B1688" s="32">
        <v>41643</v>
      </c>
      <c r="C1688" s="32">
        <v>41648</v>
      </c>
      <c r="D1688" s="33" t="s">
        <v>3814</v>
      </c>
      <c r="E1688" s="33" t="s">
        <v>3217</v>
      </c>
      <c r="F1688" s="33" t="s">
        <v>45</v>
      </c>
      <c r="G1688" s="33" t="s">
        <v>1408</v>
      </c>
      <c r="H1688" s="34">
        <v>38.880000000000003</v>
      </c>
      <c r="I1688" s="34">
        <v>6</v>
      </c>
      <c r="J1688" s="34">
        <v>18.662400000000002</v>
      </c>
      <c r="K1688" s="35">
        <f t="shared" si="52"/>
        <v>5</v>
      </c>
      <c r="L1688" s="36">
        <f t="shared" si="53"/>
        <v>1</v>
      </c>
    </row>
    <row r="1689" spans="1:12" ht="14.25" customHeight="1" x14ac:dyDescent="0.25">
      <c r="A1689" s="37" t="s">
        <v>1934</v>
      </c>
      <c r="B1689" s="38">
        <v>41922</v>
      </c>
      <c r="C1689" s="38">
        <v>41924</v>
      </c>
      <c r="D1689" s="39" t="s">
        <v>3366</v>
      </c>
      <c r="E1689" s="39" t="s">
        <v>3131</v>
      </c>
      <c r="F1689" s="39" t="s">
        <v>45</v>
      </c>
      <c r="G1689" s="39" t="s">
        <v>1935</v>
      </c>
      <c r="H1689" s="40">
        <v>35.200000000000003</v>
      </c>
      <c r="I1689" s="40">
        <v>5</v>
      </c>
      <c r="J1689" s="40">
        <v>16.544</v>
      </c>
      <c r="K1689" s="41">
        <f t="shared" si="52"/>
        <v>2</v>
      </c>
      <c r="L1689" s="42">
        <f t="shared" si="53"/>
        <v>10</v>
      </c>
    </row>
    <row r="1690" spans="1:12" ht="14.25" customHeight="1" x14ac:dyDescent="0.25">
      <c r="A1690" s="43" t="s">
        <v>1936</v>
      </c>
      <c r="B1690" s="32">
        <v>41913</v>
      </c>
      <c r="C1690" s="32">
        <v>41916</v>
      </c>
      <c r="D1690" s="33" t="s">
        <v>3677</v>
      </c>
      <c r="E1690" s="33" t="s">
        <v>3132</v>
      </c>
      <c r="F1690" s="33" t="s">
        <v>45</v>
      </c>
      <c r="G1690" s="33" t="s">
        <v>1319</v>
      </c>
      <c r="H1690" s="34">
        <v>11.76</v>
      </c>
      <c r="I1690" s="34">
        <v>2</v>
      </c>
      <c r="J1690" s="34">
        <v>5.7624000000000004</v>
      </c>
      <c r="K1690" s="35">
        <f t="shared" si="52"/>
        <v>3</v>
      </c>
      <c r="L1690" s="36">
        <f t="shared" si="53"/>
        <v>10</v>
      </c>
    </row>
    <row r="1691" spans="1:12" ht="14.25" customHeight="1" x14ac:dyDescent="0.25">
      <c r="A1691" s="37" t="s">
        <v>1936</v>
      </c>
      <c r="B1691" s="38">
        <v>41913</v>
      </c>
      <c r="C1691" s="38">
        <v>41916</v>
      </c>
      <c r="D1691" s="39" t="s">
        <v>3677</v>
      </c>
      <c r="E1691" s="39" t="s">
        <v>3132</v>
      </c>
      <c r="F1691" s="39" t="s">
        <v>45</v>
      </c>
      <c r="G1691" s="39" t="s">
        <v>1937</v>
      </c>
      <c r="H1691" s="40">
        <v>167.94</v>
      </c>
      <c r="I1691" s="40">
        <v>3</v>
      </c>
      <c r="J1691" s="40">
        <v>82.290599999999998</v>
      </c>
      <c r="K1691" s="41">
        <f t="shared" si="52"/>
        <v>3</v>
      </c>
      <c r="L1691" s="42">
        <f t="shared" si="53"/>
        <v>10</v>
      </c>
    </row>
    <row r="1692" spans="1:12" ht="14.25" customHeight="1" x14ac:dyDescent="0.25">
      <c r="A1692" s="43" t="s">
        <v>1936</v>
      </c>
      <c r="B1692" s="32">
        <v>41913</v>
      </c>
      <c r="C1692" s="32">
        <v>41916</v>
      </c>
      <c r="D1692" s="33" t="s">
        <v>3677</v>
      </c>
      <c r="E1692" s="33" t="s">
        <v>3132</v>
      </c>
      <c r="F1692" s="33" t="s">
        <v>20</v>
      </c>
      <c r="G1692" s="33" t="s">
        <v>1938</v>
      </c>
      <c r="H1692" s="34">
        <v>3.89</v>
      </c>
      <c r="I1692" s="34">
        <v>1</v>
      </c>
      <c r="J1692" s="34">
        <v>1.0114000000000001</v>
      </c>
      <c r="K1692" s="35">
        <f t="shared" si="52"/>
        <v>3</v>
      </c>
      <c r="L1692" s="36">
        <f t="shared" si="53"/>
        <v>10</v>
      </c>
    </row>
    <row r="1693" spans="1:12" ht="14.25" customHeight="1" x14ac:dyDescent="0.25">
      <c r="A1693" s="37" t="s">
        <v>1939</v>
      </c>
      <c r="B1693" s="38">
        <v>41894</v>
      </c>
      <c r="C1693" s="38">
        <v>41894</v>
      </c>
      <c r="D1693" s="39" t="s">
        <v>3815</v>
      </c>
      <c r="E1693" s="39" t="s">
        <v>3134</v>
      </c>
      <c r="F1693" s="39" t="s">
        <v>12</v>
      </c>
      <c r="G1693" s="39" t="s">
        <v>1940</v>
      </c>
      <c r="H1693" s="40">
        <v>32.36</v>
      </c>
      <c r="I1693" s="40">
        <v>4</v>
      </c>
      <c r="J1693" s="40">
        <v>11.6496</v>
      </c>
      <c r="K1693" s="41">
        <f t="shared" si="52"/>
        <v>0</v>
      </c>
      <c r="L1693" s="42">
        <f t="shared" si="53"/>
        <v>9</v>
      </c>
    </row>
    <row r="1694" spans="1:12" ht="14.25" customHeight="1" x14ac:dyDescent="0.25">
      <c r="A1694" s="43" t="s">
        <v>1939</v>
      </c>
      <c r="B1694" s="32">
        <v>41894</v>
      </c>
      <c r="C1694" s="32">
        <v>41894</v>
      </c>
      <c r="D1694" s="33" t="s">
        <v>3815</v>
      </c>
      <c r="E1694" s="33" t="s">
        <v>3134</v>
      </c>
      <c r="F1694" s="33" t="s">
        <v>20</v>
      </c>
      <c r="G1694" s="33" t="s">
        <v>563</v>
      </c>
      <c r="H1694" s="34">
        <v>406.6</v>
      </c>
      <c r="I1694" s="34">
        <v>5</v>
      </c>
      <c r="J1694" s="34">
        <v>113.848</v>
      </c>
      <c r="K1694" s="35">
        <f t="shared" si="52"/>
        <v>0</v>
      </c>
      <c r="L1694" s="36">
        <f t="shared" si="53"/>
        <v>9</v>
      </c>
    </row>
    <row r="1695" spans="1:12" ht="14.25" customHeight="1" x14ac:dyDescent="0.25">
      <c r="A1695" s="37" t="s">
        <v>1941</v>
      </c>
      <c r="B1695" s="38">
        <v>41656</v>
      </c>
      <c r="C1695" s="38">
        <v>41656</v>
      </c>
      <c r="D1695" s="39" t="s">
        <v>3728</v>
      </c>
      <c r="E1695" s="39" t="s">
        <v>3131</v>
      </c>
      <c r="F1695" s="39" t="s">
        <v>12</v>
      </c>
      <c r="G1695" s="39" t="s">
        <v>13</v>
      </c>
      <c r="H1695" s="40">
        <v>27.92</v>
      </c>
      <c r="I1695" s="40">
        <v>4</v>
      </c>
      <c r="J1695" s="40">
        <v>8.0968</v>
      </c>
      <c r="K1695" s="41">
        <f t="shared" si="52"/>
        <v>0</v>
      </c>
      <c r="L1695" s="42">
        <f t="shared" si="53"/>
        <v>1</v>
      </c>
    </row>
    <row r="1696" spans="1:12" ht="14.25" customHeight="1" x14ac:dyDescent="0.25">
      <c r="A1696" s="43" t="s">
        <v>1941</v>
      </c>
      <c r="B1696" s="32">
        <v>41656</v>
      </c>
      <c r="C1696" s="32">
        <v>41656</v>
      </c>
      <c r="D1696" s="33" t="s">
        <v>3728</v>
      </c>
      <c r="E1696" s="33" t="s">
        <v>3131</v>
      </c>
      <c r="F1696" s="33" t="s">
        <v>22</v>
      </c>
      <c r="G1696" s="33" t="s">
        <v>1259</v>
      </c>
      <c r="H1696" s="34">
        <v>399.67200000000003</v>
      </c>
      <c r="I1696" s="34">
        <v>7</v>
      </c>
      <c r="J1696" s="34">
        <v>-14.9877</v>
      </c>
      <c r="K1696" s="35">
        <f t="shared" si="52"/>
        <v>0</v>
      </c>
      <c r="L1696" s="36">
        <f t="shared" si="53"/>
        <v>1</v>
      </c>
    </row>
    <row r="1697" spans="1:12" ht="14.25" customHeight="1" x14ac:dyDescent="0.25">
      <c r="A1697" s="37" t="s">
        <v>1942</v>
      </c>
      <c r="B1697" s="38">
        <v>40632</v>
      </c>
      <c r="C1697" s="38">
        <v>40637</v>
      </c>
      <c r="D1697" s="39" t="s">
        <v>3398</v>
      </c>
      <c r="E1697" s="39" t="s">
        <v>3132</v>
      </c>
      <c r="F1697" s="39" t="s">
        <v>28</v>
      </c>
      <c r="G1697" s="39" t="s">
        <v>1493</v>
      </c>
      <c r="H1697" s="40">
        <v>15.84</v>
      </c>
      <c r="I1697" s="40">
        <v>3</v>
      </c>
      <c r="J1697" s="40">
        <v>0</v>
      </c>
      <c r="K1697" s="41">
        <f t="shared" si="52"/>
        <v>5</v>
      </c>
      <c r="L1697" s="42">
        <f t="shared" si="53"/>
        <v>3</v>
      </c>
    </row>
    <row r="1698" spans="1:12" ht="14.25" customHeight="1" x14ac:dyDescent="0.25">
      <c r="A1698" s="43" t="s">
        <v>1942</v>
      </c>
      <c r="B1698" s="32">
        <v>40632</v>
      </c>
      <c r="C1698" s="32">
        <v>40637</v>
      </c>
      <c r="D1698" s="33" t="s">
        <v>3398</v>
      </c>
      <c r="E1698" s="33" t="s">
        <v>3132</v>
      </c>
      <c r="F1698" s="33" t="s">
        <v>9</v>
      </c>
      <c r="G1698" s="33" t="s">
        <v>599</v>
      </c>
      <c r="H1698" s="34">
        <v>44.4</v>
      </c>
      <c r="I1698" s="34">
        <v>3</v>
      </c>
      <c r="J1698" s="34">
        <v>22.2</v>
      </c>
      <c r="K1698" s="35">
        <f t="shared" si="52"/>
        <v>5</v>
      </c>
      <c r="L1698" s="36">
        <f t="shared" si="53"/>
        <v>3</v>
      </c>
    </row>
    <row r="1699" spans="1:12" ht="14.25" customHeight="1" x14ac:dyDescent="0.25">
      <c r="A1699" s="37" t="s">
        <v>1943</v>
      </c>
      <c r="B1699" s="38">
        <v>41765</v>
      </c>
      <c r="C1699" s="38">
        <v>41766</v>
      </c>
      <c r="D1699" s="39" t="s">
        <v>3664</v>
      </c>
      <c r="E1699" s="39" t="s">
        <v>3161</v>
      </c>
      <c r="F1699" s="39" t="s">
        <v>87</v>
      </c>
      <c r="G1699" s="39" t="s">
        <v>454</v>
      </c>
      <c r="H1699" s="40">
        <v>21.24</v>
      </c>
      <c r="I1699" s="40">
        <v>9</v>
      </c>
      <c r="J1699" s="40">
        <v>7.4340000000000002</v>
      </c>
      <c r="K1699" s="41">
        <f t="shared" si="52"/>
        <v>1</v>
      </c>
      <c r="L1699" s="42">
        <f t="shared" si="53"/>
        <v>5</v>
      </c>
    </row>
    <row r="1700" spans="1:12" ht="14.25" customHeight="1" x14ac:dyDescent="0.25">
      <c r="A1700" s="43" t="s">
        <v>1943</v>
      </c>
      <c r="B1700" s="32">
        <v>41765</v>
      </c>
      <c r="C1700" s="32">
        <v>41766</v>
      </c>
      <c r="D1700" s="33" t="s">
        <v>3664</v>
      </c>
      <c r="E1700" s="33" t="s">
        <v>3161</v>
      </c>
      <c r="F1700" s="33" t="s">
        <v>18</v>
      </c>
      <c r="G1700" s="33" t="s">
        <v>69</v>
      </c>
      <c r="H1700" s="34">
        <v>9.5519999999999996</v>
      </c>
      <c r="I1700" s="34">
        <v>8</v>
      </c>
      <c r="J1700" s="34">
        <v>-7.3231999999999999</v>
      </c>
      <c r="K1700" s="35">
        <f t="shared" si="52"/>
        <v>1</v>
      </c>
      <c r="L1700" s="36">
        <f t="shared" si="53"/>
        <v>5</v>
      </c>
    </row>
    <row r="1701" spans="1:12" ht="14.25" customHeight="1" x14ac:dyDescent="0.25">
      <c r="A1701" s="37" t="s">
        <v>1943</v>
      </c>
      <c r="B1701" s="38">
        <v>41765</v>
      </c>
      <c r="C1701" s="38">
        <v>41766</v>
      </c>
      <c r="D1701" s="39" t="s">
        <v>3664</v>
      </c>
      <c r="E1701" s="39" t="s">
        <v>3161</v>
      </c>
      <c r="F1701" s="39" t="s">
        <v>198</v>
      </c>
      <c r="G1701" s="39" t="s">
        <v>550</v>
      </c>
      <c r="H1701" s="40">
        <v>89.991</v>
      </c>
      <c r="I1701" s="40">
        <v>3</v>
      </c>
      <c r="J1701" s="40">
        <v>-152.9847</v>
      </c>
      <c r="K1701" s="41">
        <f t="shared" si="52"/>
        <v>1</v>
      </c>
      <c r="L1701" s="42">
        <f t="shared" si="53"/>
        <v>5</v>
      </c>
    </row>
    <row r="1702" spans="1:12" ht="14.25" customHeight="1" x14ac:dyDescent="0.25">
      <c r="A1702" s="43" t="s">
        <v>1944</v>
      </c>
      <c r="B1702" s="32">
        <v>41760</v>
      </c>
      <c r="C1702" s="32">
        <v>41765</v>
      </c>
      <c r="D1702" s="33" t="s">
        <v>3371</v>
      </c>
      <c r="E1702" s="33" t="s">
        <v>3134</v>
      </c>
      <c r="F1702" s="33" t="s">
        <v>45</v>
      </c>
      <c r="G1702" s="33" t="s">
        <v>776</v>
      </c>
      <c r="H1702" s="34">
        <v>163.96</v>
      </c>
      <c r="I1702" s="34">
        <v>4</v>
      </c>
      <c r="J1702" s="34">
        <v>80.340400000000002</v>
      </c>
      <c r="K1702" s="35">
        <f t="shared" si="52"/>
        <v>5</v>
      </c>
      <c r="L1702" s="36">
        <f t="shared" si="53"/>
        <v>5</v>
      </c>
    </row>
    <row r="1703" spans="1:12" ht="14.25" customHeight="1" x14ac:dyDescent="0.25">
      <c r="A1703" s="37" t="s">
        <v>1945</v>
      </c>
      <c r="B1703" s="38">
        <v>41541</v>
      </c>
      <c r="C1703" s="38">
        <v>41544</v>
      </c>
      <c r="D1703" s="39" t="s">
        <v>3301</v>
      </c>
      <c r="E1703" s="39" t="s">
        <v>3149</v>
      </c>
      <c r="F1703" s="39" t="s">
        <v>87</v>
      </c>
      <c r="G1703" s="39" t="s">
        <v>116</v>
      </c>
      <c r="H1703" s="40">
        <v>4.08</v>
      </c>
      <c r="I1703" s="40">
        <v>2</v>
      </c>
      <c r="J1703" s="40">
        <v>1.9176</v>
      </c>
      <c r="K1703" s="41">
        <f t="shared" si="52"/>
        <v>3</v>
      </c>
      <c r="L1703" s="42">
        <f t="shared" si="53"/>
        <v>9</v>
      </c>
    </row>
    <row r="1704" spans="1:12" ht="14.25" customHeight="1" x14ac:dyDescent="0.25">
      <c r="A1704" s="43" t="s">
        <v>1945</v>
      </c>
      <c r="B1704" s="32">
        <v>41541</v>
      </c>
      <c r="C1704" s="32">
        <v>41544</v>
      </c>
      <c r="D1704" s="33" t="s">
        <v>3301</v>
      </c>
      <c r="E1704" s="33" t="s">
        <v>3149</v>
      </c>
      <c r="F1704" s="33" t="s">
        <v>9</v>
      </c>
      <c r="G1704" s="33" t="s">
        <v>1946</v>
      </c>
      <c r="H1704" s="34">
        <v>18.899999999999999</v>
      </c>
      <c r="I1704" s="34">
        <v>3</v>
      </c>
      <c r="J1704" s="34">
        <v>8.6940000000000008</v>
      </c>
      <c r="K1704" s="35">
        <f t="shared" si="52"/>
        <v>3</v>
      </c>
      <c r="L1704" s="36">
        <f t="shared" si="53"/>
        <v>9</v>
      </c>
    </row>
    <row r="1705" spans="1:12" ht="14.25" customHeight="1" x14ac:dyDescent="0.25">
      <c r="A1705" s="37" t="s">
        <v>1947</v>
      </c>
      <c r="B1705" s="38">
        <v>41760</v>
      </c>
      <c r="C1705" s="38">
        <v>41765</v>
      </c>
      <c r="D1705" s="39" t="s">
        <v>3655</v>
      </c>
      <c r="E1705" s="39" t="s">
        <v>3134</v>
      </c>
      <c r="F1705" s="39" t="s">
        <v>12</v>
      </c>
      <c r="G1705" s="39" t="s">
        <v>1948</v>
      </c>
      <c r="H1705" s="40">
        <v>64.959999999999994</v>
      </c>
      <c r="I1705" s="40">
        <v>2</v>
      </c>
      <c r="J1705" s="40">
        <v>21.436800000000002</v>
      </c>
      <c r="K1705" s="41">
        <f t="shared" si="52"/>
        <v>5</v>
      </c>
      <c r="L1705" s="42">
        <f t="shared" si="53"/>
        <v>5</v>
      </c>
    </row>
    <row r="1706" spans="1:12" ht="14.25" customHeight="1" x14ac:dyDescent="0.25">
      <c r="A1706" s="43" t="s">
        <v>1947</v>
      </c>
      <c r="B1706" s="32">
        <v>41760</v>
      </c>
      <c r="C1706" s="32">
        <v>41765</v>
      </c>
      <c r="D1706" s="33" t="s">
        <v>3655</v>
      </c>
      <c r="E1706" s="33" t="s">
        <v>3134</v>
      </c>
      <c r="F1706" s="33" t="s">
        <v>87</v>
      </c>
      <c r="G1706" s="33" t="s">
        <v>541</v>
      </c>
      <c r="H1706" s="34">
        <v>30.56</v>
      </c>
      <c r="I1706" s="34">
        <v>4</v>
      </c>
      <c r="J1706" s="34">
        <v>14.974399999999999</v>
      </c>
      <c r="K1706" s="35">
        <f t="shared" si="52"/>
        <v>5</v>
      </c>
      <c r="L1706" s="36">
        <f t="shared" si="53"/>
        <v>5</v>
      </c>
    </row>
    <row r="1707" spans="1:12" ht="14.25" customHeight="1" x14ac:dyDescent="0.25">
      <c r="A1707" s="37" t="s">
        <v>1949</v>
      </c>
      <c r="B1707" s="38">
        <v>41247</v>
      </c>
      <c r="C1707" s="38">
        <v>41252</v>
      </c>
      <c r="D1707" s="39" t="s">
        <v>3433</v>
      </c>
      <c r="E1707" s="39" t="s">
        <v>3249</v>
      </c>
      <c r="F1707" s="39" t="s">
        <v>14</v>
      </c>
      <c r="G1707" s="39" t="s">
        <v>812</v>
      </c>
      <c r="H1707" s="40">
        <v>16.899999999999999</v>
      </c>
      <c r="I1707" s="40">
        <v>5</v>
      </c>
      <c r="J1707" s="40">
        <v>6.2530000000000001</v>
      </c>
      <c r="K1707" s="41">
        <f t="shared" si="52"/>
        <v>5</v>
      </c>
      <c r="L1707" s="42">
        <f t="shared" si="53"/>
        <v>12</v>
      </c>
    </row>
    <row r="1708" spans="1:12" ht="14.25" customHeight="1" x14ac:dyDescent="0.25">
      <c r="A1708" s="43" t="s">
        <v>1949</v>
      </c>
      <c r="B1708" s="32">
        <v>41247</v>
      </c>
      <c r="C1708" s="32">
        <v>41252</v>
      </c>
      <c r="D1708" s="33" t="s">
        <v>3433</v>
      </c>
      <c r="E1708" s="33" t="s">
        <v>3249</v>
      </c>
      <c r="F1708" s="33" t="s">
        <v>12</v>
      </c>
      <c r="G1708" s="33" t="s">
        <v>661</v>
      </c>
      <c r="H1708" s="34">
        <v>25.08</v>
      </c>
      <c r="I1708" s="34">
        <v>6</v>
      </c>
      <c r="J1708" s="34">
        <v>9.0288000000000004</v>
      </c>
      <c r="K1708" s="35">
        <f t="shared" si="52"/>
        <v>5</v>
      </c>
      <c r="L1708" s="36">
        <f t="shared" si="53"/>
        <v>12</v>
      </c>
    </row>
    <row r="1709" spans="1:12" ht="14.25" customHeight="1" x14ac:dyDescent="0.25">
      <c r="A1709" s="37" t="s">
        <v>1950</v>
      </c>
      <c r="B1709" s="38">
        <v>40550</v>
      </c>
      <c r="C1709" s="38">
        <v>40552</v>
      </c>
      <c r="D1709" s="39" t="s">
        <v>3816</v>
      </c>
      <c r="E1709" s="39" t="s">
        <v>3131</v>
      </c>
      <c r="F1709" s="39" t="s">
        <v>45</v>
      </c>
      <c r="G1709" s="39" t="s">
        <v>305</v>
      </c>
      <c r="H1709" s="40">
        <v>19.440000000000001</v>
      </c>
      <c r="I1709" s="40">
        <v>3</v>
      </c>
      <c r="J1709" s="40">
        <v>9.3312000000000008</v>
      </c>
      <c r="K1709" s="41">
        <f t="shared" si="52"/>
        <v>2</v>
      </c>
      <c r="L1709" s="42">
        <f t="shared" si="53"/>
        <v>1</v>
      </c>
    </row>
    <row r="1710" spans="1:12" ht="14.25" customHeight="1" x14ac:dyDescent="0.25">
      <c r="A1710" s="43" t="s">
        <v>1951</v>
      </c>
      <c r="B1710" s="32">
        <v>41050</v>
      </c>
      <c r="C1710" s="32">
        <v>41054</v>
      </c>
      <c r="D1710" s="33" t="s">
        <v>3546</v>
      </c>
      <c r="E1710" s="33" t="s">
        <v>3132</v>
      </c>
      <c r="F1710" s="33" t="s">
        <v>18</v>
      </c>
      <c r="G1710" s="33" t="s">
        <v>395</v>
      </c>
      <c r="H1710" s="34">
        <v>26.975999999999999</v>
      </c>
      <c r="I1710" s="34">
        <v>4</v>
      </c>
      <c r="J1710" s="34">
        <v>8.7672000000000008</v>
      </c>
      <c r="K1710" s="35">
        <f t="shared" si="52"/>
        <v>4</v>
      </c>
      <c r="L1710" s="36">
        <f t="shared" si="53"/>
        <v>5</v>
      </c>
    </row>
    <row r="1711" spans="1:12" ht="14.25" customHeight="1" x14ac:dyDescent="0.25">
      <c r="A1711" s="37" t="s">
        <v>1952</v>
      </c>
      <c r="B1711" s="38">
        <v>41929</v>
      </c>
      <c r="C1711" s="38">
        <v>41934</v>
      </c>
      <c r="D1711" s="39" t="s">
        <v>3817</v>
      </c>
      <c r="E1711" s="39" t="s">
        <v>3142</v>
      </c>
      <c r="F1711" s="39" t="s">
        <v>45</v>
      </c>
      <c r="G1711" s="39" t="s">
        <v>1106</v>
      </c>
      <c r="H1711" s="40">
        <v>307.77600000000001</v>
      </c>
      <c r="I1711" s="40">
        <v>7</v>
      </c>
      <c r="J1711" s="40">
        <v>111.5688</v>
      </c>
      <c r="K1711" s="41">
        <f t="shared" si="52"/>
        <v>5</v>
      </c>
      <c r="L1711" s="42">
        <f t="shared" si="53"/>
        <v>10</v>
      </c>
    </row>
    <row r="1712" spans="1:12" ht="14.25" customHeight="1" x14ac:dyDescent="0.25">
      <c r="A1712" s="43" t="s">
        <v>1953</v>
      </c>
      <c r="B1712" s="32">
        <v>41720</v>
      </c>
      <c r="C1712" s="32">
        <v>41722</v>
      </c>
      <c r="D1712" s="33" t="s">
        <v>3528</v>
      </c>
      <c r="E1712" s="33" t="s">
        <v>3131</v>
      </c>
      <c r="F1712" s="33" t="s">
        <v>28</v>
      </c>
      <c r="G1712" s="33" t="s">
        <v>135</v>
      </c>
      <c r="H1712" s="34">
        <v>725.84</v>
      </c>
      <c r="I1712" s="34">
        <v>4</v>
      </c>
      <c r="J1712" s="34">
        <v>210.49359999999999</v>
      </c>
      <c r="K1712" s="35">
        <f t="shared" si="52"/>
        <v>2</v>
      </c>
      <c r="L1712" s="36">
        <f t="shared" si="53"/>
        <v>3</v>
      </c>
    </row>
    <row r="1713" spans="1:12" ht="14.25" customHeight="1" x14ac:dyDescent="0.25">
      <c r="A1713" s="37" t="s">
        <v>1953</v>
      </c>
      <c r="B1713" s="38">
        <v>41720</v>
      </c>
      <c r="C1713" s="38">
        <v>41722</v>
      </c>
      <c r="D1713" s="39" t="s">
        <v>3528</v>
      </c>
      <c r="E1713" s="39" t="s">
        <v>3131</v>
      </c>
      <c r="F1713" s="39" t="s">
        <v>18</v>
      </c>
      <c r="G1713" s="39" t="s">
        <v>653</v>
      </c>
      <c r="H1713" s="40">
        <v>10.896000000000001</v>
      </c>
      <c r="I1713" s="40">
        <v>3</v>
      </c>
      <c r="J1713" s="40">
        <v>3.9498000000000002</v>
      </c>
      <c r="K1713" s="41">
        <f t="shared" si="52"/>
        <v>2</v>
      </c>
      <c r="L1713" s="42">
        <f t="shared" si="53"/>
        <v>3</v>
      </c>
    </row>
    <row r="1714" spans="1:12" ht="14.25" customHeight="1" x14ac:dyDescent="0.25">
      <c r="A1714" s="43" t="s">
        <v>1953</v>
      </c>
      <c r="B1714" s="32">
        <v>41720</v>
      </c>
      <c r="C1714" s="32">
        <v>41722</v>
      </c>
      <c r="D1714" s="33" t="s">
        <v>3528</v>
      </c>
      <c r="E1714" s="33" t="s">
        <v>3131</v>
      </c>
      <c r="F1714" s="33" t="s">
        <v>18</v>
      </c>
      <c r="G1714" s="33" t="s">
        <v>1954</v>
      </c>
      <c r="H1714" s="34">
        <v>8.5440000000000005</v>
      </c>
      <c r="I1714" s="34">
        <v>2</v>
      </c>
      <c r="J1714" s="34">
        <v>2.8835999999999999</v>
      </c>
      <c r="K1714" s="35">
        <f t="shared" si="52"/>
        <v>2</v>
      </c>
      <c r="L1714" s="36">
        <f t="shared" si="53"/>
        <v>3</v>
      </c>
    </row>
    <row r="1715" spans="1:12" ht="14.25" customHeight="1" x14ac:dyDescent="0.25">
      <c r="A1715" s="37" t="s">
        <v>1955</v>
      </c>
      <c r="B1715" s="38">
        <v>40676</v>
      </c>
      <c r="C1715" s="38">
        <v>40682</v>
      </c>
      <c r="D1715" s="39" t="s">
        <v>3818</v>
      </c>
      <c r="E1715" s="39" t="s">
        <v>3131</v>
      </c>
      <c r="F1715" s="39" t="s">
        <v>72</v>
      </c>
      <c r="G1715" s="39" t="s">
        <v>1956</v>
      </c>
      <c r="H1715" s="40">
        <v>279.45600000000002</v>
      </c>
      <c r="I1715" s="40">
        <v>6</v>
      </c>
      <c r="J1715" s="40">
        <v>20.959199999999999</v>
      </c>
      <c r="K1715" s="41">
        <f t="shared" si="52"/>
        <v>6</v>
      </c>
      <c r="L1715" s="42">
        <f t="shared" si="53"/>
        <v>5</v>
      </c>
    </row>
    <row r="1716" spans="1:12" ht="14.25" customHeight="1" x14ac:dyDescent="0.25">
      <c r="A1716" s="43" t="s">
        <v>1955</v>
      </c>
      <c r="B1716" s="32">
        <v>40676</v>
      </c>
      <c r="C1716" s="32">
        <v>40682</v>
      </c>
      <c r="D1716" s="33" t="s">
        <v>3818</v>
      </c>
      <c r="E1716" s="33" t="s">
        <v>3131</v>
      </c>
      <c r="F1716" s="33" t="s">
        <v>45</v>
      </c>
      <c r="G1716" s="33" t="s">
        <v>1957</v>
      </c>
      <c r="H1716" s="34">
        <v>8</v>
      </c>
      <c r="I1716" s="34">
        <v>2</v>
      </c>
      <c r="J1716" s="34">
        <v>3.84</v>
      </c>
      <c r="K1716" s="35">
        <f t="shared" si="52"/>
        <v>6</v>
      </c>
      <c r="L1716" s="36">
        <f t="shared" si="53"/>
        <v>5</v>
      </c>
    </row>
    <row r="1717" spans="1:12" ht="14.25" customHeight="1" x14ac:dyDescent="0.25">
      <c r="A1717" s="37" t="s">
        <v>1958</v>
      </c>
      <c r="B1717" s="38">
        <v>41547</v>
      </c>
      <c r="C1717" s="38">
        <v>41551</v>
      </c>
      <c r="D1717" s="39" t="s">
        <v>3819</v>
      </c>
      <c r="E1717" s="39" t="s">
        <v>3134</v>
      </c>
      <c r="F1717" s="39" t="s">
        <v>18</v>
      </c>
      <c r="G1717" s="39" t="s">
        <v>960</v>
      </c>
      <c r="H1717" s="40">
        <v>27.24</v>
      </c>
      <c r="I1717" s="40">
        <v>5</v>
      </c>
      <c r="J1717" s="40">
        <v>9.5340000000000007</v>
      </c>
      <c r="K1717" s="41">
        <f t="shared" si="52"/>
        <v>4</v>
      </c>
      <c r="L1717" s="42">
        <f t="shared" si="53"/>
        <v>9</v>
      </c>
    </row>
    <row r="1718" spans="1:12" ht="14.25" customHeight="1" x14ac:dyDescent="0.25">
      <c r="A1718" s="43" t="s">
        <v>1959</v>
      </c>
      <c r="B1718" s="32">
        <v>40760</v>
      </c>
      <c r="C1718" s="32">
        <v>40766</v>
      </c>
      <c r="D1718" s="33" t="s">
        <v>3368</v>
      </c>
      <c r="E1718" s="33" t="s">
        <v>3134</v>
      </c>
      <c r="F1718" s="33" t="s">
        <v>38</v>
      </c>
      <c r="G1718" s="33" t="s">
        <v>1325</v>
      </c>
      <c r="H1718" s="34">
        <v>16.36</v>
      </c>
      <c r="I1718" s="34">
        <v>1</v>
      </c>
      <c r="J1718" s="34">
        <v>1.6359999999999999</v>
      </c>
      <c r="K1718" s="35">
        <f t="shared" si="52"/>
        <v>6</v>
      </c>
      <c r="L1718" s="36">
        <f t="shared" si="53"/>
        <v>8</v>
      </c>
    </row>
    <row r="1719" spans="1:12" ht="14.25" customHeight="1" x14ac:dyDescent="0.25">
      <c r="A1719" s="37" t="s">
        <v>1959</v>
      </c>
      <c r="B1719" s="38">
        <v>40760</v>
      </c>
      <c r="C1719" s="38">
        <v>40766</v>
      </c>
      <c r="D1719" s="39" t="s">
        <v>3368</v>
      </c>
      <c r="E1719" s="39" t="s">
        <v>3134</v>
      </c>
      <c r="F1719" s="39" t="s">
        <v>28</v>
      </c>
      <c r="G1719" s="39" t="s">
        <v>1960</v>
      </c>
      <c r="H1719" s="40">
        <v>15.78</v>
      </c>
      <c r="I1719" s="40">
        <v>2</v>
      </c>
      <c r="J1719" s="40">
        <v>0.63119999999999998</v>
      </c>
      <c r="K1719" s="41">
        <f t="shared" si="52"/>
        <v>6</v>
      </c>
      <c r="L1719" s="42">
        <f t="shared" si="53"/>
        <v>8</v>
      </c>
    </row>
    <row r="1720" spans="1:12" ht="14.25" customHeight="1" x14ac:dyDescent="0.25">
      <c r="A1720" s="43" t="s">
        <v>1959</v>
      </c>
      <c r="B1720" s="32">
        <v>40760</v>
      </c>
      <c r="C1720" s="32">
        <v>40766</v>
      </c>
      <c r="D1720" s="33" t="s">
        <v>3368</v>
      </c>
      <c r="E1720" s="33" t="s">
        <v>3134</v>
      </c>
      <c r="F1720" s="33" t="s">
        <v>14</v>
      </c>
      <c r="G1720" s="33" t="s">
        <v>1961</v>
      </c>
      <c r="H1720" s="34">
        <v>45.98</v>
      </c>
      <c r="I1720" s="34">
        <v>2</v>
      </c>
      <c r="J1720" s="34">
        <v>12.8744</v>
      </c>
      <c r="K1720" s="35">
        <f t="shared" si="52"/>
        <v>6</v>
      </c>
      <c r="L1720" s="36">
        <f t="shared" si="53"/>
        <v>8</v>
      </c>
    </row>
    <row r="1721" spans="1:12" ht="14.25" customHeight="1" x14ac:dyDescent="0.25">
      <c r="A1721" s="37" t="s">
        <v>1962</v>
      </c>
      <c r="B1721" s="38">
        <v>40562</v>
      </c>
      <c r="C1721" s="38">
        <v>40565</v>
      </c>
      <c r="D1721" s="39" t="s">
        <v>3745</v>
      </c>
      <c r="E1721" s="39" t="s">
        <v>3211</v>
      </c>
      <c r="F1721" s="39" t="s">
        <v>20</v>
      </c>
      <c r="G1721" s="39" t="s">
        <v>933</v>
      </c>
      <c r="H1721" s="40">
        <v>64.864000000000004</v>
      </c>
      <c r="I1721" s="40">
        <v>4</v>
      </c>
      <c r="J1721" s="40">
        <v>6.4863999999999997</v>
      </c>
      <c r="K1721" s="41">
        <f t="shared" si="52"/>
        <v>3</v>
      </c>
      <c r="L1721" s="42">
        <f t="shared" si="53"/>
        <v>1</v>
      </c>
    </row>
    <row r="1722" spans="1:12" ht="14.25" customHeight="1" x14ac:dyDescent="0.25">
      <c r="A1722" s="43" t="s">
        <v>1963</v>
      </c>
      <c r="B1722" s="32">
        <v>41801</v>
      </c>
      <c r="C1722" s="32">
        <v>41806</v>
      </c>
      <c r="D1722" s="33" t="s">
        <v>3376</v>
      </c>
      <c r="E1722" s="33" t="s">
        <v>3132</v>
      </c>
      <c r="F1722" s="33" t="s">
        <v>16</v>
      </c>
      <c r="G1722" s="33" t="s">
        <v>432</v>
      </c>
      <c r="H1722" s="34">
        <v>88.775999999999996</v>
      </c>
      <c r="I1722" s="34">
        <v>3</v>
      </c>
      <c r="J1722" s="34">
        <v>7.7679</v>
      </c>
      <c r="K1722" s="35">
        <f t="shared" si="52"/>
        <v>5</v>
      </c>
      <c r="L1722" s="36">
        <f t="shared" si="53"/>
        <v>6</v>
      </c>
    </row>
    <row r="1723" spans="1:12" ht="14.25" customHeight="1" x14ac:dyDescent="0.25">
      <c r="A1723" s="37" t="s">
        <v>1963</v>
      </c>
      <c r="B1723" s="38">
        <v>41801</v>
      </c>
      <c r="C1723" s="38">
        <v>41806</v>
      </c>
      <c r="D1723" s="39" t="s">
        <v>3376</v>
      </c>
      <c r="E1723" s="39" t="s">
        <v>3132</v>
      </c>
      <c r="F1723" s="39" t="s">
        <v>9</v>
      </c>
      <c r="G1723" s="39" t="s">
        <v>1135</v>
      </c>
      <c r="H1723" s="40">
        <v>11.56</v>
      </c>
      <c r="I1723" s="40">
        <v>4</v>
      </c>
      <c r="J1723" s="40">
        <v>5.4332000000000003</v>
      </c>
      <c r="K1723" s="41">
        <f t="shared" si="52"/>
        <v>5</v>
      </c>
      <c r="L1723" s="42">
        <f t="shared" si="53"/>
        <v>6</v>
      </c>
    </row>
    <row r="1724" spans="1:12" ht="14.25" customHeight="1" x14ac:dyDescent="0.25">
      <c r="A1724" s="43" t="s">
        <v>1963</v>
      </c>
      <c r="B1724" s="32">
        <v>41801</v>
      </c>
      <c r="C1724" s="32">
        <v>41806</v>
      </c>
      <c r="D1724" s="33" t="s">
        <v>3376</v>
      </c>
      <c r="E1724" s="33" t="s">
        <v>3132</v>
      </c>
      <c r="F1724" s="33" t="s">
        <v>28</v>
      </c>
      <c r="G1724" s="33" t="s">
        <v>1964</v>
      </c>
      <c r="H1724" s="34">
        <v>15.58</v>
      </c>
      <c r="I1724" s="34">
        <v>1</v>
      </c>
      <c r="J1724" s="34">
        <v>3.895</v>
      </c>
      <c r="K1724" s="35">
        <f t="shared" si="52"/>
        <v>5</v>
      </c>
      <c r="L1724" s="36">
        <f t="shared" si="53"/>
        <v>6</v>
      </c>
    </row>
    <row r="1725" spans="1:12" ht="14.25" customHeight="1" x14ac:dyDescent="0.25">
      <c r="A1725" s="37" t="s">
        <v>1965</v>
      </c>
      <c r="B1725" s="38">
        <v>41787</v>
      </c>
      <c r="C1725" s="38">
        <v>41791</v>
      </c>
      <c r="D1725" s="39" t="s">
        <v>3820</v>
      </c>
      <c r="E1725" s="39" t="s">
        <v>3132</v>
      </c>
      <c r="F1725" s="39" t="s">
        <v>38</v>
      </c>
      <c r="G1725" s="39" t="s">
        <v>1325</v>
      </c>
      <c r="H1725" s="40">
        <v>98.16</v>
      </c>
      <c r="I1725" s="40">
        <v>6</v>
      </c>
      <c r="J1725" s="40">
        <v>9.8160000000000007</v>
      </c>
      <c r="K1725" s="41">
        <f t="shared" si="52"/>
        <v>4</v>
      </c>
      <c r="L1725" s="42">
        <f t="shared" si="53"/>
        <v>5</v>
      </c>
    </row>
    <row r="1726" spans="1:12" ht="14.25" customHeight="1" x14ac:dyDescent="0.25">
      <c r="A1726" s="43" t="s">
        <v>1965</v>
      </c>
      <c r="B1726" s="32">
        <v>41787</v>
      </c>
      <c r="C1726" s="32">
        <v>41791</v>
      </c>
      <c r="D1726" s="33" t="s">
        <v>3820</v>
      </c>
      <c r="E1726" s="33" t="s">
        <v>3132</v>
      </c>
      <c r="F1726" s="33" t="s">
        <v>14</v>
      </c>
      <c r="G1726" s="33" t="s">
        <v>106</v>
      </c>
      <c r="H1726" s="34">
        <v>31.44</v>
      </c>
      <c r="I1726" s="34">
        <v>3</v>
      </c>
      <c r="J1726" s="34">
        <v>7.86</v>
      </c>
      <c r="K1726" s="35">
        <f t="shared" si="52"/>
        <v>4</v>
      </c>
      <c r="L1726" s="36">
        <f t="shared" si="53"/>
        <v>5</v>
      </c>
    </row>
    <row r="1727" spans="1:12" ht="14.25" customHeight="1" x14ac:dyDescent="0.25">
      <c r="A1727" s="37" t="s">
        <v>1966</v>
      </c>
      <c r="B1727" s="38">
        <v>41501</v>
      </c>
      <c r="C1727" s="38">
        <v>41505</v>
      </c>
      <c r="D1727" s="39" t="s">
        <v>3801</v>
      </c>
      <c r="E1727" s="39" t="s">
        <v>3131</v>
      </c>
      <c r="F1727" s="39" t="s">
        <v>45</v>
      </c>
      <c r="G1727" s="39" t="s">
        <v>1967</v>
      </c>
      <c r="H1727" s="40">
        <v>15.54</v>
      </c>
      <c r="I1727" s="40">
        <v>3</v>
      </c>
      <c r="J1727" s="40">
        <v>7.6146000000000003</v>
      </c>
      <c r="K1727" s="41">
        <f t="shared" si="52"/>
        <v>4</v>
      </c>
      <c r="L1727" s="42">
        <f t="shared" si="53"/>
        <v>8</v>
      </c>
    </row>
    <row r="1728" spans="1:12" ht="14.25" customHeight="1" x14ac:dyDescent="0.25">
      <c r="A1728" s="43" t="s">
        <v>1966</v>
      </c>
      <c r="B1728" s="32">
        <v>41501</v>
      </c>
      <c r="C1728" s="32">
        <v>41505</v>
      </c>
      <c r="D1728" s="33" t="s">
        <v>3801</v>
      </c>
      <c r="E1728" s="33" t="s">
        <v>3131</v>
      </c>
      <c r="F1728" s="33" t="s">
        <v>510</v>
      </c>
      <c r="G1728" s="33" t="s">
        <v>1968</v>
      </c>
      <c r="H1728" s="34">
        <v>105.55200000000001</v>
      </c>
      <c r="I1728" s="34">
        <v>6</v>
      </c>
      <c r="J1728" s="34">
        <v>35.623800000000003</v>
      </c>
      <c r="K1728" s="35">
        <f t="shared" si="52"/>
        <v>4</v>
      </c>
      <c r="L1728" s="36">
        <f t="shared" si="53"/>
        <v>8</v>
      </c>
    </row>
    <row r="1729" spans="1:12" ht="14.25" customHeight="1" x14ac:dyDescent="0.25">
      <c r="A1729" s="37" t="s">
        <v>1969</v>
      </c>
      <c r="B1729" s="38">
        <v>41689</v>
      </c>
      <c r="C1729" s="38">
        <v>41692</v>
      </c>
      <c r="D1729" s="39" t="s">
        <v>3431</v>
      </c>
      <c r="E1729" s="39" t="s">
        <v>3131</v>
      </c>
      <c r="F1729" s="39" t="s">
        <v>16</v>
      </c>
      <c r="G1729" s="39" t="s">
        <v>238</v>
      </c>
      <c r="H1729" s="40">
        <v>167.976</v>
      </c>
      <c r="I1729" s="40">
        <v>3</v>
      </c>
      <c r="J1729" s="40">
        <v>10.4985</v>
      </c>
      <c r="K1729" s="41">
        <f t="shared" si="52"/>
        <v>3</v>
      </c>
      <c r="L1729" s="42">
        <f t="shared" si="53"/>
        <v>2</v>
      </c>
    </row>
    <row r="1730" spans="1:12" ht="14.25" customHeight="1" x14ac:dyDescent="0.25">
      <c r="A1730" s="43" t="s">
        <v>1969</v>
      </c>
      <c r="B1730" s="32">
        <v>41689</v>
      </c>
      <c r="C1730" s="32">
        <v>41692</v>
      </c>
      <c r="D1730" s="33" t="s">
        <v>3431</v>
      </c>
      <c r="E1730" s="33" t="s">
        <v>3131</v>
      </c>
      <c r="F1730" s="33" t="s">
        <v>38</v>
      </c>
      <c r="G1730" s="33" t="s">
        <v>1009</v>
      </c>
      <c r="H1730" s="34">
        <v>109.53</v>
      </c>
      <c r="I1730" s="34">
        <v>3</v>
      </c>
      <c r="J1730" s="34">
        <v>47.097900000000003</v>
      </c>
      <c r="K1730" s="35">
        <f t="shared" si="52"/>
        <v>3</v>
      </c>
      <c r="L1730" s="36">
        <f t="shared" si="53"/>
        <v>2</v>
      </c>
    </row>
    <row r="1731" spans="1:12" ht="14.25" customHeight="1" x14ac:dyDescent="0.25">
      <c r="A1731" s="37" t="s">
        <v>1969</v>
      </c>
      <c r="B1731" s="38">
        <v>41689</v>
      </c>
      <c r="C1731" s="38">
        <v>41692</v>
      </c>
      <c r="D1731" s="39" t="s">
        <v>3431</v>
      </c>
      <c r="E1731" s="39" t="s">
        <v>3131</v>
      </c>
      <c r="F1731" s="39" t="s">
        <v>9</v>
      </c>
      <c r="G1731" s="39" t="s">
        <v>1970</v>
      </c>
      <c r="H1731" s="40">
        <v>9.82</v>
      </c>
      <c r="I1731" s="40">
        <v>2</v>
      </c>
      <c r="J1731" s="40">
        <v>4.8117999999999999</v>
      </c>
      <c r="K1731" s="41">
        <f t="shared" ref="K1731:K1794" si="54">C1731-B1731</f>
        <v>3</v>
      </c>
      <c r="L1731" s="42">
        <f t="shared" ref="L1731:L1794" si="55">MONTH(B1731)</f>
        <v>2</v>
      </c>
    </row>
    <row r="1732" spans="1:12" ht="14.25" customHeight="1" x14ac:dyDescent="0.25">
      <c r="A1732" s="43" t="s">
        <v>1971</v>
      </c>
      <c r="B1732" s="32">
        <v>41954</v>
      </c>
      <c r="C1732" s="32">
        <v>41956</v>
      </c>
      <c r="D1732" s="33" t="s">
        <v>3738</v>
      </c>
      <c r="E1732" s="33" t="s">
        <v>3132</v>
      </c>
      <c r="F1732" s="33" t="s">
        <v>18</v>
      </c>
      <c r="G1732" s="33" t="s">
        <v>857</v>
      </c>
      <c r="H1732" s="34">
        <v>26.352</v>
      </c>
      <c r="I1732" s="34">
        <v>3</v>
      </c>
      <c r="J1732" s="34">
        <v>9.5526</v>
      </c>
      <c r="K1732" s="35">
        <f t="shared" si="54"/>
        <v>2</v>
      </c>
      <c r="L1732" s="36">
        <f t="shared" si="55"/>
        <v>11</v>
      </c>
    </row>
    <row r="1733" spans="1:12" ht="14.25" customHeight="1" x14ac:dyDescent="0.25">
      <c r="A1733" s="37" t="s">
        <v>1972</v>
      </c>
      <c r="B1733" s="38">
        <v>40865</v>
      </c>
      <c r="C1733" s="38">
        <v>40868</v>
      </c>
      <c r="D1733" s="39" t="s">
        <v>3821</v>
      </c>
      <c r="E1733" s="39" t="s">
        <v>3194</v>
      </c>
      <c r="F1733" s="39" t="s">
        <v>45</v>
      </c>
      <c r="G1733" s="39" t="s">
        <v>1119</v>
      </c>
      <c r="H1733" s="40">
        <v>21.98</v>
      </c>
      <c r="I1733" s="40">
        <v>7</v>
      </c>
      <c r="J1733" s="40">
        <v>9.891</v>
      </c>
      <c r="K1733" s="41">
        <f t="shared" si="54"/>
        <v>3</v>
      </c>
      <c r="L1733" s="42">
        <f t="shared" si="55"/>
        <v>11</v>
      </c>
    </row>
    <row r="1734" spans="1:12" ht="14.25" customHeight="1" x14ac:dyDescent="0.25">
      <c r="A1734" s="43" t="s">
        <v>1973</v>
      </c>
      <c r="B1734" s="32">
        <v>41542</v>
      </c>
      <c r="C1734" s="32">
        <v>41542</v>
      </c>
      <c r="D1734" s="33" t="s">
        <v>3509</v>
      </c>
      <c r="E1734" s="33" t="s">
        <v>3134</v>
      </c>
      <c r="F1734" s="33" t="s">
        <v>12</v>
      </c>
      <c r="G1734" s="33" t="s">
        <v>1888</v>
      </c>
      <c r="H1734" s="34">
        <v>63.2</v>
      </c>
      <c r="I1734" s="34">
        <v>5</v>
      </c>
      <c r="J1734" s="34">
        <v>23.384</v>
      </c>
      <c r="K1734" s="35">
        <f t="shared" si="54"/>
        <v>0</v>
      </c>
      <c r="L1734" s="36">
        <f t="shared" si="55"/>
        <v>9</v>
      </c>
    </row>
    <row r="1735" spans="1:12" ht="14.25" customHeight="1" x14ac:dyDescent="0.25">
      <c r="A1735" s="37" t="s">
        <v>1974</v>
      </c>
      <c r="B1735" s="38">
        <v>41599</v>
      </c>
      <c r="C1735" s="38">
        <v>41606</v>
      </c>
      <c r="D1735" s="39" t="s">
        <v>3822</v>
      </c>
      <c r="E1735" s="39" t="s">
        <v>3131</v>
      </c>
      <c r="F1735" s="39" t="s">
        <v>20</v>
      </c>
      <c r="G1735" s="39" t="s">
        <v>119</v>
      </c>
      <c r="H1735" s="40">
        <v>39</v>
      </c>
      <c r="I1735" s="40">
        <v>12</v>
      </c>
      <c r="J1735" s="40">
        <v>11.31</v>
      </c>
      <c r="K1735" s="41">
        <f t="shared" si="54"/>
        <v>7</v>
      </c>
      <c r="L1735" s="42">
        <f t="shared" si="55"/>
        <v>11</v>
      </c>
    </row>
    <row r="1736" spans="1:12" ht="14.25" customHeight="1" x14ac:dyDescent="0.25">
      <c r="A1736" s="43" t="s">
        <v>1975</v>
      </c>
      <c r="B1736" s="32">
        <v>41374</v>
      </c>
      <c r="C1736" s="32">
        <v>41379</v>
      </c>
      <c r="D1736" s="33" t="s">
        <v>3644</v>
      </c>
      <c r="E1736" s="33" t="s">
        <v>3131</v>
      </c>
      <c r="F1736" s="33" t="s">
        <v>198</v>
      </c>
      <c r="G1736" s="33" t="s">
        <v>1976</v>
      </c>
      <c r="H1736" s="34">
        <v>556.66499999999996</v>
      </c>
      <c r="I1736" s="34">
        <v>5</v>
      </c>
      <c r="J1736" s="34">
        <v>6.5490000000000004</v>
      </c>
      <c r="K1736" s="35">
        <f t="shared" si="54"/>
        <v>5</v>
      </c>
      <c r="L1736" s="36">
        <f t="shared" si="55"/>
        <v>4</v>
      </c>
    </row>
    <row r="1737" spans="1:12" ht="14.25" customHeight="1" x14ac:dyDescent="0.25">
      <c r="A1737" s="37" t="s">
        <v>1977</v>
      </c>
      <c r="B1737" s="38">
        <v>41904</v>
      </c>
      <c r="C1737" s="38">
        <v>41906</v>
      </c>
      <c r="D1737" s="39" t="s">
        <v>3823</v>
      </c>
      <c r="E1737" s="39" t="s">
        <v>3132</v>
      </c>
      <c r="F1737" s="39" t="s">
        <v>38</v>
      </c>
      <c r="G1737" s="39" t="s">
        <v>191</v>
      </c>
      <c r="H1737" s="40">
        <v>71.98</v>
      </c>
      <c r="I1737" s="40">
        <v>2</v>
      </c>
      <c r="J1737" s="40">
        <v>15.1158</v>
      </c>
      <c r="K1737" s="41">
        <f t="shared" si="54"/>
        <v>2</v>
      </c>
      <c r="L1737" s="42">
        <f t="shared" si="55"/>
        <v>9</v>
      </c>
    </row>
    <row r="1738" spans="1:12" ht="14.25" customHeight="1" x14ac:dyDescent="0.25">
      <c r="A1738" s="43" t="s">
        <v>1977</v>
      </c>
      <c r="B1738" s="32">
        <v>41904</v>
      </c>
      <c r="C1738" s="32">
        <v>41906</v>
      </c>
      <c r="D1738" s="33" t="s">
        <v>3823</v>
      </c>
      <c r="E1738" s="33" t="s">
        <v>3132</v>
      </c>
      <c r="F1738" s="33" t="s">
        <v>38</v>
      </c>
      <c r="G1738" s="33" t="s">
        <v>1978</v>
      </c>
      <c r="H1738" s="34">
        <v>79.98</v>
      </c>
      <c r="I1738" s="34">
        <v>2</v>
      </c>
      <c r="J1738" s="34">
        <v>26.3934</v>
      </c>
      <c r="K1738" s="35">
        <f t="shared" si="54"/>
        <v>2</v>
      </c>
      <c r="L1738" s="36">
        <f t="shared" si="55"/>
        <v>9</v>
      </c>
    </row>
    <row r="1739" spans="1:12" ht="14.25" customHeight="1" x14ac:dyDescent="0.25">
      <c r="A1739" s="37" t="s">
        <v>1979</v>
      </c>
      <c r="B1739" s="38">
        <v>41327</v>
      </c>
      <c r="C1739" s="38">
        <v>41331</v>
      </c>
      <c r="D1739" s="39" t="s">
        <v>3433</v>
      </c>
      <c r="E1739" s="39" t="s">
        <v>3131</v>
      </c>
      <c r="F1739" s="39" t="s">
        <v>16</v>
      </c>
      <c r="G1739" s="39" t="s">
        <v>309</v>
      </c>
      <c r="H1739" s="40">
        <v>445.96</v>
      </c>
      <c r="I1739" s="40">
        <v>5</v>
      </c>
      <c r="J1739" s="40">
        <v>55.744999999999997</v>
      </c>
      <c r="K1739" s="41">
        <f t="shared" si="54"/>
        <v>4</v>
      </c>
      <c r="L1739" s="42">
        <f t="shared" si="55"/>
        <v>2</v>
      </c>
    </row>
    <row r="1740" spans="1:12" ht="14.25" customHeight="1" x14ac:dyDescent="0.25">
      <c r="A1740" s="43" t="s">
        <v>1979</v>
      </c>
      <c r="B1740" s="32">
        <v>41327</v>
      </c>
      <c r="C1740" s="32">
        <v>41331</v>
      </c>
      <c r="D1740" s="33" t="s">
        <v>3433</v>
      </c>
      <c r="E1740" s="33" t="s">
        <v>3131</v>
      </c>
      <c r="F1740" s="33" t="s">
        <v>38</v>
      </c>
      <c r="G1740" s="33" t="s">
        <v>1340</v>
      </c>
      <c r="H1740" s="34">
        <v>36.24</v>
      </c>
      <c r="I1740" s="34">
        <v>1</v>
      </c>
      <c r="J1740" s="34">
        <v>15.220800000000001</v>
      </c>
      <c r="K1740" s="35">
        <f t="shared" si="54"/>
        <v>4</v>
      </c>
      <c r="L1740" s="36">
        <f t="shared" si="55"/>
        <v>2</v>
      </c>
    </row>
    <row r="1741" spans="1:12" ht="14.25" customHeight="1" x14ac:dyDescent="0.25">
      <c r="A1741" s="37" t="s">
        <v>1979</v>
      </c>
      <c r="B1741" s="38">
        <v>41327</v>
      </c>
      <c r="C1741" s="38">
        <v>41331</v>
      </c>
      <c r="D1741" s="39" t="s">
        <v>3433</v>
      </c>
      <c r="E1741" s="39" t="s">
        <v>3131</v>
      </c>
      <c r="F1741" s="39" t="s">
        <v>79</v>
      </c>
      <c r="G1741" s="39" t="s">
        <v>1980</v>
      </c>
      <c r="H1741" s="40">
        <v>10.65</v>
      </c>
      <c r="I1741" s="40">
        <v>3</v>
      </c>
      <c r="J1741" s="40">
        <v>5.0054999999999996</v>
      </c>
      <c r="K1741" s="41">
        <f t="shared" si="54"/>
        <v>4</v>
      </c>
      <c r="L1741" s="42">
        <f t="shared" si="55"/>
        <v>2</v>
      </c>
    </row>
    <row r="1742" spans="1:12" ht="14.25" customHeight="1" x14ac:dyDescent="0.25">
      <c r="A1742" s="43" t="s">
        <v>1981</v>
      </c>
      <c r="B1742" s="32">
        <v>41982</v>
      </c>
      <c r="C1742" s="32">
        <v>41988</v>
      </c>
      <c r="D1742" s="33" t="s">
        <v>3824</v>
      </c>
      <c r="E1742" s="33" t="s">
        <v>3134</v>
      </c>
      <c r="F1742" s="33" t="s">
        <v>45</v>
      </c>
      <c r="G1742" s="33" t="s">
        <v>1982</v>
      </c>
      <c r="H1742" s="34">
        <v>87.92</v>
      </c>
      <c r="I1742" s="34">
        <v>4</v>
      </c>
      <c r="J1742" s="34">
        <v>40.443199999999997</v>
      </c>
      <c r="K1742" s="35">
        <f t="shared" si="54"/>
        <v>6</v>
      </c>
      <c r="L1742" s="36">
        <f t="shared" si="55"/>
        <v>12</v>
      </c>
    </row>
    <row r="1743" spans="1:12" ht="14.25" customHeight="1" x14ac:dyDescent="0.25">
      <c r="A1743" s="37" t="s">
        <v>1981</v>
      </c>
      <c r="B1743" s="38">
        <v>41982</v>
      </c>
      <c r="C1743" s="38">
        <v>41988</v>
      </c>
      <c r="D1743" s="39" t="s">
        <v>3824</v>
      </c>
      <c r="E1743" s="39" t="s">
        <v>3134</v>
      </c>
      <c r="F1743" s="39" t="s">
        <v>18</v>
      </c>
      <c r="G1743" s="39" t="s">
        <v>1571</v>
      </c>
      <c r="H1743" s="40">
        <v>22.423999999999999</v>
      </c>
      <c r="I1743" s="40">
        <v>1</v>
      </c>
      <c r="J1743" s="40">
        <v>8.4090000000000007</v>
      </c>
      <c r="K1743" s="41">
        <f t="shared" si="54"/>
        <v>6</v>
      </c>
      <c r="L1743" s="42">
        <f t="shared" si="55"/>
        <v>12</v>
      </c>
    </row>
    <row r="1744" spans="1:12" ht="14.25" customHeight="1" x14ac:dyDescent="0.25">
      <c r="A1744" s="43" t="s">
        <v>1981</v>
      </c>
      <c r="B1744" s="32">
        <v>41982</v>
      </c>
      <c r="C1744" s="32">
        <v>41988</v>
      </c>
      <c r="D1744" s="33" t="s">
        <v>3824</v>
      </c>
      <c r="E1744" s="33" t="s">
        <v>3134</v>
      </c>
      <c r="F1744" s="33" t="s">
        <v>18</v>
      </c>
      <c r="G1744" s="33" t="s">
        <v>247</v>
      </c>
      <c r="H1744" s="34">
        <v>90.48</v>
      </c>
      <c r="I1744" s="34">
        <v>3</v>
      </c>
      <c r="J1744" s="34">
        <v>33.93</v>
      </c>
      <c r="K1744" s="35">
        <f t="shared" si="54"/>
        <v>6</v>
      </c>
      <c r="L1744" s="36">
        <f t="shared" si="55"/>
        <v>12</v>
      </c>
    </row>
    <row r="1745" spans="1:12" ht="14.25" customHeight="1" x14ac:dyDescent="0.25">
      <c r="A1745" s="37" t="s">
        <v>1981</v>
      </c>
      <c r="B1745" s="38">
        <v>41982</v>
      </c>
      <c r="C1745" s="38">
        <v>41988</v>
      </c>
      <c r="D1745" s="39" t="s">
        <v>3824</v>
      </c>
      <c r="E1745" s="39" t="s">
        <v>3134</v>
      </c>
      <c r="F1745" s="39" t="s">
        <v>28</v>
      </c>
      <c r="G1745" s="39" t="s">
        <v>1983</v>
      </c>
      <c r="H1745" s="40">
        <v>42.76</v>
      </c>
      <c r="I1745" s="40">
        <v>1</v>
      </c>
      <c r="J1745" s="40">
        <v>11.117599999999999</v>
      </c>
      <c r="K1745" s="41">
        <f t="shared" si="54"/>
        <v>6</v>
      </c>
      <c r="L1745" s="42">
        <f t="shared" si="55"/>
        <v>12</v>
      </c>
    </row>
    <row r="1746" spans="1:12" ht="14.25" customHeight="1" x14ac:dyDescent="0.25">
      <c r="A1746" s="43" t="s">
        <v>1984</v>
      </c>
      <c r="B1746" s="32">
        <v>41901</v>
      </c>
      <c r="C1746" s="32">
        <v>41905</v>
      </c>
      <c r="D1746" s="33" t="s">
        <v>3704</v>
      </c>
      <c r="E1746" s="33" t="s">
        <v>3267</v>
      </c>
      <c r="F1746" s="33" t="s">
        <v>18</v>
      </c>
      <c r="G1746" s="33" t="s">
        <v>441</v>
      </c>
      <c r="H1746" s="34">
        <v>10.08</v>
      </c>
      <c r="I1746" s="34">
        <v>7</v>
      </c>
      <c r="J1746" s="34">
        <v>3.528</v>
      </c>
      <c r="K1746" s="35">
        <f t="shared" si="54"/>
        <v>4</v>
      </c>
      <c r="L1746" s="36">
        <f t="shared" si="55"/>
        <v>9</v>
      </c>
    </row>
    <row r="1747" spans="1:12" ht="14.25" customHeight="1" x14ac:dyDescent="0.25">
      <c r="A1747" s="37" t="s">
        <v>1984</v>
      </c>
      <c r="B1747" s="38">
        <v>41901</v>
      </c>
      <c r="C1747" s="38">
        <v>41905</v>
      </c>
      <c r="D1747" s="39" t="s">
        <v>3704</v>
      </c>
      <c r="E1747" s="39" t="s">
        <v>3267</v>
      </c>
      <c r="F1747" s="39" t="s">
        <v>38</v>
      </c>
      <c r="G1747" s="39" t="s">
        <v>1985</v>
      </c>
      <c r="H1747" s="40">
        <v>101.34</v>
      </c>
      <c r="I1747" s="40">
        <v>3</v>
      </c>
      <c r="J1747" s="40">
        <v>8.1072000000000006</v>
      </c>
      <c r="K1747" s="41">
        <f t="shared" si="54"/>
        <v>4</v>
      </c>
      <c r="L1747" s="42">
        <f t="shared" si="55"/>
        <v>9</v>
      </c>
    </row>
    <row r="1748" spans="1:12" ht="14.25" customHeight="1" x14ac:dyDescent="0.25">
      <c r="A1748" s="43" t="s">
        <v>1986</v>
      </c>
      <c r="B1748" s="32">
        <v>41638</v>
      </c>
      <c r="C1748" s="32">
        <v>41642</v>
      </c>
      <c r="D1748" s="33" t="s">
        <v>3465</v>
      </c>
      <c r="E1748" s="33" t="s">
        <v>3131</v>
      </c>
      <c r="F1748" s="33" t="s">
        <v>18</v>
      </c>
      <c r="G1748" s="33" t="s">
        <v>353</v>
      </c>
      <c r="H1748" s="34">
        <v>11.231999999999999</v>
      </c>
      <c r="I1748" s="34">
        <v>3</v>
      </c>
      <c r="J1748" s="34">
        <v>3.9312</v>
      </c>
      <c r="K1748" s="35">
        <f t="shared" si="54"/>
        <v>4</v>
      </c>
      <c r="L1748" s="36">
        <f t="shared" si="55"/>
        <v>12</v>
      </c>
    </row>
    <row r="1749" spans="1:12" ht="14.25" customHeight="1" x14ac:dyDescent="0.25">
      <c r="A1749" s="37" t="s">
        <v>1987</v>
      </c>
      <c r="B1749" s="38">
        <v>41612</v>
      </c>
      <c r="C1749" s="38">
        <v>41615</v>
      </c>
      <c r="D1749" s="39" t="s">
        <v>3452</v>
      </c>
      <c r="E1749" s="39" t="s">
        <v>3131</v>
      </c>
      <c r="F1749" s="39" t="s">
        <v>38</v>
      </c>
      <c r="G1749" s="39" t="s">
        <v>1988</v>
      </c>
      <c r="H1749" s="40">
        <v>1649.95</v>
      </c>
      <c r="I1749" s="40">
        <v>5</v>
      </c>
      <c r="J1749" s="40">
        <v>659.98</v>
      </c>
      <c r="K1749" s="41">
        <f t="shared" si="54"/>
        <v>3</v>
      </c>
      <c r="L1749" s="42">
        <f t="shared" si="55"/>
        <v>12</v>
      </c>
    </row>
    <row r="1750" spans="1:12" ht="14.25" customHeight="1" x14ac:dyDescent="0.25">
      <c r="A1750" s="43" t="s">
        <v>1987</v>
      </c>
      <c r="B1750" s="32">
        <v>41612</v>
      </c>
      <c r="C1750" s="32">
        <v>41615</v>
      </c>
      <c r="D1750" s="33" t="s">
        <v>3452</v>
      </c>
      <c r="E1750" s="33" t="s">
        <v>3131</v>
      </c>
      <c r="F1750" s="33" t="s">
        <v>12</v>
      </c>
      <c r="G1750" s="33" t="s">
        <v>1989</v>
      </c>
      <c r="H1750" s="34">
        <v>111.9</v>
      </c>
      <c r="I1750" s="34">
        <v>6</v>
      </c>
      <c r="J1750" s="34">
        <v>51.473999999999997</v>
      </c>
      <c r="K1750" s="35">
        <f t="shared" si="54"/>
        <v>3</v>
      </c>
      <c r="L1750" s="36">
        <f t="shared" si="55"/>
        <v>12</v>
      </c>
    </row>
    <row r="1751" spans="1:12" ht="14.25" customHeight="1" x14ac:dyDescent="0.25">
      <c r="A1751" s="37" t="s">
        <v>1990</v>
      </c>
      <c r="B1751" s="38">
        <v>41440</v>
      </c>
      <c r="C1751" s="38">
        <v>41440</v>
      </c>
      <c r="D1751" s="39" t="s">
        <v>3825</v>
      </c>
      <c r="E1751" s="39" t="s">
        <v>3131</v>
      </c>
      <c r="F1751" s="39" t="s">
        <v>198</v>
      </c>
      <c r="G1751" s="39" t="s">
        <v>1991</v>
      </c>
      <c r="H1751" s="40">
        <v>599.16499999999996</v>
      </c>
      <c r="I1751" s="40">
        <v>5</v>
      </c>
      <c r="J1751" s="40">
        <v>35.244999999999997</v>
      </c>
      <c r="K1751" s="41">
        <f t="shared" si="54"/>
        <v>0</v>
      </c>
      <c r="L1751" s="42">
        <f t="shared" si="55"/>
        <v>6</v>
      </c>
    </row>
    <row r="1752" spans="1:12" ht="14.25" customHeight="1" x14ac:dyDescent="0.25">
      <c r="A1752" s="43" t="s">
        <v>1992</v>
      </c>
      <c r="B1752" s="32">
        <v>41520</v>
      </c>
      <c r="C1752" s="32">
        <v>41522</v>
      </c>
      <c r="D1752" s="33" t="s">
        <v>3480</v>
      </c>
      <c r="E1752" s="33" t="s">
        <v>3134</v>
      </c>
      <c r="F1752" s="33" t="s">
        <v>28</v>
      </c>
      <c r="G1752" s="33" t="s">
        <v>1993</v>
      </c>
      <c r="H1752" s="34">
        <v>46.53</v>
      </c>
      <c r="I1752" s="34">
        <v>3</v>
      </c>
      <c r="J1752" s="34">
        <v>12.097799999999999</v>
      </c>
      <c r="K1752" s="35">
        <f t="shared" si="54"/>
        <v>2</v>
      </c>
      <c r="L1752" s="36">
        <f t="shared" si="55"/>
        <v>9</v>
      </c>
    </row>
    <row r="1753" spans="1:12" ht="14.25" customHeight="1" x14ac:dyDescent="0.25">
      <c r="A1753" s="37" t="s">
        <v>1994</v>
      </c>
      <c r="B1753" s="38">
        <v>41755</v>
      </c>
      <c r="C1753" s="38">
        <v>41759</v>
      </c>
      <c r="D1753" s="39" t="s">
        <v>3826</v>
      </c>
      <c r="E1753" s="39" t="s">
        <v>3265</v>
      </c>
      <c r="F1753" s="39" t="s">
        <v>14</v>
      </c>
      <c r="G1753" s="39" t="s">
        <v>1024</v>
      </c>
      <c r="H1753" s="40">
        <v>8.8960000000000008</v>
      </c>
      <c r="I1753" s="40">
        <v>4</v>
      </c>
      <c r="J1753" s="40">
        <v>0.66720000000000002</v>
      </c>
      <c r="K1753" s="41">
        <f t="shared" si="54"/>
        <v>4</v>
      </c>
      <c r="L1753" s="42">
        <f t="shared" si="55"/>
        <v>4</v>
      </c>
    </row>
    <row r="1754" spans="1:12" ht="14.25" customHeight="1" x14ac:dyDescent="0.25">
      <c r="A1754" s="43" t="s">
        <v>1995</v>
      </c>
      <c r="B1754" s="32">
        <v>41201</v>
      </c>
      <c r="C1754" s="32">
        <v>41206</v>
      </c>
      <c r="D1754" s="33" t="s">
        <v>3766</v>
      </c>
      <c r="E1754" s="33" t="s">
        <v>3131</v>
      </c>
      <c r="F1754" s="33" t="s">
        <v>20</v>
      </c>
      <c r="G1754" s="33" t="s">
        <v>1996</v>
      </c>
      <c r="H1754" s="34">
        <v>1640.7</v>
      </c>
      <c r="I1754" s="34">
        <v>5</v>
      </c>
      <c r="J1754" s="34">
        <v>459.39600000000002</v>
      </c>
      <c r="K1754" s="35">
        <f t="shared" si="54"/>
        <v>5</v>
      </c>
      <c r="L1754" s="36">
        <f t="shared" si="55"/>
        <v>10</v>
      </c>
    </row>
    <row r="1755" spans="1:12" ht="14.25" customHeight="1" x14ac:dyDescent="0.25">
      <c r="A1755" s="37" t="s">
        <v>1995</v>
      </c>
      <c r="B1755" s="38">
        <v>41201</v>
      </c>
      <c r="C1755" s="38">
        <v>41206</v>
      </c>
      <c r="D1755" s="39" t="s">
        <v>3766</v>
      </c>
      <c r="E1755" s="39" t="s">
        <v>3131</v>
      </c>
      <c r="F1755" s="39" t="s">
        <v>38</v>
      </c>
      <c r="G1755" s="39" t="s">
        <v>1997</v>
      </c>
      <c r="H1755" s="40">
        <v>270</v>
      </c>
      <c r="I1755" s="40">
        <v>3</v>
      </c>
      <c r="J1755" s="40">
        <v>97.2</v>
      </c>
      <c r="K1755" s="41">
        <f t="shared" si="54"/>
        <v>5</v>
      </c>
      <c r="L1755" s="42">
        <f t="shared" si="55"/>
        <v>10</v>
      </c>
    </row>
    <row r="1756" spans="1:12" ht="14.25" customHeight="1" x14ac:dyDescent="0.25">
      <c r="A1756" s="43" t="s">
        <v>1998</v>
      </c>
      <c r="B1756" s="32">
        <v>41892</v>
      </c>
      <c r="C1756" s="32">
        <v>41896</v>
      </c>
      <c r="D1756" s="33" t="s">
        <v>3797</v>
      </c>
      <c r="E1756" s="33" t="s">
        <v>3196</v>
      </c>
      <c r="F1756" s="33" t="s">
        <v>45</v>
      </c>
      <c r="G1756" s="33" t="s">
        <v>1999</v>
      </c>
      <c r="H1756" s="34">
        <v>6.3680000000000003</v>
      </c>
      <c r="I1756" s="34">
        <v>2</v>
      </c>
      <c r="J1756" s="34">
        <v>2.3879999999999999</v>
      </c>
      <c r="K1756" s="35">
        <f t="shared" si="54"/>
        <v>4</v>
      </c>
      <c r="L1756" s="36">
        <f t="shared" si="55"/>
        <v>9</v>
      </c>
    </row>
    <row r="1757" spans="1:12" ht="14.25" customHeight="1" x14ac:dyDescent="0.25">
      <c r="A1757" s="37" t="s">
        <v>2000</v>
      </c>
      <c r="B1757" s="38">
        <v>41478</v>
      </c>
      <c r="C1757" s="38">
        <v>41485</v>
      </c>
      <c r="D1757" s="39" t="s">
        <v>3598</v>
      </c>
      <c r="E1757" s="39" t="s">
        <v>3227</v>
      </c>
      <c r="F1757" s="39" t="s">
        <v>82</v>
      </c>
      <c r="G1757" s="39" t="s">
        <v>2001</v>
      </c>
      <c r="H1757" s="40">
        <v>86.2</v>
      </c>
      <c r="I1757" s="40">
        <v>5</v>
      </c>
      <c r="J1757" s="40">
        <v>24.998000000000001</v>
      </c>
      <c r="K1757" s="41">
        <f t="shared" si="54"/>
        <v>7</v>
      </c>
      <c r="L1757" s="42">
        <f t="shared" si="55"/>
        <v>7</v>
      </c>
    </row>
    <row r="1758" spans="1:12" ht="14.25" customHeight="1" x14ac:dyDescent="0.25">
      <c r="A1758" s="43" t="s">
        <v>2002</v>
      </c>
      <c r="B1758" s="32">
        <v>42003</v>
      </c>
      <c r="C1758" s="32">
        <v>42007</v>
      </c>
      <c r="D1758" s="33" t="s">
        <v>3332</v>
      </c>
      <c r="E1758" s="33" t="s">
        <v>3176</v>
      </c>
      <c r="F1758" s="33" t="s">
        <v>79</v>
      </c>
      <c r="G1758" s="33" t="s">
        <v>2003</v>
      </c>
      <c r="H1758" s="34">
        <v>19.600000000000001</v>
      </c>
      <c r="I1758" s="34">
        <v>5</v>
      </c>
      <c r="J1758" s="34">
        <v>9.6039999999999992</v>
      </c>
      <c r="K1758" s="35">
        <f t="shared" si="54"/>
        <v>4</v>
      </c>
      <c r="L1758" s="36">
        <f t="shared" si="55"/>
        <v>12</v>
      </c>
    </row>
    <row r="1759" spans="1:12" ht="14.25" customHeight="1" x14ac:dyDescent="0.25">
      <c r="A1759" s="37" t="s">
        <v>2002</v>
      </c>
      <c r="B1759" s="38">
        <v>42003</v>
      </c>
      <c r="C1759" s="38">
        <v>42007</v>
      </c>
      <c r="D1759" s="39" t="s">
        <v>3332</v>
      </c>
      <c r="E1759" s="39" t="s">
        <v>3176</v>
      </c>
      <c r="F1759" s="39" t="s">
        <v>12</v>
      </c>
      <c r="G1759" s="39" t="s">
        <v>822</v>
      </c>
      <c r="H1759" s="40">
        <v>68.459999999999994</v>
      </c>
      <c r="I1759" s="40">
        <v>2</v>
      </c>
      <c r="J1759" s="40">
        <v>20.538</v>
      </c>
      <c r="K1759" s="41">
        <f t="shared" si="54"/>
        <v>4</v>
      </c>
      <c r="L1759" s="42">
        <f t="shared" si="55"/>
        <v>12</v>
      </c>
    </row>
    <row r="1760" spans="1:12" ht="14.25" customHeight="1" x14ac:dyDescent="0.25">
      <c r="A1760" s="43" t="s">
        <v>2004</v>
      </c>
      <c r="B1760" s="32">
        <v>41887</v>
      </c>
      <c r="C1760" s="32">
        <v>41889</v>
      </c>
      <c r="D1760" s="33" t="s">
        <v>3632</v>
      </c>
      <c r="E1760" s="33" t="s">
        <v>3134</v>
      </c>
      <c r="F1760" s="33" t="s">
        <v>18</v>
      </c>
      <c r="G1760" s="33" t="s">
        <v>1850</v>
      </c>
      <c r="H1760" s="34">
        <v>13.343999999999999</v>
      </c>
      <c r="I1760" s="34">
        <v>6</v>
      </c>
      <c r="J1760" s="34">
        <v>4.3368000000000002</v>
      </c>
      <c r="K1760" s="35">
        <f t="shared" si="54"/>
        <v>2</v>
      </c>
      <c r="L1760" s="36">
        <f t="shared" si="55"/>
        <v>9</v>
      </c>
    </row>
    <row r="1761" spans="1:12" ht="14.25" customHeight="1" x14ac:dyDescent="0.25">
      <c r="A1761" s="37" t="s">
        <v>2004</v>
      </c>
      <c r="B1761" s="38">
        <v>41887</v>
      </c>
      <c r="C1761" s="38">
        <v>41889</v>
      </c>
      <c r="D1761" s="39" t="s">
        <v>3632</v>
      </c>
      <c r="E1761" s="39" t="s">
        <v>3134</v>
      </c>
      <c r="F1761" s="39" t="s">
        <v>22</v>
      </c>
      <c r="G1761" s="39" t="s">
        <v>2005</v>
      </c>
      <c r="H1761" s="40">
        <v>1478.2719999999999</v>
      </c>
      <c r="I1761" s="40">
        <v>8</v>
      </c>
      <c r="J1761" s="40">
        <v>92.391999999999996</v>
      </c>
      <c r="K1761" s="41">
        <f t="shared" si="54"/>
        <v>2</v>
      </c>
      <c r="L1761" s="42">
        <f t="shared" si="55"/>
        <v>9</v>
      </c>
    </row>
    <row r="1762" spans="1:12" ht="14.25" customHeight="1" x14ac:dyDescent="0.25">
      <c r="A1762" s="43" t="s">
        <v>2006</v>
      </c>
      <c r="B1762" s="32">
        <v>41911</v>
      </c>
      <c r="C1762" s="32">
        <v>41917</v>
      </c>
      <c r="D1762" s="33" t="s">
        <v>3767</v>
      </c>
      <c r="E1762" s="33" t="s">
        <v>3131</v>
      </c>
      <c r="F1762" s="33" t="s">
        <v>12</v>
      </c>
      <c r="G1762" s="33" t="s">
        <v>84</v>
      </c>
      <c r="H1762" s="34">
        <v>9.24</v>
      </c>
      <c r="I1762" s="34">
        <v>3</v>
      </c>
      <c r="J1762" s="34">
        <v>4.4352</v>
      </c>
      <c r="K1762" s="35">
        <f t="shared" si="54"/>
        <v>6</v>
      </c>
      <c r="L1762" s="36">
        <f t="shared" si="55"/>
        <v>9</v>
      </c>
    </row>
    <row r="1763" spans="1:12" ht="14.25" customHeight="1" x14ac:dyDescent="0.25">
      <c r="A1763" s="37" t="s">
        <v>2007</v>
      </c>
      <c r="B1763" s="38">
        <v>40563</v>
      </c>
      <c r="C1763" s="38">
        <v>40564</v>
      </c>
      <c r="D1763" s="39" t="s">
        <v>3733</v>
      </c>
      <c r="E1763" s="39" t="s">
        <v>3142</v>
      </c>
      <c r="F1763" s="39" t="s">
        <v>18</v>
      </c>
      <c r="G1763" s="39" t="s">
        <v>754</v>
      </c>
      <c r="H1763" s="40">
        <v>32.340000000000003</v>
      </c>
      <c r="I1763" s="40">
        <v>10</v>
      </c>
      <c r="J1763" s="40">
        <v>-23.716000000000001</v>
      </c>
      <c r="K1763" s="41">
        <f t="shared" si="54"/>
        <v>1</v>
      </c>
      <c r="L1763" s="42">
        <f t="shared" si="55"/>
        <v>1</v>
      </c>
    </row>
    <row r="1764" spans="1:12" ht="14.25" customHeight="1" x14ac:dyDescent="0.25">
      <c r="A1764" s="43" t="s">
        <v>2007</v>
      </c>
      <c r="B1764" s="32">
        <v>40563</v>
      </c>
      <c r="C1764" s="32">
        <v>40564</v>
      </c>
      <c r="D1764" s="33" t="s">
        <v>3733</v>
      </c>
      <c r="E1764" s="33" t="s">
        <v>3142</v>
      </c>
      <c r="F1764" s="33" t="s">
        <v>45</v>
      </c>
      <c r="G1764" s="33" t="s">
        <v>2008</v>
      </c>
      <c r="H1764" s="34">
        <v>56.064</v>
      </c>
      <c r="I1764" s="34">
        <v>4</v>
      </c>
      <c r="J1764" s="34">
        <v>19.622399999999999</v>
      </c>
      <c r="K1764" s="35">
        <f t="shared" si="54"/>
        <v>1</v>
      </c>
      <c r="L1764" s="36">
        <f t="shared" si="55"/>
        <v>1</v>
      </c>
    </row>
    <row r="1765" spans="1:12" ht="14.25" customHeight="1" x14ac:dyDescent="0.25">
      <c r="A1765" s="37" t="s">
        <v>2007</v>
      </c>
      <c r="B1765" s="38">
        <v>40563</v>
      </c>
      <c r="C1765" s="38">
        <v>40564</v>
      </c>
      <c r="D1765" s="39" t="s">
        <v>3733</v>
      </c>
      <c r="E1765" s="39" t="s">
        <v>3142</v>
      </c>
      <c r="F1765" s="39" t="s">
        <v>87</v>
      </c>
      <c r="G1765" s="39" t="s">
        <v>1284</v>
      </c>
      <c r="H1765" s="40">
        <v>108.72</v>
      </c>
      <c r="I1765" s="40">
        <v>5</v>
      </c>
      <c r="J1765" s="40">
        <v>36.692999999999998</v>
      </c>
      <c r="K1765" s="41">
        <f t="shared" si="54"/>
        <v>1</v>
      </c>
      <c r="L1765" s="42">
        <f t="shared" si="55"/>
        <v>1</v>
      </c>
    </row>
    <row r="1766" spans="1:12" ht="14.25" customHeight="1" x14ac:dyDescent="0.25">
      <c r="A1766" s="43" t="s">
        <v>2007</v>
      </c>
      <c r="B1766" s="32">
        <v>40563</v>
      </c>
      <c r="C1766" s="32">
        <v>40564</v>
      </c>
      <c r="D1766" s="33" t="s">
        <v>3733</v>
      </c>
      <c r="E1766" s="33" t="s">
        <v>3142</v>
      </c>
      <c r="F1766" s="33" t="s">
        <v>198</v>
      </c>
      <c r="G1766" s="33" t="s">
        <v>199</v>
      </c>
      <c r="H1766" s="34">
        <v>181.47</v>
      </c>
      <c r="I1766" s="34">
        <v>5</v>
      </c>
      <c r="J1766" s="34">
        <v>-320.59699999999998</v>
      </c>
      <c r="K1766" s="35">
        <f t="shared" si="54"/>
        <v>1</v>
      </c>
      <c r="L1766" s="36">
        <f t="shared" si="55"/>
        <v>1</v>
      </c>
    </row>
    <row r="1767" spans="1:12" ht="14.25" customHeight="1" x14ac:dyDescent="0.25">
      <c r="A1767" s="37" t="s">
        <v>2009</v>
      </c>
      <c r="B1767" s="38">
        <v>41435</v>
      </c>
      <c r="C1767" s="38">
        <v>41440</v>
      </c>
      <c r="D1767" s="39" t="s">
        <v>3827</v>
      </c>
      <c r="E1767" s="39" t="s">
        <v>3134</v>
      </c>
      <c r="F1767" s="39" t="s">
        <v>72</v>
      </c>
      <c r="G1767" s="39" t="s">
        <v>988</v>
      </c>
      <c r="H1767" s="40">
        <v>122.352</v>
      </c>
      <c r="I1767" s="40">
        <v>3</v>
      </c>
      <c r="J1767" s="40">
        <v>13.7646</v>
      </c>
      <c r="K1767" s="41">
        <f t="shared" si="54"/>
        <v>5</v>
      </c>
      <c r="L1767" s="42">
        <f t="shared" si="55"/>
        <v>6</v>
      </c>
    </row>
    <row r="1768" spans="1:12" ht="14.25" customHeight="1" x14ac:dyDescent="0.25">
      <c r="A1768" s="43" t="s">
        <v>2010</v>
      </c>
      <c r="B1768" s="32">
        <v>40812</v>
      </c>
      <c r="C1768" s="32">
        <v>40813</v>
      </c>
      <c r="D1768" s="33" t="s">
        <v>3577</v>
      </c>
      <c r="E1768" s="33" t="s">
        <v>3149</v>
      </c>
      <c r="F1768" s="33" t="s">
        <v>72</v>
      </c>
      <c r="G1768" s="33" t="s">
        <v>1804</v>
      </c>
      <c r="H1768" s="34">
        <v>585.55200000000002</v>
      </c>
      <c r="I1768" s="34">
        <v>3</v>
      </c>
      <c r="J1768" s="34">
        <v>73.194000000000003</v>
      </c>
      <c r="K1768" s="35">
        <f t="shared" si="54"/>
        <v>1</v>
      </c>
      <c r="L1768" s="36">
        <f t="shared" si="55"/>
        <v>9</v>
      </c>
    </row>
    <row r="1769" spans="1:12" ht="14.25" customHeight="1" x14ac:dyDescent="0.25">
      <c r="A1769" s="37" t="s">
        <v>2010</v>
      </c>
      <c r="B1769" s="38">
        <v>40812</v>
      </c>
      <c r="C1769" s="38">
        <v>40813</v>
      </c>
      <c r="D1769" s="39" t="s">
        <v>3577</v>
      </c>
      <c r="E1769" s="39" t="s">
        <v>3149</v>
      </c>
      <c r="F1769" s="39" t="s">
        <v>45</v>
      </c>
      <c r="G1769" s="39" t="s">
        <v>2011</v>
      </c>
      <c r="H1769" s="40">
        <v>19.440000000000001</v>
      </c>
      <c r="I1769" s="40">
        <v>3</v>
      </c>
      <c r="J1769" s="40">
        <v>9.3312000000000008</v>
      </c>
      <c r="K1769" s="41">
        <f t="shared" si="54"/>
        <v>1</v>
      </c>
      <c r="L1769" s="42">
        <f t="shared" si="55"/>
        <v>9</v>
      </c>
    </row>
    <row r="1770" spans="1:12" ht="14.25" customHeight="1" x14ac:dyDescent="0.25">
      <c r="A1770" s="43" t="s">
        <v>2012</v>
      </c>
      <c r="B1770" s="32">
        <v>41993</v>
      </c>
      <c r="C1770" s="32">
        <v>41997</v>
      </c>
      <c r="D1770" s="33" t="s">
        <v>3704</v>
      </c>
      <c r="E1770" s="33" t="s">
        <v>3164</v>
      </c>
      <c r="F1770" s="33" t="s">
        <v>12</v>
      </c>
      <c r="G1770" s="33" t="s">
        <v>2013</v>
      </c>
      <c r="H1770" s="34">
        <v>13.36</v>
      </c>
      <c r="I1770" s="34">
        <v>5</v>
      </c>
      <c r="J1770" s="34">
        <v>4.008</v>
      </c>
      <c r="K1770" s="35">
        <f t="shared" si="54"/>
        <v>4</v>
      </c>
      <c r="L1770" s="36">
        <f t="shared" si="55"/>
        <v>12</v>
      </c>
    </row>
    <row r="1771" spans="1:12" ht="14.25" customHeight="1" x14ac:dyDescent="0.25">
      <c r="A1771" s="37" t="s">
        <v>2012</v>
      </c>
      <c r="B1771" s="38">
        <v>41993</v>
      </c>
      <c r="C1771" s="38">
        <v>41997</v>
      </c>
      <c r="D1771" s="39" t="s">
        <v>3704</v>
      </c>
      <c r="E1771" s="39" t="s">
        <v>3164</v>
      </c>
      <c r="F1771" s="39" t="s">
        <v>28</v>
      </c>
      <c r="G1771" s="39" t="s">
        <v>2014</v>
      </c>
      <c r="H1771" s="40">
        <v>78.256</v>
      </c>
      <c r="I1771" s="40">
        <v>2</v>
      </c>
      <c r="J1771" s="40">
        <v>-17.607600000000001</v>
      </c>
      <c r="K1771" s="41">
        <f t="shared" si="54"/>
        <v>4</v>
      </c>
      <c r="L1771" s="42">
        <f t="shared" si="55"/>
        <v>12</v>
      </c>
    </row>
    <row r="1772" spans="1:12" ht="14.25" customHeight="1" x14ac:dyDescent="0.25">
      <c r="A1772" s="43" t="s">
        <v>2012</v>
      </c>
      <c r="B1772" s="32">
        <v>41993</v>
      </c>
      <c r="C1772" s="32">
        <v>41997</v>
      </c>
      <c r="D1772" s="33" t="s">
        <v>3704</v>
      </c>
      <c r="E1772" s="33" t="s">
        <v>3164</v>
      </c>
      <c r="F1772" s="33" t="s">
        <v>198</v>
      </c>
      <c r="G1772" s="33" t="s">
        <v>2015</v>
      </c>
      <c r="H1772" s="34">
        <v>102.018</v>
      </c>
      <c r="I1772" s="34">
        <v>7</v>
      </c>
      <c r="J1772" s="34">
        <v>-183.63239999999999</v>
      </c>
      <c r="K1772" s="35">
        <f t="shared" si="54"/>
        <v>4</v>
      </c>
      <c r="L1772" s="36">
        <f t="shared" si="55"/>
        <v>12</v>
      </c>
    </row>
    <row r="1773" spans="1:12" ht="14.25" customHeight="1" x14ac:dyDescent="0.25">
      <c r="A1773" s="37" t="s">
        <v>2016</v>
      </c>
      <c r="B1773" s="38">
        <v>41921</v>
      </c>
      <c r="C1773" s="38">
        <v>41927</v>
      </c>
      <c r="D1773" s="39" t="s">
        <v>3748</v>
      </c>
      <c r="E1773" s="39" t="s">
        <v>3149</v>
      </c>
      <c r="F1773" s="39" t="s">
        <v>16</v>
      </c>
      <c r="G1773" s="39" t="s">
        <v>2017</v>
      </c>
      <c r="H1773" s="40">
        <v>103.19199999999999</v>
      </c>
      <c r="I1773" s="40">
        <v>1</v>
      </c>
      <c r="J1773" s="40">
        <v>11.6091</v>
      </c>
      <c r="K1773" s="41">
        <f t="shared" si="54"/>
        <v>6</v>
      </c>
      <c r="L1773" s="42">
        <f t="shared" si="55"/>
        <v>10</v>
      </c>
    </row>
    <row r="1774" spans="1:12" ht="14.25" customHeight="1" x14ac:dyDescent="0.25">
      <c r="A1774" s="43" t="s">
        <v>2016</v>
      </c>
      <c r="B1774" s="32">
        <v>41921</v>
      </c>
      <c r="C1774" s="32">
        <v>41927</v>
      </c>
      <c r="D1774" s="33" t="s">
        <v>3748</v>
      </c>
      <c r="E1774" s="33" t="s">
        <v>3149</v>
      </c>
      <c r="F1774" s="33" t="s">
        <v>38</v>
      </c>
      <c r="G1774" s="33" t="s">
        <v>2018</v>
      </c>
      <c r="H1774" s="34">
        <v>36</v>
      </c>
      <c r="I1774" s="34">
        <v>2</v>
      </c>
      <c r="J1774" s="34">
        <v>6.48</v>
      </c>
      <c r="K1774" s="35">
        <f t="shared" si="54"/>
        <v>6</v>
      </c>
      <c r="L1774" s="36">
        <f t="shared" si="55"/>
        <v>10</v>
      </c>
    </row>
    <row r="1775" spans="1:12" ht="14.25" customHeight="1" x14ac:dyDescent="0.25">
      <c r="A1775" s="37" t="s">
        <v>2016</v>
      </c>
      <c r="B1775" s="38">
        <v>41921</v>
      </c>
      <c r="C1775" s="38">
        <v>41927</v>
      </c>
      <c r="D1775" s="39" t="s">
        <v>3748</v>
      </c>
      <c r="E1775" s="39" t="s">
        <v>3149</v>
      </c>
      <c r="F1775" s="39" t="s">
        <v>38</v>
      </c>
      <c r="G1775" s="39" t="s">
        <v>349</v>
      </c>
      <c r="H1775" s="40">
        <v>239.96</v>
      </c>
      <c r="I1775" s="40">
        <v>4</v>
      </c>
      <c r="J1775" s="40">
        <v>115.1808</v>
      </c>
      <c r="K1775" s="41">
        <f t="shared" si="54"/>
        <v>6</v>
      </c>
      <c r="L1775" s="42">
        <f t="shared" si="55"/>
        <v>10</v>
      </c>
    </row>
    <row r="1776" spans="1:12" ht="14.25" customHeight="1" x14ac:dyDescent="0.25">
      <c r="A1776" s="43" t="s">
        <v>2016</v>
      </c>
      <c r="B1776" s="32">
        <v>41921</v>
      </c>
      <c r="C1776" s="32">
        <v>41927</v>
      </c>
      <c r="D1776" s="33" t="s">
        <v>3748</v>
      </c>
      <c r="E1776" s="33" t="s">
        <v>3149</v>
      </c>
      <c r="F1776" s="33" t="s">
        <v>28</v>
      </c>
      <c r="G1776" s="33" t="s">
        <v>1684</v>
      </c>
      <c r="H1776" s="34">
        <v>40.68</v>
      </c>
      <c r="I1776" s="34">
        <v>2</v>
      </c>
      <c r="J1776" s="34">
        <v>0.40679999999999999</v>
      </c>
      <c r="K1776" s="35">
        <f t="shared" si="54"/>
        <v>6</v>
      </c>
      <c r="L1776" s="36">
        <f t="shared" si="55"/>
        <v>10</v>
      </c>
    </row>
    <row r="1777" spans="1:12" ht="14.25" customHeight="1" x14ac:dyDescent="0.25">
      <c r="A1777" s="37" t="s">
        <v>2019</v>
      </c>
      <c r="B1777" s="38">
        <v>40875</v>
      </c>
      <c r="C1777" s="38">
        <v>40875</v>
      </c>
      <c r="D1777" s="39" t="s">
        <v>3828</v>
      </c>
      <c r="E1777" s="39" t="s">
        <v>3134</v>
      </c>
      <c r="F1777" s="39" t="s">
        <v>82</v>
      </c>
      <c r="G1777" s="39" t="s">
        <v>106</v>
      </c>
      <c r="H1777" s="40">
        <v>7.36</v>
      </c>
      <c r="I1777" s="40">
        <v>2</v>
      </c>
      <c r="J1777" s="40">
        <v>0.1472</v>
      </c>
      <c r="K1777" s="41">
        <f t="shared" si="54"/>
        <v>0</v>
      </c>
      <c r="L1777" s="42">
        <f t="shared" si="55"/>
        <v>11</v>
      </c>
    </row>
    <row r="1778" spans="1:12" ht="14.25" customHeight="1" x14ac:dyDescent="0.25">
      <c r="A1778" s="43" t="s">
        <v>2019</v>
      </c>
      <c r="B1778" s="32">
        <v>40875</v>
      </c>
      <c r="C1778" s="32">
        <v>40875</v>
      </c>
      <c r="D1778" s="33" t="s">
        <v>3828</v>
      </c>
      <c r="E1778" s="33" t="s">
        <v>3134</v>
      </c>
      <c r="F1778" s="33" t="s">
        <v>9</v>
      </c>
      <c r="G1778" s="33" t="s">
        <v>1293</v>
      </c>
      <c r="H1778" s="34">
        <v>41.4</v>
      </c>
      <c r="I1778" s="34">
        <v>4</v>
      </c>
      <c r="J1778" s="34">
        <v>19.872</v>
      </c>
      <c r="K1778" s="35">
        <f t="shared" si="54"/>
        <v>0</v>
      </c>
      <c r="L1778" s="36">
        <f t="shared" si="55"/>
        <v>11</v>
      </c>
    </row>
    <row r="1779" spans="1:12" ht="14.25" customHeight="1" x14ac:dyDescent="0.25">
      <c r="A1779" s="37" t="s">
        <v>2019</v>
      </c>
      <c r="B1779" s="38">
        <v>40875</v>
      </c>
      <c r="C1779" s="38">
        <v>40875</v>
      </c>
      <c r="D1779" s="39" t="s">
        <v>3828</v>
      </c>
      <c r="E1779" s="39" t="s">
        <v>3134</v>
      </c>
      <c r="F1779" s="39" t="s">
        <v>198</v>
      </c>
      <c r="G1779" s="39" t="s">
        <v>772</v>
      </c>
      <c r="H1779" s="40">
        <v>411.33199999999999</v>
      </c>
      <c r="I1779" s="40">
        <v>4</v>
      </c>
      <c r="J1779" s="40">
        <v>-4.8391999999999999</v>
      </c>
      <c r="K1779" s="41">
        <f t="shared" si="54"/>
        <v>0</v>
      </c>
      <c r="L1779" s="42">
        <f t="shared" si="55"/>
        <v>11</v>
      </c>
    </row>
    <row r="1780" spans="1:12" ht="14.25" customHeight="1" x14ac:dyDescent="0.25">
      <c r="A1780" s="43" t="s">
        <v>2020</v>
      </c>
      <c r="B1780" s="32">
        <v>41556</v>
      </c>
      <c r="C1780" s="32">
        <v>41556</v>
      </c>
      <c r="D1780" s="33" t="s">
        <v>3361</v>
      </c>
      <c r="E1780" s="33" t="s">
        <v>3131</v>
      </c>
      <c r="F1780" s="33" t="s">
        <v>45</v>
      </c>
      <c r="G1780" s="33" t="s">
        <v>2021</v>
      </c>
      <c r="H1780" s="34">
        <v>61.96</v>
      </c>
      <c r="I1780" s="34">
        <v>2</v>
      </c>
      <c r="J1780" s="34">
        <v>27.882000000000001</v>
      </c>
      <c r="K1780" s="35">
        <f t="shared" si="54"/>
        <v>0</v>
      </c>
      <c r="L1780" s="36">
        <f t="shared" si="55"/>
        <v>10</v>
      </c>
    </row>
    <row r="1781" spans="1:12" ht="14.25" customHeight="1" x14ac:dyDescent="0.25">
      <c r="A1781" s="37" t="s">
        <v>2022</v>
      </c>
      <c r="B1781" s="38">
        <v>41190</v>
      </c>
      <c r="C1781" s="38">
        <v>41194</v>
      </c>
      <c r="D1781" s="39" t="s">
        <v>3492</v>
      </c>
      <c r="E1781" s="39" t="s">
        <v>3134</v>
      </c>
      <c r="F1781" s="39" t="s">
        <v>12</v>
      </c>
      <c r="G1781" s="39" t="s">
        <v>594</v>
      </c>
      <c r="H1781" s="40">
        <v>145.9</v>
      </c>
      <c r="I1781" s="40">
        <v>5</v>
      </c>
      <c r="J1781" s="40">
        <v>62.737000000000002</v>
      </c>
      <c r="K1781" s="41">
        <f t="shared" si="54"/>
        <v>4</v>
      </c>
      <c r="L1781" s="42">
        <f t="shared" si="55"/>
        <v>10</v>
      </c>
    </row>
    <row r="1782" spans="1:12" ht="14.25" customHeight="1" x14ac:dyDescent="0.25">
      <c r="A1782" s="43" t="s">
        <v>2023</v>
      </c>
      <c r="B1782" s="32">
        <v>40599</v>
      </c>
      <c r="C1782" s="32">
        <v>40604</v>
      </c>
      <c r="D1782" s="33" t="s">
        <v>3829</v>
      </c>
      <c r="E1782" s="33" t="s">
        <v>3209</v>
      </c>
      <c r="F1782" s="33" t="s">
        <v>45</v>
      </c>
      <c r="G1782" s="33" t="s">
        <v>2024</v>
      </c>
      <c r="H1782" s="34">
        <v>32.896000000000001</v>
      </c>
      <c r="I1782" s="34">
        <v>4</v>
      </c>
      <c r="J1782" s="34">
        <v>11.102399999999999</v>
      </c>
      <c r="K1782" s="35">
        <f t="shared" si="54"/>
        <v>5</v>
      </c>
      <c r="L1782" s="36">
        <f t="shared" si="55"/>
        <v>2</v>
      </c>
    </row>
    <row r="1783" spans="1:12" ht="14.25" customHeight="1" x14ac:dyDescent="0.25">
      <c r="A1783" s="37" t="s">
        <v>2023</v>
      </c>
      <c r="B1783" s="38">
        <v>40599</v>
      </c>
      <c r="C1783" s="38">
        <v>40604</v>
      </c>
      <c r="D1783" s="39" t="s">
        <v>3829</v>
      </c>
      <c r="E1783" s="39" t="s">
        <v>3209</v>
      </c>
      <c r="F1783" s="39" t="s">
        <v>45</v>
      </c>
      <c r="G1783" s="39" t="s">
        <v>2025</v>
      </c>
      <c r="H1783" s="40">
        <v>22.776</v>
      </c>
      <c r="I1783" s="40">
        <v>3</v>
      </c>
      <c r="J1783" s="40">
        <v>7.6868999999999996</v>
      </c>
      <c r="K1783" s="41">
        <f t="shared" si="54"/>
        <v>5</v>
      </c>
      <c r="L1783" s="42">
        <f t="shared" si="55"/>
        <v>2</v>
      </c>
    </row>
    <row r="1784" spans="1:12" ht="14.25" customHeight="1" x14ac:dyDescent="0.25">
      <c r="A1784" s="43" t="s">
        <v>2026</v>
      </c>
      <c r="B1784" s="32">
        <v>41431</v>
      </c>
      <c r="C1784" s="32">
        <v>41433</v>
      </c>
      <c r="D1784" s="33" t="s">
        <v>3830</v>
      </c>
      <c r="E1784" s="33" t="s">
        <v>3148</v>
      </c>
      <c r="F1784" s="33" t="s">
        <v>18</v>
      </c>
      <c r="G1784" s="33" t="s">
        <v>167</v>
      </c>
      <c r="H1784" s="34">
        <v>21.552</v>
      </c>
      <c r="I1784" s="34">
        <v>6</v>
      </c>
      <c r="J1784" s="34">
        <v>7.0044000000000004</v>
      </c>
      <c r="K1784" s="35">
        <f t="shared" si="54"/>
        <v>2</v>
      </c>
      <c r="L1784" s="36">
        <f t="shared" si="55"/>
        <v>6</v>
      </c>
    </row>
    <row r="1785" spans="1:12" ht="14.25" customHeight="1" x14ac:dyDescent="0.25">
      <c r="A1785" s="37" t="s">
        <v>2026</v>
      </c>
      <c r="B1785" s="38">
        <v>41431</v>
      </c>
      <c r="C1785" s="38">
        <v>41433</v>
      </c>
      <c r="D1785" s="39" t="s">
        <v>3830</v>
      </c>
      <c r="E1785" s="39" t="s">
        <v>3148</v>
      </c>
      <c r="F1785" s="39" t="s">
        <v>20</v>
      </c>
      <c r="G1785" s="39" t="s">
        <v>2027</v>
      </c>
      <c r="H1785" s="40">
        <v>58.24</v>
      </c>
      <c r="I1785" s="40">
        <v>4</v>
      </c>
      <c r="J1785" s="40">
        <v>15.7248</v>
      </c>
      <c r="K1785" s="41">
        <f t="shared" si="54"/>
        <v>2</v>
      </c>
      <c r="L1785" s="42">
        <f t="shared" si="55"/>
        <v>6</v>
      </c>
    </row>
    <row r="1786" spans="1:12" ht="14.25" customHeight="1" x14ac:dyDescent="0.25">
      <c r="A1786" s="43" t="s">
        <v>2028</v>
      </c>
      <c r="B1786" s="32">
        <v>41619</v>
      </c>
      <c r="C1786" s="32">
        <v>41621</v>
      </c>
      <c r="D1786" s="33" t="s">
        <v>3681</v>
      </c>
      <c r="E1786" s="33" t="s">
        <v>3154</v>
      </c>
      <c r="F1786" s="33" t="s">
        <v>45</v>
      </c>
      <c r="G1786" s="33" t="s">
        <v>850</v>
      </c>
      <c r="H1786" s="34">
        <v>80.28</v>
      </c>
      <c r="I1786" s="34">
        <v>12</v>
      </c>
      <c r="J1786" s="34">
        <v>36.928800000000003</v>
      </c>
      <c r="K1786" s="35">
        <f t="shared" si="54"/>
        <v>2</v>
      </c>
      <c r="L1786" s="36">
        <f t="shared" si="55"/>
        <v>12</v>
      </c>
    </row>
    <row r="1787" spans="1:12" ht="14.25" customHeight="1" x14ac:dyDescent="0.25">
      <c r="A1787" s="37" t="s">
        <v>2029</v>
      </c>
      <c r="B1787" s="38">
        <v>41760</v>
      </c>
      <c r="C1787" s="38">
        <v>41765</v>
      </c>
      <c r="D1787" s="39" t="s">
        <v>3831</v>
      </c>
      <c r="E1787" s="39" t="s">
        <v>3131</v>
      </c>
      <c r="F1787" s="39" t="s">
        <v>14</v>
      </c>
      <c r="G1787" s="39" t="s">
        <v>2030</v>
      </c>
      <c r="H1787" s="40">
        <v>9.7799999999999994</v>
      </c>
      <c r="I1787" s="40">
        <v>2</v>
      </c>
      <c r="J1787" s="40">
        <v>4.0098000000000003</v>
      </c>
      <c r="K1787" s="41">
        <f t="shared" si="54"/>
        <v>5</v>
      </c>
      <c r="L1787" s="42">
        <f t="shared" si="55"/>
        <v>5</v>
      </c>
    </row>
    <row r="1788" spans="1:12" ht="14.25" customHeight="1" x14ac:dyDescent="0.25">
      <c r="A1788" s="43" t="s">
        <v>2031</v>
      </c>
      <c r="B1788" s="32">
        <v>41754</v>
      </c>
      <c r="C1788" s="32">
        <v>41758</v>
      </c>
      <c r="D1788" s="33" t="s">
        <v>3625</v>
      </c>
      <c r="E1788" s="33" t="s">
        <v>3268</v>
      </c>
      <c r="F1788" s="33" t="s">
        <v>79</v>
      </c>
      <c r="G1788" s="33" t="s">
        <v>2032</v>
      </c>
      <c r="H1788" s="34">
        <v>1.81</v>
      </c>
      <c r="I1788" s="34">
        <v>1</v>
      </c>
      <c r="J1788" s="34">
        <v>0.65159999999999996</v>
      </c>
      <c r="K1788" s="35">
        <f t="shared" si="54"/>
        <v>4</v>
      </c>
      <c r="L1788" s="36">
        <f t="shared" si="55"/>
        <v>4</v>
      </c>
    </row>
    <row r="1789" spans="1:12" ht="14.25" customHeight="1" x14ac:dyDescent="0.25">
      <c r="A1789" s="37" t="s">
        <v>2033</v>
      </c>
      <c r="B1789" s="38">
        <v>41628</v>
      </c>
      <c r="C1789" s="38">
        <v>41634</v>
      </c>
      <c r="D1789" s="39" t="s">
        <v>3375</v>
      </c>
      <c r="E1789" s="39" t="s">
        <v>3157</v>
      </c>
      <c r="F1789" s="39" t="s">
        <v>22</v>
      </c>
      <c r="G1789" s="39" t="s">
        <v>2034</v>
      </c>
      <c r="H1789" s="40">
        <v>455.97</v>
      </c>
      <c r="I1789" s="40">
        <v>6</v>
      </c>
      <c r="J1789" s="40">
        <v>-218.8656</v>
      </c>
      <c r="K1789" s="41">
        <f t="shared" si="54"/>
        <v>6</v>
      </c>
      <c r="L1789" s="42">
        <f t="shared" si="55"/>
        <v>12</v>
      </c>
    </row>
    <row r="1790" spans="1:12" ht="14.25" customHeight="1" x14ac:dyDescent="0.25">
      <c r="A1790" s="43" t="s">
        <v>2033</v>
      </c>
      <c r="B1790" s="32">
        <v>41628</v>
      </c>
      <c r="C1790" s="32">
        <v>41634</v>
      </c>
      <c r="D1790" s="33" t="s">
        <v>3375</v>
      </c>
      <c r="E1790" s="33" t="s">
        <v>3157</v>
      </c>
      <c r="F1790" s="33" t="s">
        <v>18</v>
      </c>
      <c r="G1790" s="33" t="s">
        <v>1220</v>
      </c>
      <c r="H1790" s="34">
        <v>10.44</v>
      </c>
      <c r="I1790" s="34">
        <v>6</v>
      </c>
      <c r="J1790" s="34">
        <v>-7.6559999999999997</v>
      </c>
      <c r="K1790" s="35">
        <f t="shared" si="54"/>
        <v>6</v>
      </c>
      <c r="L1790" s="36">
        <f t="shared" si="55"/>
        <v>12</v>
      </c>
    </row>
    <row r="1791" spans="1:12" ht="14.25" customHeight="1" x14ac:dyDescent="0.25">
      <c r="A1791" s="37" t="s">
        <v>2033</v>
      </c>
      <c r="B1791" s="38">
        <v>41628</v>
      </c>
      <c r="C1791" s="38">
        <v>41634</v>
      </c>
      <c r="D1791" s="39" t="s">
        <v>3375</v>
      </c>
      <c r="E1791" s="39" t="s">
        <v>3157</v>
      </c>
      <c r="F1791" s="39" t="s">
        <v>18</v>
      </c>
      <c r="G1791" s="39" t="s">
        <v>565</v>
      </c>
      <c r="H1791" s="40">
        <v>5.2140000000000004</v>
      </c>
      <c r="I1791" s="40">
        <v>2</v>
      </c>
      <c r="J1791" s="40">
        <v>-4.1711999999999998</v>
      </c>
      <c r="K1791" s="41">
        <f t="shared" si="54"/>
        <v>6</v>
      </c>
      <c r="L1791" s="42">
        <f t="shared" si="55"/>
        <v>12</v>
      </c>
    </row>
    <row r="1792" spans="1:12" ht="14.25" customHeight="1" x14ac:dyDescent="0.25">
      <c r="A1792" s="43" t="s">
        <v>2035</v>
      </c>
      <c r="B1792" s="32">
        <v>41890</v>
      </c>
      <c r="C1792" s="32">
        <v>41891</v>
      </c>
      <c r="D1792" s="33" t="s">
        <v>3589</v>
      </c>
      <c r="E1792" s="33" t="s">
        <v>3269</v>
      </c>
      <c r="F1792" s="33" t="s">
        <v>12</v>
      </c>
      <c r="G1792" s="33" t="s">
        <v>1506</v>
      </c>
      <c r="H1792" s="34">
        <v>25.16</v>
      </c>
      <c r="I1792" s="34">
        <v>2</v>
      </c>
      <c r="J1792" s="34">
        <v>10.5672</v>
      </c>
      <c r="K1792" s="35">
        <f t="shared" si="54"/>
        <v>1</v>
      </c>
      <c r="L1792" s="36">
        <f t="shared" si="55"/>
        <v>9</v>
      </c>
    </row>
    <row r="1793" spans="1:12" ht="14.25" customHeight="1" x14ac:dyDescent="0.25">
      <c r="A1793" s="37" t="s">
        <v>2035</v>
      </c>
      <c r="B1793" s="38">
        <v>41890</v>
      </c>
      <c r="C1793" s="38">
        <v>41891</v>
      </c>
      <c r="D1793" s="39" t="s">
        <v>3589</v>
      </c>
      <c r="E1793" s="39" t="s">
        <v>3269</v>
      </c>
      <c r="F1793" s="39" t="s">
        <v>16</v>
      </c>
      <c r="G1793" s="39" t="s">
        <v>2036</v>
      </c>
      <c r="H1793" s="40">
        <v>126.56</v>
      </c>
      <c r="I1793" s="40">
        <v>4</v>
      </c>
      <c r="J1793" s="40">
        <v>47.46</v>
      </c>
      <c r="K1793" s="41">
        <f t="shared" si="54"/>
        <v>1</v>
      </c>
      <c r="L1793" s="42">
        <f t="shared" si="55"/>
        <v>9</v>
      </c>
    </row>
    <row r="1794" spans="1:12" ht="14.25" customHeight="1" x14ac:dyDescent="0.25">
      <c r="A1794" s="43" t="s">
        <v>2037</v>
      </c>
      <c r="B1794" s="32">
        <v>40875</v>
      </c>
      <c r="C1794" s="32">
        <v>40878</v>
      </c>
      <c r="D1794" s="33" t="s">
        <v>3784</v>
      </c>
      <c r="E1794" s="33" t="s">
        <v>3134</v>
      </c>
      <c r="F1794" s="33" t="s">
        <v>20</v>
      </c>
      <c r="G1794" s="33" t="s">
        <v>2027</v>
      </c>
      <c r="H1794" s="34">
        <v>43.68</v>
      </c>
      <c r="I1794" s="34">
        <v>3</v>
      </c>
      <c r="J1794" s="34">
        <v>11.7936</v>
      </c>
      <c r="K1794" s="35">
        <f t="shared" si="54"/>
        <v>3</v>
      </c>
      <c r="L1794" s="36">
        <f t="shared" si="55"/>
        <v>11</v>
      </c>
    </row>
    <row r="1795" spans="1:12" ht="14.25" customHeight="1" x14ac:dyDescent="0.25">
      <c r="A1795" s="37" t="s">
        <v>2037</v>
      </c>
      <c r="B1795" s="38">
        <v>40875</v>
      </c>
      <c r="C1795" s="38">
        <v>40878</v>
      </c>
      <c r="D1795" s="39" t="s">
        <v>3784</v>
      </c>
      <c r="E1795" s="39" t="s">
        <v>3134</v>
      </c>
      <c r="F1795" s="39" t="s">
        <v>38</v>
      </c>
      <c r="G1795" s="39" t="s">
        <v>484</v>
      </c>
      <c r="H1795" s="40">
        <v>139.93</v>
      </c>
      <c r="I1795" s="40">
        <v>7</v>
      </c>
      <c r="J1795" s="40">
        <v>34.982500000000002</v>
      </c>
      <c r="K1795" s="41">
        <f t="shared" ref="K1795:K1858" si="56">C1795-B1795</f>
        <v>3</v>
      </c>
      <c r="L1795" s="42">
        <f t="shared" ref="L1795:L1858" si="57">MONTH(B1795)</f>
        <v>11</v>
      </c>
    </row>
    <row r="1796" spans="1:12" ht="14.25" customHeight="1" x14ac:dyDescent="0.25">
      <c r="A1796" s="43" t="s">
        <v>2038</v>
      </c>
      <c r="B1796" s="32">
        <v>41249</v>
      </c>
      <c r="C1796" s="32">
        <v>41253</v>
      </c>
      <c r="D1796" s="33" t="s">
        <v>3578</v>
      </c>
      <c r="E1796" s="33" t="s">
        <v>3199</v>
      </c>
      <c r="F1796" s="33" t="s">
        <v>45</v>
      </c>
      <c r="G1796" s="33" t="s">
        <v>2039</v>
      </c>
      <c r="H1796" s="34">
        <v>6.48</v>
      </c>
      <c r="I1796" s="34">
        <v>1</v>
      </c>
      <c r="J1796" s="34">
        <v>3.1103999999999998</v>
      </c>
      <c r="K1796" s="35">
        <f t="shared" si="56"/>
        <v>4</v>
      </c>
      <c r="L1796" s="36">
        <f t="shared" si="57"/>
        <v>12</v>
      </c>
    </row>
    <row r="1797" spans="1:12" ht="14.25" customHeight="1" x14ac:dyDescent="0.25">
      <c r="A1797" s="37" t="s">
        <v>2038</v>
      </c>
      <c r="B1797" s="38">
        <v>41249</v>
      </c>
      <c r="C1797" s="38">
        <v>41253</v>
      </c>
      <c r="D1797" s="39" t="s">
        <v>3578</v>
      </c>
      <c r="E1797" s="39" t="s">
        <v>3199</v>
      </c>
      <c r="F1797" s="39" t="s">
        <v>28</v>
      </c>
      <c r="G1797" s="39" t="s">
        <v>902</v>
      </c>
      <c r="H1797" s="40">
        <v>1325.85</v>
      </c>
      <c r="I1797" s="40">
        <v>5</v>
      </c>
      <c r="J1797" s="40">
        <v>238.65299999999999</v>
      </c>
      <c r="K1797" s="41">
        <f t="shared" si="56"/>
        <v>4</v>
      </c>
      <c r="L1797" s="42">
        <f t="shared" si="57"/>
        <v>12</v>
      </c>
    </row>
    <row r="1798" spans="1:12" ht="14.25" customHeight="1" x14ac:dyDescent="0.25">
      <c r="A1798" s="43" t="s">
        <v>2038</v>
      </c>
      <c r="B1798" s="32">
        <v>41249</v>
      </c>
      <c r="C1798" s="32">
        <v>41253</v>
      </c>
      <c r="D1798" s="33" t="s">
        <v>3578</v>
      </c>
      <c r="E1798" s="33" t="s">
        <v>3199</v>
      </c>
      <c r="F1798" s="33" t="s">
        <v>9</v>
      </c>
      <c r="G1798" s="33" t="s">
        <v>1768</v>
      </c>
      <c r="H1798" s="34">
        <v>14.94</v>
      </c>
      <c r="I1798" s="34">
        <v>3</v>
      </c>
      <c r="J1798" s="34">
        <v>6.8723999999999998</v>
      </c>
      <c r="K1798" s="35">
        <f t="shared" si="56"/>
        <v>4</v>
      </c>
      <c r="L1798" s="36">
        <f t="shared" si="57"/>
        <v>12</v>
      </c>
    </row>
    <row r="1799" spans="1:12" ht="14.25" customHeight="1" x14ac:dyDescent="0.25">
      <c r="A1799" s="37" t="s">
        <v>2040</v>
      </c>
      <c r="B1799" s="38">
        <v>41621</v>
      </c>
      <c r="C1799" s="38">
        <v>41625</v>
      </c>
      <c r="D1799" s="39" t="s">
        <v>3832</v>
      </c>
      <c r="E1799" s="39" t="s">
        <v>3141</v>
      </c>
      <c r="F1799" s="39" t="s">
        <v>12</v>
      </c>
      <c r="G1799" s="39" t="s">
        <v>243</v>
      </c>
      <c r="H1799" s="40">
        <v>383.64</v>
      </c>
      <c r="I1799" s="40">
        <v>6</v>
      </c>
      <c r="J1799" s="40">
        <v>122.76479999999999</v>
      </c>
      <c r="K1799" s="41">
        <f t="shared" si="56"/>
        <v>4</v>
      </c>
      <c r="L1799" s="42">
        <f t="shared" si="57"/>
        <v>12</v>
      </c>
    </row>
    <row r="1800" spans="1:12" ht="14.25" customHeight="1" x14ac:dyDescent="0.25">
      <c r="A1800" s="43" t="s">
        <v>2040</v>
      </c>
      <c r="B1800" s="32">
        <v>41621</v>
      </c>
      <c r="C1800" s="32">
        <v>41625</v>
      </c>
      <c r="D1800" s="33" t="s">
        <v>3832</v>
      </c>
      <c r="E1800" s="33" t="s">
        <v>3141</v>
      </c>
      <c r="F1800" s="33" t="s">
        <v>20</v>
      </c>
      <c r="G1800" s="33" t="s">
        <v>329</v>
      </c>
      <c r="H1800" s="34">
        <v>56.52</v>
      </c>
      <c r="I1800" s="34">
        <v>3</v>
      </c>
      <c r="J1800" s="34">
        <v>15.8256</v>
      </c>
      <c r="K1800" s="35">
        <f t="shared" si="56"/>
        <v>4</v>
      </c>
      <c r="L1800" s="36">
        <f t="shared" si="57"/>
        <v>12</v>
      </c>
    </row>
    <row r="1801" spans="1:12" ht="14.25" customHeight="1" x14ac:dyDescent="0.25">
      <c r="A1801" s="37" t="s">
        <v>2041</v>
      </c>
      <c r="B1801" s="38">
        <v>41892</v>
      </c>
      <c r="C1801" s="38">
        <v>41897</v>
      </c>
      <c r="D1801" s="39" t="s">
        <v>3691</v>
      </c>
      <c r="E1801" s="39" t="s">
        <v>3131</v>
      </c>
      <c r="F1801" s="39" t="s">
        <v>14</v>
      </c>
      <c r="G1801" s="39" t="s">
        <v>2042</v>
      </c>
      <c r="H1801" s="40">
        <v>6.56</v>
      </c>
      <c r="I1801" s="40">
        <v>2</v>
      </c>
      <c r="J1801" s="40">
        <v>1.9024000000000001</v>
      </c>
      <c r="K1801" s="41">
        <f t="shared" si="56"/>
        <v>5</v>
      </c>
      <c r="L1801" s="42">
        <f t="shared" si="57"/>
        <v>9</v>
      </c>
    </row>
    <row r="1802" spans="1:12" ht="14.25" customHeight="1" x14ac:dyDescent="0.25">
      <c r="A1802" s="43" t="s">
        <v>2041</v>
      </c>
      <c r="B1802" s="32">
        <v>41892</v>
      </c>
      <c r="C1802" s="32">
        <v>41897</v>
      </c>
      <c r="D1802" s="33" t="s">
        <v>3691</v>
      </c>
      <c r="E1802" s="33" t="s">
        <v>3131</v>
      </c>
      <c r="F1802" s="33" t="s">
        <v>72</v>
      </c>
      <c r="G1802" s="33" t="s">
        <v>876</v>
      </c>
      <c r="H1802" s="34">
        <v>243.92</v>
      </c>
      <c r="I1802" s="34">
        <v>5</v>
      </c>
      <c r="J1802" s="34">
        <v>-15.244999999999999</v>
      </c>
      <c r="K1802" s="35">
        <f t="shared" si="56"/>
        <v>5</v>
      </c>
      <c r="L1802" s="36">
        <f t="shared" si="57"/>
        <v>9</v>
      </c>
    </row>
    <row r="1803" spans="1:12" ht="14.25" customHeight="1" x14ac:dyDescent="0.25">
      <c r="A1803" s="37" t="s">
        <v>2041</v>
      </c>
      <c r="B1803" s="38">
        <v>41892</v>
      </c>
      <c r="C1803" s="38">
        <v>41897</v>
      </c>
      <c r="D1803" s="39" t="s">
        <v>3691</v>
      </c>
      <c r="E1803" s="39" t="s">
        <v>3131</v>
      </c>
      <c r="F1803" s="39" t="s">
        <v>45</v>
      </c>
      <c r="G1803" s="39" t="s">
        <v>1856</v>
      </c>
      <c r="H1803" s="40">
        <v>47.52</v>
      </c>
      <c r="I1803" s="40">
        <v>9</v>
      </c>
      <c r="J1803" s="40">
        <v>22.8096</v>
      </c>
      <c r="K1803" s="41">
        <f t="shared" si="56"/>
        <v>5</v>
      </c>
      <c r="L1803" s="42">
        <f t="shared" si="57"/>
        <v>9</v>
      </c>
    </row>
    <row r="1804" spans="1:12" ht="14.25" customHeight="1" x14ac:dyDescent="0.25">
      <c r="A1804" s="43" t="s">
        <v>2043</v>
      </c>
      <c r="B1804" s="32">
        <v>40892</v>
      </c>
      <c r="C1804" s="32">
        <v>40896</v>
      </c>
      <c r="D1804" s="33" t="s">
        <v>3341</v>
      </c>
      <c r="E1804" s="33" t="s">
        <v>3149</v>
      </c>
      <c r="F1804" s="33" t="s">
        <v>12</v>
      </c>
      <c r="G1804" s="33" t="s">
        <v>2044</v>
      </c>
      <c r="H1804" s="34">
        <v>6.16</v>
      </c>
      <c r="I1804" s="34">
        <v>2</v>
      </c>
      <c r="J1804" s="34">
        <v>1.9712000000000001</v>
      </c>
      <c r="K1804" s="35">
        <f t="shared" si="56"/>
        <v>4</v>
      </c>
      <c r="L1804" s="36">
        <f t="shared" si="57"/>
        <v>12</v>
      </c>
    </row>
    <row r="1805" spans="1:12" ht="14.25" customHeight="1" x14ac:dyDescent="0.25">
      <c r="A1805" s="37" t="s">
        <v>2045</v>
      </c>
      <c r="B1805" s="38">
        <v>40987</v>
      </c>
      <c r="C1805" s="38">
        <v>40988</v>
      </c>
      <c r="D1805" s="39" t="s">
        <v>3649</v>
      </c>
      <c r="E1805" s="39" t="s">
        <v>3174</v>
      </c>
      <c r="F1805" s="39" t="s">
        <v>79</v>
      </c>
      <c r="G1805" s="39" t="s">
        <v>508</v>
      </c>
      <c r="H1805" s="40">
        <v>10.9</v>
      </c>
      <c r="I1805" s="40">
        <v>5</v>
      </c>
      <c r="J1805" s="40">
        <v>3.597</v>
      </c>
      <c r="K1805" s="41">
        <f t="shared" si="56"/>
        <v>1</v>
      </c>
      <c r="L1805" s="42">
        <f t="shared" si="57"/>
        <v>3</v>
      </c>
    </row>
    <row r="1806" spans="1:12" ht="14.25" customHeight="1" x14ac:dyDescent="0.25">
      <c r="A1806" s="43" t="s">
        <v>2046</v>
      </c>
      <c r="B1806" s="32">
        <v>40743</v>
      </c>
      <c r="C1806" s="32">
        <v>40748</v>
      </c>
      <c r="D1806" s="33" t="s">
        <v>3665</v>
      </c>
      <c r="E1806" s="33" t="s">
        <v>3165</v>
      </c>
      <c r="F1806" s="33" t="s">
        <v>18</v>
      </c>
      <c r="G1806" s="33" t="s">
        <v>425</v>
      </c>
      <c r="H1806" s="34">
        <v>6.0960000000000001</v>
      </c>
      <c r="I1806" s="34">
        <v>2</v>
      </c>
      <c r="J1806" s="34">
        <v>2.2098</v>
      </c>
      <c r="K1806" s="35">
        <f t="shared" si="56"/>
        <v>5</v>
      </c>
      <c r="L1806" s="36">
        <f t="shared" si="57"/>
        <v>7</v>
      </c>
    </row>
    <row r="1807" spans="1:12" ht="14.25" customHeight="1" x14ac:dyDescent="0.25">
      <c r="A1807" s="37" t="s">
        <v>2047</v>
      </c>
      <c r="B1807" s="38">
        <v>41617</v>
      </c>
      <c r="C1807" s="38">
        <v>41620</v>
      </c>
      <c r="D1807" s="39" t="s">
        <v>3347</v>
      </c>
      <c r="E1807" s="39" t="s">
        <v>3134</v>
      </c>
      <c r="F1807" s="39" t="s">
        <v>28</v>
      </c>
      <c r="G1807" s="39" t="s">
        <v>1272</v>
      </c>
      <c r="H1807" s="40">
        <v>34.049999999999997</v>
      </c>
      <c r="I1807" s="40">
        <v>3</v>
      </c>
      <c r="J1807" s="40">
        <v>9.5340000000000007</v>
      </c>
      <c r="K1807" s="41">
        <f t="shared" si="56"/>
        <v>3</v>
      </c>
      <c r="L1807" s="42">
        <f t="shared" si="57"/>
        <v>12</v>
      </c>
    </row>
    <row r="1808" spans="1:12" ht="14.25" customHeight="1" x14ac:dyDescent="0.25">
      <c r="A1808" s="43" t="s">
        <v>2047</v>
      </c>
      <c r="B1808" s="32">
        <v>41617</v>
      </c>
      <c r="C1808" s="32">
        <v>41620</v>
      </c>
      <c r="D1808" s="33" t="s">
        <v>3347</v>
      </c>
      <c r="E1808" s="33" t="s">
        <v>3134</v>
      </c>
      <c r="F1808" s="33" t="s">
        <v>28</v>
      </c>
      <c r="G1808" s="33" t="s">
        <v>2048</v>
      </c>
      <c r="H1808" s="34">
        <v>352.38</v>
      </c>
      <c r="I1808" s="34">
        <v>2</v>
      </c>
      <c r="J1808" s="34">
        <v>81.047399999999996</v>
      </c>
      <c r="K1808" s="35">
        <f t="shared" si="56"/>
        <v>3</v>
      </c>
      <c r="L1808" s="36">
        <f t="shared" si="57"/>
        <v>12</v>
      </c>
    </row>
    <row r="1809" spans="1:12" ht="14.25" customHeight="1" x14ac:dyDescent="0.25">
      <c r="A1809" s="37" t="s">
        <v>2049</v>
      </c>
      <c r="B1809" s="38">
        <v>41249</v>
      </c>
      <c r="C1809" s="38">
        <v>41254</v>
      </c>
      <c r="D1809" s="39" t="s">
        <v>3833</v>
      </c>
      <c r="E1809" s="39" t="s">
        <v>3134</v>
      </c>
      <c r="F1809" s="39" t="s">
        <v>20</v>
      </c>
      <c r="G1809" s="39" t="s">
        <v>1938</v>
      </c>
      <c r="H1809" s="40">
        <v>7.78</v>
      </c>
      <c r="I1809" s="40">
        <v>2</v>
      </c>
      <c r="J1809" s="40">
        <v>2.0228000000000002</v>
      </c>
      <c r="K1809" s="41">
        <f t="shared" si="56"/>
        <v>5</v>
      </c>
      <c r="L1809" s="42">
        <f t="shared" si="57"/>
        <v>12</v>
      </c>
    </row>
    <row r="1810" spans="1:12" ht="14.25" customHeight="1" x14ac:dyDescent="0.25">
      <c r="A1810" s="43" t="s">
        <v>2050</v>
      </c>
      <c r="B1810" s="32">
        <v>41870</v>
      </c>
      <c r="C1810" s="32">
        <v>41874</v>
      </c>
      <c r="D1810" s="33" t="s">
        <v>3412</v>
      </c>
      <c r="E1810" s="33" t="s">
        <v>3132</v>
      </c>
      <c r="F1810" s="33" t="s">
        <v>38</v>
      </c>
      <c r="G1810" s="33" t="s">
        <v>719</v>
      </c>
      <c r="H1810" s="34">
        <v>843.9</v>
      </c>
      <c r="I1810" s="34">
        <v>2</v>
      </c>
      <c r="J1810" s="34">
        <v>371.31599999999997</v>
      </c>
      <c r="K1810" s="35">
        <f t="shared" si="56"/>
        <v>4</v>
      </c>
      <c r="L1810" s="36">
        <f t="shared" si="57"/>
        <v>8</v>
      </c>
    </row>
    <row r="1811" spans="1:12" ht="14.25" customHeight="1" x14ac:dyDescent="0.25">
      <c r="A1811" s="37" t="s">
        <v>2050</v>
      </c>
      <c r="B1811" s="38">
        <v>41870</v>
      </c>
      <c r="C1811" s="38">
        <v>41874</v>
      </c>
      <c r="D1811" s="39" t="s">
        <v>3412</v>
      </c>
      <c r="E1811" s="39" t="s">
        <v>3132</v>
      </c>
      <c r="F1811" s="39" t="s">
        <v>38</v>
      </c>
      <c r="G1811" s="39" t="s">
        <v>335</v>
      </c>
      <c r="H1811" s="40">
        <v>1496.16</v>
      </c>
      <c r="I1811" s="40">
        <v>9</v>
      </c>
      <c r="J1811" s="40">
        <v>224.42400000000001</v>
      </c>
      <c r="K1811" s="41">
        <f t="shared" si="56"/>
        <v>4</v>
      </c>
      <c r="L1811" s="42">
        <f t="shared" si="57"/>
        <v>8</v>
      </c>
    </row>
    <row r="1812" spans="1:12" ht="14.25" customHeight="1" x14ac:dyDescent="0.25">
      <c r="A1812" s="43" t="s">
        <v>2051</v>
      </c>
      <c r="B1812" s="32">
        <v>41170</v>
      </c>
      <c r="C1812" s="32">
        <v>41173</v>
      </c>
      <c r="D1812" s="33" t="s">
        <v>3693</v>
      </c>
      <c r="E1812" s="33" t="s">
        <v>3149</v>
      </c>
      <c r="F1812" s="33" t="s">
        <v>28</v>
      </c>
      <c r="G1812" s="33" t="s">
        <v>1924</v>
      </c>
      <c r="H1812" s="34">
        <v>443.92</v>
      </c>
      <c r="I1812" s="34">
        <v>4</v>
      </c>
      <c r="J1812" s="34">
        <v>8.8783999999999992</v>
      </c>
      <c r="K1812" s="35">
        <f t="shared" si="56"/>
        <v>3</v>
      </c>
      <c r="L1812" s="36">
        <f t="shared" si="57"/>
        <v>9</v>
      </c>
    </row>
    <row r="1813" spans="1:12" ht="14.25" customHeight="1" x14ac:dyDescent="0.25">
      <c r="A1813" s="37" t="s">
        <v>2052</v>
      </c>
      <c r="B1813" s="38">
        <v>41572</v>
      </c>
      <c r="C1813" s="38">
        <v>41576</v>
      </c>
      <c r="D1813" s="39" t="s">
        <v>3503</v>
      </c>
      <c r="E1813" s="39" t="s">
        <v>3131</v>
      </c>
      <c r="F1813" s="39" t="s">
        <v>38</v>
      </c>
      <c r="G1813" s="39" t="s">
        <v>716</v>
      </c>
      <c r="H1813" s="40">
        <v>100</v>
      </c>
      <c r="I1813" s="40">
        <v>4</v>
      </c>
      <c r="J1813" s="40">
        <v>21</v>
      </c>
      <c r="K1813" s="41">
        <f t="shared" si="56"/>
        <v>4</v>
      </c>
      <c r="L1813" s="42">
        <f t="shared" si="57"/>
        <v>10</v>
      </c>
    </row>
    <row r="1814" spans="1:12" ht="14.25" customHeight="1" x14ac:dyDescent="0.25">
      <c r="A1814" s="43" t="s">
        <v>2052</v>
      </c>
      <c r="B1814" s="32">
        <v>41572</v>
      </c>
      <c r="C1814" s="32">
        <v>41576</v>
      </c>
      <c r="D1814" s="33" t="s">
        <v>3503</v>
      </c>
      <c r="E1814" s="33" t="s">
        <v>3131</v>
      </c>
      <c r="F1814" s="33" t="s">
        <v>38</v>
      </c>
      <c r="G1814" s="33" t="s">
        <v>2053</v>
      </c>
      <c r="H1814" s="34">
        <v>359.98</v>
      </c>
      <c r="I1814" s="34">
        <v>2</v>
      </c>
      <c r="J1814" s="34">
        <v>21.598800000000001</v>
      </c>
      <c r="K1814" s="35">
        <f t="shared" si="56"/>
        <v>4</v>
      </c>
      <c r="L1814" s="36">
        <f t="shared" si="57"/>
        <v>10</v>
      </c>
    </row>
    <row r="1815" spans="1:12" ht="14.25" customHeight="1" x14ac:dyDescent="0.25">
      <c r="A1815" s="37" t="s">
        <v>2054</v>
      </c>
      <c r="B1815" s="38">
        <v>40815</v>
      </c>
      <c r="C1815" s="38">
        <v>40817</v>
      </c>
      <c r="D1815" s="39" t="s">
        <v>3834</v>
      </c>
      <c r="E1815" s="39" t="s">
        <v>3132</v>
      </c>
      <c r="F1815" s="39" t="s">
        <v>12</v>
      </c>
      <c r="G1815" s="39" t="s">
        <v>84</v>
      </c>
      <c r="H1815" s="40">
        <v>6.16</v>
      </c>
      <c r="I1815" s="40">
        <v>2</v>
      </c>
      <c r="J1815" s="40">
        <v>2.9567999999999999</v>
      </c>
      <c r="K1815" s="41">
        <f t="shared" si="56"/>
        <v>2</v>
      </c>
      <c r="L1815" s="42">
        <f t="shared" si="57"/>
        <v>9</v>
      </c>
    </row>
    <row r="1816" spans="1:12" ht="14.25" customHeight="1" x14ac:dyDescent="0.25">
      <c r="A1816" s="43" t="s">
        <v>2054</v>
      </c>
      <c r="B1816" s="32">
        <v>40815</v>
      </c>
      <c r="C1816" s="32">
        <v>40817</v>
      </c>
      <c r="D1816" s="33" t="s">
        <v>3834</v>
      </c>
      <c r="E1816" s="33" t="s">
        <v>3132</v>
      </c>
      <c r="F1816" s="33" t="s">
        <v>22</v>
      </c>
      <c r="G1816" s="33" t="s">
        <v>1755</v>
      </c>
      <c r="H1816" s="34">
        <v>2348.8200000000002</v>
      </c>
      <c r="I1816" s="34">
        <v>9</v>
      </c>
      <c r="J1816" s="34">
        <v>399.29939999999999</v>
      </c>
      <c r="K1816" s="35">
        <f t="shared" si="56"/>
        <v>2</v>
      </c>
      <c r="L1816" s="36">
        <f t="shared" si="57"/>
        <v>9</v>
      </c>
    </row>
    <row r="1817" spans="1:12" ht="14.25" customHeight="1" x14ac:dyDescent="0.25">
      <c r="A1817" s="37" t="s">
        <v>2055</v>
      </c>
      <c r="B1817" s="38">
        <v>41886</v>
      </c>
      <c r="C1817" s="38">
        <v>41891</v>
      </c>
      <c r="D1817" s="39" t="s">
        <v>3793</v>
      </c>
      <c r="E1817" s="39" t="s">
        <v>3270</v>
      </c>
      <c r="F1817" s="39" t="s">
        <v>18</v>
      </c>
      <c r="G1817" s="39" t="s">
        <v>184</v>
      </c>
      <c r="H1817" s="40">
        <v>82.56</v>
      </c>
      <c r="I1817" s="40">
        <v>5</v>
      </c>
      <c r="J1817" s="40">
        <v>28.896000000000001</v>
      </c>
      <c r="K1817" s="41">
        <f t="shared" si="56"/>
        <v>5</v>
      </c>
      <c r="L1817" s="42">
        <f t="shared" si="57"/>
        <v>9</v>
      </c>
    </row>
    <row r="1818" spans="1:12" ht="14.25" customHeight="1" x14ac:dyDescent="0.25">
      <c r="A1818" s="43" t="s">
        <v>2055</v>
      </c>
      <c r="B1818" s="32">
        <v>41886</v>
      </c>
      <c r="C1818" s="32">
        <v>41891</v>
      </c>
      <c r="D1818" s="33" t="s">
        <v>3793</v>
      </c>
      <c r="E1818" s="33" t="s">
        <v>3270</v>
      </c>
      <c r="F1818" s="33" t="s">
        <v>38</v>
      </c>
      <c r="G1818" s="33" t="s">
        <v>2056</v>
      </c>
      <c r="H1818" s="34">
        <v>284.97000000000003</v>
      </c>
      <c r="I1818" s="34">
        <v>3</v>
      </c>
      <c r="J1818" s="34">
        <v>85.491</v>
      </c>
      <c r="K1818" s="35">
        <f t="shared" si="56"/>
        <v>5</v>
      </c>
      <c r="L1818" s="36">
        <f t="shared" si="57"/>
        <v>9</v>
      </c>
    </row>
    <row r="1819" spans="1:12" ht="14.25" customHeight="1" x14ac:dyDescent="0.25">
      <c r="A1819" s="37" t="s">
        <v>2057</v>
      </c>
      <c r="B1819" s="38">
        <v>40898</v>
      </c>
      <c r="C1819" s="38">
        <v>40904</v>
      </c>
      <c r="D1819" s="39" t="s">
        <v>3413</v>
      </c>
      <c r="E1819" s="39" t="s">
        <v>3149</v>
      </c>
      <c r="F1819" s="39" t="s">
        <v>72</v>
      </c>
      <c r="G1819" s="39" t="s">
        <v>844</v>
      </c>
      <c r="H1819" s="40">
        <v>1325.76</v>
      </c>
      <c r="I1819" s="40">
        <v>6</v>
      </c>
      <c r="J1819" s="40">
        <v>149.148</v>
      </c>
      <c r="K1819" s="41">
        <f t="shared" si="56"/>
        <v>6</v>
      </c>
      <c r="L1819" s="42">
        <f t="shared" si="57"/>
        <v>12</v>
      </c>
    </row>
    <row r="1820" spans="1:12" ht="14.25" customHeight="1" x14ac:dyDescent="0.25">
      <c r="A1820" s="43" t="s">
        <v>2057</v>
      </c>
      <c r="B1820" s="32">
        <v>40898</v>
      </c>
      <c r="C1820" s="32">
        <v>40904</v>
      </c>
      <c r="D1820" s="33" t="s">
        <v>3413</v>
      </c>
      <c r="E1820" s="33" t="s">
        <v>3149</v>
      </c>
      <c r="F1820" s="33" t="s">
        <v>72</v>
      </c>
      <c r="G1820" s="33" t="s">
        <v>264</v>
      </c>
      <c r="H1820" s="34">
        <v>572.16</v>
      </c>
      <c r="I1820" s="34">
        <v>3</v>
      </c>
      <c r="J1820" s="34">
        <v>35.76</v>
      </c>
      <c r="K1820" s="35">
        <f t="shared" si="56"/>
        <v>6</v>
      </c>
      <c r="L1820" s="36">
        <f t="shared" si="57"/>
        <v>12</v>
      </c>
    </row>
    <row r="1821" spans="1:12" ht="14.25" customHeight="1" x14ac:dyDescent="0.25">
      <c r="A1821" s="37" t="s">
        <v>2058</v>
      </c>
      <c r="B1821" s="38">
        <v>41722</v>
      </c>
      <c r="C1821" s="38">
        <v>41725</v>
      </c>
      <c r="D1821" s="39" t="s">
        <v>3681</v>
      </c>
      <c r="E1821" s="39" t="s">
        <v>3132</v>
      </c>
      <c r="F1821" s="39" t="s">
        <v>18</v>
      </c>
      <c r="G1821" s="39" t="s">
        <v>565</v>
      </c>
      <c r="H1821" s="40">
        <v>34.76</v>
      </c>
      <c r="I1821" s="40">
        <v>5</v>
      </c>
      <c r="J1821" s="40">
        <v>11.297000000000001</v>
      </c>
      <c r="K1821" s="41">
        <f t="shared" si="56"/>
        <v>3</v>
      </c>
      <c r="L1821" s="42">
        <f t="shared" si="57"/>
        <v>3</v>
      </c>
    </row>
    <row r="1822" spans="1:12" ht="14.25" customHeight="1" x14ac:dyDescent="0.25">
      <c r="A1822" s="43" t="s">
        <v>2059</v>
      </c>
      <c r="B1822" s="32">
        <v>41946</v>
      </c>
      <c r="C1822" s="32">
        <v>41951</v>
      </c>
      <c r="D1822" s="33" t="s">
        <v>3835</v>
      </c>
      <c r="E1822" s="33" t="s">
        <v>3221</v>
      </c>
      <c r="F1822" s="33" t="s">
        <v>45</v>
      </c>
      <c r="G1822" s="33" t="s">
        <v>527</v>
      </c>
      <c r="H1822" s="34">
        <v>19.440000000000001</v>
      </c>
      <c r="I1822" s="34">
        <v>3</v>
      </c>
      <c r="J1822" s="34">
        <v>9.3312000000000008</v>
      </c>
      <c r="K1822" s="35">
        <f t="shared" si="56"/>
        <v>5</v>
      </c>
      <c r="L1822" s="36">
        <f t="shared" si="57"/>
        <v>11</v>
      </c>
    </row>
    <row r="1823" spans="1:12" ht="14.25" customHeight="1" x14ac:dyDescent="0.25">
      <c r="A1823" s="37" t="s">
        <v>2060</v>
      </c>
      <c r="B1823" s="38">
        <v>41838</v>
      </c>
      <c r="C1823" s="38">
        <v>41840</v>
      </c>
      <c r="D1823" s="39" t="s">
        <v>3637</v>
      </c>
      <c r="E1823" s="39" t="s">
        <v>3240</v>
      </c>
      <c r="F1823" s="39" t="s">
        <v>45</v>
      </c>
      <c r="G1823" s="39" t="s">
        <v>2061</v>
      </c>
      <c r="H1823" s="40">
        <v>32.4</v>
      </c>
      <c r="I1823" s="40">
        <v>5</v>
      </c>
      <c r="J1823" s="40">
        <v>15.552</v>
      </c>
      <c r="K1823" s="41">
        <f t="shared" si="56"/>
        <v>2</v>
      </c>
      <c r="L1823" s="42">
        <f t="shared" si="57"/>
        <v>7</v>
      </c>
    </row>
    <row r="1824" spans="1:12" ht="14.25" customHeight="1" x14ac:dyDescent="0.25">
      <c r="A1824" s="43" t="s">
        <v>2060</v>
      </c>
      <c r="B1824" s="32">
        <v>41838</v>
      </c>
      <c r="C1824" s="32">
        <v>41840</v>
      </c>
      <c r="D1824" s="33" t="s">
        <v>3637</v>
      </c>
      <c r="E1824" s="33" t="s">
        <v>3240</v>
      </c>
      <c r="F1824" s="33" t="s">
        <v>87</v>
      </c>
      <c r="G1824" s="33" t="s">
        <v>1909</v>
      </c>
      <c r="H1824" s="34">
        <v>57.9</v>
      </c>
      <c r="I1824" s="34">
        <v>5</v>
      </c>
      <c r="J1824" s="34">
        <v>28.95</v>
      </c>
      <c r="K1824" s="35">
        <f t="shared" si="56"/>
        <v>2</v>
      </c>
      <c r="L1824" s="36">
        <f t="shared" si="57"/>
        <v>7</v>
      </c>
    </row>
    <row r="1825" spans="1:12" ht="14.25" customHeight="1" x14ac:dyDescent="0.25">
      <c r="A1825" s="37" t="s">
        <v>2060</v>
      </c>
      <c r="B1825" s="38">
        <v>41838</v>
      </c>
      <c r="C1825" s="38">
        <v>41840</v>
      </c>
      <c r="D1825" s="39" t="s">
        <v>3637</v>
      </c>
      <c r="E1825" s="39" t="s">
        <v>3240</v>
      </c>
      <c r="F1825" s="39" t="s">
        <v>28</v>
      </c>
      <c r="G1825" s="39" t="s">
        <v>1493</v>
      </c>
      <c r="H1825" s="40">
        <v>10.56</v>
      </c>
      <c r="I1825" s="40">
        <v>2</v>
      </c>
      <c r="J1825" s="40">
        <v>0</v>
      </c>
      <c r="K1825" s="41">
        <f t="shared" si="56"/>
        <v>2</v>
      </c>
      <c r="L1825" s="42">
        <f t="shared" si="57"/>
        <v>7</v>
      </c>
    </row>
    <row r="1826" spans="1:12" ht="14.25" customHeight="1" x14ac:dyDescent="0.25">
      <c r="A1826" s="43" t="s">
        <v>2060</v>
      </c>
      <c r="B1826" s="32">
        <v>41838</v>
      </c>
      <c r="C1826" s="32">
        <v>41840</v>
      </c>
      <c r="D1826" s="33" t="s">
        <v>3637</v>
      </c>
      <c r="E1826" s="33" t="s">
        <v>3240</v>
      </c>
      <c r="F1826" s="33" t="s">
        <v>198</v>
      </c>
      <c r="G1826" s="33" t="s">
        <v>596</v>
      </c>
      <c r="H1826" s="34">
        <v>1194.165</v>
      </c>
      <c r="I1826" s="34">
        <v>5</v>
      </c>
      <c r="J1826" s="34">
        <v>210.73500000000001</v>
      </c>
      <c r="K1826" s="35">
        <f t="shared" si="56"/>
        <v>2</v>
      </c>
      <c r="L1826" s="36">
        <f t="shared" si="57"/>
        <v>7</v>
      </c>
    </row>
    <row r="1827" spans="1:12" ht="14.25" customHeight="1" x14ac:dyDescent="0.25">
      <c r="A1827" s="37" t="s">
        <v>2062</v>
      </c>
      <c r="B1827" s="38">
        <v>40851</v>
      </c>
      <c r="C1827" s="38">
        <v>40858</v>
      </c>
      <c r="D1827" s="39" t="s">
        <v>3746</v>
      </c>
      <c r="E1827" s="39" t="s">
        <v>3154</v>
      </c>
      <c r="F1827" s="39" t="s">
        <v>14</v>
      </c>
      <c r="G1827" s="39" t="s">
        <v>86</v>
      </c>
      <c r="H1827" s="40">
        <v>2.94</v>
      </c>
      <c r="I1827" s="40">
        <v>1</v>
      </c>
      <c r="J1827" s="40">
        <v>0.79379999999999995</v>
      </c>
      <c r="K1827" s="41">
        <f t="shared" si="56"/>
        <v>7</v>
      </c>
      <c r="L1827" s="42">
        <f t="shared" si="57"/>
        <v>11</v>
      </c>
    </row>
    <row r="1828" spans="1:12" ht="14.25" customHeight="1" x14ac:dyDescent="0.25">
      <c r="A1828" s="43" t="s">
        <v>2063</v>
      </c>
      <c r="B1828" s="32">
        <v>41627</v>
      </c>
      <c r="C1828" s="32">
        <v>41630</v>
      </c>
      <c r="D1828" s="33" t="s">
        <v>3571</v>
      </c>
      <c r="E1828" s="33" t="s">
        <v>3169</v>
      </c>
      <c r="F1828" s="33" t="s">
        <v>18</v>
      </c>
      <c r="G1828" s="33" t="s">
        <v>247</v>
      </c>
      <c r="H1828" s="34">
        <v>45.24</v>
      </c>
      <c r="I1828" s="34">
        <v>4</v>
      </c>
      <c r="J1828" s="34">
        <v>-30.16</v>
      </c>
      <c r="K1828" s="35">
        <f t="shared" si="56"/>
        <v>3</v>
      </c>
      <c r="L1828" s="36">
        <f t="shared" si="57"/>
        <v>12</v>
      </c>
    </row>
    <row r="1829" spans="1:12" ht="14.25" customHeight="1" x14ac:dyDescent="0.25">
      <c r="A1829" s="37" t="s">
        <v>2063</v>
      </c>
      <c r="B1829" s="38">
        <v>41627</v>
      </c>
      <c r="C1829" s="38">
        <v>41630</v>
      </c>
      <c r="D1829" s="39" t="s">
        <v>3571</v>
      </c>
      <c r="E1829" s="39" t="s">
        <v>3169</v>
      </c>
      <c r="F1829" s="39" t="s">
        <v>14</v>
      </c>
      <c r="G1829" s="39" t="s">
        <v>2064</v>
      </c>
      <c r="H1829" s="40">
        <v>18.687999999999999</v>
      </c>
      <c r="I1829" s="40">
        <v>4</v>
      </c>
      <c r="J1829" s="40">
        <v>2.3359999999999999</v>
      </c>
      <c r="K1829" s="41">
        <f t="shared" si="56"/>
        <v>3</v>
      </c>
      <c r="L1829" s="42">
        <f t="shared" si="57"/>
        <v>12</v>
      </c>
    </row>
    <row r="1830" spans="1:12" ht="14.25" customHeight="1" x14ac:dyDescent="0.25">
      <c r="A1830" s="43" t="s">
        <v>2063</v>
      </c>
      <c r="B1830" s="32">
        <v>41627</v>
      </c>
      <c r="C1830" s="32">
        <v>41630</v>
      </c>
      <c r="D1830" s="33" t="s">
        <v>3571</v>
      </c>
      <c r="E1830" s="33" t="s">
        <v>3169</v>
      </c>
      <c r="F1830" s="33" t="s">
        <v>45</v>
      </c>
      <c r="G1830" s="33" t="s">
        <v>2065</v>
      </c>
      <c r="H1830" s="34">
        <v>11.648</v>
      </c>
      <c r="I1830" s="34">
        <v>2</v>
      </c>
      <c r="J1830" s="34">
        <v>3.7856000000000001</v>
      </c>
      <c r="K1830" s="35">
        <f t="shared" si="56"/>
        <v>3</v>
      </c>
      <c r="L1830" s="36">
        <f t="shared" si="57"/>
        <v>12</v>
      </c>
    </row>
    <row r="1831" spans="1:12" ht="14.25" customHeight="1" x14ac:dyDescent="0.25">
      <c r="A1831" s="37" t="s">
        <v>2063</v>
      </c>
      <c r="B1831" s="38">
        <v>41627</v>
      </c>
      <c r="C1831" s="38">
        <v>41630</v>
      </c>
      <c r="D1831" s="39" t="s">
        <v>3571</v>
      </c>
      <c r="E1831" s="39" t="s">
        <v>3169</v>
      </c>
      <c r="F1831" s="39" t="s">
        <v>38</v>
      </c>
      <c r="G1831" s="39" t="s">
        <v>240</v>
      </c>
      <c r="H1831" s="40">
        <v>112.776</v>
      </c>
      <c r="I1831" s="40">
        <v>3</v>
      </c>
      <c r="J1831" s="40">
        <v>-8.4581999999999997</v>
      </c>
      <c r="K1831" s="41">
        <f t="shared" si="56"/>
        <v>3</v>
      </c>
      <c r="L1831" s="42">
        <f t="shared" si="57"/>
        <v>12</v>
      </c>
    </row>
    <row r="1832" spans="1:12" ht="14.25" customHeight="1" x14ac:dyDescent="0.25">
      <c r="A1832" s="43" t="s">
        <v>2063</v>
      </c>
      <c r="B1832" s="32">
        <v>41627</v>
      </c>
      <c r="C1832" s="32">
        <v>41630</v>
      </c>
      <c r="D1832" s="33" t="s">
        <v>3571</v>
      </c>
      <c r="E1832" s="33" t="s">
        <v>3169</v>
      </c>
      <c r="F1832" s="33" t="s">
        <v>22</v>
      </c>
      <c r="G1832" s="33" t="s">
        <v>2066</v>
      </c>
      <c r="H1832" s="34">
        <v>377.45</v>
      </c>
      <c r="I1832" s="34">
        <v>5</v>
      </c>
      <c r="J1832" s="34">
        <v>-264.21499999999997</v>
      </c>
      <c r="K1832" s="35">
        <f t="shared" si="56"/>
        <v>3</v>
      </c>
      <c r="L1832" s="36">
        <f t="shared" si="57"/>
        <v>12</v>
      </c>
    </row>
    <row r="1833" spans="1:12" ht="14.25" customHeight="1" x14ac:dyDescent="0.25">
      <c r="A1833" s="37" t="s">
        <v>2063</v>
      </c>
      <c r="B1833" s="38">
        <v>41627</v>
      </c>
      <c r="C1833" s="38">
        <v>41630</v>
      </c>
      <c r="D1833" s="39" t="s">
        <v>3571</v>
      </c>
      <c r="E1833" s="39" t="s">
        <v>3169</v>
      </c>
      <c r="F1833" s="39" t="s">
        <v>9</v>
      </c>
      <c r="G1833" s="39" t="s">
        <v>1312</v>
      </c>
      <c r="H1833" s="40">
        <v>15.936</v>
      </c>
      <c r="I1833" s="40">
        <v>4</v>
      </c>
      <c r="J1833" s="40">
        <v>5.1791999999999998</v>
      </c>
      <c r="K1833" s="41">
        <f t="shared" si="56"/>
        <v>3</v>
      </c>
      <c r="L1833" s="42">
        <f t="shared" si="57"/>
        <v>12</v>
      </c>
    </row>
    <row r="1834" spans="1:12" ht="14.25" customHeight="1" x14ac:dyDescent="0.25">
      <c r="A1834" s="43" t="s">
        <v>2063</v>
      </c>
      <c r="B1834" s="32">
        <v>41627</v>
      </c>
      <c r="C1834" s="32">
        <v>41630</v>
      </c>
      <c r="D1834" s="33" t="s">
        <v>3571</v>
      </c>
      <c r="E1834" s="33" t="s">
        <v>3169</v>
      </c>
      <c r="F1834" s="33" t="s">
        <v>16</v>
      </c>
      <c r="G1834" s="33" t="s">
        <v>1400</v>
      </c>
      <c r="H1834" s="34">
        <v>28.68</v>
      </c>
      <c r="I1834" s="34">
        <v>3</v>
      </c>
      <c r="J1834" s="34">
        <v>-7.17</v>
      </c>
      <c r="K1834" s="35">
        <f t="shared" si="56"/>
        <v>3</v>
      </c>
      <c r="L1834" s="36">
        <f t="shared" si="57"/>
        <v>12</v>
      </c>
    </row>
    <row r="1835" spans="1:12" ht="14.25" customHeight="1" x14ac:dyDescent="0.25">
      <c r="A1835" s="37" t="s">
        <v>2067</v>
      </c>
      <c r="B1835" s="38">
        <v>41542</v>
      </c>
      <c r="C1835" s="38">
        <v>41549</v>
      </c>
      <c r="D1835" s="39" t="s">
        <v>3791</v>
      </c>
      <c r="E1835" s="39" t="s">
        <v>3138</v>
      </c>
      <c r="F1835" s="39" t="s">
        <v>12</v>
      </c>
      <c r="G1835" s="39" t="s">
        <v>2068</v>
      </c>
      <c r="H1835" s="40">
        <v>21.44</v>
      </c>
      <c r="I1835" s="40">
        <v>2</v>
      </c>
      <c r="J1835" s="40">
        <v>7.5039999999999996</v>
      </c>
      <c r="K1835" s="41">
        <f t="shared" si="56"/>
        <v>7</v>
      </c>
      <c r="L1835" s="42">
        <f t="shared" si="57"/>
        <v>9</v>
      </c>
    </row>
    <row r="1836" spans="1:12" ht="14.25" customHeight="1" x14ac:dyDescent="0.25">
      <c r="A1836" s="43" t="s">
        <v>2067</v>
      </c>
      <c r="B1836" s="32">
        <v>41542</v>
      </c>
      <c r="C1836" s="32">
        <v>41549</v>
      </c>
      <c r="D1836" s="33" t="s">
        <v>3791</v>
      </c>
      <c r="E1836" s="33" t="s">
        <v>3138</v>
      </c>
      <c r="F1836" s="33" t="s">
        <v>28</v>
      </c>
      <c r="G1836" s="33" t="s">
        <v>1470</v>
      </c>
      <c r="H1836" s="34">
        <v>511.05599999999998</v>
      </c>
      <c r="I1836" s="34">
        <v>9</v>
      </c>
      <c r="J1836" s="34">
        <v>-95.822999999999993</v>
      </c>
      <c r="K1836" s="35">
        <f t="shared" si="56"/>
        <v>7</v>
      </c>
      <c r="L1836" s="36">
        <f t="shared" si="57"/>
        <v>9</v>
      </c>
    </row>
    <row r="1837" spans="1:12" ht="14.25" customHeight="1" x14ac:dyDescent="0.25">
      <c r="A1837" s="37" t="s">
        <v>2069</v>
      </c>
      <c r="B1837" s="38">
        <v>41437</v>
      </c>
      <c r="C1837" s="38">
        <v>41441</v>
      </c>
      <c r="D1837" s="39" t="s">
        <v>3639</v>
      </c>
      <c r="E1837" s="39" t="s">
        <v>3132</v>
      </c>
      <c r="F1837" s="39" t="s">
        <v>9</v>
      </c>
      <c r="G1837" s="39" t="s">
        <v>397</v>
      </c>
      <c r="H1837" s="40">
        <v>14.62</v>
      </c>
      <c r="I1837" s="40">
        <v>2</v>
      </c>
      <c r="J1837" s="40">
        <v>6.8714000000000004</v>
      </c>
      <c r="K1837" s="41">
        <f t="shared" si="56"/>
        <v>4</v>
      </c>
      <c r="L1837" s="42">
        <f t="shared" si="57"/>
        <v>6</v>
      </c>
    </row>
    <row r="1838" spans="1:12" ht="14.25" customHeight="1" x14ac:dyDescent="0.25">
      <c r="A1838" s="43" t="s">
        <v>2069</v>
      </c>
      <c r="B1838" s="32">
        <v>41437</v>
      </c>
      <c r="C1838" s="32">
        <v>41441</v>
      </c>
      <c r="D1838" s="33" t="s">
        <v>3639</v>
      </c>
      <c r="E1838" s="33" t="s">
        <v>3132</v>
      </c>
      <c r="F1838" s="33" t="s">
        <v>18</v>
      </c>
      <c r="G1838" s="33" t="s">
        <v>324</v>
      </c>
      <c r="H1838" s="34">
        <v>53.984000000000002</v>
      </c>
      <c r="I1838" s="34">
        <v>14</v>
      </c>
      <c r="J1838" s="34">
        <v>17.544799999999999</v>
      </c>
      <c r="K1838" s="35">
        <f t="shared" si="56"/>
        <v>4</v>
      </c>
      <c r="L1838" s="36">
        <f t="shared" si="57"/>
        <v>6</v>
      </c>
    </row>
    <row r="1839" spans="1:12" ht="14.25" customHeight="1" x14ac:dyDescent="0.25">
      <c r="A1839" s="37" t="s">
        <v>2069</v>
      </c>
      <c r="B1839" s="38">
        <v>41437</v>
      </c>
      <c r="C1839" s="38">
        <v>41441</v>
      </c>
      <c r="D1839" s="39" t="s">
        <v>3639</v>
      </c>
      <c r="E1839" s="39" t="s">
        <v>3132</v>
      </c>
      <c r="F1839" s="39" t="s">
        <v>38</v>
      </c>
      <c r="G1839" s="39" t="s">
        <v>2070</v>
      </c>
      <c r="H1839" s="40">
        <v>389.97</v>
      </c>
      <c r="I1839" s="40">
        <v>3</v>
      </c>
      <c r="J1839" s="40">
        <v>132.5898</v>
      </c>
      <c r="K1839" s="41">
        <f t="shared" si="56"/>
        <v>4</v>
      </c>
      <c r="L1839" s="42">
        <f t="shared" si="57"/>
        <v>6</v>
      </c>
    </row>
    <row r="1840" spans="1:12" ht="14.25" customHeight="1" x14ac:dyDescent="0.25">
      <c r="A1840" s="43" t="s">
        <v>2071</v>
      </c>
      <c r="B1840" s="32">
        <v>41069</v>
      </c>
      <c r="C1840" s="32">
        <v>41071</v>
      </c>
      <c r="D1840" s="33" t="s">
        <v>3384</v>
      </c>
      <c r="E1840" s="33" t="s">
        <v>3271</v>
      </c>
      <c r="F1840" s="33" t="s">
        <v>12</v>
      </c>
      <c r="G1840" s="33" t="s">
        <v>2072</v>
      </c>
      <c r="H1840" s="34">
        <v>355.36</v>
      </c>
      <c r="I1840" s="34">
        <v>4</v>
      </c>
      <c r="J1840" s="34">
        <v>92.393600000000006</v>
      </c>
      <c r="K1840" s="35">
        <f t="shared" si="56"/>
        <v>2</v>
      </c>
      <c r="L1840" s="36">
        <f t="shared" si="57"/>
        <v>6</v>
      </c>
    </row>
    <row r="1841" spans="1:12" ht="14.25" customHeight="1" x14ac:dyDescent="0.25">
      <c r="A1841" s="37" t="s">
        <v>2071</v>
      </c>
      <c r="B1841" s="38">
        <v>41069</v>
      </c>
      <c r="C1841" s="38">
        <v>41071</v>
      </c>
      <c r="D1841" s="39" t="s">
        <v>3384</v>
      </c>
      <c r="E1841" s="39" t="s">
        <v>3271</v>
      </c>
      <c r="F1841" s="39" t="s">
        <v>16</v>
      </c>
      <c r="G1841" s="39" t="s">
        <v>2073</v>
      </c>
      <c r="H1841" s="40">
        <v>140.376</v>
      </c>
      <c r="I1841" s="40">
        <v>3</v>
      </c>
      <c r="J1841" s="40">
        <v>8.7735000000000003</v>
      </c>
      <c r="K1841" s="41">
        <f t="shared" si="56"/>
        <v>2</v>
      </c>
      <c r="L1841" s="42">
        <f t="shared" si="57"/>
        <v>6</v>
      </c>
    </row>
    <row r="1842" spans="1:12" ht="14.25" customHeight="1" x14ac:dyDescent="0.25">
      <c r="A1842" s="43" t="s">
        <v>2074</v>
      </c>
      <c r="B1842" s="32">
        <v>41296</v>
      </c>
      <c r="C1842" s="32">
        <v>41301</v>
      </c>
      <c r="D1842" s="33" t="s">
        <v>3561</v>
      </c>
      <c r="E1842" s="33" t="s">
        <v>3132</v>
      </c>
      <c r="F1842" s="33" t="s">
        <v>45</v>
      </c>
      <c r="G1842" s="33" t="s">
        <v>818</v>
      </c>
      <c r="H1842" s="34">
        <v>12.96</v>
      </c>
      <c r="I1842" s="34">
        <v>2</v>
      </c>
      <c r="J1842" s="34">
        <v>6.2207999999999997</v>
      </c>
      <c r="K1842" s="35">
        <f t="shared" si="56"/>
        <v>5</v>
      </c>
      <c r="L1842" s="36">
        <f t="shared" si="57"/>
        <v>1</v>
      </c>
    </row>
    <row r="1843" spans="1:12" ht="14.25" customHeight="1" x14ac:dyDescent="0.25">
      <c r="A1843" s="37" t="s">
        <v>2075</v>
      </c>
      <c r="B1843" s="38">
        <v>40691</v>
      </c>
      <c r="C1843" s="38">
        <v>40696</v>
      </c>
      <c r="D1843" s="39" t="s">
        <v>3836</v>
      </c>
      <c r="E1843" s="39" t="s">
        <v>3132</v>
      </c>
      <c r="F1843" s="39" t="s">
        <v>16</v>
      </c>
      <c r="G1843" s="39" t="s">
        <v>2076</v>
      </c>
      <c r="H1843" s="40">
        <v>57.408000000000001</v>
      </c>
      <c r="I1843" s="40">
        <v>6</v>
      </c>
      <c r="J1843" s="40">
        <v>5.7408000000000001</v>
      </c>
      <c r="K1843" s="41">
        <f t="shared" si="56"/>
        <v>5</v>
      </c>
      <c r="L1843" s="42">
        <f t="shared" si="57"/>
        <v>5</v>
      </c>
    </row>
    <row r="1844" spans="1:12" ht="14.25" customHeight="1" x14ac:dyDescent="0.25">
      <c r="A1844" s="43" t="s">
        <v>2075</v>
      </c>
      <c r="B1844" s="32">
        <v>40691</v>
      </c>
      <c r="C1844" s="32">
        <v>40696</v>
      </c>
      <c r="D1844" s="33" t="s">
        <v>3836</v>
      </c>
      <c r="E1844" s="33" t="s">
        <v>3132</v>
      </c>
      <c r="F1844" s="33" t="s">
        <v>38</v>
      </c>
      <c r="G1844" s="33" t="s">
        <v>1745</v>
      </c>
      <c r="H1844" s="34">
        <v>27.6</v>
      </c>
      <c r="I1844" s="34">
        <v>4</v>
      </c>
      <c r="J1844" s="34">
        <v>2.2080000000000002</v>
      </c>
      <c r="K1844" s="35">
        <f t="shared" si="56"/>
        <v>5</v>
      </c>
      <c r="L1844" s="36">
        <f t="shared" si="57"/>
        <v>5</v>
      </c>
    </row>
    <row r="1845" spans="1:12" ht="14.25" customHeight="1" x14ac:dyDescent="0.25">
      <c r="A1845" s="37" t="s">
        <v>2077</v>
      </c>
      <c r="B1845" s="38">
        <v>41218</v>
      </c>
      <c r="C1845" s="38">
        <v>41218</v>
      </c>
      <c r="D1845" s="39" t="s">
        <v>3349</v>
      </c>
      <c r="E1845" s="39" t="s">
        <v>3132</v>
      </c>
      <c r="F1845" s="39" t="s">
        <v>18</v>
      </c>
      <c r="G1845" s="39" t="s">
        <v>65</v>
      </c>
      <c r="H1845" s="40">
        <v>98.352000000000004</v>
      </c>
      <c r="I1845" s="40">
        <v>3</v>
      </c>
      <c r="J1845" s="40">
        <v>35.6526</v>
      </c>
      <c r="K1845" s="41">
        <f t="shared" si="56"/>
        <v>0</v>
      </c>
      <c r="L1845" s="42">
        <f t="shared" si="57"/>
        <v>11</v>
      </c>
    </row>
    <row r="1846" spans="1:12" ht="14.25" customHeight="1" x14ac:dyDescent="0.25">
      <c r="A1846" s="43" t="s">
        <v>2078</v>
      </c>
      <c r="B1846" s="32">
        <v>41400</v>
      </c>
      <c r="C1846" s="32">
        <v>41402</v>
      </c>
      <c r="D1846" s="33" t="s">
        <v>3837</v>
      </c>
      <c r="E1846" s="33" t="s">
        <v>3134</v>
      </c>
      <c r="F1846" s="33" t="s">
        <v>22</v>
      </c>
      <c r="G1846" s="33" t="s">
        <v>1766</v>
      </c>
      <c r="H1846" s="34">
        <v>71.087999999999994</v>
      </c>
      <c r="I1846" s="34">
        <v>2</v>
      </c>
      <c r="J1846" s="34">
        <v>-1.7771999999999999</v>
      </c>
      <c r="K1846" s="35">
        <f t="shared" si="56"/>
        <v>2</v>
      </c>
      <c r="L1846" s="36">
        <f t="shared" si="57"/>
        <v>5</v>
      </c>
    </row>
    <row r="1847" spans="1:12" ht="14.25" customHeight="1" x14ac:dyDescent="0.25">
      <c r="A1847" s="37" t="s">
        <v>2079</v>
      </c>
      <c r="B1847" s="38">
        <v>41947</v>
      </c>
      <c r="C1847" s="38">
        <v>41952</v>
      </c>
      <c r="D1847" s="39" t="s">
        <v>3548</v>
      </c>
      <c r="E1847" s="39" t="s">
        <v>3134</v>
      </c>
      <c r="F1847" s="39" t="s">
        <v>45</v>
      </c>
      <c r="G1847" s="39" t="s">
        <v>1667</v>
      </c>
      <c r="H1847" s="40">
        <v>35.880000000000003</v>
      </c>
      <c r="I1847" s="40">
        <v>6</v>
      </c>
      <c r="J1847" s="40">
        <v>17.581199999999999</v>
      </c>
      <c r="K1847" s="41">
        <f t="shared" si="56"/>
        <v>5</v>
      </c>
      <c r="L1847" s="42">
        <f t="shared" si="57"/>
        <v>11</v>
      </c>
    </row>
    <row r="1848" spans="1:12" ht="14.25" customHeight="1" x14ac:dyDescent="0.25">
      <c r="A1848" s="43" t="s">
        <v>2080</v>
      </c>
      <c r="B1848" s="32">
        <v>41227</v>
      </c>
      <c r="C1848" s="32">
        <v>41230</v>
      </c>
      <c r="D1848" s="33" t="s">
        <v>3741</v>
      </c>
      <c r="E1848" s="33" t="s">
        <v>3211</v>
      </c>
      <c r="F1848" s="33" t="s">
        <v>79</v>
      </c>
      <c r="G1848" s="33" t="s">
        <v>1831</v>
      </c>
      <c r="H1848" s="34">
        <v>8.7200000000000006</v>
      </c>
      <c r="I1848" s="34">
        <v>5</v>
      </c>
      <c r="J1848" s="34">
        <v>2.2890000000000001</v>
      </c>
      <c r="K1848" s="35">
        <f t="shared" si="56"/>
        <v>3</v>
      </c>
      <c r="L1848" s="36">
        <f t="shared" si="57"/>
        <v>11</v>
      </c>
    </row>
    <row r="1849" spans="1:12" ht="14.25" customHeight="1" x14ac:dyDescent="0.25">
      <c r="A1849" s="37" t="s">
        <v>2080</v>
      </c>
      <c r="B1849" s="38">
        <v>41227</v>
      </c>
      <c r="C1849" s="38">
        <v>41230</v>
      </c>
      <c r="D1849" s="39" t="s">
        <v>3741</v>
      </c>
      <c r="E1849" s="39" t="s">
        <v>3211</v>
      </c>
      <c r="F1849" s="39" t="s">
        <v>38</v>
      </c>
      <c r="G1849" s="39" t="s">
        <v>999</v>
      </c>
      <c r="H1849" s="40">
        <v>91.176000000000002</v>
      </c>
      <c r="I1849" s="40">
        <v>3</v>
      </c>
      <c r="J1849" s="40">
        <v>4.5587999999999997</v>
      </c>
      <c r="K1849" s="41">
        <f t="shared" si="56"/>
        <v>3</v>
      </c>
      <c r="L1849" s="42">
        <f t="shared" si="57"/>
        <v>11</v>
      </c>
    </row>
    <row r="1850" spans="1:12" ht="14.25" customHeight="1" x14ac:dyDescent="0.25">
      <c r="A1850" s="43" t="s">
        <v>2080</v>
      </c>
      <c r="B1850" s="32">
        <v>41227</v>
      </c>
      <c r="C1850" s="32">
        <v>41230</v>
      </c>
      <c r="D1850" s="33" t="s">
        <v>3741</v>
      </c>
      <c r="E1850" s="33" t="s">
        <v>3211</v>
      </c>
      <c r="F1850" s="33" t="s">
        <v>38</v>
      </c>
      <c r="G1850" s="33" t="s">
        <v>880</v>
      </c>
      <c r="H1850" s="34">
        <v>159.96799999999999</v>
      </c>
      <c r="I1850" s="34">
        <v>4</v>
      </c>
      <c r="J1850" s="34">
        <v>29.994</v>
      </c>
      <c r="K1850" s="35">
        <f t="shared" si="56"/>
        <v>3</v>
      </c>
      <c r="L1850" s="36">
        <f t="shared" si="57"/>
        <v>11</v>
      </c>
    </row>
    <row r="1851" spans="1:12" ht="14.25" customHeight="1" x14ac:dyDescent="0.25">
      <c r="A1851" s="37" t="s">
        <v>2081</v>
      </c>
      <c r="B1851" s="38">
        <v>41544</v>
      </c>
      <c r="C1851" s="38">
        <v>41548</v>
      </c>
      <c r="D1851" s="39" t="s">
        <v>3838</v>
      </c>
      <c r="E1851" s="39" t="s">
        <v>3134</v>
      </c>
      <c r="F1851" s="39" t="s">
        <v>45</v>
      </c>
      <c r="G1851" s="39" t="s">
        <v>1408</v>
      </c>
      <c r="H1851" s="40">
        <v>12.96</v>
      </c>
      <c r="I1851" s="40">
        <v>2</v>
      </c>
      <c r="J1851" s="40">
        <v>6.2207999999999997</v>
      </c>
      <c r="K1851" s="41">
        <f t="shared" si="56"/>
        <v>4</v>
      </c>
      <c r="L1851" s="42">
        <f t="shared" si="57"/>
        <v>9</v>
      </c>
    </row>
    <row r="1852" spans="1:12" ht="14.25" customHeight="1" x14ac:dyDescent="0.25">
      <c r="A1852" s="43" t="s">
        <v>2082</v>
      </c>
      <c r="B1852" s="32">
        <v>40564</v>
      </c>
      <c r="C1852" s="32">
        <v>40569</v>
      </c>
      <c r="D1852" s="33" t="s">
        <v>3751</v>
      </c>
      <c r="E1852" s="33" t="s">
        <v>3131</v>
      </c>
      <c r="F1852" s="33" t="s">
        <v>45</v>
      </c>
      <c r="G1852" s="33" t="s">
        <v>195</v>
      </c>
      <c r="H1852" s="34">
        <v>19.36</v>
      </c>
      <c r="I1852" s="34">
        <v>2</v>
      </c>
      <c r="J1852" s="34">
        <v>9.2927999999999997</v>
      </c>
      <c r="K1852" s="35">
        <f t="shared" si="56"/>
        <v>5</v>
      </c>
      <c r="L1852" s="36">
        <f t="shared" si="57"/>
        <v>1</v>
      </c>
    </row>
    <row r="1853" spans="1:12" ht="14.25" customHeight="1" x14ac:dyDescent="0.25">
      <c r="A1853" s="37" t="s">
        <v>2082</v>
      </c>
      <c r="B1853" s="38">
        <v>40564</v>
      </c>
      <c r="C1853" s="38">
        <v>40569</v>
      </c>
      <c r="D1853" s="39" t="s">
        <v>3751</v>
      </c>
      <c r="E1853" s="39" t="s">
        <v>3131</v>
      </c>
      <c r="F1853" s="39" t="s">
        <v>12</v>
      </c>
      <c r="G1853" s="39" t="s">
        <v>2083</v>
      </c>
      <c r="H1853" s="40">
        <v>19.3</v>
      </c>
      <c r="I1853" s="40">
        <v>2</v>
      </c>
      <c r="J1853" s="40">
        <v>5.79</v>
      </c>
      <c r="K1853" s="41">
        <f t="shared" si="56"/>
        <v>5</v>
      </c>
      <c r="L1853" s="42">
        <f t="shared" si="57"/>
        <v>1</v>
      </c>
    </row>
    <row r="1854" spans="1:12" ht="14.25" customHeight="1" x14ac:dyDescent="0.25">
      <c r="A1854" s="43" t="s">
        <v>2084</v>
      </c>
      <c r="B1854" s="32">
        <v>41640</v>
      </c>
      <c r="C1854" s="32">
        <v>41646</v>
      </c>
      <c r="D1854" s="33" t="s">
        <v>3839</v>
      </c>
      <c r="E1854" s="33" t="s">
        <v>3134</v>
      </c>
      <c r="F1854" s="33" t="s">
        <v>18</v>
      </c>
      <c r="G1854" s="33" t="s">
        <v>1108</v>
      </c>
      <c r="H1854" s="34">
        <v>38.375999999999998</v>
      </c>
      <c r="I1854" s="34">
        <v>3</v>
      </c>
      <c r="J1854" s="34">
        <v>13.4316</v>
      </c>
      <c r="K1854" s="35">
        <f t="shared" si="56"/>
        <v>6</v>
      </c>
      <c r="L1854" s="36">
        <f t="shared" si="57"/>
        <v>1</v>
      </c>
    </row>
    <row r="1855" spans="1:12" ht="14.25" customHeight="1" x14ac:dyDescent="0.25">
      <c r="A1855" s="37" t="s">
        <v>2085</v>
      </c>
      <c r="B1855" s="38">
        <v>41727</v>
      </c>
      <c r="C1855" s="38">
        <v>41730</v>
      </c>
      <c r="D1855" s="39" t="s">
        <v>3840</v>
      </c>
      <c r="E1855" s="39" t="s">
        <v>3192</v>
      </c>
      <c r="F1855" s="39" t="s">
        <v>45</v>
      </c>
      <c r="G1855" s="39" t="s">
        <v>2086</v>
      </c>
      <c r="H1855" s="40">
        <v>12.96</v>
      </c>
      <c r="I1855" s="40">
        <v>2</v>
      </c>
      <c r="J1855" s="40">
        <v>6.3503999999999996</v>
      </c>
      <c r="K1855" s="41">
        <f t="shared" si="56"/>
        <v>3</v>
      </c>
      <c r="L1855" s="42">
        <f t="shared" si="57"/>
        <v>3</v>
      </c>
    </row>
    <row r="1856" spans="1:12" ht="14.25" customHeight="1" x14ac:dyDescent="0.25">
      <c r="A1856" s="43" t="s">
        <v>2085</v>
      </c>
      <c r="B1856" s="32">
        <v>41727</v>
      </c>
      <c r="C1856" s="32">
        <v>41730</v>
      </c>
      <c r="D1856" s="33" t="s">
        <v>3840</v>
      </c>
      <c r="E1856" s="33" t="s">
        <v>3192</v>
      </c>
      <c r="F1856" s="33" t="s">
        <v>12</v>
      </c>
      <c r="G1856" s="33" t="s">
        <v>2087</v>
      </c>
      <c r="H1856" s="34">
        <v>26.48</v>
      </c>
      <c r="I1856" s="34">
        <v>1</v>
      </c>
      <c r="J1856" s="34">
        <v>10.0624</v>
      </c>
      <c r="K1856" s="35">
        <f t="shared" si="56"/>
        <v>3</v>
      </c>
      <c r="L1856" s="36">
        <f t="shared" si="57"/>
        <v>3</v>
      </c>
    </row>
    <row r="1857" spans="1:12" ht="14.25" customHeight="1" x14ac:dyDescent="0.25">
      <c r="A1857" s="37" t="s">
        <v>2085</v>
      </c>
      <c r="B1857" s="38">
        <v>41727</v>
      </c>
      <c r="C1857" s="38">
        <v>41730</v>
      </c>
      <c r="D1857" s="39" t="s">
        <v>3840</v>
      </c>
      <c r="E1857" s="39" t="s">
        <v>3192</v>
      </c>
      <c r="F1857" s="39" t="s">
        <v>510</v>
      </c>
      <c r="G1857" s="39" t="s">
        <v>2088</v>
      </c>
      <c r="H1857" s="40">
        <v>532.72</v>
      </c>
      <c r="I1857" s="40">
        <v>2</v>
      </c>
      <c r="J1857" s="40">
        <v>53.271999999999998</v>
      </c>
      <c r="K1857" s="41">
        <f t="shared" si="56"/>
        <v>3</v>
      </c>
      <c r="L1857" s="42">
        <f t="shared" si="57"/>
        <v>3</v>
      </c>
    </row>
    <row r="1858" spans="1:12" ht="14.25" customHeight="1" x14ac:dyDescent="0.25">
      <c r="A1858" s="43" t="s">
        <v>2085</v>
      </c>
      <c r="B1858" s="32">
        <v>41727</v>
      </c>
      <c r="C1858" s="32">
        <v>41730</v>
      </c>
      <c r="D1858" s="33" t="s">
        <v>3840</v>
      </c>
      <c r="E1858" s="33" t="s">
        <v>3192</v>
      </c>
      <c r="F1858" s="33" t="s">
        <v>45</v>
      </c>
      <c r="G1858" s="33" t="s">
        <v>1380</v>
      </c>
      <c r="H1858" s="34">
        <v>26.72</v>
      </c>
      <c r="I1858" s="34">
        <v>4</v>
      </c>
      <c r="J1858" s="34">
        <v>12.8256</v>
      </c>
      <c r="K1858" s="35">
        <f t="shared" si="56"/>
        <v>3</v>
      </c>
      <c r="L1858" s="36">
        <f t="shared" si="57"/>
        <v>3</v>
      </c>
    </row>
    <row r="1859" spans="1:12" ht="14.25" customHeight="1" x14ac:dyDescent="0.25">
      <c r="A1859" s="37" t="s">
        <v>2085</v>
      </c>
      <c r="B1859" s="38">
        <v>41727</v>
      </c>
      <c r="C1859" s="38">
        <v>41730</v>
      </c>
      <c r="D1859" s="39" t="s">
        <v>3840</v>
      </c>
      <c r="E1859" s="39" t="s">
        <v>3192</v>
      </c>
      <c r="F1859" s="39" t="s">
        <v>45</v>
      </c>
      <c r="G1859" s="39" t="s">
        <v>336</v>
      </c>
      <c r="H1859" s="40">
        <v>20.04</v>
      </c>
      <c r="I1859" s="40">
        <v>3</v>
      </c>
      <c r="J1859" s="40">
        <v>9.6191999999999993</v>
      </c>
      <c r="K1859" s="41">
        <f t="shared" ref="K1859:K1922" si="58">C1859-B1859</f>
        <v>3</v>
      </c>
      <c r="L1859" s="42">
        <f t="shared" ref="L1859:L1922" si="59">MONTH(B1859)</f>
        <v>3</v>
      </c>
    </row>
    <row r="1860" spans="1:12" ht="14.25" customHeight="1" x14ac:dyDescent="0.25">
      <c r="A1860" s="43" t="s">
        <v>2085</v>
      </c>
      <c r="B1860" s="32">
        <v>41727</v>
      </c>
      <c r="C1860" s="32">
        <v>41730</v>
      </c>
      <c r="D1860" s="33" t="s">
        <v>3840</v>
      </c>
      <c r="E1860" s="33" t="s">
        <v>3192</v>
      </c>
      <c r="F1860" s="33" t="s">
        <v>28</v>
      </c>
      <c r="G1860" s="33" t="s">
        <v>225</v>
      </c>
      <c r="H1860" s="34">
        <v>795.48</v>
      </c>
      <c r="I1860" s="34">
        <v>7</v>
      </c>
      <c r="J1860" s="34">
        <v>7.9547999999999996</v>
      </c>
      <c r="K1860" s="35">
        <f t="shared" si="58"/>
        <v>3</v>
      </c>
      <c r="L1860" s="36">
        <f t="shared" si="59"/>
        <v>3</v>
      </c>
    </row>
    <row r="1861" spans="1:12" ht="14.25" customHeight="1" x14ac:dyDescent="0.25">
      <c r="A1861" s="37" t="s">
        <v>2085</v>
      </c>
      <c r="B1861" s="38">
        <v>41727</v>
      </c>
      <c r="C1861" s="38">
        <v>41730</v>
      </c>
      <c r="D1861" s="39" t="s">
        <v>3840</v>
      </c>
      <c r="E1861" s="39" t="s">
        <v>3192</v>
      </c>
      <c r="F1861" s="39" t="s">
        <v>12</v>
      </c>
      <c r="G1861" s="39" t="s">
        <v>2044</v>
      </c>
      <c r="H1861" s="40">
        <v>21.56</v>
      </c>
      <c r="I1861" s="40">
        <v>7</v>
      </c>
      <c r="J1861" s="40">
        <v>6.8992000000000004</v>
      </c>
      <c r="K1861" s="41">
        <f t="shared" si="58"/>
        <v>3</v>
      </c>
      <c r="L1861" s="42">
        <f t="shared" si="59"/>
        <v>3</v>
      </c>
    </row>
    <row r="1862" spans="1:12" ht="14.25" customHeight="1" x14ac:dyDescent="0.25">
      <c r="A1862" s="43" t="s">
        <v>2089</v>
      </c>
      <c r="B1862" s="32">
        <v>41296</v>
      </c>
      <c r="C1862" s="32">
        <v>41302</v>
      </c>
      <c r="D1862" s="33" t="s">
        <v>3381</v>
      </c>
      <c r="E1862" s="33" t="s">
        <v>3149</v>
      </c>
      <c r="F1862" s="33" t="s">
        <v>9</v>
      </c>
      <c r="G1862" s="33" t="s">
        <v>2090</v>
      </c>
      <c r="H1862" s="34">
        <v>44.4</v>
      </c>
      <c r="I1862" s="34">
        <v>3</v>
      </c>
      <c r="J1862" s="34">
        <v>22.2</v>
      </c>
      <c r="K1862" s="35">
        <f t="shared" si="58"/>
        <v>6</v>
      </c>
      <c r="L1862" s="36">
        <f t="shared" si="59"/>
        <v>1</v>
      </c>
    </row>
    <row r="1863" spans="1:12" ht="14.25" customHeight="1" x14ac:dyDescent="0.25">
      <c r="A1863" s="37" t="s">
        <v>2089</v>
      </c>
      <c r="B1863" s="38">
        <v>41296</v>
      </c>
      <c r="C1863" s="38">
        <v>41302</v>
      </c>
      <c r="D1863" s="39" t="s">
        <v>3381</v>
      </c>
      <c r="E1863" s="39" t="s">
        <v>3149</v>
      </c>
      <c r="F1863" s="39" t="s">
        <v>9</v>
      </c>
      <c r="G1863" s="39" t="s">
        <v>2091</v>
      </c>
      <c r="H1863" s="40">
        <v>20.65</v>
      </c>
      <c r="I1863" s="40">
        <v>5</v>
      </c>
      <c r="J1863" s="40">
        <v>9.4990000000000006</v>
      </c>
      <c r="K1863" s="41">
        <f t="shared" si="58"/>
        <v>6</v>
      </c>
      <c r="L1863" s="42">
        <f t="shared" si="59"/>
        <v>1</v>
      </c>
    </row>
    <row r="1864" spans="1:12" ht="14.25" customHeight="1" x14ac:dyDescent="0.25">
      <c r="A1864" s="43" t="s">
        <v>2092</v>
      </c>
      <c r="B1864" s="32">
        <v>41639</v>
      </c>
      <c r="C1864" s="32">
        <v>41639</v>
      </c>
      <c r="D1864" s="33" t="s">
        <v>3841</v>
      </c>
      <c r="E1864" s="33" t="s">
        <v>3131</v>
      </c>
      <c r="F1864" s="33" t="s">
        <v>28</v>
      </c>
      <c r="G1864" s="33" t="s">
        <v>1820</v>
      </c>
      <c r="H1864" s="34">
        <v>481.32</v>
      </c>
      <c r="I1864" s="34">
        <v>4</v>
      </c>
      <c r="J1864" s="34">
        <v>125.14319999999999</v>
      </c>
      <c r="K1864" s="35">
        <f t="shared" si="58"/>
        <v>0</v>
      </c>
      <c r="L1864" s="36">
        <f t="shared" si="59"/>
        <v>12</v>
      </c>
    </row>
    <row r="1865" spans="1:12" ht="14.25" customHeight="1" x14ac:dyDescent="0.25">
      <c r="A1865" s="37" t="s">
        <v>2092</v>
      </c>
      <c r="B1865" s="38">
        <v>41639</v>
      </c>
      <c r="C1865" s="38">
        <v>41639</v>
      </c>
      <c r="D1865" s="39" t="s">
        <v>3841</v>
      </c>
      <c r="E1865" s="39" t="s">
        <v>3131</v>
      </c>
      <c r="F1865" s="39" t="s">
        <v>18</v>
      </c>
      <c r="G1865" s="39" t="s">
        <v>1885</v>
      </c>
      <c r="H1865" s="40">
        <v>6.3840000000000003</v>
      </c>
      <c r="I1865" s="40">
        <v>1</v>
      </c>
      <c r="J1865" s="40">
        <v>2.1545999999999998</v>
      </c>
      <c r="K1865" s="41">
        <f t="shared" si="58"/>
        <v>0</v>
      </c>
      <c r="L1865" s="42">
        <f t="shared" si="59"/>
        <v>12</v>
      </c>
    </row>
    <row r="1866" spans="1:12" ht="14.25" customHeight="1" x14ac:dyDescent="0.25">
      <c r="A1866" s="43" t="s">
        <v>2093</v>
      </c>
      <c r="B1866" s="32">
        <v>41864</v>
      </c>
      <c r="C1866" s="32">
        <v>41867</v>
      </c>
      <c r="D1866" s="33" t="s">
        <v>3589</v>
      </c>
      <c r="E1866" s="33" t="s">
        <v>3272</v>
      </c>
      <c r="F1866" s="33" t="s">
        <v>20</v>
      </c>
      <c r="G1866" s="33" t="s">
        <v>1682</v>
      </c>
      <c r="H1866" s="34">
        <v>542.94000000000005</v>
      </c>
      <c r="I1866" s="34">
        <v>3</v>
      </c>
      <c r="J1866" s="34">
        <v>152.0232</v>
      </c>
      <c r="K1866" s="35">
        <f t="shared" si="58"/>
        <v>3</v>
      </c>
      <c r="L1866" s="36">
        <f t="shared" si="59"/>
        <v>8</v>
      </c>
    </row>
    <row r="1867" spans="1:12" ht="14.25" customHeight="1" x14ac:dyDescent="0.25">
      <c r="A1867" s="37" t="s">
        <v>2093</v>
      </c>
      <c r="B1867" s="38">
        <v>41864</v>
      </c>
      <c r="C1867" s="38">
        <v>41867</v>
      </c>
      <c r="D1867" s="39" t="s">
        <v>3589</v>
      </c>
      <c r="E1867" s="39" t="s">
        <v>3272</v>
      </c>
      <c r="F1867" s="39" t="s">
        <v>12</v>
      </c>
      <c r="G1867" s="39" t="s">
        <v>1787</v>
      </c>
      <c r="H1867" s="40">
        <v>54.92</v>
      </c>
      <c r="I1867" s="40">
        <v>4</v>
      </c>
      <c r="J1867" s="40">
        <v>19.7712</v>
      </c>
      <c r="K1867" s="41">
        <f t="shared" si="58"/>
        <v>3</v>
      </c>
      <c r="L1867" s="42">
        <f t="shared" si="59"/>
        <v>8</v>
      </c>
    </row>
    <row r="1868" spans="1:12" ht="14.25" customHeight="1" x14ac:dyDescent="0.25">
      <c r="A1868" s="43" t="s">
        <v>2094</v>
      </c>
      <c r="B1868" s="32">
        <v>41162</v>
      </c>
      <c r="C1868" s="32">
        <v>41164</v>
      </c>
      <c r="D1868" s="33" t="s">
        <v>3539</v>
      </c>
      <c r="E1868" s="33" t="s">
        <v>3132</v>
      </c>
      <c r="F1868" s="33" t="s">
        <v>28</v>
      </c>
      <c r="G1868" s="33" t="s">
        <v>2095</v>
      </c>
      <c r="H1868" s="34">
        <v>353.88</v>
      </c>
      <c r="I1868" s="34">
        <v>6</v>
      </c>
      <c r="J1868" s="34">
        <v>17.693999999999999</v>
      </c>
      <c r="K1868" s="35">
        <f t="shared" si="58"/>
        <v>2</v>
      </c>
      <c r="L1868" s="36">
        <f t="shared" si="59"/>
        <v>9</v>
      </c>
    </row>
    <row r="1869" spans="1:12" ht="14.25" customHeight="1" x14ac:dyDescent="0.25">
      <c r="A1869" s="37" t="s">
        <v>2096</v>
      </c>
      <c r="B1869" s="38">
        <v>40855</v>
      </c>
      <c r="C1869" s="38">
        <v>40861</v>
      </c>
      <c r="D1869" s="39" t="s">
        <v>3306</v>
      </c>
      <c r="E1869" s="39" t="s">
        <v>3273</v>
      </c>
      <c r="F1869" s="39" t="s">
        <v>16</v>
      </c>
      <c r="G1869" s="39" t="s">
        <v>531</v>
      </c>
      <c r="H1869" s="40">
        <v>333.57600000000002</v>
      </c>
      <c r="I1869" s="40">
        <v>3</v>
      </c>
      <c r="J1869" s="40">
        <v>25.0182</v>
      </c>
      <c r="K1869" s="41">
        <f t="shared" si="58"/>
        <v>6</v>
      </c>
      <c r="L1869" s="42">
        <f t="shared" si="59"/>
        <v>11</v>
      </c>
    </row>
    <row r="1870" spans="1:12" ht="14.25" customHeight="1" x14ac:dyDescent="0.25">
      <c r="A1870" s="43" t="s">
        <v>2097</v>
      </c>
      <c r="B1870" s="32">
        <v>41176</v>
      </c>
      <c r="C1870" s="32">
        <v>41180</v>
      </c>
      <c r="D1870" s="33" t="s">
        <v>3489</v>
      </c>
      <c r="E1870" s="33" t="s">
        <v>3131</v>
      </c>
      <c r="F1870" s="33" t="s">
        <v>12</v>
      </c>
      <c r="G1870" s="33" t="s">
        <v>656</v>
      </c>
      <c r="H1870" s="34">
        <v>14.91</v>
      </c>
      <c r="I1870" s="34">
        <v>3</v>
      </c>
      <c r="J1870" s="34">
        <v>4.6220999999999997</v>
      </c>
      <c r="K1870" s="35">
        <f t="shared" si="58"/>
        <v>4</v>
      </c>
      <c r="L1870" s="36">
        <f t="shared" si="59"/>
        <v>9</v>
      </c>
    </row>
    <row r="1871" spans="1:12" ht="14.25" customHeight="1" x14ac:dyDescent="0.25">
      <c r="A1871" s="37" t="s">
        <v>2097</v>
      </c>
      <c r="B1871" s="38">
        <v>41176</v>
      </c>
      <c r="C1871" s="38">
        <v>41180</v>
      </c>
      <c r="D1871" s="39" t="s">
        <v>3489</v>
      </c>
      <c r="E1871" s="39" t="s">
        <v>3131</v>
      </c>
      <c r="F1871" s="39" t="s">
        <v>20</v>
      </c>
      <c r="G1871" s="39" t="s">
        <v>1151</v>
      </c>
      <c r="H1871" s="40">
        <v>1158.1199999999999</v>
      </c>
      <c r="I1871" s="40">
        <v>4</v>
      </c>
      <c r="J1871" s="40">
        <v>335.85480000000001</v>
      </c>
      <c r="K1871" s="41">
        <f t="shared" si="58"/>
        <v>4</v>
      </c>
      <c r="L1871" s="42">
        <f t="shared" si="59"/>
        <v>9</v>
      </c>
    </row>
    <row r="1872" spans="1:12" ht="14.25" customHeight="1" x14ac:dyDescent="0.25">
      <c r="A1872" s="43" t="s">
        <v>2098</v>
      </c>
      <c r="B1872" s="32">
        <v>41377</v>
      </c>
      <c r="C1872" s="32">
        <v>41381</v>
      </c>
      <c r="D1872" s="33" t="s">
        <v>3842</v>
      </c>
      <c r="E1872" s="33" t="s">
        <v>3131</v>
      </c>
      <c r="F1872" s="33" t="s">
        <v>72</v>
      </c>
      <c r="G1872" s="33" t="s">
        <v>2099</v>
      </c>
      <c r="H1872" s="34">
        <v>638.28800000000001</v>
      </c>
      <c r="I1872" s="34">
        <v>7</v>
      </c>
      <c r="J1872" s="34">
        <v>-31.914400000000001</v>
      </c>
      <c r="K1872" s="35">
        <f t="shared" si="58"/>
        <v>4</v>
      </c>
      <c r="L1872" s="36">
        <f t="shared" si="59"/>
        <v>4</v>
      </c>
    </row>
    <row r="1873" spans="1:12" ht="14.25" customHeight="1" x14ac:dyDescent="0.25">
      <c r="A1873" s="37" t="s">
        <v>2098</v>
      </c>
      <c r="B1873" s="38">
        <v>41377</v>
      </c>
      <c r="C1873" s="38">
        <v>41381</v>
      </c>
      <c r="D1873" s="39" t="s">
        <v>3842</v>
      </c>
      <c r="E1873" s="39" t="s">
        <v>3131</v>
      </c>
      <c r="F1873" s="39" t="s">
        <v>18</v>
      </c>
      <c r="G1873" s="39" t="s">
        <v>2100</v>
      </c>
      <c r="H1873" s="40">
        <v>13.208</v>
      </c>
      <c r="I1873" s="40">
        <v>1</v>
      </c>
      <c r="J1873" s="40">
        <v>4.6227999999999998</v>
      </c>
      <c r="K1873" s="41">
        <f t="shared" si="58"/>
        <v>4</v>
      </c>
      <c r="L1873" s="42">
        <f t="shared" si="59"/>
        <v>4</v>
      </c>
    </row>
    <row r="1874" spans="1:12" ht="14.25" customHeight="1" x14ac:dyDescent="0.25">
      <c r="A1874" s="43" t="s">
        <v>2101</v>
      </c>
      <c r="B1874" s="32">
        <v>41613</v>
      </c>
      <c r="C1874" s="32">
        <v>41618</v>
      </c>
      <c r="D1874" s="33" t="s">
        <v>3478</v>
      </c>
      <c r="E1874" s="33" t="s">
        <v>3134</v>
      </c>
      <c r="F1874" s="33" t="s">
        <v>45</v>
      </c>
      <c r="G1874" s="33" t="s">
        <v>2102</v>
      </c>
      <c r="H1874" s="34">
        <v>104.85</v>
      </c>
      <c r="I1874" s="34">
        <v>1</v>
      </c>
      <c r="J1874" s="34">
        <v>50.328000000000003</v>
      </c>
      <c r="K1874" s="35">
        <f t="shared" si="58"/>
        <v>5</v>
      </c>
      <c r="L1874" s="36">
        <f t="shared" si="59"/>
        <v>12</v>
      </c>
    </row>
    <row r="1875" spans="1:12" ht="14.25" customHeight="1" x14ac:dyDescent="0.25">
      <c r="A1875" s="37" t="s">
        <v>2103</v>
      </c>
      <c r="B1875" s="38">
        <v>40858</v>
      </c>
      <c r="C1875" s="38">
        <v>40865</v>
      </c>
      <c r="D1875" s="39" t="s">
        <v>3455</v>
      </c>
      <c r="E1875" s="39" t="s">
        <v>3131</v>
      </c>
      <c r="F1875" s="39" t="s">
        <v>14</v>
      </c>
      <c r="G1875" s="39" t="s">
        <v>1356</v>
      </c>
      <c r="H1875" s="40">
        <v>30.48</v>
      </c>
      <c r="I1875" s="40">
        <v>3</v>
      </c>
      <c r="J1875" s="40">
        <v>7.9248000000000003</v>
      </c>
      <c r="K1875" s="41">
        <f t="shared" si="58"/>
        <v>7</v>
      </c>
      <c r="L1875" s="42">
        <f t="shared" si="59"/>
        <v>11</v>
      </c>
    </row>
    <row r="1876" spans="1:12" ht="14.25" customHeight="1" x14ac:dyDescent="0.25">
      <c r="A1876" s="43" t="s">
        <v>2103</v>
      </c>
      <c r="B1876" s="32">
        <v>40858</v>
      </c>
      <c r="C1876" s="32">
        <v>40865</v>
      </c>
      <c r="D1876" s="33" t="s">
        <v>3455</v>
      </c>
      <c r="E1876" s="33" t="s">
        <v>3131</v>
      </c>
      <c r="F1876" s="33" t="s">
        <v>72</v>
      </c>
      <c r="G1876" s="33" t="s">
        <v>1147</v>
      </c>
      <c r="H1876" s="34">
        <v>112.648</v>
      </c>
      <c r="I1876" s="34">
        <v>1</v>
      </c>
      <c r="J1876" s="34">
        <v>11.264799999999999</v>
      </c>
      <c r="K1876" s="35">
        <f t="shared" si="58"/>
        <v>7</v>
      </c>
      <c r="L1876" s="36">
        <f t="shared" si="59"/>
        <v>11</v>
      </c>
    </row>
    <row r="1877" spans="1:12" ht="14.25" customHeight="1" x14ac:dyDescent="0.25">
      <c r="A1877" s="37" t="s">
        <v>2104</v>
      </c>
      <c r="B1877" s="38">
        <v>41001</v>
      </c>
      <c r="C1877" s="38">
        <v>41008</v>
      </c>
      <c r="D1877" s="39" t="s">
        <v>3843</v>
      </c>
      <c r="E1877" s="39" t="s">
        <v>3131</v>
      </c>
      <c r="F1877" s="39" t="s">
        <v>510</v>
      </c>
      <c r="G1877" s="39" t="s">
        <v>2105</v>
      </c>
      <c r="H1877" s="40">
        <v>71.975999999999999</v>
      </c>
      <c r="I1877" s="40">
        <v>3</v>
      </c>
      <c r="J1877" s="40">
        <v>24.291899999999998</v>
      </c>
      <c r="K1877" s="41">
        <f t="shared" si="58"/>
        <v>7</v>
      </c>
      <c r="L1877" s="42">
        <f t="shared" si="59"/>
        <v>4</v>
      </c>
    </row>
    <row r="1878" spans="1:12" ht="14.25" customHeight="1" x14ac:dyDescent="0.25">
      <c r="A1878" s="43" t="s">
        <v>2106</v>
      </c>
      <c r="B1878" s="32">
        <v>41255</v>
      </c>
      <c r="C1878" s="32">
        <v>41259</v>
      </c>
      <c r="D1878" s="33" t="s">
        <v>3366</v>
      </c>
      <c r="E1878" s="33" t="s">
        <v>3274</v>
      </c>
      <c r="F1878" s="33" t="s">
        <v>14</v>
      </c>
      <c r="G1878" s="33" t="s">
        <v>100</v>
      </c>
      <c r="H1878" s="34">
        <v>2.21</v>
      </c>
      <c r="I1878" s="34">
        <v>1</v>
      </c>
      <c r="J1878" s="34">
        <v>0.59670000000000001</v>
      </c>
      <c r="K1878" s="35">
        <f t="shared" si="58"/>
        <v>4</v>
      </c>
      <c r="L1878" s="36">
        <f t="shared" si="59"/>
        <v>12</v>
      </c>
    </row>
    <row r="1879" spans="1:12" ht="14.25" customHeight="1" x14ac:dyDescent="0.25">
      <c r="A1879" s="37" t="s">
        <v>2106</v>
      </c>
      <c r="B1879" s="38">
        <v>41255</v>
      </c>
      <c r="C1879" s="38">
        <v>41259</v>
      </c>
      <c r="D1879" s="39" t="s">
        <v>3366</v>
      </c>
      <c r="E1879" s="39" t="s">
        <v>3274</v>
      </c>
      <c r="F1879" s="39" t="s">
        <v>87</v>
      </c>
      <c r="G1879" s="39" t="s">
        <v>2107</v>
      </c>
      <c r="H1879" s="40">
        <v>15.52</v>
      </c>
      <c r="I1879" s="40">
        <v>4</v>
      </c>
      <c r="J1879" s="40">
        <v>7.4496000000000002</v>
      </c>
      <c r="K1879" s="41">
        <f t="shared" si="58"/>
        <v>4</v>
      </c>
      <c r="L1879" s="42">
        <f t="shared" si="59"/>
        <v>12</v>
      </c>
    </row>
    <row r="1880" spans="1:12" ht="14.25" customHeight="1" x14ac:dyDescent="0.25">
      <c r="A1880" s="43" t="s">
        <v>2106</v>
      </c>
      <c r="B1880" s="32">
        <v>41255</v>
      </c>
      <c r="C1880" s="32">
        <v>41259</v>
      </c>
      <c r="D1880" s="33" t="s">
        <v>3366</v>
      </c>
      <c r="E1880" s="33" t="s">
        <v>3274</v>
      </c>
      <c r="F1880" s="33" t="s">
        <v>45</v>
      </c>
      <c r="G1880" s="33" t="s">
        <v>2108</v>
      </c>
      <c r="H1880" s="34">
        <v>36.44</v>
      </c>
      <c r="I1880" s="34">
        <v>4</v>
      </c>
      <c r="J1880" s="34">
        <v>16.398</v>
      </c>
      <c r="K1880" s="35">
        <f t="shared" si="58"/>
        <v>4</v>
      </c>
      <c r="L1880" s="36">
        <f t="shared" si="59"/>
        <v>12</v>
      </c>
    </row>
    <row r="1881" spans="1:12" ht="14.25" customHeight="1" x14ac:dyDescent="0.25">
      <c r="A1881" s="37" t="s">
        <v>2109</v>
      </c>
      <c r="B1881" s="38">
        <v>41915</v>
      </c>
      <c r="C1881" s="38">
        <v>41921</v>
      </c>
      <c r="D1881" s="39" t="s">
        <v>3844</v>
      </c>
      <c r="E1881" s="39" t="s">
        <v>3211</v>
      </c>
      <c r="F1881" s="39" t="s">
        <v>198</v>
      </c>
      <c r="G1881" s="39" t="s">
        <v>199</v>
      </c>
      <c r="H1881" s="40">
        <v>217.76400000000001</v>
      </c>
      <c r="I1881" s="40">
        <v>6</v>
      </c>
      <c r="J1881" s="40">
        <v>-384.71640000000002</v>
      </c>
      <c r="K1881" s="41">
        <f t="shared" si="58"/>
        <v>6</v>
      </c>
      <c r="L1881" s="42">
        <f t="shared" si="59"/>
        <v>10</v>
      </c>
    </row>
    <row r="1882" spans="1:12" ht="14.25" customHeight="1" x14ac:dyDescent="0.25">
      <c r="A1882" s="43" t="s">
        <v>2109</v>
      </c>
      <c r="B1882" s="32">
        <v>41915</v>
      </c>
      <c r="C1882" s="32">
        <v>41921</v>
      </c>
      <c r="D1882" s="33" t="s">
        <v>3844</v>
      </c>
      <c r="E1882" s="33" t="s">
        <v>3211</v>
      </c>
      <c r="F1882" s="33" t="s">
        <v>82</v>
      </c>
      <c r="G1882" s="33" t="s">
        <v>2110</v>
      </c>
      <c r="H1882" s="34">
        <v>39.072000000000003</v>
      </c>
      <c r="I1882" s="34">
        <v>6</v>
      </c>
      <c r="J1882" s="34">
        <v>4.3956</v>
      </c>
      <c r="K1882" s="35">
        <f t="shared" si="58"/>
        <v>6</v>
      </c>
      <c r="L1882" s="36">
        <f t="shared" si="59"/>
        <v>10</v>
      </c>
    </row>
    <row r="1883" spans="1:12" ht="14.25" customHeight="1" x14ac:dyDescent="0.25">
      <c r="A1883" s="37" t="s">
        <v>2109</v>
      </c>
      <c r="B1883" s="38">
        <v>41915</v>
      </c>
      <c r="C1883" s="38">
        <v>41921</v>
      </c>
      <c r="D1883" s="39" t="s">
        <v>3844</v>
      </c>
      <c r="E1883" s="39" t="s">
        <v>3211</v>
      </c>
      <c r="F1883" s="39" t="s">
        <v>18</v>
      </c>
      <c r="G1883" s="39" t="s">
        <v>754</v>
      </c>
      <c r="H1883" s="40">
        <v>22.638000000000002</v>
      </c>
      <c r="I1883" s="40">
        <v>7</v>
      </c>
      <c r="J1883" s="40">
        <v>-16.601199999999999</v>
      </c>
      <c r="K1883" s="41">
        <f t="shared" si="58"/>
        <v>6</v>
      </c>
      <c r="L1883" s="42">
        <f t="shared" si="59"/>
        <v>10</v>
      </c>
    </row>
    <row r="1884" spans="1:12" ht="14.25" customHeight="1" x14ac:dyDescent="0.25">
      <c r="A1884" s="43" t="s">
        <v>2109</v>
      </c>
      <c r="B1884" s="32">
        <v>41915</v>
      </c>
      <c r="C1884" s="32">
        <v>41921</v>
      </c>
      <c r="D1884" s="33" t="s">
        <v>3844</v>
      </c>
      <c r="E1884" s="33" t="s">
        <v>3211</v>
      </c>
      <c r="F1884" s="33" t="s">
        <v>14</v>
      </c>
      <c r="G1884" s="33" t="s">
        <v>1089</v>
      </c>
      <c r="H1884" s="34">
        <v>95.144000000000005</v>
      </c>
      <c r="I1884" s="34">
        <v>7</v>
      </c>
      <c r="J1884" s="34">
        <v>10.7037</v>
      </c>
      <c r="K1884" s="35">
        <f t="shared" si="58"/>
        <v>6</v>
      </c>
      <c r="L1884" s="36">
        <f t="shared" si="59"/>
        <v>10</v>
      </c>
    </row>
    <row r="1885" spans="1:12" ht="14.25" customHeight="1" x14ac:dyDescent="0.25">
      <c r="A1885" s="37" t="s">
        <v>2111</v>
      </c>
      <c r="B1885" s="38">
        <v>41912</v>
      </c>
      <c r="C1885" s="38">
        <v>41915</v>
      </c>
      <c r="D1885" s="39" t="s">
        <v>3416</v>
      </c>
      <c r="E1885" s="39" t="s">
        <v>3235</v>
      </c>
      <c r="F1885" s="39" t="s">
        <v>79</v>
      </c>
      <c r="G1885" s="39" t="s">
        <v>977</v>
      </c>
      <c r="H1885" s="40">
        <v>35</v>
      </c>
      <c r="I1885" s="40">
        <v>7</v>
      </c>
      <c r="J1885" s="40">
        <v>16.8</v>
      </c>
      <c r="K1885" s="41">
        <f t="shared" si="58"/>
        <v>3</v>
      </c>
      <c r="L1885" s="42">
        <f t="shared" si="59"/>
        <v>9</v>
      </c>
    </row>
    <row r="1886" spans="1:12" ht="14.25" customHeight="1" x14ac:dyDescent="0.25">
      <c r="A1886" s="43" t="s">
        <v>2111</v>
      </c>
      <c r="B1886" s="32">
        <v>41912</v>
      </c>
      <c r="C1886" s="32">
        <v>41915</v>
      </c>
      <c r="D1886" s="33" t="s">
        <v>3416</v>
      </c>
      <c r="E1886" s="33" t="s">
        <v>3235</v>
      </c>
      <c r="F1886" s="33" t="s">
        <v>72</v>
      </c>
      <c r="G1886" s="33" t="s">
        <v>587</v>
      </c>
      <c r="H1886" s="34">
        <v>72.784000000000006</v>
      </c>
      <c r="I1886" s="34">
        <v>1</v>
      </c>
      <c r="J1886" s="34">
        <v>0</v>
      </c>
      <c r="K1886" s="35">
        <f t="shared" si="58"/>
        <v>3</v>
      </c>
      <c r="L1886" s="36">
        <f t="shared" si="59"/>
        <v>9</v>
      </c>
    </row>
    <row r="1887" spans="1:12" ht="14.25" customHeight="1" x14ac:dyDescent="0.25">
      <c r="A1887" s="37" t="s">
        <v>2111</v>
      </c>
      <c r="B1887" s="38">
        <v>41912</v>
      </c>
      <c r="C1887" s="38">
        <v>41915</v>
      </c>
      <c r="D1887" s="39" t="s">
        <v>3416</v>
      </c>
      <c r="E1887" s="39" t="s">
        <v>3235</v>
      </c>
      <c r="F1887" s="39" t="s">
        <v>20</v>
      </c>
      <c r="G1887" s="39" t="s">
        <v>223</v>
      </c>
      <c r="H1887" s="40">
        <v>97.84</v>
      </c>
      <c r="I1887" s="40">
        <v>2</v>
      </c>
      <c r="J1887" s="40">
        <v>25.438400000000001</v>
      </c>
      <c r="K1887" s="41">
        <f t="shared" si="58"/>
        <v>3</v>
      </c>
      <c r="L1887" s="42">
        <f t="shared" si="59"/>
        <v>9</v>
      </c>
    </row>
    <row r="1888" spans="1:12" ht="14.25" customHeight="1" x14ac:dyDescent="0.25">
      <c r="A1888" s="43" t="s">
        <v>2111</v>
      </c>
      <c r="B1888" s="32">
        <v>41912</v>
      </c>
      <c r="C1888" s="32">
        <v>41915</v>
      </c>
      <c r="D1888" s="33" t="s">
        <v>3416</v>
      </c>
      <c r="E1888" s="33" t="s">
        <v>3235</v>
      </c>
      <c r="F1888" s="33" t="s">
        <v>12</v>
      </c>
      <c r="G1888" s="33" t="s">
        <v>459</v>
      </c>
      <c r="H1888" s="34">
        <v>51.75</v>
      </c>
      <c r="I1888" s="34">
        <v>1</v>
      </c>
      <c r="J1888" s="34">
        <v>15.525</v>
      </c>
      <c r="K1888" s="35">
        <f t="shared" si="58"/>
        <v>3</v>
      </c>
      <c r="L1888" s="36">
        <f t="shared" si="59"/>
        <v>9</v>
      </c>
    </row>
    <row r="1889" spans="1:12" ht="14.25" customHeight="1" x14ac:dyDescent="0.25">
      <c r="A1889" s="37" t="s">
        <v>2111</v>
      </c>
      <c r="B1889" s="38">
        <v>41912</v>
      </c>
      <c r="C1889" s="38">
        <v>41915</v>
      </c>
      <c r="D1889" s="39" t="s">
        <v>3416</v>
      </c>
      <c r="E1889" s="39" t="s">
        <v>3235</v>
      </c>
      <c r="F1889" s="39" t="s">
        <v>18</v>
      </c>
      <c r="G1889" s="39" t="s">
        <v>413</v>
      </c>
      <c r="H1889" s="40">
        <v>46.671999999999997</v>
      </c>
      <c r="I1889" s="40">
        <v>2</v>
      </c>
      <c r="J1889" s="40">
        <v>16.3352</v>
      </c>
      <c r="K1889" s="41">
        <f t="shared" si="58"/>
        <v>3</v>
      </c>
      <c r="L1889" s="42">
        <f t="shared" si="59"/>
        <v>9</v>
      </c>
    </row>
    <row r="1890" spans="1:12" ht="14.25" customHeight="1" x14ac:dyDescent="0.25">
      <c r="A1890" s="43" t="s">
        <v>2112</v>
      </c>
      <c r="B1890" s="32">
        <v>40990</v>
      </c>
      <c r="C1890" s="32">
        <v>40992</v>
      </c>
      <c r="D1890" s="33" t="s">
        <v>3327</v>
      </c>
      <c r="E1890" s="33" t="s">
        <v>3225</v>
      </c>
      <c r="F1890" s="33" t="s">
        <v>16</v>
      </c>
      <c r="G1890" s="33" t="s">
        <v>640</v>
      </c>
      <c r="H1890" s="34">
        <v>15.984</v>
      </c>
      <c r="I1890" s="34">
        <v>2</v>
      </c>
      <c r="J1890" s="34">
        <v>1.1988000000000001</v>
      </c>
      <c r="K1890" s="35">
        <f t="shared" si="58"/>
        <v>2</v>
      </c>
      <c r="L1890" s="36">
        <f t="shared" si="59"/>
        <v>3</v>
      </c>
    </row>
    <row r="1891" spans="1:12" ht="14.25" customHeight="1" x14ac:dyDescent="0.25">
      <c r="A1891" s="37" t="s">
        <v>2113</v>
      </c>
      <c r="B1891" s="38">
        <v>40990</v>
      </c>
      <c r="C1891" s="38">
        <v>40994</v>
      </c>
      <c r="D1891" s="39" t="s">
        <v>3845</v>
      </c>
      <c r="E1891" s="39" t="s">
        <v>3149</v>
      </c>
      <c r="F1891" s="39" t="s">
        <v>45</v>
      </c>
      <c r="G1891" s="39" t="s">
        <v>106</v>
      </c>
      <c r="H1891" s="40">
        <v>105.52</v>
      </c>
      <c r="I1891" s="40">
        <v>4</v>
      </c>
      <c r="J1891" s="40">
        <v>48.539200000000001</v>
      </c>
      <c r="K1891" s="41">
        <f t="shared" si="58"/>
        <v>4</v>
      </c>
      <c r="L1891" s="42">
        <f t="shared" si="59"/>
        <v>3</v>
      </c>
    </row>
    <row r="1892" spans="1:12" ht="14.25" customHeight="1" x14ac:dyDescent="0.25">
      <c r="A1892" s="43" t="s">
        <v>2113</v>
      </c>
      <c r="B1892" s="32">
        <v>40990</v>
      </c>
      <c r="C1892" s="32">
        <v>40994</v>
      </c>
      <c r="D1892" s="33" t="s">
        <v>3845</v>
      </c>
      <c r="E1892" s="33" t="s">
        <v>3149</v>
      </c>
      <c r="F1892" s="33" t="s">
        <v>12</v>
      </c>
      <c r="G1892" s="33" t="s">
        <v>2114</v>
      </c>
      <c r="H1892" s="34">
        <v>91.96</v>
      </c>
      <c r="I1892" s="34">
        <v>2</v>
      </c>
      <c r="J1892" s="34">
        <v>15.6332</v>
      </c>
      <c r="K1892" s="35">
        <f t="shared" si="58"/>
        <v>4</v>
      </c>
      <c r="L1892" s="36">
        <f t="shared" si="59"/>
        <v>3</v>
      </c>
    </row>
    <row r="1893" spans="1:12" ht="14.25" customHeight="1" x14ac:dyDescent="0.25">
      <c r="A1893" s="37" t="s">
        <v>2113</v>
      </c>
      <c r="B1893" s="38">
        <v>40990</v>
      </c>
      <c r="C1893" s="38">
        <v>40994</v>
      </c>
      <c r="D1893" s="39" t="s">
        <v>3845</v>
      </c>
      <c r="E1893" s="39" t="s">
        <v>3149</v>
      </c>
      <c r="F1893" s="39" t="s">
        <v>16</v>
      </c>
      <c r="G1893" s="39" t="s">
        <v>383</v>
      </c>
      <c r="H1893" s="40">
        <v>1487.9760000000001</v>
      </c>
      <c r="I1893" s="40">
        <v>3</v>
      </c>
      <c r="J1893" s="40">
        <v>185.99700000000001</v>
      </c>
      <c r="K1893" s="41">
        <f t="shared" si="58"/>
        <v>4</v>
      </c>
      <c r="L1893" s="42">
        <f t="shared" si="59"/>
        <v>3</v>
      </c>
    </row>
    <row r="1894" spans="1:12" ht="14.25" customHeight="1" x14ac:dyDescent="0.25">
      <c r="A1894" s="43" t="s">
        <v>2115</v>
      </c>
      <c r="B1894" s="32">
        <v>41772</v>
      </c>
      <c r="C1894" s="32">
        <v>41778</v>
      </c>
      <c r="D1894" s="33" t="s">
        <v>3846</v>
      </c>
      <c r="E1894" s="33" t="s">
        <v>3134</v>
      </c>
      <c r="F1894" s="33" t="s">
        <v>82</v>
      </c>
      <c r="G1894" s="33" t="s">
        <v>2116</v>
      </c>
      <c r="H1894" s="34">
        <v>238.62</v>
      </c>
      <c r="I1894" s="34">
        <v>2</v>
      </c>
      <c r="J1894" s="34">
        <v>4.7724000000000002</v>
      </c>
      <c r="K1894" s="35">
        <f t="shared" si="58"/>
        <v>6</v>
      </c>
      <c r="L1894" s="36">
        <f t="shared" si="59"/>
        <v>5</v>
      </c>
    </row>
    <row r="1895" spans="1:12" ht="14.25" customHeight="1" x14ac:dyDescent="0.25">
      <c r="A1895" s="37" t="s">
        <v>2115</v>
      </c>
      <c r="B1895" s="38">
        <v>41772</v>
      </c>
      <c r="C1895" s="38">
        <v>41778</v>
      </c>
      <c r="D1895" s="39" t="s">
        <v>3846</v>
      </c>
      <c r="E1895" s="39" t="s">
        <v>3134</v>
      </c>
      <c r="F1895" s="39" t="s">
        <v>20</v>
      </c>
      <c r="G1895" s="39" t="s">
        <v>2117</v>
      </c>
      <c r="H1895" s="40">
        <v>7.77</v>
      </c>
      <c r="I1895" s="40">
        <v>1</v>
      </c>
      <c r="J1895" s="40">
        <v>2.0979000000000001</v>
      </c>
      <c r="K1895" s="41">
        <f t="shared" si="58"/>
        <v>6</v>
      </c>
      <c r="L1895" s="42">
        <f t="shared" si="59"/>
        <v>5</v>
      </c>
    </row>
    <row r="1896" spans="1:12" ht="14.25" customHeight="1" x14ac:dyDescent="0.25">
      <c r="A1896" s="43" t="s">
        <v>2115</v>
      </c>
      <c r="B1896" s="32">
        <v>41772</v>
      </c>
      <c r="C1896" s="32">
        <v>41778</v>
      </c>
      <c r="D1896" s="33" t="s">
        <v>3846</v>
      </c>
      <c r="E1896" s="33" t="s">
        <v>3134</v>
      </c>
      <c r="F1896" s="33" t="s">
        <v>22</v>
      </c>
      <c r="G1896" s="33" t="s">
        <v>1259</v>
      </c>
      <c r="H1896" s="34">
        <v>285.48</v>
      </c>
      <c r="I1896" s="34">
        <v>5</v>
      </c>
      <c r="J1896" s="34">
        <v>-10.705500000000001</v>
      </c>
      <c r="K1896" s="35">
        <f t="shared" si="58"/>
        <v>6</v>
      </c>
      <c r="L1896" s="36">
        <f t="shared" si="59"/>
        <v>5</v>
      </c>
    </row>
    <row r="1897" spans="1:12" ht="14.25" customHeight="1" x14ac:dyDescent="0.25">
      <c r="A1897" s="37" t="s">
        <v>2115</v>
      </c>
      <c r="B1897" s="38">
        <v>41772</v>
      </c>
      <c r="C1897" s="38">
        <v>41778</v>
      </c>
      <c r="D1897" s="39" t="s">
        <v>3846</v>
      </c>
      <c r="E1897" s="39" t="s">
        <v>3134</v>
      </c>
      <c r="F1897" s="39" t="s">
        <v>18</v>
      </c>
      <c r="G1897" s="39" t="s">
        <v>773</v>
      </c>
      <c r="H1897" s="40">
        <v>19.167999999999999</v>
      </c>
      <c r="I1897" s="40">
        <v>4</v>
      </c>
      <c r="J1897" s="40">
        <v>6.4691999999999998</v>
      </c>
      <c r="K1897" s="41">
        <f t="shared" si="58"/>
        <v>6</v>
      </c>
      <c r="L1897" s="42">
        <f t="shared" si="59"/>
        <v>5</v>
      </c>
    </row>
    <row r="1898" spans="1:12" ht="14.25" customHeight="1" x14ac:dyDescent="0.25">
      <c r="A1898" s="43" t="s">
        <v>2118</v>
      </c>
      <c r="B1898" s="32">
        <v>41108</v>
      </c>
      <c r="C1898" s="32">
        <v>41112</v>
      </c>
      <c r="D1898" s="33" t="s">
        <v>3434</v>
      </c>
      <c r="E1898" s="33" t="s">
        <v>3149</v>
      </c>
      <c r="F1898" s="33" t="s">
        <v>38</v>
      </c>
      <c r="G1898" s="33" t="s">
        <v>2070</v>
      </c>
      <c r="H1898" s="34">
        <v>519.96</v>
      </c>
      <c r="I1898" s="34">
        <v>4</v>
      </c>
      <c r="J1898" s="34">
        <v>176.78639999999999</v>
      </c>
      <c r="K1898" s="35">
        <f t="shared" si="58"/>
        <v>4</v>
      </c>
      <c r="L1898" s="36">
        <f t="shared" si="59"/>
        <v>7</v>
      </c>
    </row>
    <row r="1899" spans="1:12" ht="14.25" customHeight="1" x14ac:dyDescent="0.25">
      <c r="A1899" s="37" t="s">
        <v>2119</v>
      </c>
      <c r="B1899" s="38">
        <v>41971</v>
      </c>
      <c r="C1899" s="38">
        <v>41977</v>
      </c>
      <c r="D1899" s="39" t="s">
        <v>3847</v>
      </c>
      <c r="E1899" s="39" t="s">
        <v>3131</v>
      </c>
      <c r="F1899" s="39" t="s">
        <v>16</v>
      </c>
      <c r="G1899" s="39" t="s">
        <v>2120</v>
      </c>
      <c r="H1899" s="40">
        <v>57.567999999999998</v>
      </c>
      <c r="I1899" s="40">
        <v>4</v>
      </c>
      <c r="J1899" s="40">
        <v>5.7568000000000001</v>
      </c>
      <c r="K1899" s="41">
        <f t="shared" si="58"/>
        <v>6</v>
      </c>
      <c r="L1899" s="42">
        <f t="shared" si="59"/>
        <v>11</v>
      </c>
    </row>
    <row r="1900" spans="1:12" ht="14.25" customHeight="1" x14ac:dyDescent="0.25">
      <c r="A1900" s="43" t="s">
        <v>2121</v>
      </c>
      <c r="B1900" s="32">
        <v>40995</v>
      </c>
      <c r="C1900" s="32">
        <v>41002</v>
      </c>
      <c r="D1900" s="33" t="s">
        <v>3751</v>
      </c>
      <c r="E1900" s="33" t="s">
        <v>3132</v>
      </c>
      <c r="F1900" s="33" t="s">
        <v>28</v>
      </c>
      <c r="G1900" s="33" t="s">
        <v>2122</v>
      </c>
      <c r="H1900" s="34">
        <v>83.7</v>
      </c>
      <c r="I1900" s="34">
        <v>5</v>
      </c>
      <c r="J1900" s="34">
        <v>3.3479999999999999</v>
      </c>
      <c r="K1900" s="35">
        <f t="shared" si="58"/>
        <v>7</v>
      </c>
      <c r="L1900" s="36">
        <f t="shared" si="59"/>
        <v>3</v>
      </c>
    </row>
    <row r="1901" spans="1:12" ht="14.25" customHeight="1" x14ac:dyDescent="0.25">
      <c r="A1901" s="37" t="s">
        <v>2123</v>
      </c>
      <c r="B1901" s="38">
        <v>41230</v>
      </c>
      <c r="C1901" s="38">
        <v>41234</v>
      </c>
      <c r="D1901" s="39" t="s">
        <v>3848</v>
      </c>
      <c r="E1901" s="39" t="s">
        <v>3149</v>
      </c>
      <c r="F1901" s="39" t="s">
        <v>16</v>
      </c>
      <c r="G1901" s="39" t="s">
        <v>2124</v>
      </c>
      <c r="H1901" s="40">
        <v>415.96800000000002</v>
      </c>
      <c r="I1901" s="40">
        <v>4</v>
      </c>
      <c r="J1901" s="40">
        <v>51.996000000000002</v>
      </c>
      <c r="K1901" s="41">
        <f t="shared" si="58"/>
        <v>4</v>
      </c>
      <c r="L1901" s="42">
        <f t="shared" si="59"/>
        <v>11</v>
      </c>
    </row>
    <row r="1902" spans="1:12" ht="14.25" customHeight="1" x14ac:dyDescent="0.25">
      <c r="A1902" s="43" t="s">
        <v>2123</v>
      </c>
      <c r="B1902" s="32">
        <v>41230</v>
      </c>
      <c r="C1902" s="32">
        <v>41234</v>
      </c>
      <c r="D1902" s="33" t="s">
        <v>3848</v>
      </c>
      <c r="E1902" s="33" t="s">
        <v>3149</v>
      </c>
      <c r="F1902" s="33" t="s">
        <v>28</v>
      </c>
      <c r="G1902" s="33" t="s">
        <v>2125</v>
      </c>
      <c r="H1902" s="34">
        <v>304.89999999999998</v>
      </c>
      <c r="I1902" s="34">
        <v>5</v>
      </c>
      <c r="J1902" s="34">
        <v>6.0979999999999999</v>
      </c>
      <c r="K1902" s="35">
        <f t="shared" si="58"/>
        <v>4</v>
      </c>
      <c r="L1902" s="36">
        <f t="shared" si="59"/>
        <v>11</v>
      </c>
    </row>
    <row r="1903" spans="1:12" ht="14.25" customHeight="1" x14ac:dyDescent="0.25">
      <c r="A1903" s="37" t="s">
        <v>2123</v>
      </c>
      <c r="B1903" s="38">
        <v>41230</v>
      </c>
      <c r="C1903" s="38">
        <v>41234</v>
      </c>
      <c r="D1903" s="39" t="s">
        <v>3848</v>
      </c>
      <c r="E1903" s="39" t="s">
        <v>3149</v>
      </c>
      <c r="F1903" s="39" t="s">
        <v>12</v>
      </c>
      <c r="G1903" s="39" t="s">
        <v>2126</v>
      </c>
      <c r="H1903" s="40">
        <v>80.959999999999994</v>
      </c>
      <c r="I1903" s="40">
        <v>4</v>
      </c>
      <c r="J1903" s="40">
        <v>29.145600000000002</v>
      </c>
      <c r="K1903" s="41">
        <f t="shared" si="58"/>
        <v>4</v>
      </c>
      <c r="L1903" s="42">
        <f t="shared" si="59"/>
        <v>11</v>
      </c>
    </row>
    <row r="1904" spans="1:12" ht="14.25" customHeight="1" x14ac:dyDescent="0.25">
      <c r="A1904" s="43" t="s">
        <v>2123</v>
      </c>
      <c r="B1904" s="32">
        <v>41230</v>
      </c>
      <c r="C1904" s="32">
        <v>41234</v>
      </c>
      <c r="D1904" s="33" t="s">
        <v>3848</v>
      </c>
      <c r="E1904" s="33" t="s">
        <v>3149</v>
      </c>
      <c r="F1904" s="33" t="s">
        <v>28</v>
      </c>
      <c r="G1904" s="33" t="s">
        <v>2127</v>
      </c>
      <c r="H1904" s="34">
        <v>777.21</v>
      </c>
      <c r="I1904" s="34">
        <v>7</v>
      </c>
      <c r="J1904" s="34">
        <v>54.404699999999998</v>
      </c>
      <c r="K1904" s="35">
        <f t="shared" si="58"/>
        <v>4</v>
      </c>
      <c r="L1904" s="36">
        <f t="shared" si="59"/>
        <v>11</v>
      </c>
    </row>
    <row r="1905" spans="1:12" ht="14.25" customHeight="1" x14ac:dyDescent="0.25">
      <c r="A1905" s="37" t="s">
        <v>2123</v>
      </c>
      <c r="B1905" s="38">
        <v>41230</v>
      </c>
      <c r="C1905" s="38">
        <v>41234</v>
      </c>
      <c r="D1905" s="39" t="s">
        <v>3848</v>
      </c>
      <c r="E1905" s="39" t="s">
        <v>3149</v>
      </c>
      <c r="F1905" s="39" t="s">
        <v>45</v>
      </c>
      <c r="G1905" s="39" t="s">
        <v>2128</v>
      </c>
      <c r="H1905" s="40">
        <v>32.4</v>
      </c>
      <c r="I1905" s="40">
        <v>5</v>
      </c>
      <c r="J1905" s="40">
        <v>15.552</v>
      </c>
      <c r="K1905" s="41">
        <f t="shared" si="58"/>
        <v>4</v>
      </c>
      <c r="L1905" s="42">
        <f t="shared" si="59"/>
        <v>11</v>
      </c>
    </row>
    <row r="1906" spans="1:12" ht="14.25" customHeight="1" x14ac:dyDescent="0.25">
      <c r="A1906" s="43" t="s">
        <v>2123</v>
      </c>
      <c r="B1906" s="32">
        <v>41230</v>
      </c>
      <c r="C1906" s="32">
        <v>41234</v>
      </c>
      <c r="D1906" s="33" t="s">
        <v>3848</v>
      </c>
      <c r="E1906" s="33" t="s">
        <v>3149</v>
      </c>
      <c r="F1906" s="33" t="s">
        <v>72</v>
      </c>
      <c r="G1906" s="33" t="s">
        <v>2129</v>
      </c>
      <c r="H1906" s="34">
        <v>225.56800000000001</v>
      </c>
      <c r="I1906" s="34">
        <v>2</v>
      </c>
      <c r="J1906" s="34">
        <v>2.8195999999999999</v>
      </c>
      <c r="K1906" s="35">
        <f t="shared" si="58"/>
        <v>4</v>
      </c>
      <c r="L1906" s="36">
        <f t="shared" si="59"/>
        <v>11</v>
      </c>
    </row>
    <row r="1907" spans="1:12" ht="14.25" customHeight="1" x14ac:dyDescent="0.25">
      <c r="A1907" s="37" t="s">
        <v>2123</v>
      </c>
      <c r="B1907" s="38">
        <v>41230</v>
      </c>
      <c r="C1907" s="38">
        <v>41234</v>
      </c>
      <c r="D1907" s="39" t="s">
        <v>3848</v>
      </c>
      <c r="E1907" s="39" t="s">
        <v>3149</v>
      </c>
      <c r="F1907" s="39" t="s">
        <v>12</v>
      </c>
      <c r="G1907" s="39" t="s">
        <v>1473</v>
      </c>
      <c r="H1907" s="40">
        <v>36.6</v>
      </c>
      <c r="I1907" s="40">
        <v>3</v>
      </c>
      <c r="J1907" s="40">
        <v>15.372</v>
      </c>
      <c r="K1907" s="41">
        <f t="shared" si="58"/>
        <v>4</v>
      </c>
      <c r="L1907" s="42">
        <f t="shared" si="59"/>
        <v>11</v>
      </c>
    </row>
    <row r="1908" spans="1:12" ht="14.25" customHeight="1" x14ac:dyDescent="0.25">
      <c r="A1908" s="43" t="s">
        <v>2130</v>
      </c>
      <c r="B1908" s="32">
        <v>41886</v>
      </c>
      <c r="C1908" s="32">
        <v>41890</v>
      </c>
      <c r="D1908" s="33" t="s">
        <v>3849</v>
      </c>
      <c r="E1908" s="33" t="s">
        <v>3162</v>
      </c>
      <c r="F1908" s="33" t="s">
        <v>198</v>
      </c>
      <c r="G1908" s="33" t="s">
        <v>1991</v>
      </c>
      <c r="H1908" s="34">
        <v>239.666</v>
      </c>
      <c r="I1908" s="34">
        <v>2</v>
      </c>
      <c r="J1908" s="34">
        <v>14.098000000000001</v>
      </c>
      <c r="K1908" s="35">
        <f t="shared" si="58"/>
        <v>4</v>
      </c>
      <c r="L1908" s="36">
        <f t="shared" si="59"/>
        <v>9</v>
      </c>
    </row>
    <row r="1909" spans="1:12" ht="14.25" customHeight="1" x14ac:dyDescent="0.25">
      <c r="A1909" s="37" t="s">
        <v>2131</v>
      </c>
      <c r="B1909" s="38">
        <v>41586</v>
      </c>
      <c r="C1909" s="38">
        <v>41591</v>
      </c>
      <c r="D1909" s="39" t="s">
        <v>3740</v>
      </c>
      <c r="E1909" s="39" t="s">
        <v>3275</v>
      </c>
      <c r="F1909" s="39" t="s">
        <v>72</v>
      </c>
      <c r="G1909" s="39" t="s">
        <v>249</v>
      </c>
      <c r="H1909" s="40">
        <v>1603.136</v>
      </c>
      <c r="I1909" s="40">
        <v>4</v>
      </c>
      <c r="J1909" s="40">
        <v>100.196</v>
      </c>
      <c r="K1909" s="41">
        <f t="shared" si="58"/>
        <v>5</v>
      </c>
      <c r="L1909" s="42">
        <f t="shared" si="59"/>
        <v>11</v>
      </c>
    </row>
    <row r="1910" spans="1:12" ht="14.25" customHeight="1" x14ac:dyDescent="0.25">
      <c r="A1910" s="43" t="s">
        <v>2132</v>
      </c>
      <c r="B1910" s="32">
        <v>41440</v>
      </c>
      <c r="C1910" s="32">
        <v>41440</v>
      </c>
      <c r="D1910" s="33" t="s">
        <v>3563</v>
      </c>
      <c r="E1910" s="33" t="s">
        <v>3167</v>
      </c>
      <c r="F1910" s="33" t="s">
        <v>22</v>
      </c>
      <c r="G1910" s="33" t="s">
        <v>2005</v>
      </c>
      <c r="H1910" s="34">
        <v>1293.4880000000001</v>
      </c>
      <c r="I1910" s="34">
        <v>7</v>
      </c>
      <c r="J1910" s="34">
        <v>80.843000000000004</v>
      </c>
      <c r="K1910" s="35">
        <f t="shared" si="58"/>
        <v>0</v>
      </c>
      <c r="L1910" s="36">
        <f t="shared" si="59"/>
        <v>6</v>
      </c>
    </row>
    <row r="1911" spans="1:12" ht="14.25" customHeight="1" x14ac:dyDescent="0.25">
      <c r="A1911" s="37" t="s">
        <v>2133</v>
      </c>
      <c r="B1911" s="38">
        <v>41536</v>
      </c>
      <c r="C1911" s="38">
        <v>41540</v>
      </c>
      <c r="D1911" s="39" t="s">
        <v>3497</v>
      </c>
      <c r="E1911" s="39" t="s">
        <v>3149</v>
      </c>
      <c r="F1911" s="39" t="s">
        <v>72</v>
      </c>
      <c r="G1911" s="39" t="s">
        <v>249</v>
      </c>
      <c r="H1911" s="40">
        <v>801.56799999999998</v>
      </c>
      <c r="I1911" s="40">
        <v>2</v>
      </c>
      <c r="J1911" s="40">
        <v>50.097999999999999</v>
      </c>
      <c r="K1911" s="41">
        <f t="shared" si="58"/>
        <v>4</v>
      </c>
      <c r="L1911" s="42">
        <f t="shared" si="59"/>
        <v>9</v>
      </c>
    </row>
    <row r="1912" spans="1:12" ht="14.25" customHeight="1" x14ac:dyDescent="0.25">
      <c r="A1912" s="43" t="s">
        <v>2133</v>
      </c>
      <c r="B1912" s="32">
        <v>41536</v>
      </c>
      <c r="C1912" s="32">
        <v>41540</v>
      </c>
      <c r="D1912" s="33" t="s">
        <v>3497</v>
      </c>
      <c r="E1912" s="33" t="s">
        <v>3149</v>
      </c>
      <c r="F1912" s="33" t="s">
        <v>45</v>
      </c>
      <c r="G1912" s="33" t="s">
        <v>2134</v>
      </c>
      <c r="H1912" s="34">
        <v>368.91</v>
      </c>
      <c r="I1912" s="34">
        <v>9</v>
      </c>
      <c r="J1912" s="34">
        <v>180.76589999999999</v>
      </c>
      <c r="K1912" s="35">
        <f t="shared" si="58"/>
        <v>4</v>
      </c>
      <c r="L1912" s="36">
        <f t="shared" si="59"/>
        <v>9</v>
      </c>
    </row>
    <row r="1913" spans="1:12" ht="14.25" customHeight="1" x14ac:dyDescent="0.25">
      <c r="A1913" s="37" t="s">
        <v>2133</v>
      </c>
      <c r="B1913" s="38">
        <v>41536</v>
      </c>
      <c r="C1913" s="38">
        <v>41540</v>
      </c>
      <c r="D1913" s="39" t="s">
        <v>3497</v>
      </c>
      <c r="E1913" s="39" t="s">
        <v>3149</v>
      </c>
      <c r="F1913" s="39" t="s">
        <v>72</v>
      </c>
      <c r="G1913" s="39" t="s">
        <v>807</v>
      </c>
      <c r="H1913" s="40">
        <v>885.52800000000002</v>
      </c>
      <c r="I1913" s="40">
        <v>9</v>
      </c>
      <c r="J1913" s="40">
        <v>-99.621899999999997</v>
      </c>
      <c r="K1913" s="41">
        <f t="shared" si="58"/>
        <v>4</v>
      </c>
      <c r="L1913" s="42">
        <f t="shared" si="59"/>
        <v>9</v>
      </c>
    </row>
    <row r="1914" spans="1:12" ht="14.25" customHeight="1" x14ac:dyDescent="0.25">
      <c r="A1914" s="43" t="s">
        <v>2135</v>
      </c>
      <c r="B1914" s="32">
        <v>41347</v>
      </c>
      <c r="C1914" s="32">
        <v>41349</v>
      </c>
      <c r="D1914" s="33" t="s">
        <v>3783</v>
      </c>
      <c r="E1914" s="33" t="s">
        <v>3134</v>
      </c>
      <c r="F1914" s="33" t="s">
        <v>12</v>
      </c>
      <c r="G1914" s="33" t="s">
        <v>2136</v>
      </c>
      <c r="H1914" s="34">
        <v>28.28</v>
      </c>
      <c r="I1914" s="34">
        <v>2</v>
      </c>
      <c r="J1914" s="34">
        <v>7.3528000000000002</v>
      </c>
      <c r="K1914" s="35">
        <f t="shared" si="58"/>
        <v>2</v>
      </c>
      <c r="L1914" s="36">
        <f t="shared" si="59"/>
        <v>3</v>
      </c>
    </row>
    <row r="1915" spans="1:12" ht="14.25" customHeight="1" x14ac:dyDescent="0.25">
      <c r="A1915" s="37" t="s">
        <v>2135</v>
      </c>
      <c r="B1915" s="38">
        <v>41347</v>
      </c>
      <c r="C1915" s="38">
        <v>41349</v>
      </c>
      <c r="D1915" s="39" t="s">
        <v>3783</v>
      </c>
      <c r="E1915" s="39" t="s">
        <v>3134</v>
      </c>
      <c r="F1915" s="39" t="s">
        <v>82</v>
      </c>
      <c r="G1915" s="39" t="s">
        <v>1071</v>
      </c>
      <c r="H1915" s="40">
        <v>4912.59</v>
      </c>
      <c r="I1915" s="40">
        <v>3</v>
      </c>
      <c r="J1915" s="40">
        <v>196.50360000000001</v>
      </c>
      <c r="K1915" s="41">
        <f t="shared" si="58"/>
        <v>2</v>
      </c>
      <c r="L1915" s="42">
        <f t="shared" si="59"/>
        <v>3</v>
      </c>
    </row>
    <row r="1916" spans="1:12" ht="14.25" customHeight="1" x14ac:dyDescent="0.25">
      <c r="A1916" s="43" t="s">
        <v>2137</v>
      </c>
      <c r="B1916" s="32">
        <v>40832</v>
      </c>
      <c r="C1916" s="32">
        <v>40833</v>
      </c>
      <c r="D1916" s="33" t="s">
        <v>3850</v>
      </c>
      <c r="E1916" s="33" t="s">
        <v>3134</v>
      </c>
      <c r="F1916" s="33" t="s">
        <v>18</v>
      </c>
      <c r="G1916" s="33" t="s">
        <v>2138</v>
      </c>
      <c r="H1916" s="34">
        <v>14.352</v>
      </c>
      <c r="I1916" s="34">
        <v>3</v>
      </c>
      <c r="J1916" s="34">
        <v>5.0232000000000001</v>
      </c>
      <c r="K1916" s="35">
        <f t="shared" si="58"/>
        <v>1</v>
      </c>
      <c r="L1916" s="36">
        <f t="shared" si="59"/>
        <v>10</v>
      </c>
    </row>
    <row r="1917" spans="1:12" ht="14.25" customHeight="1" x14ac:dyDescent="0.25">
      <c r="A1917" s="37" t="s">
        <v>2137</v>
      </c>
      <c r="B1917" s="38">
        <v>40832</v>
      </c>
      <c r="C1917" s="38">
        <v>40833</v>
      </c>
      <c r="D1917" s="39" t="s">
        <v>3850</v>
      </c>
      <c r="E1917" s="39" t="s">
        <v>3134</v>
      </c>
      <c r="F1917" s="39" t="s">
        <v>38</v>
      </c>
      <c r="G1917" s="39" t="s">
        <v>349</v>
      </c>
      <c r="H1917" s="40">
        <v>179.97</v>
      </c>
      <c r="I1917" s="40">
        <v>3</v>
      </c>
      <c r="J1917" s="40">
        <v>86.385599999999997</v>
      </c>
      <c r="K1917" s="41">
        <f t="shared" si="58"/>
        <v>1</v>
      </c>
      <c r="L1917" s="42">
        <f t="shared" si="59"/>
        <v>10</v>
      </c>
    </row>
    <row r="1918" spans="1:12" ht="14.25" customHeight="1" x14ac:dyDescent="0.25">
      <c r="A1918" s="43" t="s">
        <v>2139</v>
      </c>
      <c r="B1918" s="32">
        <v>41892</v>
      </c>
      <c r="C1918" s="32">
        <v>41897</v>
      </c>
      <c r="D1918" s="33" t="s">
        <v>3851</v>
      </c>
      <c r="E1918" s="33" t="s">
        <v>3131</v>
      </c>
      <c r="F1918" s="33" t="s">
        <v>28</v>
      </c>
      <c r="G1918" s="33" t="s">
        <v>982</v>
      </c>
      <c r="H1918" s="34">
        <v>99.87</v>
      </c>
      <c r="I1918" s="34">
        <v>3</v>
      </c>
      <c r="J1918" s="34">
        <v>23.968800000000002</v>
      </c>
      <c r="K1918" s="35">
        <f t="shared" si="58"/>
        <v>5</v>
      </c>
      <c r="L1918" s="36">
        <f t="shared" si="59"/>
        <v>9</v>
      </c>
    </row>
    <row r="1919" spans="1:12" ht="14.25" customHeight="1" x14ac:dyDescent="0.25">
      <c r="A1919" s="37" t="s">
        <v>2140</v>
      </c>
      <c r="B1919" s="38">
        <v>40848</v>
      </c>
      <c r="C1919" s="38">
        <v>40855</v>
      </c>
      <c r="D1919" s="39" t="s">
        <v>3725</v>
      </c>
      <c r="E1919" s="39" t="s">
        <v>3131</v>
      </c>
      <c r="F1919" s="39" t="s">
        <v>9</v>
      </c>
      <c r="G1919" s="39" t="s">
        <v>2090</v>
      </c>
      <c r="H1919" s="40">
        <v>44.4</v>
      </c>
      <c r="I1919" s="40">
        <v>3</v>
      </c>
      <c r="J1919" s="40">
        <v>22.2</v>
      </c>
      <c r="K1919" s="41">
        <f t="shared" si="58"/>
        <v>7</v>
      </c>
      <c r="L1919" s="42">
        <f t="shared" si="59"/>
        <v>11</v>
      </c>
    </row>
    <row r="1920" spans="1:12" ht="14.25" customHeight="1" x14ac:dyDescent="0.25">
      <c r="A1920" s="43" t="s">
        <v>2140</v>
      </c>
      <c r="B1920" s="32">
        <v>40848</v>
      </c>
      <c r="C1920" s="32">
        <v>40855</v>
      </c>
      <c r="D1920" s="33" t="s">
        <v>3725</v>
      </c>
      <c r="E1920" s="33" t="s">
        <v>3131</v>
      </c>
      <c r="F1920" s="33" t="s">
        <v>45</v>
      </c>
      <c r="G1920" s="33" t="s">
        <v>106</v>
      </c>
      <c r="H1920" s="34">
        <v>21.4</v>
      </c>
      <c r="I1920" s="34">
        <v>5</v>
      </c>
      <c r="J1920" s="34">
        <v>9.6300000000000008</v>
      </c>
      <c r="K1920" s="35">
        <f t="shared" si="58"/>
        <v>7</v>
      </c>
      <c r="L1920" s="36">
        <f t="shared" si="59"/>
        <v>11</v>
      </c>
    </row>
    <row r="1921" spans="1:12" ht="14.25" customHeight="1" x14ac:dyDescent="0.25">
      <c r="A1921" s="37" t="s">
        <v>2141</v>
      </c>
      <c r="B1921" s="38">
        <v>41652</v>
      </c>
      <c r="C1921" s="38">
        <v>41656</v>
      </c>
      <c r="D1921" s="39" t="s">
        <v>3461</v>
      </c>
      <c r="E1921" s="39" t="s">
        <v>3134</v>
      </c>
      <c r="F1921" s="39" t="s">
        <v>87</v>
      </c>
      <c r="G1921" s="39" t="s">
        <v>106</v>
      </c>
      <c r="H1921" s="40">
        <v>9.7799999999999994</v>
      </c>
      <c r="I1921" s="40">
        <v>1</v>
      </c>
      <c r="J1921" s="40">
        <v>4.8899999999999997</v>
      </c>
      <c r="K1921" s="41">
        <f t="shared" si="58"/>
        <v>4</v>
      </c>
      <c r="L1921" s="42">
        <f t="shared" si="59"/>
        <v>1</v>
      </c>
    </row>
    <row r="1922" spans="1:12" ht="14.25" customHeight="1" x14ac:dyDescent="0.25">
      <c r="A1922" s="43" t="s">
        <v>2142</v>
      </c>
      <c r="B1922" s="32">
        <v>41233</v>
      </c>
      <c r="C1922" s="32">
        <v>41237</v>
      </c>
      <c r="D1922" s="33" t="s">
        <v>3579</v>
      </c>
      <c r="E1922" s="33" t="s">
        <v>3134</v>
      </c>
      <c r="F1922" s="33" t="s">
        <v>18</v>
      </c>
      <c r="G1922" s="33" t="s">
        <v>2143</v>
      </c>
      <c r="H1922" s="34">
        <v>24.192</v>
      </c>
      <c r="I1922" s="34">
        <v>9</v>
      </c>
      <c r="J1922" s="34">
        <v>7.56</v>
      </c>
      <c r="K1922" s="35">
        <f t="shared" si="58"/>
        <v>4</v>
      </c>
      <c r="L1922" s="36">
        <f t="shared" si="59"/>
        <v>11</v>
      </c>
    </row>
    <row r="1923" spans="1:12" ht="14.25" customHeight="1" x14ac:dyDescent="0.25">
      <c r="A1923" s="37" t="s">
        <v>2144</v>
      </c>
      <c r="B1923" s="38">
        <v>41950</v>
      </c>
      <c r="C1923" s="38">
        <v>41950</v>
      </c>
      <c r="D1923" s="39" t="s">
        <v>3330</v>
      </c>
      <c r="E1923" s="39" t="s">
        <v>3134</v>
      </c>
      <c r="F1923" s="39" t="s">
        <v>45</v>
      </c>
      <c r="G1923" s="39" t="s">
        <v>202</v>
      </c>
      <c r="H1923" s="40">
        <v>59.94</v>
      </c>
      <c r="I1923" s="40">
        <v>3</v>
      </c>
      <c r="J1923" s="40">
        <v>28.171800000000001</v>
      </c>
      <c r="K1923" s="41">
        <f t="shared" ref="K1923:K1986" si="60">C1923-B1923</f>
        <v>0</v>
      </c>
      <c r="L1923" s="42">
        <f t="shared" ref="L1923:L1986" si="61">MONTH(B1923)</f>
        <v>11</v>
      </c>
    </row>
    <row r="1924" spans="1:12" ht="14.25" customHeight="1" x14ac:dyDescent="0.25">
      <c r="A1924" s="43" t="s">
        <v>2144</v>
      </c>
      <c r="B1924" s="32">
        <v>41950</v>
      </c>
      <c r="C1924" s="32">
        <v>41950</v>
      </c>
      <c r="D1924" s="33" t="s">
        <v>3330</v>
      </c>
      <c r="E1924" s="33" t="s">
        <v>3134</v>
      </c>
      <c r="F1924" s="33" t="s">
        <v>45</v>
      </c>
      <c r="G1924" s="33" t="s">
        <v>106</v>
      </c>
      <c r="H1924" s="34">
        <v>45.36</v>
      </c>
      <c r="I1924" s="34">
        <v>4</v>
      </c>
      <c r="J1924" s="34">
        <v>22.226400000000002</v>
      </c>
      <c r="K1924" s="35">
        <f t="shared" si="60"/>
        <v>0</v>
      </c>
      <c r="L1924" s="36">
        <f t="shared" si="61"/>
        <v>11</v>
      </c>
    </row>
    <row r="1925" spans="1:12" ht="14.25" customHeight="1" x14ac:dyDescent="0.25">
      <c r="A1925" s="37" t="s">
        <v>2144</v>
      </c>
      <c r="B1925" s="38">
        <v>41950</v>
      </c>
      <c r="C1925" s="38">
        <v>41950</v>
      </c>
      <c r="D1925" s="39" t="s">
        <v>3330</v>
      </c>
      <c r="E1925" s="39" t="s">
        <v>3134</v>
      </c>
      <c r="F1925" s="39" t="s">
        <v>45</v>
      </c>
      <c r="G1925" s="39" t="s">
        <v>1856</v>
      </c>
      <c r="H1925" s="40">
        <v>26.4</v>
      </c>
      <c r="I1925" s="40">
        <v>5</v>
      </c>
      <c r="J1925" s="40">
        <v>12.672000000000001</v>
      </c>
      <c r="K1925" s="41">
        <f t="shared" si="60"/>
        <v>0</v>
      </c>
      <c r="L1925" s="42">
        <f t="shared" si="61"/>
        <v>11</v>
      </c>
    </row>
    <row r="1926" spans="1:12" ht="14.25" customHeight="1" x14ac:dyDescent="0.25">
      <c r="A1926" s="43" t="s">
        <v>2144</v>
      </c>
      <c r="B1926" s="32">
        <v>41950</v>
      </c>
      <c r="C1926" s="32">
        <v>41950</v>
      </c>
      <c r="D1926" s="33" t="s">
        <v>3330</v>
      </c>
      <c r="E1926" s="33" t="s">
        <v>3134</v>
      </c>
      <c r="F1926" s="33" t="s">
        <v>9</v>
      </c>
      <c r="G1926" s="33" t="s">
        <v>2145</v>
      </c>
      <c r="H1926" s="34">
        <v>41.4</v>
      </c>
      <c r="I1926" s="34">
        <v>4</v>
      </c>
      <c r="J1926" s="34">
        <v>19.872</v>
      </c>
      <c r="K1926" s="35">
        <f t="shared" si="60"/>
        <v>0</v>
      </c>
      <c r="L1926" s="36">
        <f t="shared" si="61"/>
        <v>11</v>
      </c>
    </row>
    <row r="1927" spans="1:12" ht="14.25" customHeight="1" x14ac:dyDescent="0.25">
      <c r="A1927" s="37" t="s">
        <v>2144</v>
      </c>
      <c r="B1927" s="38">
        <v>41950</v>
      </c>
      <c r="C1927" s="38">
        <v>41950</v>
      </c>
      <c r="D1927" s="39" t="s">
        <v>3330</v>
      </c>
      <c r="E1927" s="39" t="s">
        <v>3134</v>
      </c>
      <c r="F1927" s="39" t="s">
        <v>38</v>
      </c>
      <c r="G1927" s="39" t="s">
        <v>391</v>
      </c>
      <c r="H1927" s="40">
        <v>16.95</v>
      </c>
      <c r="I1927" s="40">
        <v>1</v>
      </c>
      <c r="J1927" s="40">
        <v>1.0169999999999999</v>
      </c>
      <c r="K1927" s="41">
        <f t="shared" si="60"/>
        <v>0</v>
      </c>
      <c r="L1927" s="42">
        <f t="shared" si="61"/>
        <v>11</v>
      </c>
    </row>
    <row r="1928" spans="1:12" ht="14.25" customHeight="1" x14ac:dyDescent="0.25">
      <c r="A1928" s="43" t="s">
        <v>2146</v>
      </c>
      <c r="B1928" s="32">
        <v>41611</v>
      </c>
      <c r="C1928" s="32">
        <v>41616</v>
      </c>
      <c r="D1928" s="33" t="s">
        <v>3851</v>
      </c>
      <c r="E1928" s="33" t="s">
        <v>3143</v>
      </c>
      <c r="F1928" s="33" t="s">
        <v>18</v>
      </c>
      <c r="G1928" s="33" t="s">
        <v>2147</v>
      </c>
      <c r="H1928" s="34">
        <v>24.704000000000001</v>
      </c>
      <c r="I1928" s="34">
        <v>2</v>
      </c>
      <c r="J1928" s="34">
        <v>9.2639999999999993</v>
      </c>
      <c r="K1928" s="35">
        <f t="shared" si="60"/>
        <v>5</v>
      </c>
      <c r="L1928" s="36">
        <f t="shared" si="61"/>
        <v>12</v>
      </c>
    </row>
    <row r="1929" spans="1:12" ht="14.25" customHeight="1" x14ac:dyDescent="0.25">
      <c r="A1929" s="37" t="s">
        <v>2146</v>
      </c>
      <c r="B1929" s="38">
        <v>41611</v>
      </c>
      <c r="C1929" s="38">
        <v>41616</v>
      </c>
      <c r="D1929" s="39" t="s">
        <v>3851</v>
      </c>
      <c r="E1929" s="39" t="s">
        <v>3143</v>
      </c>
      <c r="F1929" s="39" t="s">
        <v>20</v>
      </c>
      <c r="G1929" s="39" t="s">
        <v>2148</v>
      </c>
      <c r="H1929" s="40">
        <v>59.7</v>
      </c>
      <c r="I1929" s="40">
        <v>3</v>
      </c>
      <c r="J1929" s="40">
        <v>26.864999999999998</v>
      </c>
      <c r="K1929" s="41">
        <f t="shared" si="60"/>
        <v>5</v>
      </c>
      <c r="L1929" s="42">
        <f t="shared" si="61"/>
        <v>12</v>
      </c>
    </row>
    <row r="1930" spans="1:12" ht="14.25" customHeight="1" x14ac:dyDescent="0.25">
      <c r="A1930" s="43" t="s">
        <v>2146</v>
      </c>
      <c r="B1930" s="32">
        <v>41611</v>
      </c>
      <c r="C1930" s="32">
        <v>41616</v>
      </c>
      <c r="D1930" s="33" t="s">
        <v>3851</v>
      </c>
      <c r="E1930" s="33" t="s">
        <v>3143</v>
      </c>
      <c r="F1930" s="33" t="s">
        <v>12</v>
      </c>
      <c r="G1930" s="33" t="s">
        <v>1455</v>
      </c>
      <c r="H1930" s="34">
        <v>14.52</v>
      </c>
      <c r="I1930" s="34">
        <v>3</v>
      </c>
      <c r="J1930" s="34">
        <v>5.6627999999999998</v>
      </c>
      <c r="K1930" s="35">
        <f t="shared" si="60"/>
        <v>5</v>
      </c>
      <c r="L1930" s="36">
        <f t="shared" si="61"/>
        <v>12</v>
      </c>
    </row>
    <row r="1931" spans="1:12" ht="14.25" customHeight="1" x14ac:dyDescent="0.25">
      <c r="A1931" s="37" t="s">
        <v>2146</v>
      </c>
      <c r="B1931" s="38">
        <v>41611</v>
      </c>
      <c r="C1931" s="38">
        <v>41616</v>
      </c>
      <c r="D1931" s="39" t="s">
        <v>3851</v>
      </c>
      <c r="E1931" s="39" t="s">
        <v>3143</v>
      </c>
      <c r="F1931" s="39" t="s">
        <v>18</v>
      </c>
      <c r="G1931" s="39" t="s">
        <v>1006</v>
      </c>
      <c r="H1931" s="40">
        <v>104.184</v>
      </c>
      <c r="I1931" s="40">
        <v>3</v>
      </c>
      <c r="J1931" s="40">
        <v>33.8598</v>
      </c>
      <c r="K1931" s="41">
        <f t="shared" si="60"/>
        <v>5</v>
      </c>
      <c r="L1931" s="42">
        <f t="shared" si="61"/>
        <v>12</v>
      </c>
    </row>
    <row r="1932" spans="1:12" ht="14.25" customHeight="1" x14ac:dyDescent="0.25">
      <c r="A1932" s="43" t="s">
        <v>2149</v>
      </c>
      <c r="B1932" s="32">
        <v>41626</v>
      </c>
      <c r="C1932" s="32">
        <v>41631</v>
      </c>
      <c r="D1932" s="33" t="s">
        <v>3852</v>
      </c>
      <c r="E1932" s="33" t="s">
        <v>3132</v>
      </c>
      <c r="F1932" s="33" t="s">
        <v>28</v>
      </c>
      <c r="G1932" s="33" t="s">
        <v>123</v>
      </c>
      <c r="H1932" s="34">
        <v>46.53</v>
      </c>
      <c r="I1932" s="34">
        <v>3</v>
      </c>
      <c r="J1932" s="34">
        <v>13.0284</v>
      </c>
      <c r="K1932" s="35">
        <f t="shared" si="60"/>
        <v>5</v>
      </c>
      <c r="L1932" s="36">
        <f t="shared" si="61"/>
        <v>12</v>
      </c>
    </row>
    <row r="1933" spans="1:12" ht="14.25" customHeight="1" x14ac:dyDescent="0.25">
      <c r="A1933" s="37" t="s">
        <v>2150</v>
      </c>
      <c r="B1933" s="38">
        <v>41794</v>
      </c>
      <c r="C1933" s="38">
        <v>41799</v>
      </c>
      <c r="D1933" s="39" t="s">
        <v>3853</v>
      </c>
      <c r="E1933" s="39" t="s">
        <v>3230</v>
      </c>
      <c r="F1933" s="39" t="s">
        <v>38</v>
      </c>
      <c r="G1933" s="39" t="s">
        <v>1411</v>
      </c>
      <c r="H1933" s="40">
        <v>1099.5</v>
      </c>
      <c r="I1933" s="40">
        <v>10</v>
      </c>
      <c r="J1933" s="40">
        <v>362.83499999999998</v>
      </c>
      <c r="K1933" s="41">
        <f t="shared" si="60"/>
        <v>5</v>
      </c>
      <c r="L1933" s="42">
        <f t="shared" si="61"/>
        <v>6</v>
      </c>
    </row>
    <row r="1934" spans="1:12" ht="14.25" customHeight="1" x14ac:dyDescent="0.25">
      <c r="A1934" s="43" t="s">
        <v>2151</v>
      </c>
      <c r="B1934" s="32">
        <v>41460</v>
      </c>
      <c r="C1934" s="32">
        <v>41460</v>
      </c>
      <c r="D1934" s="33" t="s">
        <v>3393</v>
      </c>
      <c r="E1934" s="33" t="s">
        <v>3132</v>
      </c>
      <c r="F1934" s="33" t="s">
        <v>12</v>
      </c>
      <c r="G1934" s="33" t="s">
        <v>1658</v>
      </c>
      <c r="H1934" s="34">
        <v>25.4</v>
      </c>
      <c r="I1934" s="34">
        <v>5</v>
      </c>
      <c r="J1934" s="34">
        <v>8.6359999999999992</v>
      </c>
      <c r="K1934" s="35">
        <f t="shared" si="60"/>
        <v>0</v>
      </c>
      <c r="L1934" s="36">
        <f t="shared" si="61"/>
        <v>7</v>
      </c>
    </row>
    <row r="1935" spans="1:12" ht="14.25" customHeight="1" x14ac:dyDescent="0.25">
      <c r="A1935" s="37" t="s">
        <v>2151</v>
      </c>
      <c r="B1935" s="38">
        <v>41460</v>
      </c>
      <c r="C1935" s="38">
        <v>41460</v>
      </c>
      <c r="D1935" s="39" t="s">
        <v>3393</v>
      </c>
      <c r="E1935" s="39" t="s">
        <v>3132</v>
      </c>
      <c r="F1935" s="39" t="s">
        <v>16</v>
      </c>
      <c r="G1935" s="39" t="s">
        <v>827</v>
      </c>
      <c r="H1935" s="40">
        <v>177.48</v>
      </c>
      <c r="I1935" s="40">
        <v>3</v>
      </c>
      <c r="J1935" s="40">
        <v>19.9665</v>
      </c>
      <c r="K1935" s="41">
        <f t="shared" si="60"/>
        <v>0</v>
      </c>
      <c r="L1935" s="42">
        <f t="shared" si="61"/>
        <v>7</v>
      </c>
    </row>
    <row r="1936" spans="1:12" ht="14.25" customHeight="1" x14ac:dyDescent="0.25">
      <c r="A1936" s="43" t="s">
        <v>2151</v>
      </c>
      <c r="B1936" s="32">
        <v>41460</v>
      </c>
      <c r="C1936" s="32">
        <v>41460</v>
      </c>
      <c r="D1936" s="33" t="s">
        <v>3393</v>
      </c>
      <c r="E1936" s="33" t="s">
        <v>3132</v>
      </c>
      <c r="F1936" s="33" t="s">
        <v>16</v>
      </c>
      <c r="G1936" s="33" t="s">
        <v>2152</v>
      </c>
      <c r="H1936" s="34">
        <v>71.975999999999999</v>
      </c>
      <c r="I1936" s="34">
        <v>3</v>
      </c>
      <c r="J1936" s="34">
        <v>8.9969999999999999</v>
      </c>
      <c r="K1936" s="35">
        <f t="shared" si="60"/>
        <v>0</v>
      </c>
      <c r="L1936" s="36">
        <f t="shared" si="61"/>
        <v>7</v>
      </c>
    </row>
    <row r="1937" spans="1:12" ht="14.25" customHeight="1" x14ac:dyDescent="0.25">
      <c r="A1937" s="37" t="s">
        <v>2153</v>
      </c>
      <c r="B1937" s="38">
        <v>41925</v>
      </c>
      <c r="C1937" s="38">
        <v>41927</v>
      </c>
      <c r="D1937" s="39" t="s">
        <v>3854</v>
      </c>
      <c r="E1937" s="39" t="s">
        <v>3131</v>
      </c>
      <c r="F1937" s="39" t="s">
        <v>38</v>
      </c>
      <c r="G1937" s="39" t="s">
        <v>783</v>
      </c>
      <c r="H1937" s="40">
        <v>435.84</v>
      </c>
      <c r="I1937" s="40">
        <v>12</v>
      </c>
      <c r="J1937" s="40">
        <v>130.75200000000001</v>
      </c>
      <c r="K1937" s="41">
        <f t="shared" si="60"/>
        <v>2</v>
      </c>
      <c r="L1937" s="42">
        <f t="shared" si="61"/>
        <v>10</v>
      </c>
    </row>
    <row r="1938" spans="1:12" ht="14.25" customHeight="1" x14ac:dyDescent="0.25">
      <c r="A1938" s="43" t="s">
        <v>2153</v>
      </c>
      <c r="B1938" s="32">
        <v>41925</v>
      </c>
      <c r="C1938" s="32">
        <v>41927</v>
      </c>
      <c r="D1938" s="33" t="s">
        <v>3854</v>
      </c>
      <c r="E1938" s="33" t="s">
        <v>3131</v>
      </c>
      <c r="F1938" s="33" t="s">
        <v>14</v>
      </c>
      <c r="G1938" s="33" t="s">
        <v>86</v>
      </c>
      <c r="H1938" s="34">
        <v>5.88</v>
      </c>
      <c r="I1938" s="34">
        <v>2</v>
      </c>
      <c r="J1938" s="34">
        <v>1.5875999999999999</v>
      </c>
      <c r="K1938" s="35">
        <f t="shared" si="60"/>
        <v>2</v>
      </c>
      <c r="L1938" s="36">
        <f t="shared" si="61"/>
        <v>10</v>
      </c>
    </row>
    <row r="1939" spans="1:12" ht="14.25" customHeight="1" x14ac:dyDescent="0.25">
      <c r="A1939" s="37" t="s">
        <v>2154</v>
      </c>
      <c r="B1939" s="38">
        <v>41493</v>
      </c>
      <c r="C1939" s="38">
        <v>41500</v>
      </c>
      <c r="D1939" s="39" t="s">
        <v>3437</v>
      </c>
      <c r="E1939" s="39" t="s">
        <v>3131</v>
      </c>
      <c r="F1939" s="39" t="s">
        <v>16</v>
      </c>
      <c r="G1939" s="39" t="s">
        <v>1899</v>
      </c>
      <c r="H1939" s="40">
        <v>211.16800000000001</v>
      </c>
      <c r="I1939" s="40">
        <v>4</v>
      </c>
      <c r="J1939" s="40">
        <v>18.4772</v>
      </c>
      <c r="K1939" s="41">
        <f t="shared" si="60"/>
        <v>7</v>
      </c>
      <c r="L1939" s="42">
        <f t="shared" si="61"/>
        <v>8</v>
      </c>
    </row>
    <row r="1940" spans="1:12" ht="14.25" customHeight="1" x14ac:dyDescent="0.25">
      <c r="A1940" s="43" t="s">
        <v>2155</v>
      </c>
      <c r="B1940" s="32">
        <v>40780</v>
      </c>
      <c r="C1940" s="32">
        <v>40784</v>
      </c>
      <c r="D1940" s="33" t="s">
        <v>3855</v>
      </c>
      <c r="E1940" s="33" t="s">
        <v>3131</v>
      </c>
      <c r="F1940" s="33" t="s">
        <v>12</v>
      </c>
      <c r="G1940" s="33" t="s">
        <v>2156</v>
      </c>
      <c r="H1940" s="34">
        <v>6.28</v>
      </c>
      <c r="I1940" s="34">
        <v>1</v>
      </c>
      <c r="J1940" s="34">
        <v>2.6375999999999999</v>
      </c>
      <c r="K1940" s="35">
        <f t="shared" si="60"/>
        <v>4</v>
      </c>
      <c r="L1940" s="36">
        <f t="shared" si="61"/>
        <v>8</v>
      </c>
    </row>
    <row r="1941" spans="1:12" ht="14.25" customHeight="1" x14ac:dyDescent="0.25">
      <c r="A1941" s="37" t="s">
        <v>2155</v>
      </c>
      <c r="B1941" s="38">
        <v>40780</v>
      </c>
      <c r="C1941" s="38">
        <v>40784</v>
      </c>
      <c r="D1941" s="39" t="s">
        <v>3855</v>
      </c>
      <c r="E1941" s="39" t="s">
        <v>3131</v>
      </c>
      <c r="F1941" s="39" t="s">
        <v>38</v>
      </c>
      <c r="G1941" s="39" t="s">
        <v>2157</v>
      </c>
      <c r="H1941" s="40">
        <v>95.1</v>
      </c>
      <c r="I1941" s="40">
        <v>5</v>
      </c>
      <c r="J1941" s="40">
        <v>30.431999999999999</v>
      </c>
      <c r="K1941" s="41">
        <f t="shared" si="60"/>
        <v>4</v>
      </c>
      <c r="L1941" s="42">
        <f t="shared" si="61"/>
        <v>8</v>
      </c>
    </row>
    <row r="1942" spans="1:12" ht="14.25" customHeight="1" x14ac:dyDescent="0.25">
      <c r="A1942" s="43" t="s">
        <v>2155</v>
      </c>
      <c r="B1942" s="32">
        <v>40780</v>
      </c>
      <c r="C1942" s="32">
        <v>40784</v>
      </c>
      <c r="D1942" s="33" t="s">
        <v>3855</v>
      </c>
      <c r="E1942" s="33" t="s">
        <v>3131</v>
      </c>
      <c r="F1942" s="33" t="s">
        <v>45</v>
      </c>
      <c r="G1942" s="33" t="s">
        <v>2158</v>
      </c>
      <c r="H1942" s="34">
        <v>25.92</v>
      </c>
      <c r="I1942" s="34">
        <v>4</v>
      </c>
      <c r="J1942" s="34">
        <v>12.441599999999999</v>
      </c>
      <c r="K1942" s="35">
        <f t="shared" si="60"/>
        <v>4</v>
      </c>
      <c r="L1942" s="36">
        <f t="shared" si="61"/>
        <v>8</v>
      </c>
    </row>
    <row r="1943" spans="1:12" ht="14.25" customHeight="1" x14ac:dyDescent="0.25">
      <c r="A1943" s="37" t="s">
        <v>2155</v>
      </c>
      <c r="B1943" s="38">
        <v>40780</v>
      </c>
      <c r="C1943" s="38">
        <v>40784</v>
      </c>
      <c r="D1943" s="39" t="s">
        <v>3855</v>
      </c>
      <c r="E1943" s="39" t="s">
        <v>3131</v>
      </c>
      <c r="F1943" s="39" t="s">
        <v>28</v>
      </c>
      <c r="G1943" s="39" t="s">
        <v>2159</v>
      </c>
      <c r="H1943" s="40">
        <v>48.84</v>
      </c>
      <c r="I1943" s="40">
        <v>4</v>
      </c>
      <c r="J1943" s="40">
        <v>13.1868</v>
      </c>
      <c r="K1943" s="41">
        <f t="shared" si="60"/>
        <v>4</v>
      </c>
      <c r="L1943" s="42">
        <f t="shared" si="61"/>
        <v>8</v>
      </c>
    </row>
    <row r="1944" spans="1:12" ht="14.25" customHeight="1" x14ac:dyDescent="0.25">
      <c r="A1944" s="43" t="s">
        <v>2160</v>
      </c>
      <c r="B1944" s="32">
        <v>41346</v>
      </c>
      <c r="C1944" s="32">
        <v>41349</v>
      </c>
      <c r="D1944" s="33" t="s">
        <v>3377</v>
      </c>
      <c r="E1944" s="33" t="s">
        <v>3134</v>
      </c>
      <c r="F1944" s="33" t="s">
        <v>28</v>
      </c>
      <c r="G1944" s="33" t="s">
        <v>1758</v>
      </c>
      <c r="H1944" s="34">
        <v>676.55</v>
      </c>
      <c r="I1944" s="34">
        <v>5</v>
      </c>
      <c r="J1944" s="34">
        <v>6.7655000000000003</v>
      </c>
      <c r="K1944" s="35">
        <f t="shared" si="60"/>
        <v>3</v>
      </c>
      <c r="L1944" s="36">
        <f t="shared" si="61"/>
        <v>3</v>
      </c>
    </row>
    <row r="1945" spans="1:12" ht="14.25" customHeight="1" x14ac:dyDescent="0.25">
      <c r="A1945" s="37" t="s">
        <v>2160</v>
      </c>
      <c r="B1945" s="38">
        <v>41346</v>
      </c>
      <c r="C1945" s="38">
        <v>41349</v>
      </c>
      <c r="D1945" s="39" t="s">
        <v>3377</v>
      </c>
      <c r="E1945" s="39" t="s">
        <v>3134</v>
      </c>
      <c r="F1945" s="39" t="s">
        <v>20</v>
      </c>
      <c r="G1945" s="39" t="s">
        <v>2161</v>
      </c>
      <c r="H1945" s="40">
        <v>154.9</v>
      </c>
      <c r="I1945" s="40">
        <v>5</v>
      </c>
      <c r="J1945" s="40">
        <v>40.274000000000001</v>
      </c>
      <c r="K1945" s="41">
        <f t="shared" si="60"/>
        <v>3</v>
      </c>
      <c r="L1945" s="42">
        <f t="shared" si="61"/>
        <v>3</v>
      </c>
    </row>
    <row r="1946" spans="1:12" ht="14.25" customHeight="1" x14ac:dyDescent="0.25">
      <c r="A1946" s="43" t="s">
        <v>2160</v>
      </c>
      <c r="B1946" s="32">
        <v>41346</v>
      </c>
      <c r="C1946" s="32">
        <v>41349</v>
      </c>
      <c r="D1946" s="33" t="s">
        <v>3377</v>
      </c>
      <c r="E1946" s="33" t="s">
        <v>3134</v>
      </c>
      <c r="F1946" s="33" t="s">
        <v>87</v>
      </c>
      <c r="G1946" s="33" t="s">
        <v>2162</v>
      </c>
      <c r="H1946" s="34">
        <v>30.56</v>
      </c>
      <c r="I1946" s="34">
        <v>4</v>
      </c>
      <c r="J1946" s="34">
        <v>14.974399999999999</v>
      </c>
      <c r="K1946" s="35">
        <f t="shared" si="60"/>
        <v>3</v>
      </c>
      <c r="L1946" s="36">
        <f t="shared" si="61"/>
        <v>3</v>
      </c>
    </row>
    <row r="1947" spans="1:12" ht="14.25" customHeight="1" x14ac:dyDescent="0.25">
      <c r="A1947" s="37" t="s">
        <v>2160</v>
      </c>
      <c r="B1947" s="38">
        <v>41346</v>
      </c>
      <c r="C1947" s="38">
        <v>41349</v>
      </c>
      <c r="D1947" s="39" t="s">
        <v>3377</v>
      </c>
      <c r="E1947" s="39" t="s">
        <v>3134</v>
      </c>
      <c r="F1947" s="39" t="s">
        <v>72</v>
      </c>
      <c r="G1947" s="39" t="s">
        <v>2163</v>
      </c>
      <c r="H1947" s="40">
        <v>770.35199999999998</v>
      </c>
      <c r="I1947" s="40">
        <v>3</v>
      </c>
      <c r="J1947" s="40">
        <v>77.035200000000003</v>
      </c>
      <c r="K1947" s="41">
        <f t="shared" si="60"/>
        <v>3</v>
      </c>
      <c r="L1947" s="42">
        <f t="shared" si="61"/>
        <v>3</v>
      </c>
    </row>
    <row r="1948" spans="1:12" ht="14.25" customHeight="1" x14ac:dyDescent="0.25">
      <c r="A1948" s="43" t="s">
        <v>2164</v>
      </c>
      <c r="B1948" s="32">
        <v>41680</v>
      </c>
      <c r="C1948" s="32">
        <v>41685</v>
      </c>
      <c r="D1948" s="33" t="s">
        <v>3514</v>
      </c>
      <c r="E1948" s="33" t="s">
        <v>3131</v>
      </c>
      <c r="F1948" s="33" t="s">
        <v>12</v>
      </c>
      <c r="G1948" s="33" t="s">
        <v>1697</v>
      </c>
      <c r="H1948" s="34">
        <v>21.12</v>
      </c>
      <c r="I1948" s="34">
        <v>4</v>
      </c>
      <c r="J1948" s="34">
        <v>6.5472000000000001</v>
      </c>
      <c r="K1948" s="35">
        <f t="shared" si="60"/>
        <v>5</v>
      </c>
      <c r="L1948" s="36">
        <f t="shared" si="61"/>
        <v>2</v>
      </c>
    </row>
    <row r="1949" spans="1:12" ht="14.25" customHeight="1" x14ac:dyDescent="0.25">
      <c r="A1949" s="37" t="s">
        <v>2165</v>
      </c>
      <c r="B1949" s="38">
        <v>40858</v>
      </c>
      <c r="C1949" s="38">
        <v>40860</v>
      </c>
      <c r="D1949" s="39" t="s">
        <v>3856</v>
      </c>
      <c r="E1949" s="39" t="s">
        <v>3131</v>
      </c>
      <c r="F1949" s="39" t="s">
        <v>16</v>
      </c>
      <c r="G1949" s="39" t="s">
        <v>1551</v>
      </c>
      <c r="H1949" s="40">
        <v>575.928</v>
      </c>
      <c r="I1949" s="40">
        <v>9</v>
      </c>
      <c r="J1949" s="40">
        <v>57.592799999999997</v>
      </c>
      <c r="K1949" s="41">
        <f t="shared" si="60"/>
        <v>2</v>
      </c>
      <c r="L1949" s="42">
        <f t="shared" si="61"/>
        <v>11</v>
      </c>
    </row>
    <row r="1950" spans="1:12" ht="14.25" customHeight="1" x14ac:dyDescent="0.25">
      <c r="A1950" s="43" t="s">
        <v>2165</v>
      </c>
      <c r="B1950" s="32">
        <v>40858</v>
      </c>
      <c r="C1950" s="32">
        <v>40860</v>
      </c>
      <c r="D1950" s="33" t="s">
        <v>3856</v>
      </c>
      <c r="E1950" s="33" t="s">
        <v>3131</v>
      </c>
      <c r="F1950" s="33" t="s">
        <v>20</v>
      </c>
      <c r="G1950" s="33" t="s">
        <v>1938</v>
      </c>
      <c r="H1950" s="34">
        <v>7.78</v>
      </c>
      <c r="I1950" s="34">
        <v>2</v>
      </c>
      <c r="J1950" s="34">
        <v>2.0228000000000002</v>
      </c>
      <c r="K1950" s="35">
        <f t="shared" si="60"/>
        <v>2</v>
      </c>
      <c r="L1950" s="36">
        <f t="shared" si="61"/>
        <v>11</v>
      </c>
    </row>
    <row r="1951" spans="1:12" ht="14.25" customHeight="1" x14ac:dyDescent="0.25">
      <c r="A1951" s="37" t="s">
        <v>2165</v>
      </c>
      <c r="B1951" s="38">
        <v>40858</v>
      </c>
      <c r="C1951" s="38">
        <v>40860</v>
      </c>
      <c r="D1951" s="39" t="s">
        <v>3856</v>
      </c>
      <c r="E1951" s="39" t="s">
        <v>3131</v>
      </c>
      <c r="F1951" s="39" t="s">
        <v>45</v>
      </c>
      <c r="G1951" s="39" t="s">
        <v>448</v>
      </c>
      <c r="H1951" s="40">
        <v>123.92</v>
      </c>
      <c r="I1951" s="40">
        <v>4</v>
      </c>
      <c r="J1951" s="40">
        <v>55.764000000000003</v>
      </c>
      <c r="K1951" s="41">
        <f t="shared" si="60"/>
        <v>2</v>
      </c>
      <c r="L1951" s="42">
        <f t="shared" si="61"/>
        <v>11</v>
      </c>
    </row>
    <row r="1952" spans="1:12" ht="14.25" customHeight="1" x14ac:dyDescent="0.25">
      <c r="A1952" s="43" t="s">
        <v>2166</v>
      </c>
      <c r="B1952" s="32">
        <v>41872</v>
      </c>
      <c r="C1952" s="32">
        <v>41877</v>
      </c>
      <c r="D1952" s="33" t="s">
        <v>3857</v>
      </c>
      <c r="E1952" s="33" t="s">
        <v>3134</v>
      </c>
      <c r="F1952" s="33" t="s">
        <v>82</v>
      </c>
      <c r="G1952" s="33" t="s">
        <v>2167</v>
      </c>
      <c r="H1952" s="34">
        <v>17.22</v>
      </c>
      <c r="I1952" s="34">
        <v>3</v>
      </c>
      <c r="J1952" s="34">
        <v>5.1660000000000004</v>
      </c>
      <c r="K1952" s="35">
        <f t="shared" si="60"/>
        <v>5</v>
      </c>
      <c r="L1952" s="36">
        <f t="shared" si="61"/>
        <v>8</v>
      </c>
    </row>
    <row r="1953" spans="1:12" ht="14.25" customHeight="1" x14ac:dyDescent="0.25">
      <c r="A1953" s="37" t="s">
        <v>2166</v>
      </c>
      <c r="B1953" s="38">
        <v>41872</v>
      </c>
      <c r="C1953" s="38">
        <v>41877</v>
      </c>
      <c r="D1953" s="39" t="s">
        <v>3857</v>
      </c>
      <c r="E1953" s="39" t="s">
        <v>3134</v>
      </c>
      <c r="F1953" s="39" t="s">
        <v>28</v>
      </c>
      <c r="G1953" s="39" t="s">
        <v>2168</v>
      </c>
      <c r="H1953" s="40">
        <v>226.56</v>
      </c>
      <c r="I1953" s="40">
        <v>6</v>
      </c>
      <c r="J1953" s="40">
        <v>63.436799999999998</v>
      </c>
      <c r="K1953" s="41">
        <f t="shared" si="60"/>
        <v>5</v>
      </c>
      <c r="L1953" s="42">
        <f t="shared" si="61"/>
        <v>8</v>
      </c>
    </row>
    <row r="1954" spans="1:12" ht="14.25" customHeight="1" x14ac:dyDescent="0.25">
      <c r="A1954" s="43" t="s">
        <v>2166</v>
      </c>
      <c r="B1954" s="32">
        <v>41872</v>
      </c>
      <c r="C1954" s="32">
        <v>41877</v>
      </c>
      <c r="D1954" s="33" t="s">
        <v>3857</v>
      </c>
      <c r="E1954" s="33" t="s">
        <v>3134</v>
      </c>
      <c r="F1954" s="33" t="s">
        <v>16</v>
      </c>
      <c r="G1954" s="33" t="s">
        <v>2169</v>
      </c>
      <c r="H1954" s="34">
        <v>107.88</v>
      </c>
      <c r="I1954" s="34">
        <v>3</v>
      </c>
      <c r="J1954" s="34">
        <v>10.788</v>
      </c>
      <c r="K1954" s="35">
        <f t="shared" si="60"/>
        <v>5</v>
      </c>
      <c r="L1954" s="36">
        <f t="shared" si="61"/>
        <v>8</v>
      </c>
    </row>
    <row r="1955" spans="1:12" ht="14.25" customHeight="1" x14ac:dyDescent="0.25">
      <c r="A1955" s="37" t="s">
        <v>2170</v>
      </c>
      <c r="B1955" s="38">
        <v>40744</v>
      </c>
      <c r="C1955" s="38">
        <v>40746</v>
      </c>
      <c r="D1955" s="39" t="s">
        <v>3385</v>
      </c>
      <c r="E1955" s="39" t="s">
        <v>3149</v>
      </c>
      <c r="F1955" s="39" t="s">
        <v>45</v>
      </c>
      <c r="G1955" s="39" t="s">
        <v>2171</v>
      </c>
      <c r="H1955" s="40">
        <v>104.85</v>
      </c>
      <c r="I1955" s="40">
        <v>1</v>
      </c>
      <c r="J1955" s="40">
        <v>50.328000000000003</v>
      </c>
      <c r="K1955" s="41">
        <f t="shared" si="60"/>
        <v>2</v>
      </c>
      <c r="L1955" s="42">
        <f t="shared" si="61"/>
        <v>7</v>
      </c>
    </row>
    <row r="1956" spans="1:12" ht="14.25" customHeight="1" x14ac:dyDescent="0.25">
      <c r="A1956" s="43" t="s">
        <v>2170</v>
      </c>
      <c r="B1956" s="32">
        <v>40744</v>
      </c>
      <c r="C1956" s="32">
        <v>40746</v>
      </c>
      <c r="D1956" s="33" t="s">
        <v>3385</v>
      </c>
      <c r="E1956" s="33" t="s">
        <v>3149</v>
      </c>
      <c r="F1956" s="33" t="s">
        <v>18</v>
      </c>
      <c r="G1956" s="33" t="s">
        <v>178</v>
      </c>
      <c r="H1956" s="34">
        <v>8.7040000000000006</v>
      </c>
      <c r="I1956" s="34">
        <v>2</v>
      </c>
      <c r="J1956" s="34">
        <v>3.1551999999999998</v>
      </c>
      <c r="K1956" s="35">
        <f t="shared" si="60"/>
        <v>2</v>
      </c>
      <c r="L1956" s="36">
        <f t="shared" si="61"/>
        <v>7</v>
      </c>
    </row>
    <row r="1957" spans="1:12" ht="14.25" customHeight="1" x14ac:dyDescent="0.25">
      <c r="A1957" s="37" t="s">
        <v>2170</v>
      </c>
      <c r="B1957" s="38">
        <v>40744</v>
      </c>
      <c r="C1957" s="38">
        <v>40746</v>
      </c>
      <c r="D1957" s="39" t="s">
        <v>3385</v>
      </c>
      <c r="E1957" s="39" t="s">
        <v>3149</v>
      </c>
      <c r="F1957" s="39" t="s">
        <v>45</v>
      </c>
      <c r="G1957" s="39" t="s">
        <v>2172</v>
      </c>
      <c r="H1957" s="40">
        <v>19.920000000000002</v>
      </c>
      <c r="I1957" s="40">
        <v>4</v>
      </c>
      <c r="J1957" s="40">
        <v>9.7607999999999997</v>
      </c>
      <c r="K1957" s="41">
        <f t="shared" si="60"/>
        <v>2</v>
      </c>
      <c r="L1957" s="42">
        <f t="shared" si="61"/>
        <v>7</v>
      </c>
    </row>
    <row r="1958" spans="1:12" ht="14.25" customHeight="1" x14ac:dyDescent="0.25">
      <c r="A1958" s="43" t="s">
        <v>2170</v>
      </c>
      <c r="B1958" s="32">
        <v>40744</v>
      </c>
      <c r="C1958" s="32">
        <v>40746</v>
      </c>
      <c r="D1958" s="33" t="s">
        <v>3385</v>
      </c>
      <c r="E1958" s="33" t="s">
        <v>3149</v>
      </c>
      <c r="F1958" s="33" t="s">
        <v>12</v>
      </c>
      <c r="G1958" s="33" t="s">
        <v>2173</v>
      </c>
      <c r="H1958" s="34">
        <v>43.02</v>
      </c>
      <c r="I1958" s="34">
        <v>3</v>
      </c>
      <c r="J1958" s="34">
        <v>15.4872</v>
      </c>
      <c r="K1958" s="35">
        <f t="shared" si="60"/>
        <v>2</v>
      </c>
      <c r="L1958" s="36">
        <f t="shared" si="61"/>
        <v>7</v>
      </c>
    </row>
    <row r="1959" spans="1:12" ht="14.25" customHeight="1" x14ac:dyDescent="0.25">
      <c r="A1959" s="37" t="s">
        <v>2174</v>
      </c>
      <c r="B1959" s="38">
        <v>41754</v>
      </c>
      <c r="C1959" s="38">
        <v>41755</v>
      </c>
      <c r="D1959" s="39" t="s">
        <v>3858</v>
      </c>
      <c r="E1959" s="39" t="s">
        <v>3166</v>
      </c>
      <c r="F1959" s="39" t="s">
        <v>16</v>
      </c>
      <c r="G1959" s="39" t="s">
        <v>2175</v>
      </c>
      <c r="H1959" s="40">
        <v>552</v>
      </c>
      <c r="I1959" s="40">
        <v>10</v>
      </c>
      <c r="J1959" s="40">
        <v>34.5</v>
      </c>
      <c r="K1959" s="41">
        <f t="shared" si="60"/>
        <v>1</v>
      </c>
      <c r="L1959" s="42">
        <f t="shared" si="61"/>
        <v>4</v>
      </c>
    </row>
    <row r="1960" spans="1:12" ht="14.25" customHeight="1" x14ac:dyDescent="0.25">
      <c r="A1960" s="43" t="s">
        <v>2176</v>
      </c>
      <c r="B1960" s="32">
        <v>41898</v>
      </c>
      <c r="C1960" s="32">
        <v>41904</v>
      </c>
      <c r="D1960" s="33" t="s">
        <v>3410</v>
      </c>
      <c r="E1960" s="33" t="s">
        <v>3131</v>
      </c>
      <c r="F1960" s="33" t="s">
        <v>18</v>
      </c>
      <c r="G1960" s="33" t="s">
        <v>952</v>
      </c>
      <c r="H1960" s="34">
        <v>2357.4879999999998</v>
      </c>
      <c r="I1960" s="34">
        <v>7</v>
      </c>
      <c r="J1960" s="34">
        <v>884.05799999999999</v>
      </c>
      <c r="K1960" s="35">
        <f t="shared" si="60"/>
        <v>6</v>
      </c>
      <c r="L1960" s="36">
        <f t="shared" si="61"/>
        <v>9</v>
      </c>
    </row>
    <row r="1961" spans="1:12" ht="14.25" customHeight="1" x14ac:dyDescent="0.25">
      <c r="A1961" s="37" t="s">
        <v>2176</v>
      </c>
      <c r="B1961" s="38">
        <v>41898</v>
      </c>
      <c r="C1961" s="38">
        <v>41904</v>
      </c>
      <c r="D1961" s="39" t="s">
        <v>3410</v>
      </c>
      <c r="E1961" s="39" t="s">
        <v>3131</v>
      </c>
      <c r="F1961" s="39" t="s">
        <v>16</v>
      </c>
      <c r="G1961" s="39" t="s">
        <v>1899</v>
      </c>
      <c r="H1961" s="40">
        <v>369.54399999999998</v>
      </c>
      <c r="I1961" s="40">
        <v>7</v>
      </c>
      <c r="J1961" s="40">
        <v>32.335099999999997</v>
      </c>
      <c r="K1961" s="41">
        <f t="shared" si="60"/>
        <v>6</v>
      </c>
      <c r="L1961" s="42">
        <f t="shared" si="61"/>
        <v>9</v>
      </c>
    </row>
    <row r="1962" spans="1:12" ht="14.25" customHeight="1" x14ac:dyDescent="0.25">
      <c r="A1962" s="43" t="s">
        <v>2176</v>
      </c>
      <c r="B1962" s="32">
        <v>41898</v>
      </c>
      <c r="C1962" s="32">
        <v>41904</v>
      </c>
      <c r="D1962" s="33" t="s">
        <v>3410</v>
      </c>
      <c r="E1962" s="33" t="s">
        <v>3131</v>
      </c>
      <c r="F1962" s="33" t="s">
        <v>72</v>
      </c>
      <c r="G1962" s="33" t="s">
        <v>1198</v>
      </c>
      <c r="H1962" s="34">
        <v>184.75200000000001</v>
      </c>
      <c r="I1962" s="34">
        <v>3</v>
      </c>
      <c r="J1962" s="34">
        <v>-20.784600000000001</v>
      </c>
      <c r="K1962" s="35">
        <f t="shared" si="60"/>
        <v>6</v>
      </c>
      <c r="L1962" s="36">
        <f t="shared" si="61"/>
        <v>9</v>
      </c>
    </row>
    <row r="1963" spans="1:12" ht="14.25" customHeight="1" x14ac:dyDescent="0.25">
      <c r="A1963" s="37" t="s">
        <v>2177</v>
      </c>
      <c r="B1963" s="38">
        <v>40887</v>
      </c>
      <c r="C1963" s="38">
        <v>40891</v>
      </c>
      <c r="D1963" s="39" t="s">
        <v>3320</v>
      </c>
      <c r="E1963" s="39" t="s">
        <v>3276</v>
      </c>
      <c r="F1963" s="39" t="s">
        <v>72</v>
      </c>
      <c r="G1963" s="39" t="s">
        <v>2129</v>
      </c>
      <c r="H1963" s="40">
        <v>338.35199999999998</v>
      </c>
      <c r="I1963" s="40">
        <v>3</v>
      </c>
      <c r="J1963" s="40">
        <v>4.2294</v>
      </c>
      <c r="K1963" s="41">
        <f t="shared" si="60"/>
        <v>4</v>
      </c>
      <c r="L1963" s="42">
        <f t="shared" si="61"/>
        <v>12</v>
      </c>
    </row>
    <row r="1964" spans="1:12" ht="14.25" customHeight="1" x14ac:dyDescent="0.25">
      <c r="A1964" s="43" t="s">
        <v>2177</v>
      </c>
      <c r="B1964" s="32">
        <v>40887</v>
      </c>
      <c r="C1964" s="32">
        <v>40891</v>
      </c>
      <c r="D1964" s="33" t="s">
        <v>3320</v>
      </c>
      <c r="E1964" s="33" t="s">
        <v>3276</v>
      </c>
      <c r="F1964" s="33" t="s">
        <v>45</v>
      </c>
      <c r="G1964" s="33" t="s">
        <v>417</v>
      </c>
      <c r="H1964" s="34">
        <v>25.92</v>
      </c>
      <c r="I1964" s="34">
        <v>4</v>
      </c>
      <c r="J1964" s="34">
        <v>12.441599999999999</v>
      </c>
      <c r="K1964" s="35">
        <f t="shared" si="60"/>
        <v>4</v>
      </c>
      <c r="L1964" s="36">
        <f t="shared" si="61"/>
        <v>12</v>
      </c>
    </row>
    <row r="1965" spans="1:12" ht="14.25" customHeight="1" x14ac:dyDescent="0.25">
      <c r="A1965" s="37" t="s">
        <v>2177</v>
      </c>
      <c r="B1965" s="38">
        <v>40887</v>
      </c>
      <c r="C1965" s="38">
        <v>40891</v>
      </c>
      <c r="D1965" s="39" t="s">
        <v>3320</v>
      </c>
      <c r="E1965" s="39" t="s">
        <v>3276</v>
      </c>
      <c r="F1965" s="39" t="s">
        <v>45</v>
      </c>
      <c r="G1965" s="39" t="s">
        <v>915</v>
      </c>
      <c r="H1965" s="40">
        <v>91.36</v>
      </c>
      <c r="I1965" s="40">
        <v>4</v>
      </c>
      <c r="J1965" s="40">
        <v>42.025599999999997</v>
      </c>
      <c r="K1965" s="41">
        <f t="shared" si="60"/>
        <v>4</v>
      </c>
      <c r="L1965" s="42">
        <f t="shared" si="61"/>
        <v>12</v>
      </c>
    </row>
    <row r="1966" spans="1:12" ht="14.25" customHeight="1" x14ac:dyDescent="0.25">
      <c r="A1966" s="43" t="s">
        <v>2178</v>
      </c>
      <c r="B1966" s="32">
        <v>40890</v>
      </c>
      <c r="C1966" s="32">
        <v>40894</v>
      </c>
      <c r="D1966" s="33" t="s">
        <v>3859</v>
      </c>
      <c r="E1966" s="33" t="s">
        <v>3139</v>
      </c>
      <c r="F1966" s="33" t="s">
        <v>12</v>
      </c>
      <c r="G1966" s="33" t="s">
        <v>2179</v>
      </c>
      <c r="H1966" s="34">
        <v>87.96</v>
      </c>
      <c r="I1966" s="34">
        <v>3</v>
      </c>
      <c r="J1966" s="34">
        <v>7.6965000000000003</v>
      </c>
      <c r="K1966" s="35">
        <f t="shared" si="60"/>
        <v>4</v>
      </c>
      <c r="L1966" s="36">
        <f t="shared" si="61"/>
        <v>12</v>
      </c>
    </row>
    <row r="1967" spans="1:12" ht="14.25" customHeight="1" x14ac:dyDescent="0.25">
      <c r="A1967" s="37" t="s">
        <v>2178</v>
      </c>
      <c r="B1967" s="38">
        <v>40890</v>
      </c>
      <c r="C1967" s="38">
        <v>40894</v>
      </c>
      <c r="D1967" s="39" t="s">
        <v>3859</v>
      </c>
      <c r="E1967" s="39" t="s">
        <v>3139</v>
      </c>
      <c r="F1967" s="39" t="s">
        <v>18</v>
      </c>
      <c r="G1967" s="39" t="s">
        <v>565</v>
      </c>
      <c r="H1967" s="40">
        <v>5.2140000000000004</v>
      </c>
      <c r="I1967" s="40">
        <v>2</v>
      </c>
      <c r="J1967" s="40">
        <v>-4.1711999999999998</v>
      </c>
      <c r="K1967" s="41">
        <f t="shared" si="60"/>
        <v>4</v>
      </c>
      <c r="L1967" s="42">
        <f t="shared" si="61"/>
        <v>12</v>
      </c>
    </row>
    <row r="1968" spans="1:12" ht="14.25" customHeight="1" x14ac:dyDescent="0.25">
      <c r="A1968" s="43" t="s">
        <v>2180</v>
      </c>
      <c r="B1968" s="32">
        <v>41890</v>
      </c>
      <c r="C1968" s="32">
        <v>41894</v>
      </c>
      <c r="D1968" s="33" t="s">
        <v>3860</v>
      </c>
      <c r="E1968" s="33" t="s">
        <v>3131</v>
      </c>
      <c r="F1968" s="33" t="s">
        <v>12</v>
      </c>
      <c r="G1968" s="33" t="s">
        <v>748</v>
      </c>
      <c r="H1968" s="34">
        <v>19.760000000000002</v>
      </c>
      <c r="I1968" s="34">
        <v>4</v>
      </c>
      <c r="J1968" s="34">
        <v>8.2992000000000008</v>
      </c>
      <c r="K1968" s="35">
        <f t="shared" si="60"/>
        <v>4</v>
      </c>
      <c r="L1968" s="36">
        <f t="shared" si="61"/>
        <v>9</v>
      </c>
    </row>
    <row r="1969" spans="1:12" ht="14.25" customHeight="1" x14ac:dyDescent="0.25">
      <c r="A1969" s="37" t="s">
        <v>2181</v>
      </c>
      <c r="B1969" s="38">
        <v>41273</v>
      </c>
      <c r="C1969" s="38">
        <v>41277</v>
      </c>
      <c r="D1969" s="39" t="s">
        <v>3408</v>
      </c>
      <c r="E1969" s="39" t="s">
        <v>3131</v>
      </c>
      <c r="F1969" s="39" t="s">
        <v>45</v>
      </c>
      <c r="G1969" s="39" t="s">
        <v>2182</v>
      </c>
      <c r="H1969" s="40">
        <v>68.52</v>
      </c>
      <c r="I1969" s="40">
        <v>3</v>
      </c>
      <c r="J1969" s="40">
        <v>31.519200000000001</v>
      </c>
      <c r="K1969" s="41">
        <f t="shared" si="60"/>
        <v>4</v>
      </c>
      <c r="L1969" s="42">
        <f t="shared" si="61"/>
        <v>12</v>
      </c>
    </row>
    <row r="1970" spans="1:12" ht="14.25" customHeight="1" x14ac:dyDescent="0.25">
      <c r="A1970" s="43" t="s">
        <v>2181</v>
      </c>
      <c r="B1970" s="32">
        <v>41273</v>
      </c>
      <c r="C1970" s="32">
        <v>41277</v>
      </c>
      <c r="D1970" s="33" t="s">
        <v>3408</v>
      </c>
      <c r="E1970" s="33" t="s">
        <v>3131</v>
      </c>
      <c r="F1970" s="33" t="s">
        <v>28</v>
      </c>
      <c r="G1970" s="33" t="s">
        <v>618</v>
      </c>
      <c r="H1970" s="34">
        <v>74.94</v>
      </c>
      <c r="I1970" s="34">
        <v>3</v>
      </c>
      <c r="J1970" s="34">
        <v>14.2386</v>
      </c>
      <c r="K1970" s="35">
        <f t="shared" si="60"/>
        <v>4</v>
      </c>
      <c r="L1970" s="36">
        <f t="shared" si="61"/>
        <v>12</v>
      </c>
    </row>
    <row r="1971" spans="1:12" ht="14.25" customHeight="1" x14ac:dyDescent="0.25">
      <c r="A1971" s="37" t="s">
        <v>2181</v>
      </c>
      <c r="B1971" s="38">
        <v>41273</v>
      </c>
      <c r="C1971" s="38">
        <v>41277</v>
      </c>
      <c r="D1971" s="39" t="s">
        <v>3408</v>
      </c>
      <c r="E1971" s="39" t="s">
        <v>3131</v>
      </c>
      <c r="F1971" s="39" t="s">
        <v>510</v>
      </c>
      <c r="G1971" s="39" t="s">
        <v>2183</v>
      </c>
      <c r="H1971" s="40">
        <v>2548.56</v>
      </c>
      <c r="I1971" s="40">
        <v>6</v>
      </c>
      <c r="J1971" s="40">
        <v>286.71300000000002</v>
      </c>
      <c r="K1971" s="41">
        <f t="shared" si="60"/>
        <v>4</v>
      </c>
      <c r="L1971" s="42">
        <f t="shared" si="61"/>
        <v>12</v>
      </c>
    </row>
    <row r="1972" spans="1:12" ht="14.25" customHeight="1" x14ac:dyDescent="0.25">
      <c r="A1972" s="43" t="s">
        <v>2181</v>
      </c>
      <c r="B1972" s="32">
        <v>41273</v>
      </c>
      <c r="C1972" s="32">
        <v>41277</v>
      </c>
      <c r="D1972" s="33" t="s">
        <v>3408</v>
      </c>
      <c r="E1972" s="33" t="s">
        <v>3131</v>
      </c>
      <c r="F1972" s="33" t="s">
        <v>87</v>
      </c>
      <c r="G1972" s="33" t="s">
        <v>1704</v>
      </c>
      <c r="H1972" s="34">
        <v>271.44</v>
      </c>
      <c r="I1972" s="34">
        <v>3</v>
      </c>
      <c r="J1972" s="34">
        <v>122.148</v>
      </c>
      <c r="K1972" s="35">
        <f t="shared" si="60"/>
        <v>4</v>
      </c>
      <c r="L1972" s="36">
        <f t="shared" si="61"/>
        <v>12</v>
      </c>
    </row>
    <row r="1973" spans="1:12" ht="14.25" customHeight="1" x14ac:dyDescent="0.25">
      <c r="A1973" s="37" t="s">
        <v>2181</v>
      </c>
      <c r="B1973" s="38">
        <v>41273</v>
      </c>
      <c r="C1973" s="38">
        <v>41277</v>
      </c>
      <c r="D1973" s="39" t="s">
        <v>3408</v>
      </c>
      <c r="E1973" s="39" t="s">
        <v>3131</v>
      </c>
      <c r="F1973" s="39" t="s">
        <v>16</v>
      </c>
      <c r="G1973" s="39" t="s">
        <v>2184</v>
      </c>
      <c r="H1973" s="40">
        <v>287.88</v>
      </c>
      <c r="I1973" s="40">
        <v>3</v>
      </c>
      <c r="J1973" s="40">
        <v>35.984999999999999</v>
      </c>
      <c r="K1973" s="41">
        <f t="shared" si="60"/>
        <v>4</v>
      </c>
      <c r="L1973" s="42">
        <f t="shared" si="61"/>
        <v>12</v>
      </c>
    </row>
    <row r="1974" spans="1:12" ht="14.25" customHeight="1" x14ac:dyDescent="0.25">
      <c r="A1974" s="43" t="s">
        <v>2185</v>
      </c>
      <c r="B1974" s="32">
        <v>41344</v>
      </c>
      <c r="C1974" s="32">
        <v>41345</v>
      </c>
      <c r="D1974" s="33" t="s">
        <v>3577</v>
      </c>
      <c r="E1974" s="33" t="s">
        <v>3131</v>
      </c>
      <c r="F1974" s="33" t="s">
        <v>45</v>
      </c>
      <c r="G1974" s="33" t="s">
        <v>2186</v>
      </c>
      <c r="H1974" s="34">
        <v>14.9</v>
      </c>
      <c r="I1974" s="34">
        <v>5</v>
      </c>
      <c r="J1974" s="34">
        <v>7.1520000000000001</v>
      </c>
      <c r="K1974" s="35">
        <f t="shared" si="60"/>
        <v>1</v>
      </c>
      <c r="L1974" s="36">
        <f t="shared" si="61"/>
        <v>3</v>
      </c>
    </row>
    <row r="1975" spans="1:12" ht="14.25" customHeight="1" x14ac:dyDescent="0.25">
      <c r="A1975" s="37" t="s">
        <v>2185</v>
      </c>
      <c r="B1975" s="38">
        <v>41344</v>
      </c>
      <c r="C1975" s="38">
        <v>41345</v>
      </c>
      <c r="D1975" s="39" t="s">
        <v>3577</v>
      </c>
      <c r="E1975" s="39" t="s">
        <v>3131</v>
      </c>
      <c r="F1975" s="39" t="s">
        <v>16</v>
      </c>
      <c r="G1975" s="39" t="s">
        <v>2187</v>
      </c>
      <c r="H1975" s="40">
        <v>4158.9120000000003</v>
      </c>
      <c r="I1975" s="40">
        <v>8</v>
      </c>
      <c r="J1975" s="40">
        <v>363.90480000000002</v>
      </c>
      <c r="K1975" s="41">
        <f t="shared" si="60"/>
        <v>1</v>
      </c>
      <c r="L1975" s="42">
        <f t="shared" si="61"/>
        <v>3</v>
      </c>
    </row>
    <row r="1976" spans="1:12" ht="14.25" customHeight="1" x14ac:dyDescent="0.25">
      <c r="A1976" s="43" t="s">
        <v>2188</v>
      </c>
      <c r="B1976" s="32">
        <v>40639</v>
      </c>
      <c r="C1976" s="32">
        <v>40645</v>
      </c>
      <c r="D1976" s="33" t="s">
        <v>3667</v>
      </c>
      <c r="E1976" s="33" t="s">
        <v>3131</v>
      </c>
      <c r="F1976" s="33" t="s">
        <v>12</v>
      </c>
      <c r="G1976" s="33" t="s">
        <v>2114</v>
      </c>
      <c r="H1976" s="34">
        <v>91.96</v>
      </c>
      <c r="I1976" s="34">
        <v>2</v>
      </c>
      <c r="J1976" s="34">
        <v>15.6332</v>
      </c>
      <c r="K1976" s="35">
        <f t="shared" si="60"/>
        <v>6</v>
      </c>
      <c r="L1976" s="36">
        <f t="shared" si="61"/>
        <v>4</v>
      </c>
    </row>
    <row r="1977" spans="1:12" ht="14.25" customHeight="1" x14ac:dyDescent="0.25">
      <c r="A1977" s="37" t="s">
        <v>2188</v>
      </c>
      <c r="B1977" s="38">
        <v>40639</v>
      </c>
      <c r="C1977" s="38">
        <v>40645</v>
      </c>
      <c r="D1977" s="39" t="s">
        <v>3667</v>
      </c>
      <c r="E1977" s="39" t="s">
        <v>3131</v>
      </c>
      <c r="F1977" s="39" t="s">
        <v>12</v>
      </c>
      <c r="G1977" s="39" t="s">
        <v>155</v>
      </c>
      <c r="H1977" s="40">
        <v>33.11</v>
      </c>
      <c r="I1977" s="40">
        <v>7</v>
      </c>
      <c r="J1977" s="40">
        <v>12.9129</v>
      </c>
      <c r="K1977" s="41">
        <f t="shared" si="60"/>
        <v>6</v>
      </c>
      <c r="L1977" s="42">
        <f t="shared" si="61"/>
        <v>4</v>
      </c>
    </row>
    <row r="1978" spans="1:12" ht="14.25" customHeight="1" x14ac:dyDescent="0.25">
      <c r="A1978" s="43" t="s">
        <v>2188</v>
      </c>
      <c r="B1978" s="32">
        <v>40639</v>
      </c>
      <c r="C1978" s="32">
        <v>40645</v>
      </c>
      <c r="D1978" s="33" t="s">
        <v>3667</v>
      </c>
      <c r="E1978" s="33" t="s">
        <v>3131</v>
      </c>
      <c r="F1978" s="33" t="s">
        <v>45</v>
      </c>
      <c r="G1978" s="33" t="s">
        <v>1677</v>
      </c>
      <c r="H1978" s="34">
        <v>19.440000000000001</v>
      </c>
      <c r="I1978" s="34">
        <v>3</v>
      </c>
      <c r="J1978" s="34">
        <v>9.3312000000000008</v>
      </c>
      <c r="K1978" s="35">
        <f t="shared" si="60"/>
        <v>6</v>
      </c>
      <c r="L1978" s="36">
        <f t="shared" si="61"/>
        <v>4</v>
      </c>
    </row>
    <row r="1979" spans="1:12" ht="14.25" customHeight="1" x14ac:dyDescent="0.25">
      <c r="A1979" s="37" t="s">
        <v>2188</v>
      </c>
      <c r="B1979" s="38">
        <v>40639</v>
      </c>
      <c r="C1979" s="38">
        <v>40645</v>
      </c>
      <c r="D1979" s="39" t="s">
        <v>3667</v>
      </c>
      <c r="E1979" s="39" t="s">
        <v>3131</v>
      </c>
      <c r="F1979" s="39" t="s">
        <v>45</v>
      </c>
      <c r="G1979" s="39" t="s">
        <v>2189</v>
      </c>
      <c r="H1979" s="40">
        <v>55.48</v>
      </c>
      <c r="I1979" s="40">
        <v>1</v>
      </c>
      <c r="J1979" s="40">
        <v>26.630400000000002</v>
      </c>
      <c r="K1979" s="41">
        <f t="shared" si="60"/>
        <v>6</v>
      </c>
      <c r="L1979" s="42">
        <f t="shared" si="61"/>
        <v>4</v>
      </c>
    </row>
    <row r="1980" spans="1:12" ht="14.25" customHeight="1" x14ac:dyDescent="0.25">
      <c r="A1980" s="43" t="s">
        <v>2190</v>
      </c>
      <c r="B1980" s="32">
        <v>41694</v>
      </c>
      <c r="C1980" s="32">
        <v>41701</v>
      </c>
      <c r="D1980" s="33" t="s">
        <v>3861</v>
      </c>
      <c r="E1980" s="33" t="s">
        <v>3132</v>
      </c>
      <c r="F1980" s="33" t="s">
        <v>79</v>
      </c>
      <c r="G1980" s="33" t="s">
        <v>1252</v>
      </c>
      <c r="H1980" s="34">
        <v>8.4</v>
      </c>
      <c r="I1980" s="34">
        <v>5</v>
      </c>
      <c r="J1980" s="34">
        <v>0.33600000000000002</v>
      </c>
      <c r="K1980" s="35">
        <f t="shared" si="60"/>
        <v>7</v>
      </c>
      <c r="L1980" s="36">
        <f t="shared" si="61"/>
        <v>2</v>
      </c>
    </row>
    <row r="1981" spans="1:12" ht="14.25" customHeight="1" x14ac:dyDescent="0.25">
      <c r="A1981" s="37" t="s">
        <v>2190</v>
      </c>
      <c r="B1981" s="38">
        <v>41694</v>
      </c>
      <c r="C1981" s="38">
        <v>41701</v>
      </c>
      <c r="D1981" s="39" t="s">
        <v>3861</v>
      </c>
      <c r="E1981" s="39" t="s">
        <v>3132</v>
      </c>
      <c r="F1981" s="39" t="s">
        <v>16</v>
      </c>
      <c r="G1981" s="39" t="s">
        <v>1281</v>
      </c>
      <c r="H1981" s="40">
        <v>71.959999999999994</v>
      </c>
      <c r="I1981" s="40">
        <v>5</v>
      </c>
      <c r="J1981" s="40">
        <v>25.186</v>
      </c>
      <c r="K1981" s="41">
        <f t="shared" si="60"/>
        <v>7</v>
      </c>
      <c r="L1981" s="42">
        <f t="shared" si="61"/>
        <v>2</v>
      </c>
    </row>
    <row r="1982" spans="1:12" ht="14.25" customHeight="1" x14ac:dyDescent="0.25">
      <c r="A1982" s="43" t="s">
        <v>2191</v>
      </c>
      <c r="B1982" s="32">
        <v>41593</v>
      </c>
      <c r="C1982" s="32">
        <v>41594</v>
      </c>
      <c r="D1982" s="33" t="s">
        <v>3697</v>
      </c>
      <c r="E1982" s="33" t="s">
        <v>3131</v>
      </c>
      <c r="F1982" s="33" t="s">
        <v>14</v>
      </c>
      <c r="G1982" s="33" t="s">
        <v>2042</v>
      </c>
      <c r="H1982" s="34">
        <v>9.84</v>
      </c>
      <c r="I1982" s="34">
        <v>3</v>
      </c>
      <c r="J1982" s="34">
        <v>2.8536000000000001</v>
      </c>
      <c r="K1982" s="35">
        <f t="shared" si="60"/>
        <v>1</v>
      </c>
      <c r="L1982" s="36">
        <f t="shared" si="61"/>
        <v>11</v>
      </c>
    </row>
    <row r="1983" spans="1:12" ht="14.25" customHeight="1" x14ac:dyDescent="0.25">
      <c r="A1983" s="37" t="s">
        <v>2192</v>
      </c>
      <c r="B1983" s="38">
        <v>41257</v>
      </c>
      <c r="C1983" s="38">
        <v>41261</v>
      </c>
      <c r="D1983" s="39" t="s">
        <v>3834</v>
      </c>
      <c r="E1983" s="39" t="s">
        <v>3131</v>
      </c>
      <c r="F1983" s="39" t="s">
        <v>12</v>
      </c>
      <c r="G1983" s="39" t="s">
        <v>2193</v>
      </c>
      <c r="H1983" s="40">
        <v>15.24</v>
      </c>
      <c r="I1983" s="40">
        <v>3</v>
      </c>
      <c r="J1983" s="40">
        <v>5.1816000000000004</v>
      </c>
      <c r="K1983" s="41">
        <f t="shared" si="60"/>
        <v>4</v>
      </c>
      <c r="L1983" s="42">
        <f t="shared" si="61"/>
        <v>12</v>
      </c>
    </row>
    <row r="1984" spans="1:12" ht="14.25" customHeight="1" x14ac:dyDescent="0.25">
      <c r="A1984" s="43" t="s">
        <v>2194</v>
      </c>
      <c r="B1984" s="32">
        <v>41907</v>
      </c>
      <c r="C1984" s="32">
        <v>41912</v>
      </c>
      <c r="D1984" s="33" t="s">
        <v>3345</v>
      </c>
      <c r="E1984" s="33" t="s">
        <v>3131</v>
      </c>
      <c r="F1984" s="33" t="s">
        <v>16</v>
      </c>
      <c r="G1984" s="33" t="s">
        <v>948</v>
      </c>
      <c r="H1984" s="34">
        <v>859.2</v>
      </c>
      <c r="I1984" s="34">
        <v>3</v>
      </c>
      <c r="J1984" s="34">
        <v>75.180000000000007</v>
      </c>
      <c r="K1984" s="35">
        <f t="shared" si="60"/>
        <v>5</v>
      </c>
      <c r="L1984" s="36">
        <f t="shared" si="61"/>
        <v>9</v>
      </c>
    </row>
    <row r="1985" spans="1:12" ht="14.25" customHeight="1" x14ac:dyDescent="0.25">
      <c r="A1985" s="37" t="s">
        <v>2194</v>
      </c>
      <c r="B1985" s="38">
        <v>41907</v>
      </c>
      <c r="C1985" s="38">
        <v>41912</v>
      </c>
      <c r="D1985" s="39" t="s">
        <v>3345</v>
      </c>
      <c r="E1985" s="39" t="s">
        <v>3131</v>
      </c>
      <c r="F1985" s="39" t="s">
        <v>510</v>
      </c>
      <c r="G1985" s="39" t="s">
        <v>2195</v>
      </c>
      <c r="H1985" s="40">
        <v>506.28</v>
      </c>
      <c r="I1985" s="40">
        <v>3</v>
      </c>
      <c r="J1985" s="40">
        <v>177.19800000000001</v>
      </c>
      <c r="K1985" s="41">
        <f t="shared" si="60"/>
        <v>5</v>
      </c>
      <c r="L1985" s="42">
        <f t="shared" si="61"/>
        <v>9</v>
      </c>
    </row>
    <row r="1986" spans="1:12" ht="14.25" customHeight="1" x14ac:dyDescent="0.25">
      <c r="A1986" s="43" t="s">
        <v>2196</v>
      </c>
      <c r="B1986" s="32">
        <v>41309</v>
      </c>
      <c r="C1986" s="32">
        <v>41313</v>
      </c>
      <c r="D1986" s="33" t="s">
        <v>3342</v>
      </c>
      <c r="E1986" s="33" t="s">
        <v>3172</v>
      </c>
      <c r="F1986" s="33" t="s">
        <v>12</v>
      </c>
      <c r="G1986" s="33" t="s">
        <v>1636</v>
      </c>
      <c r="H1986" s="34">
        <v>14.368</v>
      </c>
      <c r="I1986" s="34">
        <v>2</v>
      </c>
      <c r="J1986" s="34">
        <v>3.9512</v>
      </c>
      <c r="K1986" s="35">
        <f t="shared" si="60"/>
        <v>4</v>
      </c>
      <c r="L1986" s="36">
        <f t="shared" si="61"/>
        <v>2</v>
      </c>
    </row>
    <row r="1987" spans="1:12" ht="14.25" customHeight="1" x14ac:dyDescent="0.25">
      <c r="A1987" s="37" t="s">
        <v>2197</v>
      </c>
      <c r="B1987" s="38">
        <v>41155</v>
      </c>
      <c r="C1987" s="38">
        <v>41160</v>
      </c>
      <c r="D1987" s="39" t="s">
        <v>3862</v>
      </c>
      <c r="E1987" s="39" t="s">
        <v>3157</v>
      </c>
      <c r="F1987" s="39" t="s">
        <v>12</v>
      </c>
      <c r="G1987" s="39" t="s">
        <v>714</v>
      </c>
      <c r="H1987" s="40">
        <v>238.15199999999999</v>
      </c>
      <c r="I1987" s="40">
        <v>3</v>
      </c>
      <c r="J1987" s="40">
        <v>89.307000000000002</v>
      </c>
      <c r="K1987" s="41">
        <f t="shared" ref="K1987:K2050" si="62">C1987-B1987</f>
        <v>5</v>
      </c>
      <c r="L1987" s="42">
        <f t="shared" ref="L1987:L2050" si="63">MONTH(B1987)</f>
        <v>9</v>
      </c>
    </row>
    <row r="1988" spans="1:12" ht="14.25" customHeight="1" x14ac:dyDescent="0.25">
      <c r="A1988" s="43" t="s">
        <v>2198</v>
      </c>
      <c r="B1988" s="32">
        <v>41268</v>
      </c>
      <c r="C1988" s="32">
        <v>41273</v>
      </c>
      <c r="D1988" s="33" t="s">
        <v>3707</v>
      </c>
      <c r="E1988" s="33" t="s">
        <v>3149</v>
      </c>
      <c r="F1988" s="33" t="s">
        <v>165</v>
      </c>
      <c r="G1988" s="33" t="s">
        <v>1712</v>
      </c>
      <c r="H1988" s="34">
        <v>1199.96</v>
      </c>
      <c r="I1988" s="34">
        <v>5</v>
      </c>
      <c r="J1988" s="34">
        <v>224.99250000000001</v>
      </c>
      <c r="K1988" s="35">
        <f t="shared" si="62"/>
        <v>5</v>
      </c>
      <c r="L1988" s="36">
        <f t="shared" si="63"/>
        <v>12</v>
      </c>
    </row>
    <row r="1989" spans="1:12" ht="14.25" customHeight="1" x14ac:dyDescent="0.25">
      <c r="A1989" s="37" t="s">
        <v>2198</v>
      </c>
      <c r="B1989" s="38">
        <v>41268</v>
      </c>
      <c r="C1989" s="38">
        <v>41273</v>
      </c>
      <c r="D1989" s="39" t="s">
        <v>3707</v>
      </c>
      <c r="E1989" s="39" t="s">
        <v>3149</v>
      </c>
      <c r="F1989" s="39" t="s">
        <v>45</v>
      </c>
      <c r="G1989" s="39" t="s">
        <v>2199</v>
      </c>
      <c r="H1989" s="40">
        <v>12.6</v>
      </c>
      <c r="I1989" s="40">
        <v>3</v>
      </c>
      <c r="J1989" s="40">
        <v>6.1740000000000004</v>
      </c>
      <c r="K1989" s="41">
        <f t="shared" si="62"/>
        <v>5</v>
      </c>
      <c r="L1989" s="42">
        <f t="shared" si="63"/>
        <v>12</v>
      </c>
    </row>
    <row r="1990" spans="1:12" ht="14.25" customHeight="1" x14ac:dyDescent="0.25">
      <c r="A1990" s="43" t="s">
        <v>2198</v>
      </c>
      <c r="B1990" s="32">
        <v>41268</v>
      </c>
      <c r="C1990" s="32">
        <v>41273</v>
      </c>
      <c r="D1990" s="33" t="s">
        <v>3707</v>
      </c>
      <c r="E1990" s="33" t="s">
        <v>3149</v>
      </c>
      <c r="F1990" s="33" t="s">
        <v>45</v>
      </c>
      <c r="G1990" s="33" t="s">
        <v>258</v>
      </c>
      <c r="H1990" s="34">
        <v>17.940000000000001</v>
      </c>
      <c r="I1990" s="34">
        <v>3</v>
      </c>
      <c r="J1990" s="34">
        <v>8.0730000000000004</v>
      </c>
      <c r="K1990" s="35">
        <f t="shared" si="62"/>
        <v>5</v>
      </c>
      <c r="L1990" s="36">
        <f t="shared" si="63"/>
        <v>12</v>
      </c>
    </row>
    <row r="1991" spans="1:12" ht="14.25" customHeight="1" x14ac:dyDescent="0.25">
      <c r="A1991" s="37" t="s">
        <v>2200</v>
      </c>
      <c r="B1991" s="38">
        <v>41780</v>
      </c>
      <c r="C1991" s="38">
        <v>41784</v>
      </c>
      <c r="D1991" s="39" t="s">
        <v>3468</v>
      </c>
      <c r="E1991" s="39" t="s">
        <v>3249</v>
      </c>
      <c r="F1991" s="39" t="s">
        <v>72</v>
      </c>
      <c r="G1991" s="39" t="s">
        <v>213</v>
      </c>
      <c r="H1991" s="40">
        <v>518.27200000000005</v>
      </c>
      <c r="I1991" s="40">
        <v>8</v>
      </c>
      <c r="J1991" s="40">
        <v>-97.176000000000002</v>
      </c>
      <c r="K1991" s="41">
        <f t="shared" si="62"/>
        <v>4</v>
      </c>
      <c r="L1991" s="42">
        <f t="shared" si="63"/>
        <v>5</v>
      </c>
    </row>
    <row r="1992" spans="1:12" ht="14.25" customHeight="1" x14ac:dyDescent="0.25">
      <c r="A1992" s="43" t="s">
        <v>2200</v>
      </c>
      <c r="B1992" s="32">
        <v>41780</v>
      </c>
      <c r="C1992" s="32">
        <v>41784</v>
      </c>
      <c r="D1992" s="33" t="s">
        <v>3468</v>
      </c>
      <c r="E1992" s="33" t="s">
        <v>3249</v>
      </c>
      <c r="F1992" s="33" t="s">
        <v>12</v>
      </c>
      <c r="G1992" s="33" t="s">
        <v>2201</v>
      </c>
      <c r="H1992" s="34">
        <v>6.98</v>
      </c>
      <c r="I1992" s="34">
        <v>1</v>
      </c>
      <c r="J1992" s="34">
        <v>3.3504</v>
      </c>
      <c r="K1992" s="35">
        <f t="shared" si="62"/>
        <v>4</v>
      </c>
      <c r="L1992" s="36">
        <f t="shared" si="63"/>
        <v>5</v>
      </c>
    </row>
    <row r="1993" spans="1:12" ht="14.25" customHeight="1" x14ac:dyDescent="0.25">
      <c r="A1993" s="37" t="s">
        <v>2200</v>
      </c>
      <c r="B1993" s="38">
        <v>41780</v>
      </c>
      <c r="C1993" s="38">
        <v>41784</v>
      </c>
      <c r="D1993" s="39" t="s">
        <v>3468</v>
      </c>
      <c r="E1993" s="39" t="s">
        <v>3249</v>
      </c>
      <c r="F1993" s="39" t="s">
        <v>510</v>
      </c>
      <c r="G1993" s="39" t="s">
        <v>2202</v>
      </c>
      <c r="H1993" s="40">
        <v>343.2</v>
      </c>
      <c r="I1993" s="40">
        <v>1</v>
      </c>
      <c r="J1993" s="40">
        <v>38.61</v>
      </c>
      <c r="K1993" s="41">
        <f t="shared" si="62"/>
        <v>4</v>
      </c>
      <c r="L1993" s="42">
        <f t="shared" si="63"/>
        <v>5</v>
      </c>
    </row>
    <row r="1994" spans="1:12" ht="14.25" customHeight="1" x14ac:dyDescent="0.25">
      <c r="A1994" s="43" t="s">
        <v>2203</v>
      </c>
      <c r="B1994" s="32">
        <v>41999</v>
      </c>
      <c r="C1994" s="32">
        <v>42003</v>
      </c>
      <c r="D1994" s="33" t="s">
        <v>3519</v>
      </c>
      <c r="E1994" s="33" t="s">
        <v>3131</v>
      </c>
      <c r="F1994" s="33" t="s">
        <v>18</v>
      </c>
      <c r="G1994" s="33" t="s">
        <v>935</v>
      </c>
      <c r="H1994" s="34">
        <v>153.55199999999999</v>
      </c>
      <c r="I1994" s="34">
        <v>3</v>
      </c>
      <c r="J1994" s="34">
        <v>51.823799999999999</v>
      </c>
      <c r="K1994" s="35">
        <f t="shared" si="62"/>
        <v>4</v>
      </c>
      <c r="L1994" s="36">
        <f t="shared" si="63"/>
        <v>12</v>
      </c>
    </row>
    <row r="1995" spans="1:12" ht="14.25" customHeight="1" x14ac:dyDescent="0.25">
      <c r="A1995" s="37" t="s">
        <v>2203</v>
      </c>
      <c r="B1995" s="38">
        <v>41999</v>
      </c>
      <c r="C1995" s="38">
        <v>42003</v>
      </c>
      <c r="D1995" s="39" t="s">
        <v>3519</v>
      </c>
      <c r="E1995" s="39" t="s">
        <v>3131</v>
      </c>
      <c r="F1995" s="39" t="s">
        <v>28</v>
      </c>
      <c r="G1995" s="39" t="s">
        <v>1758</v>
      </c>
      <c r="H1995" s="40">
        <v>270.62</v>
      </c>
      <c r="I1995" s="40">
        <v>2</v>
      </c>
      <c r="J1995" s="40">
        <v>2.7061999999999999</v>
      </c>
      <c r="K1995" s="41">
        <f t="shared" si="62"/>
        <v>4</v>
      </c>
      <c r="L1995" s="42">
        <f t="shared" si="63"/>
        <v>12</v>
      </c>
    </row>
    <row r="1996" spans="1:12" ht="14.25" customHeight="1" x14ac:dyDescent="0.25">
      <c r="A1996" s="43" t="s">
        <v>2204</v>
      </c>
      <c r="B1996" s="32">
        <v>41257</v>
      </c>
      <c r="C1996" s="32">
        <v>41261</v>
      </c>
      <c r="D1996" s="33" t="s">
        <v>3307</v>
      </c>
      <c r="E1996" s="33" t="s">
        <v>3163</v>
      </c>
      <c r="F1996" s="33" t="s">
        <v>12</v>
      </c>
      <c r="G1996" s="33" t="s">
        <v>106</v>
      </c>
      <c r="H1996" s="34">
        <v>29.22</v>
      </c>
      <c r="I1996" s="34">
        <v>3</v>
      </c>
      <c r="J1996" s="34">
        <v>12.8568</v>
      </c>
      <c r="K1996" s="35">
        <f t="shared" si="62"/>
        <v>4</v>
      </c>
      <c r="L1996" s="36">
        <f t="shared" si="63"/>
        <v>12</v>
      </c>
    </row>
    <row r="1997" spans="1:12" ht="14.25" customHeight="1" x14ac:dyDescent="0.25">
      <c r="A1997" s="37" t="s">
        <v>2205</v>
      </c>
      <c r="B1997" s="38">
        <v>42002</v>
      </c>
      <c r="C1997" s="38">
        <v>42005</v>
      </c>
      <c r="D1997" s="39" t="s">
        <v>3422</v>
      </c>
      <c r="E1997" s="39" t="s">
        <v>3264</v>
      </c>
      <c r="F1997" s="39" t="s">
        <v>18</v>
      </c>
      <c r="G1997" s="39" t="s">
        <v>1566</v>
      </c>
      <c r="H1997" s="40">
        <v>1.1879999999999999</v>
      </c>
      <c r="I1997" s="40">
        <v>2</v>
      </c>
      <c r="J1997" s="40">
        <v>-0.99</v>
      </c>
      <c r="K1997" s="41">
        <f t="shared" si="62"/>
        <v>3</v>
      </c>
      <c r="L1997" s="42">
        <f t="shared" si="63"/>
        <v>12</v>
      </c>
    </row>
    <row r="1998" spans="1:12" ht="14.25" customHeight="1" x14ac:dyDescent="0.25">
      <c r="A1998" s="43" t="s">
        <v>2206</v>
      </c>
      <c r="B1998" s="32">
        <v>41348</v>
      </c>
      <c r="C1998" s="32">
        <v>41354</v>
      </c>
      <c r="D1998" s="33" t="s">
        <v>3323</v>
      </c>
      <c r="E1998" s="33" t="s">
        <v>3277</v>
      </c>
      <c r="F1998" s="33" t="s">
        <v>18</v>
      </c>
      <c r="G1998" s="33" t="s">
        <v>351</v>
      </c>
      <c r="H1998" s="34">
        <v>41.904000000000003</v>
      </c>
      <c r="I1998" s="34">
        <v>6</v>
      </c>
      <c r="J1998" s="34">
        <v>14.1426</v>
      </c>
      <c r="K1998" s="35">
        <f t="shared" si="62"/>
        <v>6</v>
      </c>
      <c r="L1998" s="36">
        <f t="shared" si="63"/>
        <v>3</v>
      </c>
    </row>
    <row r="1999" spans="1:12" ht="14.25" customHeight="1" x14ac:dyDescent="0.25">
      <c r="A1999" s="37" t="s">
        <v>2207</v>
      </c>
      <c r="B1999" s="38">
        <v>41902</v>
      </c>
      <c r="C1999" s="38">
        <v>41908</v>
      </c>
      <c r="D1999" s="39" t="s">
        <v>3863</v>
      </c>
      <c r="E1999" s="39" t="s">
        <v>3211</v>
      </c>
      <c r="F1999" s="39" t="s">
        <v>16</v>
      </c>
      <c r="G1999" s="39" t="s">
        <v>1551</v>
      </c>
      <c r="H1999" s="40">
        <v>191.976</v>
      </c>
      <c r="I1999" s="40">
        <v>3</v>
      </c>
      <c r="J1999" s="40">
        <v>19.197600000000001</v>
      </c>
      <c r="K1999" s="41">
        <f t="shared" si="62"/>
        <v>6</v>
      </c>
      <c r="L1999" s="42">
        <f t="shared" si="63"/>
        <v>9</v>
      </c>
    </row>
    <row r="2000" spans="1:12" ht="14.25" customHeight="1" x14ac:dyDescent="0.25">
      <c r="A2000" s="43" t="s">
        <v>2207</v>
      </c>
      <c r="B2000" s="32">
        <v>41902</v>
      </c>
      <c r="C2000" s="32">
        <v>41908</v>
      </c>
      <c r="D2000" s="33" t="s">
        <v>3863</v>
      </c>
      <c r="E2000" s="33" t="s">
        <v>3211</v>
      </c>
      <c r="F2000" s="33" t="s">
        <v>14</v>
      </c>
      <c r="G2000" s="33" t="s">
        <v>2208</v>
      </c>
      <c r="H2000" s="34">
        <v>23.832000000000001</v>
      </c>
      <c r="I2000" s="34">
        <v>3</v>
      </c>
      <c r="J2000" s="34">
        <v>6.5537999999999998</v>
      </c>
      <c r="K2000" s="35">
        <f t="shared" si="62"/>
        <v>6</v>
      </c>
      <c r="L2000" s="36">
        <f t="shared" si="63"/>
        <v>9</v>
      </c>
    </row>
    <row r="2001" spans="1:12" ht="14.25" customHeight="1" x14ac:dyDescent="0.25">
      <c r="A2001" s="37" t="s">
        <v>2207</v>
      </c>
      <c r="B2001" s="38">
        <v>41902</v>
      </c>
      <c r="C2001" s="38">
        <v>41908</v>
      </c>
      <c r="D2001" s="39" t="s">
        <v>3863</v>
      </c>
      <c r="E2001" s="39" t="s">
        <v>3211</v>
      </c>
      <c r="F2001" s="39" t="s">
        <v>12</v>
      </c>
      <c r="G2001" s="39" t="s">
        <v>243</v>
      </c>
      <c r="H2001" s="40">
        <v>409.21600000000001</v>
      </c>
      <c r="I2001" s="40">
        <v>8</v>
      </c>
      <c r="J2001" s="40">
        <v>61.382399999999997</v>
      </c>
      <c r="K2001" s="41">
        <f t="shared" si="62"/>
        <v>6</v>
      </c>
      <c r="L2001" s="42">
        <f t="shared" si="63"/>
        <v>9</v>
      </c>
    </row>
    <row r="2002" spans="1:12" ht="14.25" customHeight="1" x14ac:dyDescent="0.25">
      <c r="A2002" s="43" t="s">
        <v>2207</v>
      </c>
      <c r="B2002" s="32">
        <v>41902</v>
      </c>
      <c r="C2002" s="32">
        <v>41908</v>
      </c>
      <c r="D2002" s="33" t="s">
        <v>3863</v>
      </c>
      <c r="E2002" s="33" t="s">
        <v>3211</v>
      </c>
      <c r="F2002" s="33" t="s">
        <v>198</v>
      </c>
      <c r="G2002" s="33" t="s">
        <v>199</v>
      </c>
      <c r="H2002" s="34">
        <v>72.587999999999994</v>
      </c>
      <c r="I2002" s="34">
        <v>2</v>
      </c>
      <c r="J2002" s="34">
        <v>-128.2388</v>
      </c>
      <c r="K2002" s="35">
        <f t="shared" si="62"/>
        <v>6</v>
      </c>
      <c r="L2002" s="36">
        <f t="shared" si="63"/>
        <v>9</v>
      </c>
    </row>
    <row r="2003" spans="1:12" ht="14.25" customHeight="1" x14ac:dyDescent="0.25">
      <c r="A2003" s="37" t="s">
        <v>2209</v>
      </c>
      <c r="B2003" s="38">
        <v>41794</v>
      </c>
      <c r="C2003" s="38">
        <v>41798</v>
      </c>
      <c r="D2003" s="39" t="s">
        <v>3864</v>
      </c>
      <c r="E2003" s="39" t="s">
        <v>3131</v>
      </c>
      <c r="F2003" s="39" t="s">
        <v>38</v>
      </c>
      <c r="G2003" s="39" t="s">
        <v>764</v>
      </c>
      <c r="H2003" s="40">
        <v>44.75</v>
      </c>
      <c r="I2003" s="40">
        <v>5</v>
      </c>
      <c r="J2003" s="40">
        <v>8.5024999999999995</v>
      </c>
      <c r="K2003" s="41">
        <f t="shared" si="62"/>
        <v>4</v>
      </c>
      <c r="L2003" s="42">
        <f t="shared" si="63"/>
        <v>6</v>
      </c>
    </row>
    <row r="2004" spans="1:12" ht="14.25" customHeight="1" x14ac:dyDescent="0.25">
      <c r="A2004" s="43" t="s">
        <v>2209</v>
      </c>
      <c r="B2004" s="32">
        <v>41794</v>
      </c>
      <c r="C2004" s="32">
        <v>41798</v>
      </c>
      <c r="D2004" s="33" t="s">
        <v>3864</v>
      </c>
      <c r="E2004" s="33" t="s">
        <v>3131</v>
      </c>
      <c r="F2004" s="33" t="s">
        <v>45</v>
      </c>
      <c r="G2004" s="33" t="s">
        <v>2210</v>
      </c>
      <c r="H2004" s="34">
        <v>11.96</v>
      </c>
      <c r="I2004" s="34">
        <v>2</v>
      </c>
      <c r="J2004" s="34">
        <v>5.3819999999999997</v>
      </c>
      <c r="K2004" s="35">
        <f t="shared" si="62"/>
        <v>4</v>
      </c>
      <c r="L2004" s="36">
        <f t="shared" si="63"/>
        <v>6</v>
      </c>
    </row>
    <row r="2005" spans="1:12" ht="14.25" customHeight="1" x14ac:dyDescent="0.25">
      <c r="A2005" s="37" t="s">
        <v>2209</v>
      </c>
      <c r="B2005" s="38">
        <v>41794</v>
      </c>
      <c r="C2005" s="38">
        <v>41798</v>
      </c>
      <c r="D2005" s="39" t="s">
        <v>3864</v>
      </c>
      <c r="E2005" s="39" t="s">
        <v>3131</v>
      </c>
      <c r="F2005" s="39" t="s">
        <v>18</v>
      </c>
      <c r="G2005" s="39" t="s">
        <v>455</v>
      </c>
      <c r="H2005" s="40">
        <v>3.9119999999999999</v>
      </c>
      <c r="I2005" s="40">
        <v>1</v>
      </c>
      <c r="J2005" s="40">
        <v>1.2714000000000001</v>
      </c>
      <c r="K2005" s="41">
        <f t="shared" si="62"/>
        <v>4</v>
      </c>
      <c r="L2005" s="42">
        <f t="shared" si="63"/>
        <v>6</v>
      </c>
    </row>
    <row r="2006" spans="1:12" ht="14.25" customHeight="1" x14ac:dyDescent="0.25">
      <c r="A2006" s="43" t="s">
        <v>2211</v>
      </c>
      <c r="B2006" s="32">
        <v>40841</v>
      </c>
      <c r="C2006" s="32">
        <v>40844</v>
      </c>
      <c r="D2006" s="33" t="s">
        <v>3818</v>
      </c>
      <c r="E2006" s="33" t="s">
        <v>3134</v>
      </c>
      <c r="F2006" s="33" t="s">
        <v>18</v>
      </c>
      <c r="G2006" s="33" t="s">
        <v>2147</v>
      </c>
      <c r="H2006" s="34">
        <v>49.408000000000001</v>
      </c>
      <c r="I2006" s="34">
        <v>4</v>
      </c>
      <c r="J2006" s="34">
        <v>18.527999999999999</v>
      </c>
      <c r="K2006" s="35">
        <f t="shared" si="62"/>
        <v>3</v>
      </c>
      <c r="L2006" s="36">
        <f t="shared" si="63"/>
        <v>10</v>
      </c>
    </row>
    <row r="2007" spans="1:12" ht="14.25" customHeight="1" x14ac:dyDescent="0.25">
      <c r="A2007" s="37" t="s">
        <v>2212</v>
      </c>
      <c r="B2007" s="38">
        <v>41503</v>
      </c>
      <c r="C2007" s="38">
        <v>41506</v>
      </c>
      <c r="D2007" s="39" t="s">
        <v>3865</v>
      </c>
      <c r="E2007" s="39" t="s">
        <v>3131</v>
      </c>
      <c r="F2007" s="39" t="s">
        <v>22</v>
      </c>
      <c r="G2007" s="39" t="s">
        <v>2213</v>
      </c>
      <c r="H2007" s="40">
        <v>161.28</v>
      </c>
      <c r="I2007" s="40">
        <v>2</v>
      </c>
      <c r="J2007" s="40">
        <v>12.096</v>
      </c>
      <c r="K2007" s="41">
        <f t="shared" si="62"/>
        <v>3</v>
      </c>
      <c r="L2007" s="42">
        <f t="shared" si="63"/>
        <v>8</v>
      </c>
    </row>
    <row r="2008" spans="1:12" ht="14.25" customHeight="1" x14ac:dyDescent="0.25">
      <c r="A2008" s="43" t="s">
        <v>2214</v>
      </c>
      <c r="B2008" s="32">
        <v>41583</v>
      </c>
      <c r="C2008" s="32">
        <v>41583</v>
      </c>
      <c r="D2008" s="33" t="s">
        <v>3661</v>
      </c>
      <c r="E2008" s="33" t="s">
        <v>3247</v>
      </c>
      <c r="F2008" s="33" t="s">
        <v>14</v>
      </c>
      <c r="G2008" s="33" t="s">
        <v>663</v>
      </c>
      <c r="H2008" s="34">
        <v>192.8</v>
      </c>
      <c r="I2008" s="34">
        <v>4</v>
      </c>
      <c r="J2008" s="34">
        <v>55.911999999999999</v>
      </c>
      <c r="K2008" s="35">
        <f t="shared" si="62"/>
        <v>0</v>
      </c>
      <c r="L2008" s="36">
        <f t="shared" si="63"/>
        <v>11</v>
      </c>
    </row>
    <row r="2009" spans="1:12" ht="14.25" customHeight="1" x14ac:dyDescent="0.25">
      <c r="A2009" s="37" t="s">
        <v>2215</v>
      </c>
      <c r="B2009" s="38">
        <v>40632</v>
      </c>
      <c r="C2009" s="38">
        <v>40637</v>
      </c>
      <c r="D2009" s="39" t="s">
        <v>3649</v>
      </c>
      <c r="E2009" s="39" t="s">
        <v>3134</v>
      </c>
      <c r="F2009" s="39" t="s">
        <v>198</v>
      </c>
      <c r="G2009" s="39" t="s">
        <v>237</v>
      </c>
      <c r="H2009" s="40">
        <v>205.666</v>
      </c>
      <c r="I2009" s="40">
        <v>2</v>
      </c>
      <c r="J2009" s="40">
        <v>-12.098000000000001</v>
      </c>
      <c r="K2009" s="41">
        <f t="shared" si="62"/>
        <v>5</v>
      </c>
      <c r="L2009" s="42">
        <f t="shared" si="63"/>
        <v>3</v>
      </c>
    </row>
    <row r="2010" spans="1:12" ht="14.25" customHeight="1" x14ac:dyDescent="0.25">
      <c r="A2010" s="43" t="s">
        <v>2216</v>
      </c>
      <c r="B2010" s="32">
        <v>41017</v>
      </c>
      <c r="C2010" s="32">
        <v>41019</v>
      </c>
      <c r="D2010" s="33" t="s">
        <v>3866</v>
      </c>
      <c r="E2010" s="33" t="s">
        <v>3278</v>
      </c>
      <c r="F2010" s="33" t="s">
        <v>28</v>
      </c>
      <c r="G2010" s="33" t="s">
        <v>1145</v>
      </c>
      <c r="H2010" s="34">
        <v>115.44</v>
      </c>
      <c r="I2010" s="34">
        <v>3</v>
      </c>
      <c r="J2010" s="34">
        <v>30.014399999999998</v>
      </c>
      <c r="K2010" s="35">
        <f t="shared" si="62"/>
        <v>2</v>
      </c>
      <c r="L2010" s="36">
        <f t="shared" si="63"/>
        <v>4</v>
      </c>
    </row>
    <row r="2011" spans="1:12" ht="14.25" customHeight="1" x14ac:dyDescent="0.25">
      <c r="A2011" s="37" t="s">
        <v>2217</v>
      </c>
      <c r="B2011" s="38">
        <v>40899</v>
      </c>
      <c r="C2011" s="38">
        <v>40903</v>
      </c>
      <c r="D2011" s="39" t="s">
        <v>3867</v>
      </c>
      <c r="E2011" s="39" t="s">
        <v>3143</v>
      </c>
      <c r="F2011" s="39" t="s">
        <v>14</v>
      </c>
      <c r="G2011" s="39" t="s">
        <v>292</v>
      </c>
      <c r="H2011" s="40">
        <v>11.76</v>
      </c>
      <c r="I2011" s="40">
        <v>4</v>
      </c>
      <c r="J2011" s="40">
        <v>3.1751999999999998</v>
      </c>
      <c r="K2011" s="41">
        <f t="shared" si="62"/>
        <v>4</v>
      </c>
      <c r="L2011" s="42">
        <f t="shared" si="63"/>
        <v>12</v>
      </c>
    </row>
    <row r="2012" spans="1:12" ht="14.25" customHeight="1" x14ac:dyDescent="0.25">
      <c r="A2012" s="43" t="s">
        <v>2218</v>
      </c>
      <c r="B2012" s="32">
        <v>41965</v>
      </c>
      <c r="C2012" s="32">
        <v>41969</v>
      </c>
      <c r="D2012" s="33" t="s">
        <v>3836</v>
      </c>
      <c r="E2012" s="33" t="s">
        <v>3134</v>
      </c>
      <c r="F2012" s="33" t="s">
        <v>14</v>
      </c>
      <c r="G2012" s="33" t="s">
        <v>292</v>
      </c>
      <c r="H2012" s="34">
        <v>11.76</v>
      </c>
      <c r="I2012" s="34">
        <v>4</v>
      </c>
      <c r="J2012" s="34">
        <v>3.1751999999999998</v>
      </c>
      <c r="K2012" s="35">
        <f t="shared" si="62"/>
        <v>4</v>
      </c>
      <c r="L2012" s="36">
        <f t="shared" si="63"/>
        <v>11</v>
      </c>
    </row>
    <row r="2013" spans="1:12" ht="14.25" customHeight="1" x14ac:dyDescent="0.25">
      <c r="A2013" s="37" t="s">
        <v>2218</v>
      </c>
      <c r="B2013" s="38">
        <v>41965</v>
      </c>
      <c r="C2013" s="38">
        <v>41969</v>
      </c>
      <c r="D2013" s="39" t="s">
        <v>3836</v>
      </c>
      <c r="E2013" s="39" t="s">
        <v>3134</v>
      </c>
      <c r="F2013" s="39" t="s">
        <v>18</v>
      </c>
      <c r="G2013" s="39" t="s">
        <v>1156</v>
      </c>
      <c r="H2013" s="40">
        <v>40.735999999999997</v>
      </c>
      <c r="I2013" s="40">
        <v>2</v>
      </c>
      <c r="J2013" s="40">
        <v>14.7668</v>
      </c>
      <c r="K2013" s="41">
        <f t="shared" si="62"/>
        <v>4</v>
      </c>
      <c r="L2013" s="42">
        <f t="shared" si="63"/>
        <v>11</v>
      </c>
    </row>
    <row r="2014" spans="1:12" ht="14.25" customHeight="1" x14ac:dyDescent="0.25">
      <c r="A2014" s="43" t="s">
        <v>2219</v>
      </c>
      <c r="B2014" s="32">
        <v>41453</v>
      </c>
      <c r="C2014" s="32">
        <v>41455</v>
      </c>
      <c r="D2014" s="33" t="s">
        <v>3868</v>
      </c>
      <c r="E2014" s="33" t="s">
        <v>3134</v>
      </c>
      <c r="F2014" s="33" t="s">
        <v>16</v>
      </c>
      <c r="G2014" s="33" t="s">
        <v>1406</v>
      </c>
      <c r="H2014" s="34">
        <v>201.584</v>
      </c>
      <c r="I2014" s="34">
        <v>2</v>
      </c>
      <c r="J2014" s="34">
        <v>12.599</v>
      </c>
      <c r="K2014" s="35">
        <f t="shared" si="62"/>
        <v>2</v>
      </c>
      <c r="L2014" s="36">
        <f t="shared" si="63"/>
        <v>6</v>
      </c>
    </row>
    <row r="2015" spans="1:12" ht="14.25" customHeight="1" x14ac:dyDescent="0.25">
      <c r="A2015" s="37" t="s">
        <v>2220</v>
      </c>
      <c r="B2015" s="38">
        <v>42002</v>
      </c>
      <c r="C2015" s="38">
        <v>42005</v>
      </c>
      <c r="D2015" s="39" t="s">
        <v>3869</v>
      </c>
      <c r="E2015" s="39" t="s">
        <v>3154</v>
      </c>
      <c r="F2015" s="39" t="s">
        <v>72</v>
      </c>
      <c r="G2015" s="39" t="s">
        <v>1903</v>
      </c>
      <c r="H2015" s="40">
        <v>340.70400000000001</v>
      </c>
      <c r="I2015" s="40">
        <v>6</v>
      </c>
      <c r="J2015" s="40">
        <v>-34.070399999999999</v>
      </c>
      <c r="K2015" s="41">
        <f t="shared" si="62"/>
        <v>3</v>
      </c>
      <c r="L2015" s="42">
        <f t="shared" si="63"/>
        <v>12</v>
      </c>
    </row>
    <row r="2016" spans="1:12" ht="14.25" customHeight="1" x14ac:dyDescent="0.25">
      <c r="A2016" s="43" t="s">
        <v>2221</v>
      </c>
      <c r="B2016" s="32">
        <v>40620</v>
      </c>
      <c r="C2016" s="32">
        <v>40623</v>
      </c>
      <c r="D2016" s="33" t="s">
        <v>3736</v>
      </c>
      <c r="E2016" s="33" t="s">
        <v>3134</v>
      </c>
      <c r="F2016" s="33" t="s">
        <v>198</v>
      </c>
      <c r="G2016" s="33" t="s">
        <v>1991</v>
      </c>
      <c r="H2016" s="34">
        <v>1198.33</v>
      </c>
      <c r="I2016" s="34">
        <v>10</v>
      </c>
      <c r="J2016" s="34">
        <v>70.489999999999995</v>
      </c>
      <c r="K2016" s="35">
        <f t="shared" si="62"/>
        <v>3</v>
      </c>
      <c r="L2016" s="36">
        <f t="shared" si="63"/>
        <v>3</v>
      </c>
    </row>
    <row r="2017" spans="1:12" ht="14.25" customHeight="1" x14ac:dyDescent="0.25">
      <c r="A2017" s="37" t="s">
        <v>2222</v>
      </c>
      <c r="B2017" s="38">
        <v>41824</v>
      </c>
      <c r="C2017" s="38">
        <v>41829</v>
      </c>
      <c r="D2017" s="39" t="s">
        <v>3686</v>
      </c>
      <c r="E2017" s="39" t="s">
        <v>3131</v>
      </c>
      <c r="F2017" s="39" t="s">
        <v>28</v>
      </c>
      <c r="G2017" s="39" t="s">
        <v>2223</v>
      </c>
      <c r="H2017" s="40">
        <v>87.92</v>
      </c>
      <c r="I2017" s="40">
        <v>4</v>
      </c>
      <c r="J2017" s="40">
        <v>0.87919999999999998</v>
      </c>
      <c r="K2017" s="41">
        <f t="shared" si="62"/>
        <v>5</v>
      </c>
      <c r="L2017" s="42">
        <f t="shared" si="63"/>
        <v>7</v>
      </c>
    </row>
    <row r="2018" spans="1:12" ht="14.25" customHeight="1" x14ac:dyDescent="0.25">
      <c r="A2018" s="43" t="s">
        <v>2224</v>
      </c>
      <c r="B2018" s="32">
        <v>41612</v>
      </c>
      <c r="C2018" s="32">
        <v>41618</v>
      </c>
      <c r="D2018" s="33" t="s">
        <v>3413</v>
      </c>
      <c r="E2018" s="33" t="s">
        <v>3131</v>
      </c>
      <c r="F2018" s="33" t="s">
        <v>28</v>
      </c>
      <c r="G2018" s="33" t="s">
        <v>2225</v>
      </c>
      <c r="H2018" s="34">
        <v>772.68</v>
      </c>
      <c r="I2018" s="34">
        <v>4</v>
      </c>
      <c r="J2018" s="34">
        <v>108.1752</v>
      </c>
      <c r="K2018" s="35">
        <f t="shared" si="62"/>
        <v>6</v>
      </c>
      <c r="L2018" s="36">
        <f t="shared" si="63"/>
        <v>12</v>
      </c>
    </row>
    <row r="2019" spans="1:12" ht="14.25" customHeight="1" x14ac:dyDescent="0.25">
      <c r="A2019" s="37" t="s">
        <v>2226</v>
      </c>
      <c r="B2019" s="38">
        <v>41171</v>
      </c>
      <c r="C2019" s="38">
        <v>41174</v>
      </c>
      <c r="D2019" s="39" t="s">
        <v>3486</v>
      </c>
      <c r="E2019" s="39" t="s">
        <v>3131</v>
      </c>
      <c r="F2019" s="39" t="s">
        <v>45</v>
      </c>
      <c r="G2019" s="39" t="s">
        <v>287</v>
      </c>
      <c r="H2019" s="40">
        <v>22.96</v>
      </c>
      <c r="I2019" s="40">
        <v>2</v>
      </c>
      <c r="J2019" s="40">
        <v>11.250400000000001</v>
      </c>
      <c r="K2019" s="41">
        <f t="shared" si="62"/>
        <v>3</v>
      </c>
      <c r="L2019" s="42">
        <f t="shared" si="63"/>
        <v>9</v>
      </c>
    </row>
    <row r="2020" spans="1:12" ht="14.25" customHeight="1" x14ac:dyDescent="0.25">
      <c r="A2020" s="43" t="s">
        <v>2227</v>
      </c>
      <c r="B2020" s="32">
        <v>41620</v>
      </c>
      <c r="C2020" s="32">
        <v>41622</v>
      </c>
      <c r="D2020" s="33" t="s">
        <v>3506</v>
      </c>
      <c r="E2020" s="33" t="s">
        <v>3137</v>
      </c>
      <c r="F2020" s="33" t="s">
        <v>72</v>
      </c>
      <c r="G2020" s="33" t="s">
        <v>909</v>
      </c>
      <c r="H2020" s="34">
        <v>403.92</v>
      </c>
      <c r="I2020" s="34">
        <v>5</v>
      </c>
      <c r="J2020" s="34">
        <v>25.245000000000001</v>
      </c>
      <c r="K2020" s="35">
        <f t="shared" si="62"/>
        <v>2</v>
      </c>
      <c r="L2020" s="36">
        <f t="shared" si="63"/>
        <v>12</v>
      </c>
    </row>
    <row r="2021" spans="1:12" ht="14.25" customHeight="1" x14ac:dyDescent="0.25">
      <c r="A2021" s="37" t="s">
        <v>2228</v>
      </c>
      <c r="B2021" s="38">
        <v>41987</v>
      </c>
      <c r="C2021" s="38">
        <v>41987</v>
      </c>
      <c r="D2021" s="39" t="s">
        <v>3870</v>
      </c>
      <c r="E2021" s="39" t="s">
        <v>3132</v>
      </c>
      <c r="F2021" s="39" t="s">
        <v>28</v>
      </c>
      <c r="G2021" s="39" t="s">
        <v>268</v>
      </c>
      <c r="H2021" s="40">
        <v>31.44</v>
      </c>
      <c r="I2021" s="40">
        <v>3</v>
      </c>
      <c r="J2021" s="40">
        <v>8.4887999999999995</v>
      </c>
      <c r="K2021" s="41">
        <f t="shared" si="62"/>
        <v>0</v>
      </c>
      <c r="L2021" s="42">
        <f t="shared" si="63"/>
        <v>12</v>
      </c>
    </row>
    <row r="2022" spans="1:12" ht="14.25" customHeight="1" x14ac:dyDescent="0.25">
      <c r="A2022" s="43" t="s">
        <v>2229</v>
      </c>
      <c r="B2022" s="32">
        <v>41625</v>
      </c>
      <c r="C2022" s="32">
        <v>41632</v>
      </c>
      <c r="D2022" s="33" t="s">
        <v>3632</v>
      </c>
      <c r="E2022" s="33" t="s">
        <v>3240</v>
      </c>
      <c r="F2022" s="33" t="s">
        <v>72</v>
      </c>
      <c r="G2022" s="33" t="s">
        <v>2129</v>
      </c>
      <c r="H2022" s="34">
        <v>563.91999999999996</v>
      </c>
      <c r="I2022" s="34">
        <v>5</v>
      </c>
      <c r="J2022" s="34">
        <v>7.0490000000000004</v>
      </c>
      <c r="K2022" s="35">
        <f t="shared" si="62"/>
        <v>7</v>
      </c>
      <c r="L2022" s="36">
        <f t="shared" si="63"/>
        <v>12</v>
      </c>
    </row>
    <row r="2023" spans="1:12" ht="14.25" customHeight="1" x14ac:dyDescent="0.25">
      <c r="A2023" s="37" t="s">
        <v>2230</v>
      </c>
      <c r="B2023" s="38">
        <v>41870</v>
      </c>
      <c r="C2023" s="38">
        <v>41877</v>
      </c>
      <c r="D2023" s="39" t="s">
        <v>3515</v>
      </c>
      <c r="E2023" s="39" t="s">
        <v>3132</v>
      </c>
      <c r="F2023" s="39" t="s">
        <v>18</v>
      </c>
      <c r="G2023" s="39" t="s">
        <v>2231</v>
      </c>
      <c r="H2023" s="40">
        <v>2793.5279999999998</v>
      </c>
      <c r="I2023" s="40">
        <v>9</v>
      </c>
      <c r="J2023" s="40">
        <v>942.81569999999999</v>
      </c>
      <c r="K2023" s="41">
        <f t="shared" si="62"/>
        <v>7</v>
      </c>
      <c r="L2023" s="42">
        <f t="shared" si="63"/>
        <v>8</v>
      </c>
    </row>
    <row r="2024" spans="1:12" ht="14.25" customHeight="1" x14ac:dyDescent="0.25">
      <c r="A2024" s="43" t="s">
        <v>2230</v>
      </c>
      <c r="B2024" s="32">
        <v>41870</v>
      </c>
      <c r="C2024" s="32">
        <v>41877</v>
      </c>
      <c r="D2024" s="33" t="s">
        <v>3515</v>
      </c>
      <c r="E2024" s="33" t="s">
        <v>3132</v>
      </c>
      <c r="F2024" s="33" t="s">
        <v>28</v>
      </c>
      <c r="G2024" s="33" t="s">
        <v>554</v>
      </c>
      <c r="H2024" s="34">
        <v>1000.02</v>
      </c>
      <c r="I2024" s="34">
        <v>7</v>
      </c>
      <c r="J2024" s="34">
        <v>290.00580000000002</v>
      </c>
      <c r="K2024" s="35">
        <f t="shared" si="62"/>
        <v>7</v>
      </c>
      <c r="L2024" s="36">
        <f t="shared" si="63"/>
        <v>8</v>
      </c>
    </row>
    <row r="2025" spans="1:12" ht="14.25" customHeight="1" x14ac:dyDescent="0.25">
      <c r="A2025" s="37" t="s">
        <v>2230</v>
      </c>
      <c r="B2025" s="38">
        <v>41870</v>
      </c>
      <c r="C2025" s="38">
        <v>41877</v>
      </c>
      <c r="D2025" s="39" t="s">
        <v>3515</v>
      </c>
      <c r="E2025" s="39" t="s">
        <v>3132</v>
      </c>
      <c r="F2025" s="39" t="s">
        <v>12</v>
      </c>
      <c r="G2025" s="39" t="s">
        <v>1124</v>
      </c>
      <c r="H2025" s="40">
        <v>65.94</v>
      </c>
      <c r="I2025" s="40">
        <v>3</v>
      </c>
      <c r="J2025" s="40">
        <v>22.419599999999999</v>
      </c>
      <c r="K2025" s="41">
        <f t="shared" si="62"/>
        <v>7</v>
      </c>
      <c r="L2025" s="42">
        <f t="shared" si="63"/>
        <v>8</v>
      </c>
    </row>
    <row r="2026" spans="1:12" ht="14.25" customHeight="1" x14ac:dyDescent="0.25">
      <c r="A2026" s="43" t="s">
        <v>2232</v>
      </c>
      <c r="B2026" s="32">
        <v>41956</v>
      </c>
      <c r="C2026" s="32">
        <v>41960</v>
      </c>
      <c r="D2026" s="33" t="s">
        <v>3492</v>
      </c>
      <c r="E2026" s="33" t="s">
        <v>3279</v>
      </c>
      <c r="F2026" s="33" t="s">
        <v>79</v>
      </c>
      <c r="G2026" s="33" t="s">
        <v>106</v>
      </c>
      <c r="H2026" s="34">
        <v>18.239999999999998</v>
      </c>
      <c r="I2026" s="34">
        <v>3</v>
      </c>
      <c r="J2026" s="34">
        <v>9.1199999999999992</v>
      </c>
      <c r="K2026" s="35">
        <f t="shared" si="62"/>
        <v>4</v>
      </c>
      <c r="L2026" s="36">
        <f t="shared" si="63"/>
        <v>11</v>
      </c>
    </row>
    <row r="2027" spans="1:12" ht="14.25" customHeight="1" x14ac:dyDescent="0.25">
      <c r="A2027" s="37" t="s">
        <v>2232</v>
      </c>
      <c r="B2027" s="38">
        <v>41956</v>
      </c>
      <c r="C2027" s="38">
        <v>41960</v>
      </c>
      <c r="D2027" s="39" t="s">
        <v>3492</v>
      </c>
      <c r="E2027" s="39" t="s">
        <v>3279</v>
      </c>
      <c r="F2027" s="39" t="s">
        <v>20</v>
      </c>
      <c r="G2027" s="39" t="s">
        <v>308</v>
      </c>
      <c r="H2027" s="40">
        <v>76.12</v>
      </c>
      <c r="I2027" s="40">
        <v>2</v>
      </c>
      <c r="J2027" s="40">
        <v>22.0748</v>
      </c>
      <c r="K2027" s="41">
        <f t="shared" si="62"/>
        <v>4</v>
      </c>
      <c r="L2027" s="42">
        <f t="shared" si="63"/>
        <v>11</v>
      </c>
    </row>
    <row r="2028" spans="1:12" ht="14.25" customHeight="1" x14ac:dyDescent="0.25">
      <c r="A2028" s="43" t="s">
        <v>2233</v>
      </c>
      <c r="B2028" s="32">
        <v>40827</v>
      </c>
      <c r="C2028" s="32">
        <v>40831</v>
      </c>
      <c r="D2028" s="33" t="s">
        <v>3581</v>
      </c>
      <c r="E2028" s="33" t="s">
        <v>3236</v>
      </c>
      <c r="F2028" s="33" t="s">
        <v>87</v>
      </c>
      <c r="G2028" s="33" t="s">
        <v>541</v>
      </c>
      <c r="H2028" s="34">
        <v>7.64</v>
      </c>
      <c r="I2028" s="34">
        <v>1</v>
      </c>
      <c r="J2028" s="34">
        <v>3.7435999999999998</v>
      </c>
      <c r="K2028" s="35">
        <f t="shared" si="62"/>
        <v>4</v>
      </c>
      <c r="L2028" s="36">
        <f t="shared" si="63"/>
        <v>10</v>
      </c>
    </row>
    <row r="2029" spans="1:12" ht="14.25" customHeight="1" x14ac:dyDescent="0.25">
      <c r="A2029" s="37" t="s">
        <v>2234</v>
      </c>
      <c r="B2029" s="38">
        <v>41897</v>
      </c>
      <c r="C2029" s="38">
        <v>41901</v>
      </c>
      <c r="D2029" s="39" t="s">
        <v>3835</v>
      </c>
      <c r="E2029" s="39" t="s">
        <v>3131</v>
      </c>
      <c r="F2029" s="39" t="s">
        <v>9</v>
      </c>
      <c r="G2029" s="39" t="s">
        <v>2235</v>
      </c>
      <c r="H2029" s="40">
        <v>56.7</v>
      </c>
      <c r="I2029" s="40">
        <v>9</v>
      </c>
      <c r="J2029" s="40">
        <v>26.082000000000001</v>
      </c>
      <c r="K2029" s="41">
        <f t="shared" si="62"/>
        <v>4</v>
      </c>
      <c r="L2029" s="42">
        <f t="shared" si="63"/>
        <v>9</v>
      </c>
    </row>
    <row r="2030" spans="1:12" ht="14.25" customHeight="1" x14ac:dyDescent="0.25">
      <c r="A2030" s="43" t="s">
        <v>2236</v>
      </c>
      <c r="B2030" s="32">
        <v>41187</v>
      </c>
      <c r="C2030" s="32">
        <v>41191</v>
      </c>
      <c r="D2030" s="33" t="s">
        <v>3380</v>
      </c>
      <c r="E2030" s="33" t="s">
        <v>3137</v>
      </c>
      <c r="F2030" s="33" t="s">
        <v>198</v>
      </c>
      <c r="G2030" s="33" t="s">
        <v>2237</v>
      </c>
      <c r="H2030" s="34">
        <v>66.293999999999997</v>
      </c>
      <c r="I2030" s="34">
        <v>1</v>
      </c>
      <c r="J2030" s="34">
        <v>-103.86060000000001</v>
      </c>
      <c r="K2030" s="35">
        <f t="shared" si="62"/>
        <v>4</v>
      </c>
      <c r="L2030" s="36">
        <f t="shared" si="63"/>
        <v>10</v>
      </c>
    </row>
    <row r="2031" spans="1:12" ht="14.25" customHeight="1" x14ac:dyDescent="0.25">
      <c r="A2031" s="37" t="s">
        <v>2236</v>
      </c>
      <c r="B2031" s="38">
        <v>41187</v>
      </c>
      <c r="C2031" s="38">
        <v>41191</v>
      </c>
      <c r="D2031" s="39" t="s">
        <v>3380</v>
      </c>
      <c r="E2031" s="39" t="s">
        <v>3137</v>
      </c>
      <c r="F2031" s="39" t="s">
        <v>72</v>
      </c>
      <c r="G2031" s="39" t="s">
        <v>2238</v>
      </c>
      <c r="H2031" s="40">
        <v>291.16800000000001</v>
      </c>
      <c r="I2031" s="40">
        <v>4</v>
      </c>
      <c r="J2031" s="40">
        <v>-14.558400000000001</v>
      </c>
      <c r="K2031" s="41">
        <f t="shared" si="62"/>
        <v>4</v>
      </c>
      <c r="L2031" s="42">
        <f t="shared" si="63"/>
        <v>10</v>
      </c>
    </row>
    <row r="2032" spans="1:12" ht="14.25" customHeight="1" x14ac:dyDescent="0.25">
      <c r="A2032" s="43" t="s">
        <v>2239</v>
      </c>
      <c r="B2032" s="32">
        <v>41894</v>
      </c>
      <c r="C2032" s="32">
        <v>41894</v>
      </c>
      <c r="D2032" s="33" t="s">
        <v>3871</v>
      </c>
      <c r="E2032" s="33" t="s">
        <v>3132</v>
      </c>
      <c r="F2032" s="33" t="s">
        <v>72</v>
      </c>
      <c r="G2032" s="33" t="s">
        <v>2240</v>
      </c>
      <c r="H2032" s="34">
        <v>177.56800000000001</v>
      </c>
      <c r="I2032" s="34">
        <v>2</v>
      </c>
      <c r="J2032" s="34">
        <v>8.8783999999999992</v>
      </c>
      <c r="K2032" s="35">
        <f t="shared" si="62"/>
        <v>0</v>
      </c>
      <c r="L2032" s="36">
        <f t="shared" si="63"/>
        <v>9</v>
      </c>
    </row>
    <row r="2033" spans="1:12" ht="14.25" customHeight="1" x14ac:dyDescent="0.25">
      <c r="A2033" s="37" t="s">
        <v>2239</v>
      </c>
      <c r="B2033" s="38">
        <v>41894</v>
      </c>
      <c r="C2033" s="38">
        <v>41894</v>
      </c>
      <c r="D2033" s="39" t="s">
        <v>3871</v>
      </c>
      <c r="E2033" s="39" t="s">
        <v>3132</v>
      </c>
      <c r="F2033" s="39" t="s">
        <v>45</v>
      </c>
      <c r="G2033" s="39" t="s">
        <v>305</v>
      </c>
      <c r="H2033" s="40">
        <v>19.440000000000001</v>
      </c>
      <c r="I2033" s="40">
        <v>3</v>
      </c>
      <c r="J2033" s="40">
        <v>9.3312000000000008</v>
      </c>
      <c r="K2033" s="41">
        <f t="shared" si="62"/>
        <v>0</v>
      </c>
      <c r="L2033" s="42">
        <f t="shared" si="63"/>
        <v>9</v>
      </c>
    </row>
    <row r="2034" spans="1:12" ht="14.25" customHeight="1" x14ac:dyDescent="0.25">
      <c r="A2034" s="43" t="s">
        <v>2239</v>
      </c>
      <c r="B2034" s="32">
        <v>41894</v>
      </c>
      <c r="C2034" s="32">
        <v>41894</v>
      </c>
      <c r="D2034" s="33" t="s">
        <v>3871</v>
      </c>
      <c r="E2034" s="33" t="s">
        <v>3132</v>
      </c>
      <c r="F2034" s="33" t="s">
        <v>45</v>
      </c>
      <c r="G2034" s="33" t="s">
        <v>306</v>
      </c>
      <c r="H2034" s="34">
        <v>71.28</v>
      </c>
      <c r="I2034" s="34">
        <v>11</v>
      </c>
      <c r="J2034" s="34">
        <v>34.214399999999998</v>
      </c>
      <c r="K2034" s="35">
        <f t="shared" si="62"/>
        <v>0</v>
      </c>
      <c r="L2034" s="36">
        <f t="shared" si="63"/>
        <v>9</v>
      </c>
    </row>
    <row r="2035" spans="1:12" ht="14.25" customHeight="1" x14ac:dyDescent="0.25">
      <c r="A2035" s="37" t="s">
        <v>2239</v>
      </c>
      <c r="B2035" s="38">
        <v>41894</v>
      </c>
      <c r="C2035" s="38">
        <v>41894</v>
      </c>
      <c r="D2035" s="39" t="s">
        <v>3871</v>
      </c>
      <c r="E2035" s="39" t="s">
        <v>3132</v>
      </c>
      <c r="F2035" s="39" t="s">
        <v>18</v>
      </c>
      <c r="G2035" s="39" t="s">
        <v>1428</v>
      </c>
      <c r="H2035" s="40">
        <v>1471.96</v>
      </c>
      <c r="I2035" s="40">
        <v>5</v>
      </c>
      <c r="J2035" s="40">
        <v>459.98750000000001</v>
      </c>
      <c r="K2035" s="41">
        <f t="shared" si="62"/>
        <v>0</v>
      </c>
      <c r="L2035" s="42">
        <f t="shared" si="63"/>
        <v>9</v>
      </c>
    </row>
    <row r="2036" spans="1:12" ht="14.25" customHeight="1" x14ac:dyDescent="0.25">
      <c r="A2036" s="43" t="s">
        <v>2239</v>
      </c>
      <c r="B2036" s="32">
        <v>41894</v>
      </c>
      <c r="C2036" s="32">
        <v>41894</v>
      </c>
      <c r="D2036" s="33" t="s">
        <v>3871</v>
      </c>
      <c r="E2036" s="33" t="s">
        <v>3132</v>
      </c>
      <c r="F2036" s="33" t="s">
        <v>16</v>
      </c>
      <c r="G2036" s="33" t="s">
        <v>2241</v>
      </c>
      <c r="H2036" s="34">
        <v>79.959999999999994</v>
      </c>
      <c r="I2036" s="34">
        <v>5</v>
      </c>
      <c r="J2036" s="34">
        <v>-17.991</v>
      </c>
      <c r="K2036" s="35">
        <f t="shared" si="62"/>
        <v>0</v>
      </c>
      <c r="L2036" s="36">
        <f t="shared" si="63"/>
        <v>9</v>
      </c>
    </row>
    <row r="2037" spans="1:12" ht="14.25" customHeight="1" x14ac:dyDescent="0.25">
      <c r="A2037" s="37" t="s">
        <v>2242</v>
      </c>
      <c r="B2037" s="38">
        <v>41255</v>
      </c>
      <c r="C2037" s="38">
        <v>41259</v>
      </c>
      <c r="D2037" s="39" t="s">
        <v>3770</v>
      </c>
      <c r="E2037" s="39" t="s">
        <v>3143</v>
      </c>
      <c r="F2037" s="39" t="s">
        <v>12</v>
      </c>
      <c r="G2037" s="39" t="s">
        <v>2243</v>
      </c>
      <c r="H2037" s="40">
        <v>166.5</v>
      </c>
      <c r="I2037" s="40">
        <v>3</v>
      </c>
      <c r="J2037" s="40">
        <v>21.645</v>
      </c>
      <c r="K2037" s="41">
        <f t="shared" si="62"/>
        <v>4</v>
      </c>
      <c r="L2037" s="42">
        <f t="shared" si="63"/>
        <v>12</v>
      </c>
    </row>
    <row r="2038" spans="1:12" ht="14.25" customHeight="1" x14ac:dyDescent="0.25">
      <c r="A2038" s="43" t="s">
        <v>2242</v>
      </c>
      <c r="B2038" s="32">
        <v>41255</v>
      </c>
      <c r="C2038" s="32">
        <v>41259</v>
      </c>
      <c r="D2038" s="33" t="s">
        <v>3770</v>
      </c>
      <c r="E2038" s="33" t="s">
        <v>3143</v>
      </c>
      <c r="F2038" s="33" t="s">
        <v>28</v>
      </c>
      <c r="G2038" s="33" t="s">
        <v>427</v>
      </c>
      <c r="H2038" s="34">
        <v>360.38</v>
      </c>
      <c r="I2038" s="34">
        <v>2</v>
      </c>
      <c r="J2038" s="34">
        <v>93.698800000000006</v>
      </c>
      <c r="K2038" s="35">
        <f t="shared" si="62"/>
        <v>4</v>
      </c>
      <c r="L2038" s="36">
        <f t="shared" si="63"/>
        <v>12</v>
      </c>
    </row>
    <row r="2039" spans="1:12" ht="14.25" customHeight="1" x14ac:dyDescent="0.25">
      <c r="A2039" s="37" t="s">
        <v>2244</v>
      </c>
      <c r="B2039" s="38">
        <v>41577</v>
      </c>
      <c r="C2039" s="38">
        <v>41580</v>
      </c>
      <c r="D2039" s="39" t="s">
        <v>3336</v>
      </c>
      <c r="E2039" s="39" t="s">
        <v>3131</v>
      </c>
      <c r="F2039" s="39" t="s">
        <v>18</v>
      </c>
      <c r="G2039" s="39" t="s">
        <v>2245</v>
      </c>
      <c r="H2039" s="40">
        <v>11.744</v>
      </c>
      <c r="I2039" s="40">
        <v>1</v>
      </c>
      <c r="J2039" s="40">
        <v>3.8168000000000002</v>
      </c>
      <c r="K2039" s="41">
        <f t="shared" si="62"/>
        <v>3</v>
      </c>
      <c r="L2039" s="42">
        <f t="shared" si="63"/>
        <v>10</v>
      </c>
    </row>
    <row r="2040" spans="1:12" ht="14.25" customHeight="1" x14ac:dyDescent="0.25">
      <c r="A2040" s="43" t="s">
        <v>2246</v>
      </c>
      <c r="B2040" s="32">
        <v>41603</v>
      </c>
      <c r="C2040" s="32">
        <v>41607</v>
      </c>
      <c r="D2040" s="33" t="s">
        <v>3872</v>
      </c>
      <c r="E2040" s="33" t="s">
        <v>3202</v>
      </c>
      <c r="F2040" s="33" t="s">
        <v>82</v>
      </c>
      <c r="G2040" s="33" t="s">
        <v>1440</v>
      </c>
      <c r="H2040" s="34">
        <v>25.35</v>
      </c>
      <c r="I2040" s="34">
        <v>3</v>
      </c>
      <c r="J2040" s="34">
        <v>7.6050000000000004</v>
      </c>
      <c r="K2040" s="35">
        <f t="shared" si="62"/>
        <v>4</v>
      </c>
      <c r="L2040" s="36">
        <f t="shared" si="63"/>
        <v>11</v>
      </c>
    </row>
    <row r="2041" spans="1:12" ht="14.25" customHeight="1" x14ac:dyDescent="0.25">
      <c r="A2041" s="37" t="s">
        <v>2247</v>
      </c>
      <c r="B2041" s="38">
        <v>41233</v>
      </c>
      <c r="C2041" s="38">
        <v>41238</v>
      </c>
      <c r="D2041" s="39" t="s">
        <v>3674</v>
      </c>
      <c r="E2041" s="39" t="s">
        <v>3132</v>
      </c>
      <c r="F2041" s="39" t="s">
        <v>14</v>
      </c>
      <c r="G2041" s="39" t="s">
        <v>802</v>
      </c>
      <c r="H2041" s="40">
        <v>119.04</v>
      </c>
      <c r="I2041" s="40">
        <v>6</v>
      </c>
      <c r="J2041" s="40">
        <v>30.950399999999998</v>
      </c>
      <c r="K2041" s="41">
        <f t="shared" si="62"/>
        <v>5</v>
      </c>
      <c r="L2041" s="42">
        <f t="shared" si="63"/>
        <v>11</v>
      </c>
    </row>
    <row r="2042" spans="1:12" ht="14.25" customHeight="1" x14ac:dyDescent="0.25">
      <c r="A2042" s="43" t="s">
        <v>2247</v>
      </c>
      <c r="B2042" s="32">
        <v>41233</v>
      </c>
      <c r="C2042" s="32">
        <v>41238</v>
      </c>
      <c r="D2042" s="33" t="s">
        <v>3674</v>
      </c>
      <c r="E2042" s="33" t="s">
        <v>3132</v>
      </c>
      <c r="F2042" s="33" t="s">
        <v>12</v>
      </c>
      <c r="G2042" s="33" t="s">
        <v>1524</v>
      </c>
      <c r="H2042" s="34">
        <v>22.14</v>
      </c>
      <c r="I2042" s="34">
        <v>3</v>
      </c>
      <c r="J2042" s="34">
        <v>6.4206000000000003</v>
      </c>
      <c r="K2042" s="35">
        <f t="shared" si="62"/>
        <v>5</v>
      </c>
      <c r="L2042" s="36">
        <f t="shared" si="63"/>
        <v>11</v>
      </c>
    </row>
    <row r="2043" spans="1:12" ht="14.25" customHeight="1" x14ac:dyDescent="0.25">
      <c r="A2043" s="37" t="s">
        <v>2247</v>
      </c>
      <c r="B2043" s="38">
        <v>41233</v>
      </c>
      <c r="C2043" s="38">
        <v>41238</v>
      </c>
      <c r="D2043" s="39" t="s">
        <v>3674</v>
      </c>
      <c r="E2043" s="39" t="s">
        <v>3132</v>
      </c>
      <c r="F2043" s="39" t="s">
        <v>38</v>
      </c>
      <c r="G2043" s="39" t="s">
        <v>2248</v>
      </c>
      <c r="H2043" s="40">
        <v>13.98</v>
      </c>
      <c r="I2043" s="40">
        <v>2</v>
      </c>
      <c r="J2043" s="40">
        <v>6.0114000000000001</v>
      </c>
      <c r="K2043" s="41">
        <f t="shared" si="62"/>
        <v>5</v>
      </c>
      <c r="L2043" s="42">
        <f t="shared" si="63"/>
        <v>11</v>
      </c>
    </row>
    <row r="2044" spans="1:12" ht="14.25" customHeight="1" x14ac:dyDescent="0.25">
      <c r="A2044" s="43" t="s">
        <v>2249</v>
      </c>
      <c r="B2044" s="32">
        <v>41041</v>
      </c>
      <c r="C2044" s="32">
        <v>41047</v>
      </c>
      <c r="D2044" s="33" t="s">
        <v>3873</v>
      </c>
      <c r="E2044" s="33" t="s">
        <v>3132</v>
      </c>
      <c r="F2044" s="33" t="s">
        <v>18</v>
      </c>
      <c r="G2044" s="33" t="s">
        <v>621</v>
      </c>
      <c r="H2044" s="34">
        <v>14.592000000000001</v>
      </c>
      <c r="I2044" s="34">
        <v>3</v>
      </c>
      <c r="J2044" s="34">
        <v>4.9248000000000003</v>
      </c>
      <c r="K2044" s="35">
        <f t="shared" si="62"/>
        <v>6</v>
      </c>
      <c r="L2044" s="36">
        <f t="shared" si="63"/>
        <v>5</v>
      </c>
    </row>
    <row r="2045" spans="1:12" ht="14.25" customHeight="1" x14ac:dyDescent="0.25">
      <c r="A2045" s="37" t="s">
        <v>2250</v>
      </c>
      <c r="B2045" s="38">
        <v>41976</v>
      </c>
      <c r="C2045" s="38">
        <v>41980</v>
      </c>
      <c r="D2045" s="39" t="s">
        <v>3874</v>
      </c>
      <c r="E2045" s="39" t="s">
        <v>3185</v>
      </c>
      <c r="F2045" s="39" t="s">
        <v>16</v>
      </c>
      <c r="G2045" s="39" t="s">
        <v>2251</v>
      </c>
      <c r="H2045" s="40">
        <v>39.991999999999997</v>
      </c>
      <c r="I2045" s="40">
        <v>1</v>
      </c>
      <c r="J2045" s="40">
        <v>-7.9984000000000002</v>
      </c>
      <c r="K2045" s="41">
        <f t="shared" si="62"/>
        <v>4</v>
      </c>
      <c r="L2045" s="42">
        <f t="shared" si="63"/>
        <v>12</v>
      </c>
    </row>
    <row r="2046" spans="1:12" ht="14.25" customHeight="1" x14ac:dyDescent="0.25">
      <c r="A2046" s="43" t="s">
        <v>2250</v>
      </c>
      <c r="B2046" s="32">
        <v>41976</v>
      </c>
      <c r="C2046" s="32">
        <v>41980</v>
      </c>
      <c r="D2046" s="33" t="s">
        <v>3874</v>
      </c>
      <c r="E2046" s="33" t="s">
        <v>3185</v>
      </c>
      <c r="F2046" s="33" t="s">
        <v>72</v>
      </c>
      <c r="G2046" s="33" t="s">
        <v>2252</v>
      </c>
      <c r="H2046" s="34">
        <v>1159.056</v>
      </c>
      <c r="I2046" s="34">
        <v>9</v>
      </c>
      <c r="J2046" s="34">
        <v>43.464599999999997</v>
      </c>
      <c r="K2046" s="35">
        <f t="shared" si="62"/>
        <v>4</v>
      </c>
      <c r="L2046" s="36">
        <f t="shared" si="63"/>
        <v>12</v>
      </c>
    </row>
    <row r="2047" spans="1:12" ht="14.25" customHeight="1" x14ac:dyDescent="0.25">
      <c r="A2047" s="37" t="s">
        <v>2250</v>
      </c>
      <c r="B2047" s="38">
        <v>41976</v>
      </c>
      <c r="C2047" s="38">
        <v>41980</v>
      </c>
      <c r="D2047" s="39" t="s">
        <v>3874</v>
      </c>
      <c r="E2047" s="39" t="s">
        <v>3185</v>
      </c>
      <c r="F2047" s="39" t="s">
        <v>14</v>
      </c>
      <c r="G2047" s="39" t="s">
        <v>2253</v>
      </c>
      <c r="H2047" s="40">
        <v>179.9</v>
      </c>
      <c r="I2047" s="40">
        <v>5</v>
      </c>
      <c r="J2047" s="40">
        <v>44.975000000000001</v>
      </c>
      <c r="K2047" s="41">
        <f t="shared" si="62"/>
        <v>4</v>
      </c>
      <c r="L2047" s="42">
        <f t="shared" si="63"/>
        <v>12</v>
      </c>
    </row>
    <row r="2048" spans="1:12" ht="14.25" customHeight="1" x14ac:dyDescent="0.25">
      <c r="A2048" s="43" t="s">
        <v>2254</v>
      </c>
      <c r="B2048" s="32">
        <v>41473</v>
      </c>
      <c r="C2048" s="32">
        <v>41478</v>
      </c>
      <c r="D2048" s="33" t="s">
        <v>3605</v>
      </c>
      <c r="E2048" s="33" t="s">
        <v>3132</v>
      </c>
      <c r="F2048" s="33" t="s">
        <v>12</v>
      </c>
      <c r="G2048" s="33" t="s">
        <v>2255</v>
      </c>
      <c r="H2048" s="34">
        <v>12.42</v>
      </c>
      <c r="I2048" s="34">
        <v>3</v>
      </c>
      <c r="J2048" s="34">
        <v>4.4711999999999996</v>
      </c>
      <c r="K2048" s="35">
        <f t="shared" si="62"/>
        <v>5</v>
      </c>
      <c r="L2048" s="36">
        <f t="shared" si="63"/>
        <v>7</v>
      </c>
    </row>
    <row r="2049" spans="1:12" ht="14.25" customHeight="1" x14ac:dyDescent="0.25">
      <c r="A2049" s="37" t="s">
        <v>2254</v>
      </c>
      <c r="B2049" s="38">
        <v>41473</v>
      </c>
      <c r="C2049" s="38">
        <v>41478</v>
      </c>
      <c r="D2049" s="39" t="s">
        <v>3605</v>
      </c>
      <c r="E2049" s="39" t="s">
        <v>3132</v>
      </c>
      <c r="F2049" s="39" t="s">
        <v>38</v>
      </c>
      <c r="G2049" s="39" t="s">
        <v>2256</v>
      </c>
      <c r="H2049" s="40">
        <v>428.4</v>
      </c>
      <c r="I2049" s="40">
        <v>3</v>
      </c>
      <c r="J2049" s="40">
        <v>89.963999999999999</v>
      </c>
      <c r="K2049" s="41">
        <f t="shared" si="62"/>
        <v>5</v>
      </c>
      <c r="L2049" s="42">
        <f t="shared" si="63"/>
        <v>7</v>
      </c>
    </row>
    <row r="2050" spans="1:12" ht="14.25" customHeight="1" x14ac:dyDescent="0.25">
      <c r="A2050" s="43" t="s">
        <v>2254</v>
      </c>
      <c r="B2050" s="32">
        <v>41473</v>
      </c>
      <c r="C2050" s="32">
        <v>41478</v>
      </c>
      <c r="D2050" s="33" t="s">
        <v>3605</v>
      </c>
      <c r="E2050" s="33" t="s">
        <v>3132</v>
      </c>
      <c r="F2050" s="33" t="s">
        <v>12</v>
      </c>
      <c r="G2050" s="33" t="s">
        <v>1492</v>
      </c>
      <c r="H2050" s="34">
        <v>24.75</v>
      </c>
      <c r="I2050" s="34">
        <v>5</v>
      </c>
      <c r="J2050" s="34">
        <v>10.89</v>
      </c>
      <c r="K2050" s="35">
        <f t="shared" si="62"/>
        <v>5</v>
      </c>
      <c r="L2050" s="36">
        <f t="shared" si="63"/>
        <v>7</v>
      </c>
    </row>
    <row r="2051" spans="1:12" ht="14.25" customHeight="1" x14ac:dyDescent="0.25">
      <c r="A2051" s="37" t="s">
        <v>2254</v>
      </c>
      <c r="B2051" s="38">
        <v>41473</v>
      </c>
      <c r="C2051" s="38">
        <v>41478</v>
      </c>
      <c r="D2051" s="39" t="s">
        <v>3605</v>
      </c>
      <c r="E2051" s="39" t="s">
        <v>3132</v>
      </c>
      <c r="F2051" s="39" t="s">
        <v>9</v>
      </c>
      <c r="G2051" s="39" t="s">
        <v>2257</v>
      </c>
      <c r="H2051" s="40">
        <v>87.71</v>
      </c>
      <c r="I2051" s="40">
        <v>7</v>
      </c>
      <c r="J2051" s="40">
        <v>41.223700000000001</v>
      </c>
      <c r="K2051" s="41">
        <f t="shared" ref="K2051:K2114" si="64">C2051-B2051</f>
        <v>5</v>
      </c>
      <c r="L2051" s="42">
        <f t="shared" ref="L2051:L2114" si="65">MONTH(B2051)</f>
        <v>7</v>
      </c>
    </row>
    <row r="2052" spans="1:12" ht="14.25" customHeight="1" x14ac:dyDescent="0.25">
      <c r="A2052" s="43" t="s">
        <v>2254</v>
      </c>
      <c r="B2052" s="32">
        <v>41473</v>
      </c>
      <c r="C2052" s="32">
        <v>41478</v>
      </c>
      <c r="D2052" s="33" t="s">
        <v>3605</v>
      </c>
      <c r="E2052" s="33" t="s">
        <v>3132</v>
      </c>
      <c r="F2052" s="33" t="s">
        <v>28</v>
      </c>
      <c r="G2052" s="33" t="s">
        <v>743</v>
      </c>
      <c r="H2052" s="34">
        <v>69.52</v>
      </c>
      <c r="I2052" s="34">
        <v>2</v>
      </c>
      <c r="J2052" s="34">
        <v>17.38</v>
      </c>
      <c r="K2052" s="35">
        <f t="shared" si="64"/>
        <v>5</v>
      </c>
      <c r="L2052" s="36">
        <f t="shared" si="65"/>
        <v>7</v>
      </c>
    </row>
    <row r="2053" spans="1:12" ht="14.25" customHeight="1" x14ac:dyDescent="0.25">
      <c r="A2053" s="37" t="s">
        <v>2254</v>
      </c>
      <c r="B2053" s="38">
        <v>41473</v>
      </c>
      <c r="C2053" s="38">
        <v>41478</v>
      </c>
      <c r="D2053" s="39" t="s">
        <v>3605</v>
      </c>
      <c r="E2053" s="39" t="s">
        <v>3132</v>
      </c>
      <c r="F2053" s="39" t="s">
        <v>16</v>
      </c>
      <c r="G2053" s="39" t="s">
        <v>2258</v>
      </c>
      <c r="H2053" s="40">
        <v>20.783999999999999</v>
      </c>
      <c r="I2053" s="40">
        <v>2</v>
      </c>
      <c r="J2053" s="40">
        <v>-4.6764000000000001</v>
      </c>
      <c r="K2053" s="41">
        <f t="shared" si="64"/>
        <v>5</v>
      </c>
      <c r="L2053" s="42">
        <f t="shared" si="65"/>
        <v>7</v>
      </c>
    </row>
    <row r="2054" spans="1:12" ht="14.25" customHeight="1" x14ac:dyDescent="0.25">
      <c r="A2054" s="43" t="s">
        <v>2254</v>
      </c>
      <c r="B2054" s="32">
        <v>41473</v>
      </c>
      <c r="C2054" s="32">
        <v>41478</v>
      </c>
      <c r="D2054" s="33" t="s">
        <v>3605</v>
      </c>
      <c r="E2054" s="33" t="s">
        <v>3132</v>
      </c>
      <c r="F2054" s="33" t="s">
        <v>18</v>
      </c>
      <c r="G2054" s="33" t="s">
        <v>600</v>
      </c>
      <c r="H2054" s="34">
        <v>12.816000000000001</v>
      </c>
      <c r="I2054" s="34">
        <v>3</v>
      </c>
      <c r="J2054" s="34">
        <v>4.1651999999999996</v>
      </c>
      <c r="K2054" s="35">
        <f t="shared" si="64"/>
        <v>5</v>
      </c>
      <c r="L2054" s="36">
        <f t="shared" si="65"/>
        <v>7</v>
      </c>
    </row>
    <row r="2055" spans="1:12" ht="14.25" customHeight="1" x14ac:dyDescent="0.25">
      <c r="A2055" s="37" t="s">
        <v>2259</v>
      </c>
      <c r="B2055" s="38">
        <v>41542</v>
      </c>
      <c r="C2055" s="38">
        <v>41546</v>
      </c>
      <c r="D2055" s="39" t="s">
        <v>3783</v>
      </c>
      <c r="E2055" s="39" t="s">
        <v>3131</v>
      </c>
      <c r="F2055" s="39" t="s">
        <v>87</v>
      </c>
      <c r="G2055" s="39" t="s">
        <v>1775</v>
      </c>
      <c r="H2055" s="40">
        <v>304.89999999999998</v>
      </c>
      <c r="I2055" s="40">
        <v>5</v>
      </c>
      <c r="J2055" s="40">
        <v>143.303</v>
      </c>
      <c r="K2055" s="41">
        <f t="shared" si="64"/>
        <v>4</v>
      </c>
      <c r="L2055" s="42">
        <f t="shared" si="65"/>
        <v>9</v>
      </c>
    </row>
    <row r="2056" spans="1:12" ht="14.25" customHeight="1" x14ac:dyDescent="0.25">
      <c r="A2056" s="43" t="s">
        <v>2259</v>
      </c>
      <c r="B2056" s="32">
        <v>41542</v>
      </c>
      <c r="C2056" s="32">
        <v>41546</v>
      </c>
      <c r="D2056" s="33" t="s">
        <v>3783</v>
      </c>
      <c r="E2056" s="33" t="s">
        <v>3131</v>
      </c>
      <c r="F2056" s="33" t="s">
        <v>72</v>
      </c>
      <c r="G2056" s="33" t="s">
        <v>1147</v>
      </c>
      <c r="H2056" s="34">
        <v>563.24</v>
      </c>
      <c r="I2056" s="34">
        <v>5</v>
      </c>
      <c r="J2056" s="34">
        <v>56.323999999999998</v>
      </c>
      <c r="K2056" s="35">
        <f t="shared" si="64"/>
        <v>4</v>
      </c>
      <c r="L2056" s="36">
        <f t="shared" si="65"/>
        <v>9</v>
      </c>
    </row>
    <row r="2057" spans="1:12" ht="14.25" customHeight="1" x14ac:dyDescent="0.25">
      <c r="A2057" s="37" t="s">
        <v>2260</v>
      </c>
      <c r="B2057" s="38">
        <v>40732</v>
      </c>
      <c r="C2057" s="38">
        <v>40736</v>
      </c>
      <c r="D2057" s="39" t="s">
        <v>3563</v>
      </c>
      <c r="E2057" s="39" t="s">
        <v>3134</v>
      </c>
      <c r="F2057" s="39" t="s">
        <v>22</v>
      </c>
      <c r="G2057" s="39" t="s">
        <v>659</v>
      </c>
      <c r="H2057" s="40">
        <v>502.488</v>
      </c>
      <c r="I2057" s="40">
        <v>3</v>
      </c>
      <c r="J2057" s="40">
        <v>-87.935400000000001</v>
      </c>
      <c r="K2057" s="41">
        <f t="shared" si="64"/>
        <v>4</v>
      </c>
      <c r="L2057" s="42">
        <f t="shared" si="65"/>
        <v>7</v>
      </c>
    </row>
    <row r="2058" spans="1:12" ht="14.25" customHeight="1" x14ac:dyDescent="0.25">
      <c r="A2058" s="43" t="s">
        <v>2260</v>
      </c>
      <c r="B2058" s="32">
        <v>40732</v>
      </c>
      <c r="C2058" s="32">
        <v>40736</v>
      </c>
      <c r="D2058" s="33" t="s">
        <v>3563</v>
      </c>
      <c r="E2058" s="33" t="s">
        <v>3134</v>
      </c>
      <c r="F2058" s="33" t="s">
        <v>18</v>
      </c>
      <c r="G2058" s="33" t="s">
        <v>474</v>
      </c>
      <c r="H2058" s="34">
        <v>196.70400000000001</v>
      </c>
      <c r="I2058" s="34">
        <v>6</v>
      </c>
      <c r="J2058" s="34">
        <v>68.846400000000003</v>
      </c>
      <c r="K2058" s="35">
        <f t="shared" si="64"/>
        <v>4</v>
      </c>
      <c r="L2058" s="36">
        <f t="shared" si="65"/>
        <v>7</v>
      </c>
    </row>
    <row r="2059" spans="1:12" ht="14.25" customHeight="1" x14ac:dyDescent="0.25">
      <c r="A2059" s="37" t="s">
        <v>2261</v>
      </c>
      <c r="B2059" s="38">
        <v>40981</v>
      </c>
      <c r="C2059" s="38">
        <v>40986</v>
      </c>
      <c r="D2059" s="39" t="s">
        <v>3744</v>
      </c>
      <c r="E2059" s="39" t="s">
        <v>3274</v>
      </c>
      <c r="F2059" s="39" t="s">
        <v>72</v>
      </c>
      <c r="G2059" s="39" t="s">
        <v>102</v>
      </c>
      <c r="H2059" s="40">
        <v>915.13599999999997</v>
      </c>
      <c r="I2059" s="40">
        <v>4</v>
      </c>
      <c r="J2059" s="40">
        <v>102.9528</v>
      </c>
      <c r="K2059" s="41">
        <f t="shared" si="64"/>
        <v>5</v>
      </c>
      <c r="L2059" s="42">
        <f t="shared" si="65"/>
        <v>3</v>
      </c>
    </row>
    <row r="2060" spans="1:12" ht="14.25" customHeight="1" x14ac:dyDescent="0.25">
      <c r="A2060" s="43" t="s">
        <v>2261</v>
      </c>
      <c r="B2060" s="32">
        <v>40981</v>
      </c>
      <c r="C2060" s="32">
        <v>40986</v>
      </c>
      <c r="D2060" s="33" t="s">
        <v>3744</v>
      </c>
      <c r="E2060" s="33" t="s">
        <v>3274</v>
      </c>
      <c r="F2060" s="33" t="s">
        <v>12</v>
      </c>
      <c r="G2060" s="33" t="s">
        <v>310</v>
      </c>
      <c r="H2060" s="34">
        <v>327.76</v>
      </c>
      <c r="I2060" s="34">
        <v>8</v>
      </c>
      <c r="J2060" s="34">
        <v>91.772800000000004</v>
      </c>
      <c r="K2060" s="35">
        <f t="shared" si="64"/>
        <v>5</v>
      </c>
      <c r="L2060" s="36">
        <f t="shared" si="65"/>
        <v>3</v>
      </c>
    </row>
    <row r="2061" spans="1:12" ht="14.25" customHeight="1" x14ac:dyDescent="0.25">
      <c r="A2061" s="37" t="s">
        <v>2262</v>
      </c>
      <c r="B2061" s="38">
        <v>41021</v>
      </c>
      <c r="C2061" s="38">
        <v>41025</v>
      </c>
      <c r="D2061" s="39" t="s">
        <v>3875</v>
      </c>
      <c r="E2061" s="39" t="s">
        <v>3131</v>
      </c>
      <c r="F2061" s="39" t="s">
        <v>16</v>
      </c>
      <c r="G2061" s="39" t="s">
        <v>432</v>
      </c>
      <c r="H2061" s="40">
        <v>88.775999999999996</v>
      </c>
      <c r="I2061" s="40">
        <v>3</v>
      </c>
      <c r="J2061" s="40">
        <v>7.7679</v>
      </c>
      <c r="K2061" s="41">
        <f t="shared" si="64"/>
        <v>4</v>
      </c>
      <c r="L2061" s="42">
        <f t="shared" si="65"/>
        <v>4</v>
      </c>
    </row>
    <row r="2062" spans="1:12" ht="14.25" customHeight="1" x14ac:dyDescent="0.25">
      <c r="A2062" s="43" t="s">
        <v>2262</v>
      </c>
      <c r="B2062" s="32">
        <v>41021</v>
      </c>
      <c r="C2062" s="32">
        <v>41025</v>
      </c>
      <c r="D2062" s="33" t="s">
        <v>3875</v>
      </c>
      <c r="E2062" s="33" t="s">
        <v>3131</v>
      </c>
      <c r="F2062" s="33" t="s">
        <v>14</v>
      </c>
      <c r="G2062" s="33" t="s">
        <v>2263</v>
      </c>
      <c r="H2062" s="34">
        <v>64.14</v>
      </c>
      <c r="I2062" s="34">
        <v>3</v>
      </c>
      <c r="J2062" s="34">
        <v>16.676400000000001</v>
      </c>
      <c r="K2062" s="35">
        <f t="shared" si="64"/>
        <v>4</v>
      </c>
      <c r="L2062" s="36">
        <f t="shared" si="65"/>
        <v>4</v>
      </c>
    </row>
    <row r="2063" spans="1:12" ht="14.25" customHeight="1" x14ac:dyDescent="0.25">
      <c r="A2063" s="37" t="s">
        <v>2264</v>
      </c>
      <c r="B2063" s="38">
        <v>40837</v>
      </c>
      <c r="C2063" s="38">
        <v>40842</v>
      </c>
      <c r="D2063" s="39" t="s">
        <v>3876</v>
      </c>
      <c r="E2063" s="39" t="s">
        <v>3149</v>
      </c>
      <c r="F2063" s="39" t="s">
        <v>18</v>
      </c>
      <c r="G2063" s="39" t="s">
        <v>2265</v>
      </c>
      <c r="H2063" s="40">
        <v>36.36</v>
      </c>
      <c r="I2063" s="40">
        <v>3</v>
      </c>
      <c r="J2063" s="40">
        <v>12.2715</v>
      </c>
      <c r="K2063" s="41">
        <f t="shared" si="64"/>
        <v>5</v>
      </c>
      <c r="L2063" s="42">
        <f t="shared" si="65"/>
        <v>10</v>
      </c>
    </row>
    <row r="2064" spans="1:12" ht="14.25" customHeight="1" x14ac:dyDescent="0.25">
      <c r="A2064" s="43" t="s">
        <v>2266</v>
      </c>
      <c r="B2064" s="32">
        <v>41974</v>
      </c>
      <c r="C2064" s="32">
        <v>41977</v>
      </c>
      <c r="D2064" s="33" t="s">
        <v>3591</v>
      </c>
      <c r="E2064" s="33" t="s">
        <v>3134</v>
      </c>
      <c r="F2064" s="33" t="s">
        <v>12</v>
      </c>
      <c r="G2064" s="33" t="s">
        <v>2267</v>
      </c>
      <c r="H2064" s="34">
        <v>25.83</v>
      </c>
      <c r="I2064" s="34">
        <v>3</v>
      </c>
      <c r="J2064" s="34">
        <v>9.5571000000000002</v>
      </c>
      <c r="K2064" s="35">
        <f t="shared" si="64"/>
        <v>3</v>
      </c>
      <c r="L2064" s="36">
        <f t="shared" si="65"/>
        <v>12</v>
      </c>
    </row>
    <row r="2065" spans="1:12" ht="14.25" customHeight="1" x14ac:dyDescent="0.25">
      <c r="A2065" s="37" t="s">
        <v>2268</v>
      </c>
      <c r="B2065" s="38">
        <v>41583</v>
      </c>
      <c r="C2065" s="38">
        <v>41585</v>
      </c>
      <c r="D2065" s="39" t="s">
        <v>3734</v>
      </c>
      <c r="E2065" s="39" t="s">
        <v>3280</v>
      </c>
      <c r="F2065" s="39" t="s">
        <v>82</v>
      </c>
      <c r="G2065" s="39" t="s">
        <v>1489</v>
      </c>
      <c r="H2065" s="40">
        <v>17.584</v>
      </c>
      <c r="I2065" s="40">
        <v>7</v>
      </c>
      <c r="J2065" s="40">
        <v>-4.1761999999999997</v>
      </c>
      <c r="K2065" s="41">
        <f t="shared" si="64"/>
        <v>2</v>
      </c>
      <c r="L2065" s="42">
        <f t="shared" si="65"/>
        <v>11</v>
      </c>
    </row>
    <row r="2066" spans="1:12" ht="14.25" customHeight="1" x14ac:dyDescent="0.25">
      <c r="A2066" s="43" t="s">
        <v>2268</v>
      </c>
      <c r="B2066" s="32">
        <v>41583</v>
      </c>
      <c r="C2066" s="32">
        <v>41585</v>
      </c>
      <c r="D2066" s="33" t="s">
        <v>3734</v>
      </c>
      <c r="E2066" s="33" t="s">
        <v>3280</v>
      </c>
      <c r="F2066" s="33" t="s">
        <v>72</v>
      </c>
      <c r="G2066" s="33" t="s">
        <v>2269</v>
      </c>
      <c r="H2066" s="34">
        <v>104.78400000000001</v>
      </c>
      <c r="I2066" s="34">
        <v>1</v>
      </c>
      <c r="J2066" s="34">
        <v>-14.4078</v>
      </c>
      <c r="K2066" s="35">
        <f t="shared" si="64"/>
        <v>2</v>
      </c>
      <c r="L2066" s="36">
        <f t="shared" si="65"/>
        <v>11</v>
      </c>
    </row>
    <row r="2067" spans="1:12" ht="14.25" customHeight="1" x14ac:dyDescent="0.25">
      <c r="A2067" s="37" t="s">
        <v>2268</v>
      </c>
      <c r="B2067" s="38">
        <v>41583</v>
      </c>
      <c r="C2067" s="38">
        <v>41585</v>
      </c>
      <c r="D2067" s="39" t="s">
        <v>3734</v>
      </c>
      <c r="E2067" s="39" t="s">
        <v>3280</v>
      </c>
      <c r="F2067" s="39" t="s">
        <v>45</v>
      </c>
      <c r="G2067" s="39" t="s">
        <v>2270</v>
      </c>
      <c r="H2067" s="40">
        <v>47.951999999999998</v>
      </c>
      <c r="I2067" s="40">
        <v>3</v>
      </c>
      <c r="J2067" s="40">
        <v>16.783200000000001</v>
      </c>
      <c r="K2067" s="41">
        <f t="shared" si="64"/>
        <v>2</v>
      </c>
      <c r="L2067" s="42">
        <f t="shared" si="65"/>
        <v>11</v>
      </c>
    </row>
    <row r="2068" spans="1:12" ht="14.25" customHeight="1" x14ac:dyDescent="0.25">
      <c r="A2068" s="43" t="s">
        <v>2268</v>
      </c>
      <c r="B2068" s="32">
        <v>41583</v>
      </c>
      <c r="C2068" s="32">
        <v>41585</v>
      </c>
      <c r="D2068" s="33" t="s">
        <v>3734</v>
      </c>
      <c r="E2068" s="33" t="s">
        <v>3280</v>
      </c>
      <c r="F2068" s="33" t="s">
        <v>72</v>
      </c>
      <c r="G2068" s="33" t="s">
        <v>1578</v>
      </c>
      <c r="H2068" s="34">
        <v>650.35199999999998</v>
      </c>
      <c r="I2068" s="34">
        <v>3</v>
      </c>
      <c r="J2068" s="34">
        <v>-97.552800000000005</v>
      </c>
      <c r="K2068" s="35">
        <f t="shared" si="64"/>
        <v>2</v>
      </c>
      <c r="L2068" s="36">
        <f t="shared" si="65"/>
        <v>11</v>
      </c>
    </row>
    <row r="2069" spans="1:12" ht="14.25" customHeight="1" x14ac:dyDescent="0.25">
      <c r="A2069" s="37" t="s">
        <v>2268</v>
      </c>
      <c r="B2069" s="38">
        <v>41583</v>
      </c>
      <c r="C2069" s="38">
        <v>41585</v>
      </c>
      <c r="D2069" s="39" t="s">
        <v>3734</v>
      </c>
      <c r="E2069" s="39" t="s">
        <v>3280</v>
      </c>
      <c r="F2069" s="39" t="s">
        <v>9</v>
      </c>
      <c r="G2069" s="39" t="s">
        <v>715</v>
      </c>
      <c r="H2069" s="40">
        <v>629.18399999999997</v>
      </c>
      <c r="I2069" s="40">
        <v>8</v>
      </c>
      <c r="J2069" s="40">
        <v>228.07919999999999</v>
      </c>
      <c r="K2069" s="41">
        <f t="shared" si="64"/>
        <v>2</v>
      </c>
      <c r="L2069" s="42">
        <f t="shared" si="65"/>
        <v>11</v>
      </c>
    </row>
    <row r="2070" spans="1:12" ht="14.25" customHeight="1" x14ac:dyDescent="0.25">
      <c r="A2070" s="43" t="s">
        <v>2268</v>
      </c>
      <c r="B2070" s="32">
        <v>41583</v>
      </c>
      <c r="C2070" s="32">
        <v>41585</v>
      </c>
      <c r="D2070" s="33" t="s">
        <v>3734</v>
      </c>
      <c r="E2070" s="33" t="s">
        <v>3280</v>
      </c>
      <c r="F2070" s="33" t="s">
        <v>45</v>
      </c>
      <c r="G2070" s="33" t="s">
        <v>746</v>
      </c>
      <c r="H2070" s="34">
        <v>15.176</v>
      </c>
      <c r="I2070" s="34">
        <v>1</v>
      </c>
      <c r="J2070" s="34">
        <v>5.3116000000000003</v>
      </c>
      <c r="K2070" s="35">
        <f t="shared" si="64"/>
        <v>2</v>
      </c>
      <c r="L2070" s="36">
        <f t="shared" si="65"/>
        <v>11</v>
      </c>
    </row>
    <row r="2071" spans="1:12" ht="14.25" customHeight="1" x14ac:dyDescent="0.25">
      <c r="A2071" s="37" t="s">
        <v>2271</v>
      </c>
      <c r="B2071" s="38">
        <v>40797</v>
      </c>
      <c r="C2071" s="38">
        <v>40802</v>
      </c>
      <c r="D2071" s="39" t="s">
        <v>3877</v>
      </c>
      <c r="E2071" s="39" t="s">
        <v>3281</v>
      </c>
      <c r="F2071" s="39" t="s">
        <v>12</v>
      </c>
      <c r="G2071" s="39" t="s">
        <v>64</v>
      </c>
      <c r="H2071" s="40">
        <v>127.95</v>
      </c>
      <c r="I2071" s="40">
        <v>3</v>
      </c>
      <c r="J2071" s="40">
        <v>21.7515</v>
      </c>
      <c r="K2071" s="41">
        <f t="shared" si="64"/>
        <v>5</v>
      </c>
      <c r="L2071" s="42">
        <f t="shared" si="65"/>
        <v>9</v>
      </c>
    </row>
    <row r="2072" spans="1:12" ht="14.25" customHeight="1" x14ac:dyDescent="0.25">
      <c r="A2072" s="43" t="s">
        <v>2272</v>
      </c>
      <c r="B2072" s="32">
        <v>41969</v>
      </c>
      <c r="C2072" s="32">
        <v>41973</v>
      </c>
      <c r="D2072" s="33" t="s">
        <v>3509</v>
      </c>
      <c r="E2072" s="33" t="s">
        <v>3201</v>
      </c>
      <c r="F2072" s="33" t="s">
        <v>16</v>
      </c>
      <c r="G2072" s="33" t="s">
        <v>1609</v>
      </c>
      <c r="H2072" s="34">
        <v>39.96</v>
      </c>
      <c r="I2072" s="34">
        <v>5</v>
      </c>
      <c r="J2072" s="34">
        <v>3.4965000000000002</v>
      </c>
      <c r="K2072" s="35">
        <f t="shared" si="64"/>
        <v>4</v>
      </c>
      <c r="L2072" s="36">
        <f t="shared" si="65"/>
        <v>11</v>
      </c>
    </row>
    <row r="2073" spans="1:12" ht="14.25" customHeight="1" x14ac:dyDescent="0.25">
      <c r="A2073" s="37" t="s">
        <v>2272</v>
      </c>
      <c r="B2073" s="38">
        <v>41969</v>
      </c>
      <c r="C2073" s="38">
        <v>41973</v>
      </c>
      <c r="D2073" s="39" t="s">
        <v>3509</v>
      </c>
      <c r="E2073" s="39" t="s">
        <v>3201</v>
      </c>
      <c r="F2073" s="39" t="s">
        <v>45</v>
      </c>
      <c r="G2073" s="39" t="s">
        <v>707</v>
      </c>
      <c r="H2073" s="40">
        <v>34.08</v>
      </c>
      <c r="I2073" s="40">
        <v>6</v>
      </c>
      <c r="J2073" s="40">
        <v>15.336</v>
      </c>
      <c r="K2073" s="41">
        <f t="shared" si="64"/>
        <v>4</v>
      </c>
      <c r="L2073" s="42">
        <f t="shared" si="65"/>
        <v>11</v>
      </c>
    </row>
    <row r="2074" spans="1:12" ht="14.25" customHeight="1" x14ac:dyDescent="0.25">
      <c r="A2074" s="43" t="s">
        <v>2273</v>
      </c>
      <c r="B2074" s="32">
        <v>41211</v>
      </c>
      <c r="C2074" s="32">
        <v>41215</v>
      </c>
      <c r="D2074" s="33" t="s">
        <v>3878</v>
      </c>
      <c r="E2074" s="33" t="s">
        <v>3134</v>
      </c>
      <c r="F2074" s="33" t="s">
        <v>45</v>
      </c>
      <c r="G2074" s="33" t="s">
        <v>569</v>
      </c>
      <c r="H2074" s="34">
        <v>33.4</v>
      </c>
      <c r="I2074" s="34">
        <v>5</v>
      </c>
      <c r="J2074" s="34">
        <v>16.032</v>
      </c>
      <c r="K2074" s="35">
        <f t="shared" si="64"/>
        <v>4</v>
      </c>
      <c r="L2074" s="36">
        <f t="shared" si="65"/>
        <v>10</v>
      </c>
    </row>
    <row r="2075" spans="1:12" ht="14.25" customHeight="1" x14ac:dyDescent="0.25">
      <c r="A2075" s="37" t="s">
        <v>2273</v>
      </c>
      <c r="B2075" s="38">
        <v>41211</v>
      </c>
      <c r="C2075" s="38">
        <v>41215</v>
      </c>
      <c r="D2075" s="39" t="s">
        <v>3878</v>
      </c>
      <c r="E2075" s="39" t="s">
        <v>3134</v>
      </c>
      <c r="F2075" s="39" t="s">
        <v>87</v>
      </c>
      <c r="G2075" s="39" t="s">
        <v>1911</v>
      </c>
      <c r="H2075" s="40">
        <v>210.84</v>
      </c>
      <c r="I2075" s="40">
        <v>4</v>
      </c>
      <c r="J2075" s="40">
        <v>103.3116</v>
      </c>
      <c r="K2075" s="41">
        <f t="shared" si="64"/>
        <v>4</v>
      </c>
      <c r="L2075" s="42">
        <f t="shared" si="65"/>
        <v>10</v>
      </c>
    </row>
    <row r="2076" spans="1:12" ht="14.25" customHeight="1" x14ac:dyDescent="0.25">
      <c r="A2076" s="43" t="s">
        <v>2274</v>
      </c>
      <c r="B2076" s="32">
        <v>41517</v>
      </c>
      <c r="C2076" s="32">
        <v>41524</v>
      </c>
      <c r="D2076" s="33" t="s">
        <v>3737</v>
      </c>
      <c r="E2076" s="33" t="s">
        <v>3131</v>
      </c>
      <c r="F2076" s="33" t="s">
        <v>12</v>
      </c>
      <c r="G2076" s="33" t="s">
        <v>1553</v>
      </c>
      <c r="H2076" s="34">
        <v>47.04</v>
      </c>
      <c r="I2076" s="34">
        <v>4</v>
      </c>
      <c r="J2076" s="34">
        <v>15.993600000000001</v>
      </c>
      <c r="K2076" s="35">
        <f t="shared" si="64"/>
        <v>7</v>
      </c>
      <c r="L2076" s="36">
        <f t="shared" si="65"/>
        <v>8</v>
      </c>
    </row>
    <row r="2077" spans="1:12" ht="14.25" customHeight="1" x14ac:dyDescent="0.25">
      <c r="A2077" s="37" t="s">
        <v>2274</v>
      </c>
      <c r="B2077" s="38">
        <v>41517</v>
      </c>
      <c r="C2077" s="38">
        <v>41524</v>
      </c>
      <c r="D2077" s="39" t="s">
        <v>3737</v>
      </c>
      <c r="E2077" s="39" t="s">
        <v>3131</v>
      </c>
      <c r="F2077" s="39" t="s">
        <v>16</v>
      </c>
      <c r="G2077" s="39" t="s">
        <v>2275</v>
      </c>
      <c r="H2077" s="40">
        <v>339.96</v>
      </c>
      <c r="I2077" s="40">
        <v>5</v>
      </c>
      <c r="J2077" s="40">
        <v>42.494999999999997</v>
      </c>
      <c r="K2077" s="41">
        <f t="shared" si="64"/>
        <v>7</v>
      </c>
      <c r="L2077" s="42">
        <f t="shared" si="65"/>
        <v>8</v>
      </c>
    </row>
    <row r="2078" spans="1:12" ht="14.25" customHeight="1" x14ac:dyDescent="0.25">
      <c r="A2078" s="43" t="s">
        <v>2276</v>
      </c>
      <c r="B2078" s="32">
        <v>41030</v>
      </c>
      <c r="C2078" s="32">
        <v>41035</v>
      </c>
      <c r="D2078" s="33" t="s">
        <v>3879</v>
      </c>
      <c r="E2078" s="33" t="s">
        <v>3134</v>
      </c>
      <c r="F2078" s="33" t="s">
        <v>18</v>
      </c>
      <c r="G2078" s="33" t="s">
        <v>2277</v>
      </c>
      <c r="H2078" s="34">
        <v>12.176</v>
      </c>
      <c r="I2078" s="34">
        <v>1</v>
      </c>
      <c r="J2078" s="34">
        <v>4.4138000000000002</v>
      </c>
      <c r="K2078" s="35">
        <f t="shared" si="64"/>
        <v>5</v>
      </c>
      <c r="L2078" s="36">
        <f t="shared" si="65"/>
        <v>5</v>
      </c>
    </row>
    <row r="2079" spans="1:12" ht="14.25" customHeight="1" x14ac:dyDescent="0.25">
      <c r="A2079" s="37" t="s">
        <v>2276</v>
      </c>
      <c r="B2079" s="38">
        <v>41030</v>
      </c>
      <c r="C2079" s="38">
        <v>41035</v>
      </c>
      <c r="D2079" s="39" t="s">
        <v>3879</v>
      </c>
      <c r="E2079" s="39" t="s">
        <v>3134</v>
      </c>
      <c r="F2079" s="39" t="s">
        <v>28</v>
      </c>
      <c r="G2079" s="39" t="s">
        <v>1098</v>
      </c>
      <c r="H2079" s="40">
        <v>37.32</v>
      </c>
      <c r="I2079" s="40">
        <v>3</v>
      </c>
      <c r="J2079" s="40">
        <v>10.4496</v>
      </c>
      <c r="K2079" s="41">
        <f t="shared" si="64"/>
        <v>5</v>
      </c>
      <c r="L2079" s="42">
        <f t="shared" si="65"/>
        <v>5</v>
      </c>
    </row>
    <row r="2080" spans="1:12" ht="14.25" customHeight="1" x14ac:dyDescent="0.25">
      <c r="A2080" s="43" t="s">
        <v>2276</v>
      </c>
      <c r="B2080" s="32">
        <v>41030</v>
      </c>
      <c r="C2080" s="32">
        <v>41035</v>
      </c>
      <c r="D2080" s="33" t="s">
        <v>3879</v>
      </c>
      <c r="E2080" s="33" t="s">
        <v>3134</v>
      </c>
      <c r="F2080" s="33" t="s">
        <v>82</v>
      </c>
      <c r="G2080" s="33" t="s">
        <v>2278</v>
      </c>
      <c r="H2080" s="34">
        <v>35.06</v>
      </c>
      <c r="I2080" s="34">
        <v>2</v>
      </c>
      <c r="J2080" s="34">
        <v>10.518000000000001</v>
      </c>
      <c r="K2080" s="35">
        <f t="shared" si="64"/>
        <v>5</v>
      </c>
      <c r="L2080" s="36">
        <f t="shared" si="65"/>
        <v>5</v>
      </c>
    </row>
    <row r="2081" spans="1:12" ht="14.25" customHeight="1" x14ac:dyDescent="0.25">
      <c r="A2081" s="37" t="s">
        <v>2279</v>
      </c>
      <c r="B2081" s="38">
        <v>41663</v>
      </c>
      <c r="C2081" s="38">
        <v>41668</v>
      </c>
      <c r="D2081" s="39" t="s">
        <v>3748</v>
      </c>
      <c r="E2081" s="39" t="s">
        <v>3132</v>
      </c>
      <c r="F2081" s="39" t="s">
        <v>18</v>
      </c>
      <c r="G2081" s="39" t="s">
        <v>2280</v>
      </c>
      <c r="H2081" s="40">
        <v>19.68</v>
      </c>
      <c r="I2081" s="40">
        <v>5</v>
      </c>
      <c r="J2081" s="40">
        <v>6.8879999999999999</v>
      </c>
      <c r="K2081" s="41">
        <f t="shared" si="64"/>
        <v>5</v>
      </c>
      <c r="L2081" s="42">
        <f t="shared" si="65"/>
        <v>1</v>
      </c>
    </row>
    <row r="2082" spans="1:12" ht="14.25" customHeight="1" x14ac:dyDescent="0.25">
      <c r="A2082" s="43" t="s">
        <v>2279</v>
      </c>
      <c r="B2082" s="32">
        <v>41663</v>
      </c>
      <c r="C2082" s="32">
        <v>41668</v>
      </c>
      <c r="D2082" s="33" t="s">
        <v>3748</v>
      </c>
      <c r="E2082" s="33" t="s">
        <v>3132</v>
      </c>
      <c r="F2082" s="33" t="s">
        <v>45</v>
      </c>
      <c r="G2082" s="33" t="s">
        <v>2281</v>
      </c>
      <c r="H2082" s="34">
        <v>25.92</v>
      </c>
      <c r="I2082" s="34">
        <v>4</v>
      </c>
      <c r="J2082" s="34">
        <v>12.441599999999999</v>
      </c>
      <c r="K2082" s="35">
        <f t="shared" si="64"/>
        <v>5</v>
      </c>
      <c r="L2082" s="36">
        <f t="shared" si="65"/>
        <v>1</v>
      </c>
    </row>
    <row r="2083" spans="1:12" ht="14.25" customHeight="1" x14ac:dyDescent="0.25">
      <c r="A2083" s="37" t="s">
        <v>2279</v>
      </c>
      <c r="B2083" s="38">
        <v>41663</v>
      </c>
      <c r="C2083" s="38">
        <v>41668</v>
      </c>
      <c r="D2083" s="39" t="s">
        <v>3748</v>
      </c>
      <c r="E2083" s="39" t="s">
        <v>3132</v>
      </c>
      <c r="F2083" s="39" t="s">
        <v>45</v>
      </c>
      <c r="G2083" s="39" t="s">
        <v>642</v>
      </c>
      <c r="H2083" s="40">
        <v>6.48</v>
      </c>
      <c r="I2083" s="40">
        <v>1</v>
      </c>
      <c r="J2083" s="40">
        <v>3.1103999999999998</v>
      </c>
      <c r="K2083" s="41">
        <f t="shared" si="64"/>
        <v>5</v>
      </c>
      <c r="L2083" s="42">
        <f t="shared" si="65"/>
        <v>1</v>
      </c>
    </row>
    <row r="2084" spans="1:12" ht="14.25" customHeight="1" x14ac:dyDescent="0.25">
      <c r="A2084" s="43" t="s">
        <v>2279</v>
      </c>
      <c r="B2084" s="32">
        <v>41663</v>
      </c>
      <c r="C2084" s="32">
        <v>41668</v>
      </c>
      <c r="D2084" s="33" t="s">
        <v>3748</v>
      </c>
      <c r="E2084" s="33" t="s">
        <v>3132</v>
      </c>
      <c r="F2084" s="33" t="s">
        <v>16</v>
      </c>
      <c r="G2084" s="33" t="s">
        <v>2120</v>
      </c>
      <c r="H2084" s="34">
        <v>86.352000000000004</v>
      </c>
      <c r="I2084" s="34">
        <v>6</v>
      </c>
      <c r="J2084" s="34">
        <v>8.6351999999999993</v>
      </c>
      <c r="K2084" s="35">
        <f t="shared" si="64"/>
        <v>5</v>
      </c>
      <c r="L2084" s="36">
        <f t="shared" si="65"/>
        <v>1</v>
      </c>
    </row>
    <row r="2085" spans="1:12" ht="14.25" customHeight="1" x14ac:dyDescent="0.25">
      <c r="A2085" s="37" t="s">
        <v>2282</v>
      </c>
      <c r="B2085" s="38">
        <v>41253</v>
      </c>
      <c r="C2085" s="38">
        <v>41258</v>
      </c>
      <c r="D2085" s="39" t="s">
        <v>3880</v>
      </c>
      <c r="E2085" s="39" t="s">
        <v>3131</v>
      </c>
      <c r="F2085" s="39" t="s">
        <v>14</v>
      </c>
      <c r="G2085" s="39" t="s">
        <v>1583</v>
      </c>
      <c r="H2085" s="40">
        <v>56.3</v>
      </c>
      <c r="I2085" s="40">
        <v>2</v>
      </c>
      <c r="J2085" s="40">
        <v>15.763999999999999</v>
      </c>
      <c r="K2085" s="41">
        <f t="shared" si="64"/>
        <v>5</v>
      </c>
      <c r="L2085" s="42">
        <f t="shared" si="65"/>
        <v>12</v>
      </c>
    </row>
    <row r="2086" spans="1:12" ht="14.25" customHeight="1" x14ac:dyDescent="0.25">
      <c r="A2086" s="43" t="s">
        <v>2283</v>
      </c>
      <c r="B2086" s="32">
        <v>40872</v>
      </c>
      <c r="C2086" s="32">
        <v>40877</v>
      </c>
      <c r="D2086" s="33" t="s">
        <v>3639</v>
      </c>
      <c r="E2086" s="33" t="s">
        <v>3211</v>
      </c>
      <c r="F2086" s="33" t="s">
        <v>14</v>
      </c>
      <c r="G2086" s="33" t="s">
        <v>1481</v>
      </c>
      <c r="H2086" s="34">
        <v>51.015999999999998</v>
      </c>
      <c r="I2086" s="34">
        <v>7</v>
      </c>
      <c r="J2086" s="34">
        <v>8.2901000000000007</v>
      </c>
      <c r="K2086" s="35">
        <f t="shared" si="64"/>
        <v>5</v>
      </c>
      <c r="L2086" s="36">
        <f t="shared" si="65"/>
        <v>11</v>
      </c>
    </row>
    <row r="2087" spans="1:12" ht="14.25" customHeight="1" x14ac:dyDescent="0.25">
      <c r="A2087" s="37" t="s">
        <v>2284</v>
      </c>
      <c r="B2087" s="38">
        <v>41965</v>
      </c>
      <c r="C2087" s="38">
        <v>41969</v>
      </c>
      <c r="D2087" s="39" t="s">
        <v>3830</v>
      </c>
      <c r="E2087" s="39" t="s">
        <v>3282</v>
      </c>
      <c r="F2087" s="39" t="s">
        <v>18</v>
      </c>
      <c r="G2087" s="39" t="s">
        <v>247</v>
      </c>
      <c r="H2087" s="40">
        <v>150.80000000000001</v>
      </c>
      <c r="I2087" s="40">
        <v>5</v>
      </c>
      <c r="J2087" s="40">
        <v>56.55</v>
      </c>
      <c r="K2087" s="41">
        <f t="shared" si="64"/>
        <v>4</v>
      </c>
      <c r="L2087" s="42">
        <f t="shared" si="65"/>
        <v>11</v>
      </c>
    </row>
    <row r="2088" spans="1:12" ht="14.25" customHeight="1" x14ac:dyDescent="0.25">
      <c r="A2088" s="43" t="s">
        <v>2284</v>
      </c>
      <c r="B2088" s="32">
        <v>41965</v>
      </c>
      <c r="C2088" s="32">
        <v>41969</v>
      </c>
      <c r="D2088" s="33" t="s">
        <v>3830</v>
      </c>
      <c r="E2088" s="33" t="s">
        <v>3282</v>
      </c>
      <c r="F2088" s="33" t="s">
        <v>510</v>
      </c>
      <c r="G2088" s="33" t="s">
        <v>2285</v>
      </c>
      <c r="H2088" s="34">
        <v>1039.992</v>
      </c>
      <c r="I2088" s="34">
        <v>1</v>
      </c>
      <c r="J2088" s="34">
        <v>103.9992</v>
      </c>
      <c r="K2088" s="35">
        <f t="shared" si="64"/>
        <v>4</v>
      </c>
      <c r="L2088" s="36">
        <f t="shared" si="65"/>
        <v>11</v>
      </c>
    </row>
    <row r="2089" spans="1:12" ht="14.25" customHeight="1" x14ac:dyDescent="0.25">
      <c r="A2089" s="37" t="s">
        <v>2284</v>
      </c>
      <c r="B2089" s="38">
        <v>41965</v>
      </c>
      <c r="C2089" s="38">
        <v>41969</v>
      </c>
      <c r="D2089" s="39" t="s">
        <v>3830</v>
      </c>
      <c r="E2089" s="39" t="s">
        <v>3282</v>
      </c>
      <c r="F2089" s="39" t="s">
        <v>45</v>
      </c>
      <c r="G2089" s="39" t="s">
        <v>2286</v>
      </c>
      <c r="H2089" s="40">
        <v>51.84</v>
      </c>
      <c r="I2089" s="40">
        <v>8</v>
      </c>
      <c r="J2089" s="40">
        <v>24.883199999999999</v>
      </c>
      <c r="K2089" s="41">
        <f t="shared" si="64"/>
        <v>4</v>
      </c>
      <c r="L2089" s="42">
        <f t="shared" si="65"/>
        <v>11</v>
      </c>
    </row>
    <row r="2090" spans="1:12" ht="14.25" customHeight="1" x14ac:dyDescent="0.25">
      <c r="A2090" s="43" t="s">
        <v>2287</v>
      </c>
      <c r="B2090" s="32">
        <v>41779</v>
      </c>
      <c r="C2090" s="32">
        <v>41784</v>
      </c>
      <c r="D2090" s="33" t="s">
        <v>3540</v>
      </c>
      <c r="E2090" s="33" t="s">
        <v>3143</v>
      </c>
      <c r="F2090" s="33" t="s">
        <v>18</v>
      </c>
      <c r="G2090" s="33" t="s">
        <v>842</v>
      </c>
      <c r="H2090" s="34">
        <v>133.12</v>
      </c>
      <c r="I2090" s="34">
        <v>5</v>
      </c>
      <c r="J2090" s="34">
        <v>49.92</v>
      </c>
      <c r="K2090" s="35">
        <f t="shared" si="64"/>
        <v>5</v>
      </c>
      <c r="L2090" s="36">
        <f t="shared" si="65"/>
        <v>5</v>
      </c>
    </row>
    <row r="2091" spans="1:12" ht="14.25" customHeight="1" x14ac:dyDescent="0.25">
      <c r="A2091" s="37" t="s">
        <v>2288</v>
      </c>
      <c r="B2091" s="38">
        <v>41624</v>
      </c>
      <c r="C2091" s="38">
        <v>41631</v>
      </c>
      <c r="D2091" s="39" t="s">
        <v>3547</v>
      </c>
      <c r="E2091" s="39" t="s">
        <v>3131</v>
      </c>
      <c r="F2091" s="39" t="s">
        <v>12</v>
      </c>
      <c r="G2091" s="39" t="s">
        <v>1524</v>
      </c>
      <c r="H2091" s="40">
        <v>14.76</v>
      </c>
      <c r="I2091" s="40">
        <v>2</v>
      </c>
      <c r="J2091" s="40">
        <v>4.2804000000000002</v>
      </c>
      <c r="K2091" s="41">
        <f t="shared" si="64"/>
        <v>7</v>
      </c>
      <c r="L2091" s="42">
        <f t="shared" si="65"/>
        <v>12</v>
      </c>
    </row>
    <row r="2092" spans="1:12" ht="14.25" customHeight="1" x14ac:dyDescent="0.25">
      <c r="A2092" s="43" t="s">
        <v>2289</v>
      </c>
      <c r="B2092" s="32">
        <v>40641</v>
      </c>
      <c r="C2092" s="32">
        <v>40646</v>
      </c>
      <c r="D2092" s="33" t="s">
        <v>3498</v>
      </c>
      <c r="E2092" s="33" t="s">
        <v>3265</v>
      </c>
      <c r="F2092" s="33" t="s">
        <v>79</v>
      </c>
      <c r="G2092" s="33" t="s">
        <v>2290</v>
      </c>
      <c r="H2092" s="34">
        <v>49.792000000000002</v>
      </c>
      <c r="I2092" s="34">
        <v>8</v>
      </c>
      <c r="J2092" s="34">
        <v>-11.8256</v>
      </c>
      <c r="K2092" s="35">
        <f t="shared" si="64"/>
        <v>5</v>
      </c>
      <c r="L2092" s="36">
        <f t="shared" si="65"/>
        <v>4</v>
      </c>
    </row>
    <row r="2093" spans="1:12" ht="14.25" customHeight="1" x14ac:dyDescent="0.25">
      <c r="A2093" s="37" t="s">
        <v>2291</v>
      </c>
      <c r="B2093" s="38">
        <v>41883</v>
      </c>
      <c r="C2093" s="38">
        <v>41885</v>
      </c>
      <c r="D2093" s="39" t="s">
        <v>3881</v>
      </c>
      <c r="E2093" s="39" t="s">
        <v>3208</v>
      </c>
      <c r="F2093" s="39" t="s">
        <v>72</v>
      </c>
      <c r="G2093" s="39" t="s">
        <v>535</v>
      </c>
      <c r="H2093" s="40">
        <v>569.56799999999998</v>
      </c>
      <c r="I2093" s="40">
        <v>2</v>
      </c>
      <c r="J2093" s="40">
        <v>7.1196000000000002</v>
      </c>
      <c r="K2093" s="41">
        <f t="shared" si="64"/>
        <v>2</v>
      </c>
      <c r="L2093" s="42">
        <f t="shared" si="65"/>
        <v>9</v>
      </c>
    </row>
    <row r="2094" spans="1:12" ht="14.25" customHeight="1" x14ac:dyDescent="0.25">
      <c r="A2094" s="43" t="s">
        <v>2291</v>
      </c>
      <c r="B2094" s="32">
        <v>41883</v>
      </c>
      <c r="C2094" s="32">
        <v>41885</v>
      </c>
      <c r="D2094" s="33" t="s">
        <v>3881</v>
      </c>
      <c r="E2094" s="33" t="s">
        <v>3208</v>
      </c>
      <c r="F2094" s="33" t="s">
        <v>28</v>
      </c>
      <c r="G2094" s="33" t="s">
        <v>53</v>
      </c>
      <c r="H2094" s="34">
        <v>149.72999999999999</v>
      </c>
      <c r="I2094" s="34">
        <v>7</v>
      </c>
      <c r="J2094" s="34">
        <v>43.421700000000001</v>
      </c>
      <c r="K2094" s="35">
        <f t="shared" si="64"/>
        <v>2</v>
      </c>
      <c r="L2094" s="36">
        <f t="shared" si="65"/>
        <v>9</v>
      </c>
    </row>
    <row r="2095" spans="1:12" ht="14.25" customHeight="1" x14ac:dyDescent="0.25">
      <c r="A2095" s="37" t="s">
        <v>2292</v>
      </c>
      <c r="B2095" s="38">
        <v>41873</v>
      </c>
      <c r="C2095" s="38">
        <v>41873</v>
      </c>
      <c r="D2095" s="39" t="s">
        <v>3453</v>
      </c>
      <c r="E2095" s="39" t="s">
        <v>3265</v>
      </c>
      <c r="F2095" s="39" t="s">
        <v>45</v>
      </c>
      <c r="G2095" s="39" t="s">
        <v>1332</v>
      </c>
      <c r="H2095" s="40">
        <v>83.88</v>
      </c>
      <c r="I2095" s="40">
        <v>1</v>
      </c>
      <c r="J2095" s="40">
        <v>29.358000000000001</v>
      </c>
      <c r="K2095" s="41">
        <f t="shared" si="64"/>
        <v>0</v>
      </c>
      <c r="L2095" s="42">
        <f t="shared" si="65"/>
        <v>8</v>
      </c>
    </row>
    <row r="2096" spans="1:12" ht="14.25" customHeight="1" x14ac:dyDescent="0.25">
      <c r="A2096" s="43" t="s">
        <v>2293</v>
      </c>
      <c r="B2096" s="32">
        <v>40750</v>
      </c>
      <c r="C2096" s="32">
        <v>40756</v>
      </c>
      <c r="D2096" s="33" t="s">
        <v>3728</v>
      </c>
      <c r="E2096" s="33" t="s">
        <v>3269</v>
      </c>
      <c r="F2096" s="33" t="s">
        <v>38</v>
      </c>
      <c r="G2096" s="33" t="s">
        <v>2294</v>
      </c>
      <c r="H2096" s="34">
        <v>111.93</v>
      </c>
      <c r="I2096" s="34">
        <v>7</v>
      </c>
      <c r="J2096" s="34">
        <v>34.698300000000003</v>
      </c>
      <c r="K2096" s="35">
        <f t="shared" si="64"/>
        <v>6</v>
      </c>
      <c r="L2096" s="36">
        <f t="shared" si="65"/>
        <v>7</v>
      </c>
    </row>
    <row r="2097" spans="1:12" ht="14.25" customHeight="1" x14ac:dyDescent="0.25">
      <c r="A2097" s="37" t="s">
        <v>2295</v>
      </c>
      <c r="B2097" s="38">
        <v>41206</v>
      </c>
      <c r="C2097" s="38">
        <v>41209</v>
      </c>
      <c r="D2097" s="39" t="s">
        <v>3882</v>
      </c>
      <c r="E2097" s="39" t="s">
        <v>3185</v>
      </c>
      <c r="F2097" s="39" t="s">
        <v>72</v>
      </c>
      <c r="G2097" s="39" t="s">
        <v>200</v>
      </c>
      <c r="H2097" s="40">
        <v>454.27199999999999</v>
      </c>
      <c r="I2097" s="40">
        <v>8</v>
      </c>
      <c r="J2097" s="40">
        <v>-73.819199999999995</v>
      </c>
      <c r="K2097" s="41">
        <f t="shared" si="64"/>
        <v>3</v>
      </c>
      <c r="L2097" s="42">
        <f t="shared" si="65"/>
        <v>10</v>
      </c>
    </row>
    <row r="2098" spans="1:12" ht="14.25" customHeight="1" x14ac:dyDescent="0.25">
      <c r="A2098" s="43" t="s">
        <v>2296</v>
      </c>
      <c r="B2098" s="32">
        <v>41787</v>
      </c>
      <c r="C2098" s="32">
        <v>41789</v>
      </c>
      <c r="D2098" s="33" t="s">
        <v>3517</v>
      </c>
      <c r="E2098" s="33" t="s">
        <v>3271</v>
      </c>
      <c r="F2098" s="33" t="s">
        <v>12</v>
      </c>
      <c r="G2098" s="33" t="s">
        <v>1219</v>
      </c>
      <c r="H2098" s="34">
        <v>35</v>
      </c>
      <c r="I2098" s="34">
        <v>4</v>
      </c>
      <c r="J2098" s="34">
        <v>14.7</v>
      </c>
      <c r="K2098" s="35">
        <f t="shared" si="64"/>
        <v>2</v>
      </c>
      <c r="L2098" s="36">
        <f t="shared" si="65"/>
        <v>5</v>
      </c>
    </row>
    <row r="2099" spans="1:12" ht="14.25" customHeight="1" x14ac:dyDescent="0.25">
      <c r="A2099" s="37" t="s">
        <v>2296</v>
      </c>
      <c r="B2099" s="38">
        <v>41787</v>
      </c>
      <c r="C2099" s="38">
        <v>41789</v>
      </c>
      <c r="D2099" s="39" t="s">
        <v>3517</v>
      </c>
      <c r="E2099" s="39" t="s">
        <v>3271</v>
      </c>
      <c r="F2099" s="39" t="s">
        <v>28</v>
      </c>
      <c r="G2099" s="39" t="s">
        <v>1431</v>
      </c>
      <c r="H2099" s="40">
        <v>477.15</v>
      </c>
      <c r="I2099" s="40">
        <v>5</v>
      </c>
      <c r="J2099" s="40">
        <v>28.629000000000001</v>
      </c>
      <c r="K2099" s="41">
        <f t="shared" si="64"/>
        <v>2</v>
      </c>
      <c r="L2099" s="42">
        <f t="shared" si="65"/>
        <v>5</v>
      </c>
    </row>
    <row r="2100" spans="1:12" ht="14.25" customHeight="1" x14ac:dyDescent="0.25">
      <c r="A2100" s="43" t="s">
        <v>2296</v>
      </c>
      <c r="B2100" s="32">
        <v>41787</v>
      </c>
      <c r="C2100" s="32">
        <v>41789</v>
      </c>
      <c r="D2100" s="33" t="s">
        <v>3517</v>
      </c>
      <c r="E2100" s="33" t="s">
        <v>3271</v>
      </c>
      <c r="F2100" s="33" t="s">
        <v>16</v>
      </c>
      <c r="G2100" s="33" t="s">
        <v>2297</v>
      </c>
      <c r="H2100" s="34">
        <v>302.37599999999998</v>
      </c>
      <c r="I2100" s="34">
        <v>3</v>
      </c>
      <c r="J2100" s="34">
        <v>22.6782</v>
      </c>
      <c r="K2100" s="35">
        <f t="shared" si="64"/>
        <v>2</v>
      </c>
      <c r="L2100" s="36">
        <f t="shared" si="65"/>
        <v>5</v>
      </c>
    </row>
    <row r="2101" spans="1:12" ht="14.25" customHeight="1" x14ac:dyDescent="0.25">
      <c r="A2101" s="37" t="s">
        <v>2298</v>
      </c>
      <c r="B2101" s="38">
        <v>41852</v>
      </c>
      <c r="C2101" s="38">
        <v>41855</v>
      </c>
      <c r="D2101" s="39" t="s">
        <v>3883</v>
      </c>
      <c r="E2101" s="39" t="s">
        <v>3134</v>
      </c>
      <c r="F2101" s="39" t="s">
        <v>28</v>
      </c>
      <c r="G2101" s="39" t="s">
        <v>732</v>
      </c>
      <c r="H2101" s="40">
        <v>56.56</v>
      </c>
      <c r="I2101" s="40">
        <v>2</v>
      </c>
      <c r="J2101" s="40">
        <v>15.2712</v>
      </c>
      <c r="K2101" s="41">
        <f t="shared" si="64"/>
        <v>3</v>
      </c>
      <c r="L2101" s="42">
        <f t="shared" si="65"/>
        <v>8</v>
      </c>
    </row>
    <row r="2102" spans="1:12" ht="14.25" customHeight="1" x14ac:dyDescent="0.25">
      <c r="A2102" s="43" t="s">
        <v>2298</v>
      </c>
      <c r="B2102" s="32">
        <v>41852</v>
      </c>
      <c r="C2102" s="32">
        <v>41855</v>
      </c>
      <c r="D2102" s="33" t="s">
        <v>3883</v>
      </c>
      <c r="E2102" s="33" t="s">
        <v>3134</v>
      </c>
      <c r="F2102" s="33" t="s">
        <v>12</v>
      </c>
      <c r="G2102" s="33" t="s">
        <v>1697</v>
      </c>
      <c r="H2102" s="34">
        <v>36.96</v>
      </c>
      <c r="I2102" s="34">
        <v>7</v>
      </c>
      <c r="J2102" s="34">
        <v>11.457599999999999</v>
      </c>
      <c r="K2102" s="35">
        <f t="shared" si="64"/>
        <v>3</v>
      </c>
      <c r="L2102" s="36">
        <f t="shared" si="65"/>
        <v>8</v>
      </c>
    </row>
    <row r="2103" spans="1:12" ht="14.25" customHeight="1" x14ac:dyDescent="0.25">
      <c r="A2103" s="37" t="s">
        <v>2299</v>
      </c>
      <c r="B2103" s="38">
        <v>41782</v>
      </c>
      <c r="C2103" s="38">
        <v>41785</v>
      </c>
      <c r="D2103" s="39" t="s">
        <v>3307</v>
      </c>
      <c r="E2103" s="39" t="s">
        <v>3131</v>
      </c>
      <c r="F2103" s="39" t="s">
        <v>38</v>
      </c>
      <c r="G2103" s="39" t="s">
        <v>2300</v>
      </c>
      <c r="H2103" s="40">
        <v>68.459999999999994</v>
      </c>
      <c r="I2103" s="40">
        <v>7</v>
      </c>
      <c r="J2103" s="40">
        <v>25.330200000000001</v>
      </c>
      <c r="K2103" s="41">
        <f t="shared" si="64"/>
        <v>3</v>
      </c>
      <c r="L2103" s="42">
        <f t="shared" si="65"/>
        <v>5</v>
      </c>
    </row>
    <row r="2104" spans="1:12" ht="14.25" customHeight="1" x14ac:dyDescent="0.25">
      <c r="A2104" s="43" t="s">
        <v>2301</v>
      </c>
      <c r="B2104" s="32">
        <v>41705</v>
      </c>
      <c r="C2104" s="32">
        <v>41709</v>
      </c>
      <c r="D2104" s="33" t="s">
        <v>3880</v>
      </c>
      <c r="E2104" s="33" t="s">
        <v>3134</v>
      </c>
      <c r="F2104" s="33" t="s">
        <v>14</v>
      </c>
      <c r="G2104" s="33" t="s">
        <v>2302</v>
      </c>
      <c r="H2104" s="34">
        <v>23.88</v>
      </c>
      <c r="I2104" s="34">
        <v>6</v>
      </c>
      <c r="J2104" s="34">
        <v>8.1191999999999993</v>
      </c>
      <c r="K2104" s="35">
        <f t="shared" si="64"/>
        <v>4</v>
      </c>
      <c r="L2104" s="36">
        <f t="shared" si="65"/>
        <v>3</v>
      </c>
    </row>
    <row r="2105" spans="1:12" ht="14.25" customHeight="1" x14ac:dyDescent="0.25">
      <c r="A2105" s="37" t="s">
        <v>2301</v>
      </c>
      <c r="B2105" s="38">
        <v>41705</v>
      </c>
      <c r="C2105" s="38">
        <v>41709</v>
      </c>
      <c r="D2105" s="39" t="s">
        <v>3880</v>
      </c>
      <c r="E2105" s="39" t="s">
        <v>3134</v>
      </c>
      <c r="F2105" s="39" t="s">
        <v>9</v>
      </c>
      <c r="G2105" s="39" t="s">
        <v>2303</v>
      </c>
      <c r="H2105" s="40">
        <v>11.52</v>
      </c>
      <c r="I2105" s="40">
        <v>4</v>
      </c>
      <c r="J2105" s="40">
        <v>5.6448</v>
      </c>
      <c r="K2105" s="41">
        <f t="shared" si="64"/>
        <v>4</v>
      </c>
      <c r="L2105" s="42">
        <f t="shared" si="65"/>
        <v>3</v>
      </c>
    </row>
    <row r="2106" spans="1:12" ht="14.25" customHeight="1" x14ac:dyDescent="0.25">
      <c r="A2106" s="43" t="s">
        <v>2301</v>
      </c>
      <c r="B2106" s="32">
        <v>41705</v>
      </c>
      <c r="C2106" s="32">
        <v>41709</v>
      </c>
      <c r="D2106" s="33" t="s">
        <v>3880</v>
      </c>
      <c r="E2106" s="33" t="s">
        <v>3134</v>
      </c>
      <c r="F2106" s="33" t="s">
        <v>45</v>
      </c>
      <c r="G2106" s="33" t="s">
        <v>1918</v>
      </c>
      <c r="H2106" s="34">
        <v>286.93</v>
      </c>
      <c r="I2106" s="34">
        <v>7</v>
      </c>
      <c r="J2106" s="34">
        <v>140.59569999999999</v>
      </c>
      <c r="K2106" s="35">
        <f t="shared" si="64"/>
        <v>4</v>
      </c>
      <c r="L2106" s="36">
        <f t="shared" si="65"/>
        <v>3</v>
      </c>
    </row>
    <row r="2107" spans="1:12" ht="14.25" customHeight="1" x14ac:dyDescent="0.25">
      <c r="A2107" s="37" t="s">
        <v>2301</v>
      </c>
      <c r="B2107" s="38">
        <v>41705</v>
      </c>
      <c r="C2107" s="38">
        <v>41709</v>
      </c>
      <c r="D2107" s="39" t="s">
        <v>3880</v>
      </c>
      <c r="E2107" s="39" t="s">
        <v>3134</v>
      </c>
      <c r="F2107" s="39" t="s">
        <v>16</v>
      </c>
      <c r="G2107" s="39" t="s">
        <v>2017</v>
      </c>
      <c r="H2107" s="40">
        <v>206.38399999999999</v>
      </c>
      <c r="I2107" s="40">
        <v>2</v>
      </c>
      <c r="J2107" s="40">
        <v>23.2182</v>
      </c>
      <c r="K2107" s="41">
        <f t="shared" si="64"/>
        <v>4</v>
      </c>
      <c r="L2107" s="42">
        <f t="shared" si="65"/>
        <v>3</v>
      </c>
    </row>
    <row r="2108" spans="1:12" ht="14.25" customHeight="1" x14ac:dyDescent="0.25">
      <c r="A2108" s="43" t="s">
        <v>2304</v>
      </c>
      <c r="B2108" s="32">
        <v>41898</v>
      </c>
      <c r="C2108" s="32">
        <v>41902</v>
      </c>
      <c r="D2108" s="33" t="s">
        <v>3513</v>
      </c>
      <c r="E2108" s="33" t="s">
        <v>3134</v>
      </c>
      <c r="F2108" s="33" t="s">
        <v>72</v>
      </c>
      <c r="G2108" s="33" t="s">
        <v>587</v>
      </c>
      <c r="H2108" s="34">
        <v>218.352</v>
      </c>
      <c r="I2108" s="34">
        <v>3</v>
      </c>
      <c r="J2108" s="34">
        <v>0</v>
      </c>
      <c r="K2108" s="35">
        <f t="shared" si="64"/>
        <v>4</v>
      </c>
      <c r="L2108" s="36">
        <f t="shared" si="65"/>
        <v>9</v>
      </c>
    </row>
    <row r="2109" spans="1:12" ht="14.25" customHeight="1" x14ac:dyDescent="0.25">
      <c r="A2109" s="37" t="s">
        <v>2304</v>
      </c>
      <c r="B2109" s="38">
        <v>41898</v>
      </c>
      <c r="C2109" s="38">
        <v>41902</v>
      </c>
      <c r="D2109" s="39" t="s">
        <v>3513</v>
      </c>
      <c r="E2109" s="39" t="s">
        <v>3134</v>
      </c>
      <c r="F2109" s="39" t="s">
        <v>12</v>
      </c>
      <c r="G2109" s="39" t="s">
        <v>2305</v>
      </c>
      <c r="H2109" s="40">
        <v>529.9</v>
      </c>
      <c r="I2109" s="40">
        <v>5</v>
      </c>
      <c r="J2109" s="40">
        <v>105.98</v>
      </c>
      <c r="K2109" s="41">
        <f t="shared" si="64"/>
        <v>4</v>
      </c>
      <c r="L2109" s="42">
        <f t="shared" si="65"/>
        <v>9</v>
      </c>
    </row>
    <row r="2110" spans="1:12" ht="14.25" customHeight="1" x14ac:dyDescent="0.25">
      <c r="A2110" s="43" t="s">
        <v>2304</v>
      </c>
      <c r="B2110" s="32">
        <v>41898</v>
      </c>
      <c r="C2110" s="32">
        <v>41902</v>
      </c>
      <c r="D2110" s="33" t="s">
        <v>3513</v>
      </c>
      <c r="E2110" s="33" t="s">
        <v>3134</v>
      </c>
      <c r="F2110" s="33" t="s">
        <v>14</v>
      </c>
      <c r="G2110" s="33" t="s">
        <v>2208</v>
      </c>
      <c r="H2110" s="34">
        <v>99.3</v>
      </c>
      <c r="I2110" s="34">
        <v>10</v>
      </c>
      <c r="J2110" s="34">
        <v>41.706000000000003</v>
      </c>
      <c r="K2110" s="35">
        <f t="shared" si="64"/>
        <v>4</v>
      </c>
      <c r="L2110" s="36">
        <f t="shared" si="65"/>
        <v>9</v>
      </c>
    </row>
    <row r="2111" spans="1:12" ht="14.25" customHeight="1" x14ac:dyDescent="0.25">
      <c r="A2111" s="37" t="s">
        <v>2304</v>
      </c>
      <c r="B2111" s="38">
        <v>41898</v>
      </c>
      <c r="C2111" s="38">
        <v>41902</v>
      </c>
      <c r="D2111" s="39" t="s">
        <v>3513</v>
      </c>
      <c r="E2111" s="39" t="s">
        <v>3134</v>
      </c>
      <c r="F2111" s="39" t="s">
        <v>20</v>
      </c>
      <c r="G2111" s="39" t="s">
        <v>2306</v>
      </c>
      <c r="H2111" s="40">
        <v>108.96</v>
      </c>
      <c r="I2111" s="40">
        <v>2</v>
      </c>
      <c r="J2111" s="40">
        <v>30.508800000000001</v>
      </c>
      <c r="K2111" s="41">
        <f t="shared" si="64"/>
        <v>4</v>
      </c>
      <c r="L2111" s="42">
        <f t="shared" si="65"/>
        <v>9</v>
      </c>
    </row>
    <row r="2112" spans="1:12" ht="14.25" customHeight="1" x14ac:dyDescent="0.25">
      <c r="A2112" s="43" t="s">
        <v>2304</v>
      </c>
      <c r="B2112" s="32">
        <v>41898</v>
      </c>
      <c r="C2112" s="32">
        <v>41902</v>
      </c>
      <c r="D2112" s="33" t="s">
        <v>3513</v>
      </c>
      <c r="E2112" s="33" t="s">
        <v>3134</v>
      </c>
      <c r="F2112" s="33" t="s">
        <v>18</v>
      </c>
      <c r="G2112" s="33" t="s">
        <v>2143</v>
      </c>
      <c r="H2112" s="34">
        <v>2.6880000000000002</v>
      </c>
      <c r="I2112" s="34">
        <v>1</v>
      </c>
      <c r="J2112" s="34">
        <v>0.84</v>
      </c>
      <c r="K2112" s="35">
        <f t="shared" si="64"/>
        <v>4</v>
      </c>
      <c r="L2112" s="36">
        <f t="shared" si="65"/>
        <v>9</v>
      </c>
    </row>
    <row r="2113" spans="1:12" ht="14.25" customHeight="1" x14ac:dyDescent="0.25">
      <c r="A2113" s="37" t="s">
        <v>2307</v>
      </c>
      <c r="B2113" s="38">
        <v>41960</v>
      </c>
      <c r="C2113" s="38">
        <v>41963</v>
      </c>
      <c r="D2113" s="39" t="s">
        <v>3682</v>
      </c>
      <c r="E2113" s="39" t="s">
        <v>3132</v>
      </c>
      <c r="F2113" s="39" t="s">
        <v>45</v>
      </c>
      <c r="G2113" s="39" t="s">
        <v>1871</v>
      </c>
      <c r="H2113" s="40">
        <v>73.680000000000007</v>
      </c>
      <c r="I2113" s="40">
        <v>6</v>
      </c>
      <c r="J2113" s="40">
        <v>34.629600000000003</v>
      </c>
      <c r="K2113" s="41">
        <f t="shared" si="64"/>
        <v>3</v>
      </c>
      <c r="L2113" s="42">
        <f t="shared" si="65"/>
        <v>11</v>
      </c>
    </row>
    <row r="2114" spans="1:12" ht="14.25" customHeight="1" x14ac:dyDescent="0.25">
      <c r="A2114" s="43" t="s">
        <v>2307</v>
      </c>
      <c r="B2114" s="32">
        <v>41960</v>
      </c>
      <c r="C2114" s="32">
        <v>41963</v>
      </c>
      <c r="D2114" s="33" t="s">
        <v>3682</v>
      </c>
      <c r="E2114" s="33" t="s">
        <v>3132</v>
      </c>
      <c r="F2114" s="33" t="s">
        <v>12</v>
      </c>
      <c r="G2114" s="33" t="s">
        <v>338</v>
      </c>
      <c r="H2114" s="34">
        <v>139.91999999999999</v>
      </c>
      <c r="I2114" s="34">
        <v>2</v>
      </c>
      <c r="J2114" s="34">
        <v>23.7864</v>
      </c>
      <c r="K2114" s="35">
        <f t="shared" si="64"/>
        <v>3</v>
      </c>
      <c r="L2114" s="36">
        <f t="shared" si="65"/>
        <v>11</v>
      </c>
    </row>
    <row r="2115" spans="1:12" ht="14.25" customHeight="1" x14ac:dyDescent="0.25">
      <c r="A2115" s="37" t="s">
        <v>2307</v>
      </c>
      <c r="B2115" s="38">
        <v>41960</v>
      </c>
      <c r="C2115" s="38">
        <v>41963</v>
      </c>
      <c r="D2115" s="39" t="s">
        <v>3682</v>
      </c>
      <c r="E2115" s="39" t="s">
        <v>3132</v>
      </c>
      <c r="F2115" s="39" t="s">
        <v>16</v>
      </c>
      <c r="G2115" s="39" t="s">
        <v>2169</v>
      </c>
      <c r="H2115" s="40">
        <v>107.88</v>
      </c>
      <c r="I2115" s="40">
        <v>3</v>
      </c>
      <c r="J2115" s="40">
        <v>10.788</v>
      </c>
      <c r="K2115" s="41">
        <f t="shared" ref="K2115:K2178" si="66">C2115-B2115</f>
        <v>3</v>
      </c>
      <c r="L2115" s="42">
        <f t="shared" ref="L2115:L2178" si="67">MONTH(B2115)</f>
        <v>11</v>
      </c>
    </row>
    <row r="2116" spans="1:12" ht="14.25" customHeight="1" x14ac:dyDescent="0.25">
      <c r="A2116" s="43" t="s">
        <v>2307</v>
      </c>
      <c r="B2116" s="32">
        <v>41960</v>
      </c>
      <c r="C2116" s="32">
        <v>41963</v>
      </c>
      <c r="D2116" s="33" t="s">
        <v>3682</v>
      </c>
      <c r="E2116" s="33" t="s">
        <v>3132</v>
      </c>
      <c r="F2116" s="33" t="s">
        <v>28</v>
      </c>
      <c r="G2116" s="33" t="s">
        <v>982</v>
      </c>
      <c r="H2116" s="34">
        <v>33.29</v>
      </c>
      <c r="I2116" s="34">
        <v>1</v>
      </c>
      <c r="J2116" s="34">
        <v>7.9896000000000003</v>
      </c>
      <c r="K2116" s="35">
        <f t="shared" si="66"/>
        <v>3</v>
      </c>
      <c r="L2116" s="36">
        <f t="shared" si="67"/>
        <v>11</v>
      </c>
    </row>
    <row r="2117" spans="1:12" ht="14.25" customHeight="1" x14ac:dyDescent="0.25">
      <c r="A2117" s="37" t="s">
        <v>2308</v>
      </c>
      <c r="B2117" s="38">
        <v>41990</v>
      </c>
      <c r="C2117" s="38">
        <v>41995</v>
      </c>
      <c r="D2117" s="39" t="s">
        <v>3393</v>
      </c>
      <c r="E2117" s="39" t="s">
        <v>3131</v>
      </c>
      <c r="F2117" s="39" t="s">
        <v>45</v>
      </c>
      <c r="G2117" s="39" t="s">
        <v>569</v>
      </c>
      <c r="H2117" s="40">
        <v>13.36</v>
      </c>
      <c r="I2117" s="40">
        <v>2</v>
      </c>
      <c r="J2117" s="40">
        <v>6.4127999999999998</v>
      </c>
      <c r="K2117" s="41">
        <f t="shared" si="66"/>
        <v>5</v>
      </c>
      <c r="L2117" s="42">
        <f t="shared" si="67"/>
        <v>12</v>
      </c>
    </row>
    <row r="2118" spans="1:12" ht="14.25" customHeight="1" x14ac:dyDescent="0.25">
      <c r="A2118" s="43" t="s">
        <v>2308</v>
      </c>
      <c r="B2118" s="32">
        <v>41990</v>
      </c>
      <c r="C2118" s="32">
        <v>41995</v>
      </c>
      <c r="D2118" s="33" t="s">
        <v>3393</v>
      </c>
      <c r="E2118" s="33" t="s">
        <v>3131</v>
      </c>
      <c r="F2118" s="33" t="s">
        <v>28</v>
      </c>
      <c r="G2118" s="33" t="s">
        <v>608</v>
      </c>
      <c r="H2118" s="34">
        <v>158.9</v>
      </c>
      <c r="I2118" s="34">
        <v>5</v>
      </c>
      <c r="J2118" s="34">
        <v>7.9450000000000003</v>
      </c>
      <c r="K2118" s="35">
        <f t="shared" si="66"/>
        <v>5</v>
      </c>
      <c r="L2118" s="36">
        <f t="shared" si="67"/>
        <v>12</v>
      </c>
    </row>
    <row r="2119" spans="1:12" ht="14.25" customHeight="1" x14ac:dyDescent="0.25">
      <c r="A2119" s="37" t="s">
        <v>2309</v>
      </c>
      <c r="B2119" s="38">
        <v>41477</v>
      </c>
      <c r="C2119" s="38">
        <v>41482</v>
      </c>
      <c r="D2119" s="39" t="s">
        <v>3487</v>
      </c>
      <c r="E2119" s="39" t="s">
        <v>3140</v>
      </c>
      <c r="F2119" s="39" t="s">
        <v>87</v>
      </c>
      <c r="G2119" s="39" t="s">
        <v>2310</v>
      </c>
      <c r="H2119" s="40">
        <v>419.9</v>
      </c>
      <c r="I2119" s="40">
        <v>5</v>
      </c>
      <c r="J2119" s="40">
        <v>197.35300000000001</v>
      </c>
      <c r="K2119" s="41">
        <f t="shared" si="66"/>
        <v>5</v>
      </c>
      <c r="L2119" s="42">
        <f t="shared" si="67"/>
        <v>7</v>
      </c>
    </row>
    <row r="2120" spans="1:12" ht="14.25" customHeight="1" x14ac:dyDescent="0.25">
      <c r="A2120" s="43" t="s">
        <v>2309</v>
      </c>
      <c r="B2120" s="32">
        <v>41477</v>
      </c>
      <c r="C2120" s="32">
        <v>41482</v>
      </c>
      <c r="D2120" s="33" t="s">
        <v>3487</v>
      </c>
      <c r="E2120" s="33" t="s">
        <v>3140</v>
      </c>
      <c r="F2120" s="33" t="s">
        <v>9</v>
      </c>
      <c r="G2120" s="33" t="s">
        <v>196</v>
      </c>
      <c r="H2120" s="34">
        <v>3.15</v>
      </c>
      <c r="I2120" s="34">
        <v>1</v>
      </c>
      <c r="J2120" s="34">
        <v>1.512</v>
      </c>
      <c r="K2120" s="35">
        <f t="shared" si="66"/>
        <v>5</v>
      </c>
      <c r="L2120" s="36">
        <f t="shared" si="67"/>
        <v>7</v>
      </c>
    </row>
    <row r="2121" spans="1:12" ht="14.25" customHeight="1" x14ac:dyDescent="0.25">
      <c r="A2121" s="37" t="s">
        <v>2311</v>
      </c>
      <c r="B2121" s="38">
        <v>41405</v>
      </c>
      <c r="C2121" s="38">
        <v>41411</v>
      </c>
      <c r="D2121" s="39" t="s">
        <v>3884</v>
      </c>
      <c r="E2121" s="39" t="s">
        <v>3132</v>
      </c>
      <c r="F2121" s="39" t="s">
        <v>45</v>
      </c>
      <c r="G2121" s="39" t="s">
        <v>2312</v>
      </c>
      <c r="H2121" s="40">
        <v>11.96</v>
      </c>
      <c r="I2121" s="40">
        <v>2</v>
      </c>
      <c r="J2121" s="40">
        <v>5.8604000000000003</v>
      </c>
      <c r="K2121" s="41">
        <f t="shared" si="66"/>
        <v>6</v>
      </c>
      <c r="L2121" s="42">
        <f t="shared" si="67"/>
        <v>5</v>
      </c>
    </row>
    <row r="2122" spans="1:12" ht="14.25" customHeight="1" x14ac:dyDescent="0.25">
      <c r="A2122" s="43" t="s">
        <v>2313</v>
      </c>
      <c r="B2122" s="32">
        <v>41702</v>
      </c>
      <c r="C2122" s="32">
        <v>41707</v>
      </c>
      <c r="D2122" s="33" t="s">
        <v>3717</v>
      </c>
      <c r="E2122" s="33" t="s">
        <v>3131</v>
      </c>
      <c r="F2122" s="33" t="s">
        <v>38</v>
      </c>
      <c r="G2122" s="33" t="s">
        <v>2314</v>
      </c>
      <c r="H2122" s="34">
        <v>1049.44</v>
      </c>
      <c r="I2122" s="34">
        <v>8</v>
      </c>
      <c r="J2122" s="34">
        <v>440.76479999999998</v>
      </c>
      <c r="K2122" s="35">
        <f t="shared" si="66"/>
        <v>5</v>
      </c>
      <c r="L2122" s="36">
        <f t="shared" si="67"/>
        <v>3</v>
      </c>
    </row>
    <row r="2123" spans="1:12" ht="14.25" customHeight="1" x14ac:dyDescent="0.25">
      <c r="A2123" s="37" t="s">
        <v>2313</v>
      </c>
      <c r="B2123" s="38">
        <v>41702</v>
      </c>
      <c r="C2123" s="38">
        <v>41707</v>
      </c>
      <c r="D2123" s="39" t="s">
        <v>3717</v>
      </c>
      <c r="E2123" s="39" t="s">
        <v>3131</v>
      </c>
      <c r="F2123" s="39" t="s">
        <v>72</v>
      </c>
      <c r="G2123" s="39" t="s">
        <v>1903</v>
      </c>
      <c r="H2123" s="40">
        <v>170.352</v>
      </c>
      <c r="I2123" s="40">
        <v>3</v>
      </c>
      <c r="J2123" s="40">
        <v>-17.0352</v>
      </c>
      <c r="K2123" s="41">
        <f t="shared" si="66"/>
        <v>5</v>
      </c>
      <c r="L2123" s="42">
        <f t="shared" si="67"/>
        <v>3</v>
      </c>
    </row>
    <row r="2124" spans="1:12" ht="14.25" customHeight="1" x14ac:dyDescent="0.25">
      <c r="A2124" s="43" t="s">
        <v>2315</v>
      </c>
      <c r="B2124" s="32">
        <v>40780</v>
      </c>
      <c r="C2124" s="32">
        <v>40785</v>
      </c>
      <c r="D2124" s="33" t="s">
        <v>3870</v>
      </c>
      <c r="E2124" s="33" t="s">
        <v>3132</v>
      </c>
      <c r="F2124" s="33" t="s">
        <v>16</v>
      </c>
      <c r="G2124" s="33" t="s">
        <v>2316</v>
      </c>
      <c r="H2124" s="34">
        <v>1007.944</v>
      </c>
      <c r="I2124" s="34">
        <v>7</v>
      </c>
      <c r="J2124" s="34">
        <v>75.595799999999997</v>
      </c>
      <c r="K2124" s="35">
        <f t="shared" si="66"/>
        <v>5</v>
      </c>
      <c r="L2124" s="36">
        <f t="shared" si="67"/>
        <v>8</v>
      </c>
    </row>
    <row r="2125" spans="1:12" ht="14.25" customHeight="1" x14ac:dyDescent="0.25">
      <c r="A2125" s="37" t="s">
        <v>2317</v>
      </c>
      <c r="B2125" s="38">
        <v>41570</v>
      </c>
      <c r="C2125" s="38">
        <v>41570</v>
      </c>
      <c r="D2125" s="39" t="s">
        <v>3642</v>
      </c>
      <c r="E2125" s="39" t="s">
        <v>3132</v>
      </c>
      <c r="F2125" s="39" t="s">
        <v>45</v>
      </c>
      <c r="G2125" s="39" t="s">
        <v>730</v>
      </c>
      <c r="H2125" s="40">
        <v>6.68</v>
      </c>
      <c r="I2125" s="40">
        <v>1</v>
      </c>
      <c r="J2125" s="40">
        <v>3.2063999999999999</v>
      </c>
      <c r="K2125" s="41">
        <f t="shared" si="66"/>
        <v>0</v>
      </c>
      <c r="L2125" s="42">
        <f t="shared" si="67"/>
        <v>10</v>
      </c>
    </row>
    <row r="2126" spans="1:12" ht="14.25" customHeight="1" x14ac:dyDescent="0.25">
      <c r="A2126" s="43" t="s">
        <v>2317</v>
      </c>
      <c r="B2126" s="32">
        <v>41570</v>
      </c>
      <c r="C2126" s="32">
        <v>41570</v>
      </c>
      <c r="D2126" s="33" t="s">
        <v>3642</v>
      </c>
      <c r="E2126" s="33" t="s">
        <v>3132</v>
      </c>
      <c r="F2126" s="33" t="s">
        <v>14</v>
      </c>
      <c r="G2126" s="33" t="s">
        <v>1132</v>
      </c>
      <c r="H2126" s="34">
        <v>8.34</v>
      </c>
      <c r="I2126" s="34">
        <v>3</v>
      </c>
      <c r="J2126" s="34">
        <v>2.2517999999999998</v>
      </c>
      <c r="K2126" s="35">
        <f t="shared" si="66"/>
        <v>0</v>
      </c>
      <c r="L2126" s="36">
        <f t="shared" si="67"/>
        <v>10</v>
      </c>
    </row>
    <row r="2127" spans="1:12" ht="14.25" customHeight="1" x14ac:dyDescent="0.25">
      <c r="A2127" s="37" t="s">
        <v>2317</v>
      </c>
      <c r="B2127" s="38">
        <v>41570</v>
      </c>
      <c r="C2127" s="38">
        <v>41570</v>
      </c>
      <c r="D2127" s="39" t="s">
        <v>3642</v>
      </c>
      <c r="E2127" s="39" t="s">
        <v>3132</v>
      </c>
      <c r="F2127" s="39" t="s">
        <v>12</v>
      </c>
      <c r="G2127" s="39" t="s">
        <v>2318</v>
      </c>
      <c r="H2127" s="40">
        <v>101.94</v>
      </c>
      <c r="I2127" s="40">
        <v>3</v>
      </c>
      <c r="J2127" s="40">
        <v>30.582000000000001</v>
      </c>
      <c r="K2127" s="41">
        <f t="shared" si="66"/>
        <v>0</v>
      </c>
      <c r="L2127" s="42">
        <f t="shared" si="67"/>
        <v>10</v>
      </c>
    </row>
    <row r="2128" spans="1:12" ht="14.25" customHeight="1" x14ac:dyDescent="0.25">
      <c r="A2128" s="43" t="s">
        <v>2319</v>
      </c>
      <c r="B2128" s="32">
        <v>41494</v>
      </c>
      <c r="C2128" s="32">
        <v>41498</v>
      </c>
      <c r="D2128" s="33" t="s">
        <v>3838</v>
      </c>
      <c r="E2128" s="33" t="s">
        <v>3176</v>
      </c>
      <c r="F2128" s="33" t="s">
        <v>38</v>
      </c>
      <c r="G2128" s="33" t="s">
        <v>349</v>
      </c>
      <c r="H2128" s="34">
        <v>179.97</v>
      </c>
      <c r="I2128" s="34">
        <v>3</v>
      </c>
      <c r="J2128" s="34">
        <v>86.385599999999997</v>
      </c>
      <c r="K2128" s="35">
        <f t="shared" si="66"/>
        <v>4</v>
      </c>
      <c r="L2128" s="36">
        <f t="shared" si="67"/>
        <v>8</v>
      </c>
    </row>
    <row r="2129" spans="1:12" ht="14.25" customHeight="1" x14ac:dyDescent="0.25">
      <c r="A2129" s="37" t="s">
        <v>2320</v>
      </c>
      <c r="B2129" s="38">
        <v>41029</v>
      </c>
      <c r="C2129" s="38">
        <v>41035</v>
      </c>
      <c r="D2129" s="39" t="s">
        <v>3741</v>
      </c>
      <c r="E2129" s="39" t="s">
        <v>3134</v>
      </c>
      <c r="F2129" s="39" t="s">
        <v>14</v>
      </c>
      <c r="G2129" s="39" t="s">
        <v>180</v>
      </c>
      <c r="H2129" s="40">
        <v>34.65</v>
      </c>
      <c r="I2129" s="40">
        <v>3</v>
      </c>
      <c r="J2129" s="40">
        <v>9.702</v>
      </c>
      <c r="K2129" s="41">
        <f t="shared" si="66"/>
        <v>6</v>
      </c>
      <c r="L2129" s="42">
        <f t="shared" si="67"/>
        <v>4</v>
      </c>
    </row>
    <row r="2130" spans="1:12" ht="14.25" customHeight="1" x14ac:dyDescent="0.25">
      <c r="A2130" s="43" t="s">
        <v>2320</v>
      </c>
      <c r="B2130" s="32">
        <v>41029</v>
      </c>
      <c r="C2130" s="32">
        <v>41035</v>
      </c>
      <c r="D2130" s="33" t="s">
        <v>3741</v>
      </c>
      <c r="E2130" s="33" t="s">
        <v>3134</v>
      </c>
      <c r="F2130" s="33" t="s">
        <v>16</v>
      </c>
      <c r="G2130" s="33" t="s">
        <v>1226</v>
      </c>
      <c r="H2130" s="34">
        <v>19.8</v>
      </c>
      <c r="I2130" s="34">
        <v>5</v>
      </c>
      <c r="J2130" s="34">
        <v>1.7324999999999999</v>
      </c>
      <c r="K2130" s="35">
        <f t="shared" si="66"/>
        <v>6</v>
      </c>
      <c r="L2130" s="36">
        <f t="shared" si="67"/>
        <v>4</v>
      </c>
    </row>
    <row r="2131" spans="1:12" ht="14.25" customHeight="1" x14ac:dyDescent="0.25">
      <c r="A2131" s="37" t="s">
        <v>2321</v>
      </c>
      <c r="B2131" s="38">
        <v>41808</v>
      </c>
      <c r="C2131" s="38">
        <v>41811</v>
      </c>
      <c r="D2131" s="39" t="s">
        <v>3435</v>
      </c>
      <c r="E2131" s="39" t="s">
        <v>3283</v>
      </c>
      <c r="F2131" s="39" t="s">
        <v>28</v>
      </c>
      <c r="G2131" s="39" t="s">
        <v>2125</v>
      </c>
      <c r="H2131" s="40">
        <v>146.352</v>
      </c>
      <c r="I2131" s="40">
        <v>3</v>
      </c>
      <c r="J2131" s="40">
        <v>-32.929200000000002</v>
      </c>
      <c r="K2131" s="41">
        <f t="shared" si="66"/>
        <v>3</v>
      </c>
      <c r="L2131" s="42">
        <f t="shared" si="67"/>
        <v>6</v>
      </c>
    </row>
    <row r="2132" spans="1:12" ht="14.25" customHeight="1" x14ac:dyDescent="0.25">
      <c r="A2132" s="43" t="s">
        <v>2322</v>
      </c>
      <c r="B2132" s="32">
        <v>41421</v>
      </c>
      <c r="C2132" s="32">
        <v>41426</v>
      </c>
      <c r="D2132" s="33" t="s">
        <v>3635</v>
      </c>
      <c r="E2132" s="33" t="s">
        <v>3177</v>
      </c>
      <c r="F2132" s="33" t="s">
        <v>79</v>
      </c>
      <c r="G2132" s="33" t="s">
        <v>283</v>
      </c>
      <c r="H2132" s="34">
        <v>5.94</v>
      </c>
      <c r="I2132" s="34">
        <v>3</v>
      </c>
      <c r="J2132" s="34">
        <v>0</v>
      </c>
      <c r="K2132" s="35">
        <f t="shared" si="66"/>
        <v>5</v>
      </c>
      <c r="L2132" s="36">
        <f t="shared" si="67"/>
        <v>5</v>
      </c>
    </row>
    <row r="2133" spans="1:12" ht="14.25" customHeight="1" x14ac:dyDescent="0.25">
      <c r="A2133" s="37" t="s">
        <v>2322</v>
      </c>
      <c r="B2133" s="38">
        <v>41421</v>
      </c>
      <c r="C2133" s="38">
        <v>41426</v>
      </c>
      <c r="D2133" s="39" t="s">
        <v>3635</v>
      </c>
      <c r="E2133" s="39" t="s">
        <v>3177</v>
      </c>
      <c r="F2133" s="39" t="s">
        <v>45</v>
      </c>
      <c r="G2133" s="39" t="s">
        <v>2323</v>
      </c>
      <c r="H2133" s="40">
        <v>45.36</v>
      </c>
      <c r="I2133" s="40">
        <v>7</v>
      </c>
      <c r="J2133" s="40">
        <v>21.7728</v>
      </c>
      <c r="K2133" s="41">
        <f t="shared" si="66"/>
        <v>5</v>
      </c>
      <c r="L2133" s="42">
        <f t="shared" si="67"/>
        <v>5</v>
      </c>
    </row>
    <row r="2134" spans="1:12" ht="14.25" customHeight="1" x14ac:dyDescent="0.25">
      <c r="A2134" s="43" t="s">
        <v>2322</v>
      </c>
      <c r="B2134" s="32">
        <v>41421</v>
      </c>
      <c r="C2134" s="32">
        <v>41426</v>
      </c>
      <c r="D2134" s="33" t="s">
        <v>3635</v>
      </c>
      <c r="E2134" s="33" t="s">
        <v>3177</v>
      </c>
      <c r="F2134" s="33" t="s">
        <v>16</v>
      </c>
      <c r="G2134" s="33" t="s">
        <v>2324</v>
      </c>
      <c r="H2134" s="34">
        <v>211.16800000000001</v>
      </c>
      <c r="I2134" s="34">
        <v>4</v>
      </c>
      <c r="J2134" s="34">
        <v>23.756399999999999</v>
      </c>
      <c r="K2134" s="35">
        <f t="shared" si="66"/>
        <v>5</v>
      </c>
      <c r="L2134" s="36">
        <f t="shared" si="67"/>
        <v>5</v>
      </c>
    </row>
    <row r="2135" spans="1:12" ht="14.25" customHeight="1" x14ac:dyDescent="0.25">
      <c r="A2135" s="37" t="s">
        <v>2322</v>
      </c>
      <c r="B2135" s="38">
        <v>41421</v>
      </c>
      <c r="C2135" s="38">
        <v>41426</v>
      </c>
      <c r="D2135" s="39" t="s">
        <v>3635</v>
      </c>
      <c r="E2135" s="39" t="s">
        <v>3177</v>
      </c>
      <c r="F2135" s="39" t="s">
        <v>72</v>
      </c>
      <c r="G2135" s="39" t="s">
        <v>1747</v>
      </c>
      <c r="H2135" s="40">
        <v>484.70400000000001</v>
      </c>
      <c r="I2135" s="40">
        <v>6</v>
      </c>
      <c r="J2135" s="40">
        <v>-84.8232</v>
      </c>
      <c r="K2135" s="41">
        <f t="shared" si="66"/>
        <v>5</v>
      </c>
      <c r="L2135" s="42">
        <f t="shared" si="67"/>
        <v>5</v>
      </c>
    </row>
    <row r="2136" spans="1:12" ht="14.25" customHeight="1" x14ac:dyDescent="0.25">
      <c r="A2136" s="43" t="s">
        <v>2322</v>
      </c>
      <c r="B2136" s="32">
        <v>41421</v>
      </c>
      <c r="C2136" s="32">
        <v>41426</v>
      </c>
      <c r="D2136" s="33" t="s">
        <v>3635</v>
      </c>
      <c r="E2136" s="33" t="s">
        <v>3177</v>
      </c>
      <c r="F2136" s="33" t="s">
        <v>510</v>
      </c>
      <c r="G2136" s="33" t="s">
        <v>2325</v>
      </c>
      <c r="H2136" s="34">
        <v>371.976</v>
      </c>
      <c r="I2136" s="34">
        <v>3</v>
      </c>
      <c r="J2136" s="34">
        <v>116.24250000000001</v>
      </c>
      <c r="K2136" s="35">
        <f t="shared" si="66"/>
        <v>5</v>
      </c>
      <c r="L2136" s="36">
        <f t="shared" si="67"/>
        <v>5</v>
      </c>
    </row>
    <row r="2137" spans="1:12" ht="14.25" customHeight="1" x14ac:dyDescent="0.25">
      <c r="A2137" s="37" t="s">
        <v>2326</v>
      </c>
      <c r="B2137" s="38">
        <v>41568</v>
      </c>
      <c r="C2137" s="38">
        <v>41570</v>
      </c>
      <c r="D2137" s="39" t="s">
        <v>3743</v>
      </c>
      <c r="E2137" s="39" t="s">
        <v>3131</v>
      </c>
      <c r="F2137" s="39" t="s">
        <v>18</v>
      </c>
      <c r="G2137" s="39" t="s">
        <v>875</v>
      </c>
      <c r="H2137" s="40">
        <v>19.295999999999999</v>
      </c>
      <c r="I2137" s="40">
        <v>3</v>
      </c>
      <c r="J2137" s="40">
        <v>6.03</v>
      </c>
      <c r="K2137" s="41">
        <f t="shared" si="66"/>
        <v>2</v>
      </c>
      <c r="L2137" s="42">
        <f t="shared" si="67"/>
        <v>10</v>
      </c>
    </row>
    <row r="2138" spans="1:12" ht="14.25" customHeight="1" x14ac:dyDescent="0.25">
      <c r="A2138" s="43" t="s">
        <v>2327</v>
      </c>
      <c r="B2138" s="32">
        <v>41443</v>
      </c>
      <c r="C2138" s="32">
        <v>41445</v>
      </c>
      <c r="D2138" s="33" t="s">
        <v>3885</v>
      </c>
      <c r="E2138" s="33" t="s">
        <v>3131</v>
      </c>
      <c r="F2138" s="33" t="s">
        <v>198</v>
      </c>
      <c r="G2138" s="33" t="s">
        <v>1991</v>
      </c>
      <c r="H2138" s="34">
        <v>239.666</v>
      </c>
      <c r="I2138" s="34">
        <v>2</v>
      </c>
      <c r="J2138" s="34">
        <v>14.098000000000001</v>
      </c>
      <c r="K2138" s="35">
        <f t="shared" si="66"/>
        <v>2</v>
      </c>
      <c r="L2138" s="36">
        <f t="shared" si="67"/>
        <v>6</v>
      </c>
    </row>
    <row r="2139" spans="1:12" ht="14.25" customHeight="1" x14ac:dyDescent="0.25">
      <c r="A2139" s="37" t="s">
        <v>2327</v>
      </c>
      <c r="B2139" s="38">
        <v>41443</v>
      </c>
      <c r="C2139" s="38">
        <v>41445</v>
      </c>
      <c r="D2139" s="39" t="s">
        <v>3885</v>
      </c>
      <c r="E2139" s="39" t="s">
        <v>3131</v>
      </c>
      <c r="F2139" s="39" t="s">
        <v>9</v>
      </c>
      <c r="G2139" s="39" t="s">
        <v>2328</v>
      </c>
      <c r="H2139" s="40">
        <v>22.5</v>
      </c>
      <c r="I2139" s="40">
        <v>6</v>
      </c>
      <c r="J2139" s="40">
        <v>10.8</v>
      </c>
      <c r="K2139" s="41">
        <f t="shared" si="66"/>
        <v>2</v>
      </c>
      <c r="L2139" s="42">
        <f t="shared" si="67"/>
        <v>6</v>
      </c>
    </row>
    <row r="2140" spans="1:12" ht="14.25" customHeight="1" x14ac:dyDescent="0.25">
      <c r="A2140" s="43" t="s">
        <v>2327</v>
      </c>
      <c r="B2140" s="32">
        <v>41443</v>
      </c>
      <c r="C2140" s="32">
        <v>41445</v>
      </c>
      <c r="D2140" s="33" t="s">
        <v>3885</v>
      </c>
      <c r="E2140" s="33" t="s">
        <v>3131</v>
      </c>
      <c r="F2140" s="33" t="s">
        <v>45</v>
      </c>
      <c r="G2140" s="33" t="s">
        <v>2329</v>
      </c>
      <c r="H2140" s="34">
        <v>219.84</v>
      </c>
      <c r="I2140" s="34">
        <v>4</v>
      </c>
      <c r="J2140" s="34">
        <v>107.7216</v>
      </c>
      <c r="K2140" s="35">
        <f t="shared" si="66"/>
        <v>2</v>
      </c>
      <c r="L2140" s="36">
        <f t="shared" si="67"/>
        <v>6</v>
      </c>
    </row>
    <row r="2141" spans="1:12" ht="14.25" customHeight="1" x14ac:dyDescent="0.25">
      <c r="A2141" s="37" t="s">
        <v>2330</v>
      </c>
      <c r="B2141" s="38">
        <v>40792</v>
      </c>
      <c r="C2141" s="38">
        <v>40795</v>
      </c>
      <c r="D2141" s="39" t="s">
        <v>3886</v>
      </c>
      <c r="E2141" s="39" t="s">
        <v>3134</v>
      </c>
      <c r="F2141" s="39" t="s">
        <v>12</v>
      </c>
      <c r="G2141" s="39" t="s">
        <v>13</v>
      </c>
      <c r="H2141" s="40">
        <v>41.88</v>
      </c>
      <c r="I2141" s="40">
        <v>6</v>
      </c>
      <c r="J2141" s="40">
        <v>12.145200000000001</v>
      </c>
      <c r="K2141" s="41">
        <f t="shared" si="66"/>
        <v>3</v>
      </c>
      <c r="L2141" s="42">
        <f t="shared" si="67"/>
        <v>9</v>
      </c>
    </row>
    <row r="2142" spans="1:12" ht="14.25" customHeight="1" x14ac:dyDescent="0.25">
      <c r="A2142" s="43" t="s">
        <v>2330</v>
      </c>
      <c r="B2142" s="32">
        <v>40792</v>
      </c>
      <c r="C2142" s="32">
        <v>40795</v>
      </c>
      <c r="D2142" s="33" t="s">
        <v>3886</v>
      </c>
      <c r="E2142" s="33" t="s">
        <v>3134</v>
      </c>
      <c r="F2142" s="33" t="s">
        <v>9</v>
      </c>
      <c r="G2142" s="33" t="s">
        <v>2331</v>
      </c>
      <c r="H2142" s="34">
        <v>58.48</v>
      </c>
      <c r="I2142" s="34">
        <v>8</v>
      </c>
      <c r="J2142" s="34">
        <v>27.485600000000002</v>
      </c>
      <c r="K2142" s="35">
        <f t="shared" si="66"/>
        <v>3</v>
      </c>
      <c r="L2142" s="36">
        <f t="shared" si="67"/>
        <v>9</v>
      </c>
    </row>
    <row r="2143" spans="1:12" ht="14.25" customHeight="1" x14ac:dyDescent="0.25">
      <c r="A2143" s="37" t="s">
        <v>2332</v>
      </c>
      <c r="B2143" s="38">
        <v>40686</v>
      </c>
      <c r="C2143" s="38">
        <v>40690</v>
      </c>
      <c r="D2143" s="39" t="s">
        <v>3602</v>
      </c>
      <c r="E2143" s="39" t="s">
        <v>3202</v>
      </c>
      <c r="F2143" s="39" t="s">
        <v>45</v>
      </c>
      <c r="G2143" s="39" t="s">
        <v>2333</v>
      </c>
      <c r="H2143" s="40">
        <v>12.96</v>
      </c>
      <c r="I2143" s="40">
        <v>2</v>
      </c>
      <c r="J2143" s="40">
        <v>6.2207999999999997</v>
      </c>
      <c r="K2143" s="41">
        <f t="shared" si="66"/>
        <v>4</v>
      </c>
      <c r="L2143" s="42">
        <f t="shared" si="67"/>
        <v>5</v>
      </c>
    </row>
    <row r="2144" spans="1:12" ht="14.25" customHeight="1" x14ac:dyDescent="0.25">
      <c r="A2144" s="43" t="s">
        <v>2334</v>
      </c>
      <c r="B2144" s="32">
        <v>41634</v>
      </c>
      <c r="C2144" s="32">
        <v>41639</v>
      </c>
      <c r="D2144" s="33" t="s">
        <v>3555</v>
      </c>
      <c r="E2144" s="33" t="s">
        <v>3132</v>
      </c>
      <c r="F2144" s="33" t="s">
        <v>72</v>
      </c>
      <c r="G2144" s="33" t="s">
        <v>2335</v>
      </c>
      <c r="H2144" s="34">
        <v>698.35199999999998</v>
      </c>
      <c r="I2144" s="34">
        <v>3</v>
      </c>
      <c r="J2144" s="34">
        <v>52.376399999999997</v>
      </c>
      <c r="K2144" s="35">
        <f t="shared" si="66"/>
        <v>5</v>
      </c>
      <c r="L2144" s="36">
        <f t="shared" si="67"/>
        <v>12</v>
      </c>
    </row>
    <row r="2145" spans="1:12" ht="14.25" customHeight="1" x14ac:dyDescent="0.25">
      <c r="A2145" s="37" t="s">
        <v>2334</v>
      </c>
      <c r="B2145" s="38">
        <v>41634</v>
      </c>
      <c r="C2145" s="38">
        <v>41639</v>
      </c>
      <c r="D2145" s="39" t="s">
        <v>3555</v>
      </c>
      <c r="E2145" s="39" t="s">
        <v>3132</v>
      </c>
      <c r="F2145" s="39" t="s">
        <v>22</v>
      </c>
      <c r="G2145" s="39" t="s">
        <v>2336</v>
      </c>
      <c r="H2145" s="40">
        <v>1747.25</v>
      </c>
      <c r="I2145" s="40">
        <v>5</v>
      </c>
      <c r="J2145" s="40">
        <v>629.01</v>
      </c>
      <c r="K2145" s="41">
        <f t="shared" si="66"/>
        <v>5</v>
      </c>
      <c r="L2145" s="42">
        <f t="shared" si="67"/>
        <v>12</v>
      </c>
    </row>
    <row r="2146" spans="1:12" ht="14.25" customHeight="1" x14ac:dyDescent="0.25">
      <c r="A2146" s="43" t="s">
        <v>2337</v>
      </c>
      <c r="B2146" s="32">
        <v>41572</v>
      </c>
      <c r="C2146" s="32">
        <v>41572</v>
      </c>
      <c r="D2146" s="33" t="s">
        <v>3368</v>
      </c>
      <c r="E2146" s="33" t="s">
        <v>3134</v>
      </c>
      <c r="F2146" s="33" t="s">
        <v>38</v>
      </c>
      <c r="G2146" s="33" t="s">
        <v>389</v>
      </c>
      <c r="H2146" s="34">
        <v>199.99</v>
      </c>
      <c r="I2146" s="34">
        <v>1</v>
      </c>
      <c r="J2146" s="34">
        <v>85.995699999999999</v>
      </c>
      <c r="K2146" s="35">
        <f t="shared" si="66"/>
        <v>0</v>
      </c>
      <c r="L2146" s="36">
        <f t="shared" si="67"/>
        <v>10</v>
      </c>
    </row>
    <row r="2147" spans="1:12" ht="14.25" customHeight="1" x14ac:dyDescent="0.25">
      <c r="A2147" s="37" t="s">
        <v>2338</v>
      </c>
      <c r="B2147" s="38">
        <v>41131</v>
      </c>
      <c r="C2147" s="38">
        <v>41137</v>
      </c>
      <c r="D2147" s="39" t="s">
        <v>3574</v>
      </c>
      <c r="E2147" s="39" t="s">
        <v>3206</v>
      </c>
      <c r="F2147" s="39" t="s">
        <v>16</v>
      </c>
      <c r="G2147" s="39" t="s">
        <v>493</v>
      </c>
      <c r="H2147" s="40">
        <v>438.36799999999999</v>
      </c>
      <c r="I2147" s="40">
        <v>4</v>
      </c>
      <c r="J2147" s="40">
        <v>38.357199999999999</v>
      </c>
      <c r="K2147" s="41">
        <f t="shared" si="66"/>
        <v>6</v>
      </c>
      <c r="L2147" s="42">
        <f t="shared" si="67"/>
        <v>8</v>
      </c>
    </row>
    <row r="2148" spans="1:12" ht="14.25" customHeight="1" x14ac:dyDescent="0.25">
      <c r="A2148" s="43" t="s">
        <v>2338</v>
      </c>
      <c r="B2148" s="32">
        <v>41131</v>
      </c>
      <c r="C2148" s="32">
        <v>41137</v>
      </c>
      <c r="D2148" s="33" t="s">
        <v>3574</v>
      </c>
      <c r="E2148" s="33" t="s">
        <v>3206</v>
      </c>
      <c r="F2148" s="33" t="s">
        <v>16</v>
      </c>
      <c r="G2148" s="33" t="s">
        <v>2339</v>
      </c>
      <c r="H2148" s="34">
        <v>139.94399999999999</v>
      </c>
      <c r="I2148" s="34">
        <v>7</v>
      </c>
      <c r="J2148" s="34">
        <v>-31.487400000000001</v>
      </c>
      <c r="K2148" s="35">
        <f t="shared" si="66"/>
        <v>6</v>
      </c>
      <c r="L2148" s="36">
        <f t="shared" si="67"/>
        <v>8</v>
      </c>
    </row>
    <row r="2149" spans="1:12" ht="14.25" customHeight="1" x14ac:dyDescent="0.25">
      <c r="A2149" s="37" t="s">
        <v>2338</v>
      </c>
      <c r="B2149" s="38">
        <v>41131</v>
      </c>
      <c r="C2149" s="38">
        <v>41137</v>
      </c>
      <c r="D2149" s="39" t="s">
        <v>3574</v>
      </c>
      <c r="E2149" s="39" t="s">
        <v>3206</v>
      </c>
      <c r="F2149" s="39" t="s">
        <v>20</v>
      </c>
      <c r="G2149" s="39" t="s">
        <v>2340</v>
      </c>
      <c r="H2149" s="40">
        <v>133.47200000000001</v>
      </c>
      <c r="I2149" s="40">
        <v>4</v>
      </c>
      <c r="J2149" s="40">
        <v>15.015599999999999</v>
      </c>
      <c r="K2149" s="41">
        <f t="shared" si="66"/>
        <v>6</v>
      </c>
      <c r="L2149" s="42">
        <f t="shared" si="67"/>
        <v>8</v>
      </c>
    </row>
    <row r="2150" spans="1:12" ht="14.25" customHeight="1" x14ac:dyDescent="0.25">
      <c r="A2150" s="43" t="s">
        <v>2341</v>
      </c>
      <c r="B2150" s="32">
        <v>41624</v>
      </c>
      <c r="C2150" s="32">
        <v>41630</v>
      </c>
      <c r="D2150" s="33" t="s">
        <v>3505</v>
      </c>
      <c r="E2150" s="33" t="s">
        <v>3211</v>
      </c>
      <c r="F2150" s="33" t="s">
        <v>22</v>
      </c>
      <c r="G2150" s="33" t="s">
        <v>549</v>
      </c>
      <c r="H2150" s="34">
        <v>564.19500000000005</v>
      </c>
      <c r="I2150" s="34">
        <v>3</v>
      </c>
      <c r="J2150" s="34">
        <v>-304.6653</v>
      </c>
      <c r="K2150" s="35">
        <f t="shared" si="66"/>
        <v>6</v>
      </c>
      <c r="L2150" s="36">
        <f t="shared" si="67"/>
        <v>12</v>
      </c>
    </row>
    <row r="2151" spans="1:12" ht="14.25" customHeight="1" x14ac:dyDescent="0.25">
      <c r="A2151" s="37" t="s">
        <v>2341</v>
      </c>
      <c r="B2151" s="38">
        <v>41624</v>
      </c>
      <c r="C2151" s="38">
        <v>41630</v>
      </c>
      <c r="D2151" s="39" t="s">
        <v>3505</v>
      </c>
      <c r="E2151" s="39" t="s">
        <v>3211</v>
      </c>
      <c r="F2151" s="39" t="s">
        <v>20</v>
      </c>
      <c r="G2151" s="39" t="s">
        <v>2306</v>
      </c>
      <c r="H2151" s="40">
        <v>87.168000000000006</v>
      </c>
      <c r="I2151" s="40">
        <v>2</v>
      </c>
      <c r="J2151" s="40">
        <v>8.7167999999999992</v>
      </c>
      <c r="K2151" s="41">
        <f t="shared" si="66"/>
        <v>6</v>
      </c>
      <c r="L2151" s="42">
        <f t="shared" si="67"/>
        <v>12</v>
      </c>
    </row>
    <row r="2152" spans="1:12" ht="14.25" customHeight="1" x14ac:dyDescent="0.25">
      <c r="A2152" s="43" t="s">
        <v>2342</v>
      </c>
      <c r="B2152" s="32">
        <v>41691</v>
      </c>
      <c r="C2152" s="32">
        <v>41698</v>
      </c>
      <c r="D2152" s="33" t="s">
        <v>3603</v>
      </c>
      <c r="E2152" s="33" t="s">
        <v>3136</v>
      </c>
      <c r="F2152" s="33" t="s">
        <v>16</v>
      </c>
      <c r="G2152" s="33" t="s">
        <v>531</v>
      </c>
      <c r="H2152" s="34">
        <v>333.57600000000002</v>
      </c>
      <c r="I2152" s="34">
        <v>3</v>
      </c>
      <c r="J2152" s="34">
        <v>25.0182</v>
      </c>
      <c r="K2152" s="35">
        <f t="shared" si="66"/>
        <v>7</v>
      </c>
      <c r="L2152" s="36">
        <f t="shared" si="67"/>
        <v>2</v>
      </c>
    </row>
    <row r="2153" spans="1:12" ht="14.25" customHeight="1" x14ac:dyDescent="0.25">
      <c r="A2153" s="37" t="s">
        <v>2342</v>
      </c>
      <c r="B2153" s="38">
        <v>41691</v>
      </c>
      <c r="C2153" s="38">
        <v>41698</v>
      </c>
      <c r="D2153" s="39" t="s">
        <v>3603</v>
      </c>
      <c r="E2153" s="39" t="s">
        <v>3136</v>
      </c>
      <c r="F2153" s="39" t="s">
        <v>38</v>
      </c>
      <c r="G2153" s="39" t="s">
        <v>2343</v>
      </c>
      <c r="H2153" s="40">
        <v>31.992000000000001</v>
      </c>
      <c r="I2153" s="40">
        <v>1</v>
      </c>
      <c r="J2153" s="40">
        <v>4.7988</v>
      </c>
      <c r="K2153" s="41">
        <f t="shared" si="66"/>
        <v>7</v>
      </c>
      <c r="L2153" s="42">
        <f t="shared" si="67"/>
        <v>2</v>
      </c>
    </row>
    <row r="2154" spans="1:12" ht="14.25" customHeight="1" x14ac:dyDescent="0.25">
      <c r="A2154" s="43" t="s">
        <v>2342</v>
      </c>
      <c r="B2154" s="32">
        <v>41691</v>
      </c>
      <c r="C2154" s="32">
        <v>41698</v>
      </c>
      <c r="D2154" s="33" t="s">
        <v>3603</v>
      </c>
      <c r="E2154" s="33" t="s">
        <v>3136</v>
      </c>
      <c r="F2154" s="33" t="s">
        <v>28</v>
      </c>
      <c r="G2154" s="33" t="s">
        <v>735</v>
      </c>
      <c r="H2154" s="34">
        <v>51.167999999999999</v>
      </c>
      <c r="I2154" s="34">
        <v>2</v>
      </c>
      <c r="J2154" s="34">
        <v>-6.3959999999999999</v>
      </c>
      <c r="K2154" s="35">
        <f t="shared" si="66"/>
        <v>7</v>
      </c>
      <c r="L2154" s="36">
        <f t="shared" si="67"/>
        <v>2</v>
      </c>
    </row>
    <row r="2155" spans="1:12" ht="14.25" customHeight="1" x14ac:dyDescent="0.25">
      <c r="A2155" s="37" t="s">
        <v>2342</v>
      </c>
      <c r="B2155" s="38">
        <v>41691</v>
      </c>
      <c r="C2155" s="38">
        <v>41698</v>
      </c>
      <c r="D2155" s="39" t="s">
        <v>3603</v>
      </c>
      <c r="E2155" s="39" t="s">
        <v>3136</v>
      </c>
      <c r="F2155" s="39" t="s">
        <v>87</v>
      </c>
      <c r="G2155" s="39" t="s">
        <v>1321</v>
      </c>
      <c r="H2155" s="40">
        <v>10.64</v>
      </c>
      <c r="I2155" s="40">
        <v>5</v>
      </c>
      <c r="J2155" s="40">
        <v>3.8570000000000002</v>
      </c>
      <c r="K2155" s="41">
        <f t="shared" si="66"/>
        <v>7</v>
      </c>
      <c r="L2155" s="42">
        <f t="shared" si="67"/>
        <v>2</v>
      </c>
    </row>
    <row r="2156" spans="1:12" ht="14.25" customHeight="1" x14ac:dyDescent="0.25">
      <c r="A2156" s="43" t="s">
        <v>2342</v>
      </c>
      <c r="B2156" s="32">
        <v>41691</v>
      </c>
      <c r="C2156" s="32">
        <v>41698</v>
      </c>
      <c r="D2156" s="33" t="s">
        <v>3603</v>
      </c>
      <c r="E2156" s="33" t="s">
        <v>3136</v>
      </c>
      <c r="F2156" s="33" t="s">
        <v>12</v>
      </c>
      <c r="G2156" s="33" t="s">
        <v>670</v>
      </c>
      <c r="H2156" s="34">
        <v>68.703999999999994</v>
      </c>
      <c r="I2156" s="34">
        <v>2</v>
      </c>
      <c r="J2156" s="34">
        <v>16.3172</v>
      </c>
      <c r="K2156" s="35">
        <f t="shared" si="66"/>
        <v>7</v>
      </c>
      <c r="L2156" s="36">
        <f t="shared" si="67"/>
        <v>2</v>
      </c>
    </row>
    <row r="2157" spans="1:12" ht="14.25" customHeight="1" x14ac:dyDescent="0.25">
      <c r="A2157" s="37" t="s">
        <v>2342</v>
      </c>
      <c r="B2157" s="38">
        <v>41691</v>
      </c>
      <c r="C2157" s="38">
        <v>41698</v>
      </c>
      <c r="D2157" s="39" t="s">
        <v>3603</v>
      </c>
      <c r="E2157" s="39" t="s">
        <v>3136</v>
      </c>
      <c r="F2157" s="39" t="s">
        <v>22</v>
      </c>
      <c r="G2157" s="39" t="s">
        <v>685</v>
      </c>
      <c r="H2157" s="40">
        <v>386.91</v>
      </c>
      <c r="I2157" s="40">
        <v>9</v>
      </c>
      <c r="J2157" s="40">
        <v>-185.71680000000001</v>
      </c>
      <c r="K2157" s="41">
        <f t="shared" si="66"/>
        <v>7</v>
      </c>
      <c r="L2157" s="42">
        <f t="shared" si="67"/>
        <v>2</v>
      </c>
    </row>
    <row r="2158" spans="1:12" ht="14.25" customHeight="1" x14ac:dyDescent="0.25">
      <c r="A2158" s="43" t="s">
        <v>2344</v>
      </c>
      <c r="B2158" s="32">
        <v>40778</v>
      </c>
      <c r="C2158" s="32">
        <v>40782</v>
      </c>
      <c r="D2158" s="33" t="s">
        <v>3524</v>
      </c>
      <c r="E2158" s="33" t="s">
        <v>3131</v>
      </c>
      <c r="F2158" s="33" t="s">
        <v>18</v>
      </c>
      <c r="G2158" s="33" t="s">
        <v>2345</v>
      </c>
      <c r="H2158" s="34">
        <v>49.567999999999998</v>
      </c>
      <c r="I2158" s="34">
        <v>2</v>
      </c>
      <c r="J2158" s="34">
        <v>17.348800000000001</v>
      </c>
      <c r="K2158" s="35">
        <f t="shared" si="66"/>
        <v>4</v>
      </c>
      <c r="L2158" s="36">
        <f t="shared" si="67"/>
        <v>8</v>
      </c>
    </row>
    <row r="2159" spans="1:12" ht="14.25" customHeight="1" x14ac:dyDescent="0.25">
      <c r="A2159" s="37" t="s">
        <v>2346</v>
      </c>
      <c r="B2159" s="38">
        <v>41163</v>
      </c>
      <c r="C2159" s="38">
        <v>41168</v>
      </c>
      <c r="D2159" s="39" t="s">
        <v>3887</v>
      </c>
      <c r="E2159" s="39" t="s">
        <v>3149</v>
      </c>
      <c r="F2159" s="39" t="s">
        <v>14</v>
      </c>
      <c r="G2159" s="39" t="s">
        <v>1805</v>
      </c>
      <c r="H2159" s="40">
        <v>265.86</v>
      </c>
      <c r="I2159" s="40">
        <v>7</v>
      </c>
      <c r="J2159" s="40">
        <v>79.757999999999996</v>
      </c>
      <c r="K2159" s="41">
        <f t="shared" si="66"/>
        <v>5</v>
      </c>
      <c r="L2159" s="42">
        <f t="shared" si="67"/>
        <v>9</v>
      </c>
    </row>
    <row r="2160" spans="1:12" ht="14.25" customHeight="1" x14ac:dyDescent="0.25">
      <c r="A2160" s="43" t="s">
        <v>2347</v>
      </c>
      <c r="B2160" s="32">
        <v>40826</v>
      </c>
      <c r="C2160" s="32">
        <v>40830</v>
      </c>
      <c r="D2160" s="33" t="s">
        <v>3888</v>
      </c>
      <c r="E2160" s="33" t="s">
        <v>3139</v>
      </c>
      <c r="F2160" s="33" t="s">
        <v>12</v>
      </c>
      <c r="G2160" s="33" t="s">
        <v>582</v>
      </c>
      <c r="H2160" s="34">
        <v>46.872</v>
      </c>
      <c r="I2160" s="34">
        <v>7</v>
      </c>
      <c r="J2160" s="34">
        <v>3.5154000000000001</v>
      </c>
      <c r="K2160" s="35">
        <f t="shared" si="66"/>
        <v>4</v>
      </c>
      <c r="L2160" s="36">
        <f t="shared" si="67"/>
        <v>10</v>
      </c>
    </row>
    <row r="2161" spans="1:12" ht="14.25" customHeight="1" x14ac:dyDescent="0.25">
      <c r="A2161" s="37" t="s">
        <v>2348</v>
      </c>
      <c r="B2161" s="38">
        <v>40852</v>
      </c>
      <c r="C2161" s="38">
        <v>40857</v>
      </c>
      <c r="D2161" s="39" t="s">
        <v>3773</v>
      </c>
      <c r="E2161" s="39" t="s">
        <v>3131</v>
      </c>
      <c r="F2161" s="39" t="s">
        <v>12</v>
      </c>
      <c r="G2161" s="39" t="s">
        <v>2013</v>
      </c>
      <c r="H2161" s="40">
        <v>20.04</v>
      </c>
      <c r="I2161" s="40">
        <v>6</v>
      </c>
      <c r="J2161" s="40">
        <v>8.8176000000000005</v>
      </c>
      <c r="K2161" s="41">
        <f t="shared" si="66"/>
        <v>5</v>
      </c>
      <c r="L2161" s="42">
        <f t="shared" si="67"/>
        <v>11</v>
      </c>
    </row>
    <row r="2162" spans="1:12" ht="14.25" customHeight="1" x14ac:dyDescent="0.25">
      <c r="A2162" s="43" t="s">
        <v>2349</v>
      </c>
      <c r="B2162" s="32">
        <v>41043</v>
      </c>
      <c r="C2162" s="32">
        <v>41050</v>
      </c>
      <c r="D2162" s="33" t="s">
        <v>3889</v>
      </c>
      <c r="E2162" s="33" t="s">
        <v>3131</v>
      </c>
      <c r="F2162" s="33" t="s">
        <v>28</v>
      </c>
      <c r="G2162" s="33" t="s">
        <v>1817</v>
      </c>
      <c r="H2162" s="34">
        <v>1117.92</v>
      </c>
      <c r="I2162" s="34">
        <v>4</v>
      </c>
      <c r="J2162" s="34">
        <v>55.896000000000001</v>
      </c>
      <c r="K2162" s="35">
        <f t="shared" si="66"/>
        <v>7</v>
      </c>
      <c r="L2162" s="36">
        <f t="shared" si="67"/>
        <v>5</v>
      </c>
    </row>
    <row r="2163" spans="1:12" ht="14.25" customHeight="1" x14ac:dyDescent="0.25">
      <c r="A2163" s="37" t="s">
        <v>2350</v>
      </c>
      <c r="B2163" s="38">
        <v>41709</v>
      </c>
      <c r="C2163" s="38">
        <v>41714</v>
      </c>
      <c r="D2163" s="39" t="s">
        <v>3811</v>
      </c>
      <c r="E2163" s="39" t="s">
        <v>3134</v>
      </c>
      <c r="F2163" s="39" t="s">
        <v>38</v>
      </c>
      <c r="G2163" s="39" t="s">
        <v>877</v>
      </c>
      <c r="H2163" s="40">
        <v>111.96</v>
      </c>
      <c r="I2163" s="40">
        <v>4</v>
      </c>
      <c r="J2163" s="40">
        <v>21.272400000000001</v>
      </c>
      <c r="K2163" s="41">
        <f t="shared" si="66"/>
        <v>5</v>
      </c>
      <c r="L2163" s="42">
        <f t="shared" si="67"/>
        <v>3</v>
      </c>
    </row>
    <row r="2164" spans="1:12" ht="14.25" customHeight="1" x14ac:dyDescent="0.25">
      <c r="A2164" s="43" t="s">
        <v>2351</v>
      </c>
      <c r="B2164" s="32">
        <v>41842</v>
      </c>
      <c r="C2164" s="32">
        <v>41846</v>
      </c>
      <c r="D2164" s="33" t="s">
        <v>3803</v>
      </c>
      <c r="E2164" s="33" t="s">
        <v>3149</v>
      </c>
      <c r="F2164" s="33" t="s">
        <v>45</v>
      </c>
      <c r="G2164" s="33" t="s">
        <v>2352</v>
      </c>
      <c r="H2164" s="34">
        <v>16.34</v>
      </c>
      <c r="I2164" s="34">
        <v>2</v>
      </c>
      <c r="J2164" s="34">
        <v>7.6798000000000002</v>
      </c>
      <c r="K2164" s="35">
        <f t="shared" si="66"/>
        <v>4</v>
      </c>
      <c r="L2164" s="36">
        <f t="shared" si="67"/>
        <v>7</v>
      </c>
    </row>
    <row r="2165" spans="1:12" ht="14.25" customHeight="1" x14ac:dyDescent="0.25">
      <c r="A2165" s="37" t="s">
        <v>2351</v>
      </c>
      <c r="B2165" s="38">
        <v>41842</v>
      </c>
      <c r="C2165" s="38">
        <v>41846</v>
      </c>
      <c r="D2165" s="39" t="s">
        <v>3803</v>
      </c>
      <c r="E2165" s="39" t="s">
        <v>3149</v>
      </c>
      <c r="F2165" s="39" t="s">
        <v>72</v>
      </c>
      <c r="G2165" s="39" t="s">
        <v>1147</v>
      </c>
      <c r="H2165" s="40">
        <v>225.29599999999999</v>
      </c>
      <c r="I2165" s="40">
        <v>2</v>
      </c>
      <c r="J2165" s="40">
        <v>22.529599999999999</v>
      </c>
      <c r="K2165" s="41">
        <f t="shared" si="66"/>
        <v>4</v>
      </c>
      <c r="L2165" s="42">
        <f t="shared" si="67"/>
        <v>7</v>
      </c>
    </row>
    <row r="2166" spans="1:12" ht="14.25" customHeight="1" x14ac:dyDescent="0.25">
      <c r="A2166" s="43" t="s">
        <v>2351</v>
      </c>
      <c r="B2166" s="32">
        <v>41842</v>
      </c>
      <c r="C2166" s="32">
        <v>41846</v>
      </c>
      <c r="D2166" s="33" t="s">
        <v>3803</v>
      </c>
      <c r="E2166" s="33" t="s">
        <v>3149</v>
      </c>
      <c r="F2166" s="33" t="s">
        <v>18</v>
      </c>
      <c r="G2166" s="33" t="s">
        <v>1621</v>
      </c>
      <c r="H2166" s="34">
        <v>50.351999999999997</v>
      </c>
      <c r="I2166" s="34">
        <v>3</v>
      </c>
      <c r="J2166" s="34">
        <v>17.623200000000001</v>
      </c>
      <c r="K2166" s="35">
        <f t="shared" si="66"/>
        <v>4</v>
      </c>
      <c r="L2166" s="36">
        <f t="shared" si="67"/>
        <v>7</v>
      </c>
    </row>
    <row r="2167" spans="1:12" ht="14.25" customHeight="1" x14ac:dyDescent="0.25">
      <c r="A2167" s="37" t="s">
        <v>2353</v>
      </c>
      <c r="B2167" s="38">
        <v>41083</v>
      </c>
      <c r="C2167" s="38">
        <v>41088</v>
      </c>
      <c r="D2167" s="39" t="s">
        <v>3776</v>
      </c>
      <c r="E2167" s="39" t="s">
        <v>3154</v>
      </c>
      <c r="F2167" s="39" t="s">
        <v>16</v>
      </c>
      <c r="G2167" s="39" t="s">
        <v>887</v>
      </c>
      <c r="H2167" s="40">
        <v>217.584</v>
      </c>
      <c r="I2167" s="40">
        <v>2</v>
      </c>
      <c r="J2167" s="40">
        <v>19.038599999999999</v>
      </c>
      <c r="K2167" s="41">
        <f t="shared" si="66"/>
        <v>5</v>
      </c>
      <c r="L2167" s="42">
        <f t="shared" si="67"/>
        <v>6</v>
      </c>
    </row>
    <row r="2168" spans="1:12" ht="14.25" customHeight="1" x14ac:dyDescent="0.25">
      <c r="A2168" s="43" t="s">
        <v>2353</v>
      </c>
      <c r="B2168" s="32">
        <v>41083</v>
      </c>
      <c r="C2168" s="32">
        <v>41088</v>
      </c>
      <c r="D2168" s="33" t="s">
        <v>3776</v>
      </c>
      <c r="E2168" s="33" t="s">
        <v>3154</v>
      </c>
      <c r="F2168" s="33" t="s">
        <v>79</v>
      </c>
      <c r="G2168" s="33" t="s">
        <v>2354</v>
      </c>
      <c r="H2168" s="34">
        <v>5.43</v>
      </c>
      <c r="I2168" s="34">
        <v>3</v>
      </c>
      <c r="J2168" s="34">
        <v>1.7919</v>
      </c>
      <c r="K2168" s="35">
        <f t="shared" si="66"/>
        <v>5</v>
      </c>
      <c r="L2168" s="36">
        <f t="shared" si="67"/>
        <v>6</v>
      </c>
    </row>
    <row r="2169" spans="1:12" ht="14.25" customHeight="1" x14ac:dyDescent="0.25">
      <c r="A2169" s="37" t="s">
        <v>2353</v>
      </c>
      <c r="B2169" s="38">
        <v>41083</v>
      </c>
      <c r="C2169" s="38">
        <v>41088</v>
      </c>
      <c r="D2169" s="39" t="s">
        <v>3776</v>
      </c>
      <c r="E2169" s="39" t="s">
        <v>3154</v>
      </c>
      <c r="F2169" s="39" t="s">
        <v>16</v>
      </c>
      <c r="G2169" s="39" t="s">
        <v>2355</v>
      </c>
      <c r="H2169" s="40">
        <v>143.976</v>
      </c>
      <c r="I2169" s="40">
        <v>3</v>
      </c>
      <c r="J2169" s="40">
        <v>8.9984999999999999</v>
      </c>
      <c r="K2169" s="41">
        <f t="shared" si="66"/>
        <v>5</v>
      </c>
      <c r="L2169" s="42">
        <f t="shared" si="67"/>
        <v>6</v>
      </c>
    </row>
    <row r="2170" spans="1:12" ht="14.25" customHeight="1" x14ac:dyDescent="0.25">
      <c r="A2170" s="43" t="s">
        <v>2356</v>
      </c>
      <c r="B2170" s="32">
        <v>41227</v>
      </c>
      <c r="C2170" s="32">
        <v>41232</v>
      </c>
      <c r="D2170" s="33" t="s">
        <v>3402</v>
      </c>
      <c r="E2170" s="33" t="s">
        <v>3284</v>
      </c>
      <c r="F2170" s="33" t="s">
        <v>72</v>
      </c>
      <c r="G2170" s="33" t="s">
        <v>844</v>
      </c>
      <c r="H2170" s="34">
        <v>883.84</v>
      </c>
      <c r="I2170" s="34">
        <v>4</v>
      </c>
      <c r="J2170" s="34">
        <v>99.432000000000002</v>
      </c>
      <c r="K2170" s="35">
        <f t="shared" si="66"/>
        <v>5</v>
      </c>
      <c r="L2170" s="36">
        <f t="shared" si="67"/>
        <v>11</v>
      </c>
    </row>
    <row r="2171" spans="1:12" ht="14.25" customHeight="1" x14ac:dyDescent="0.25">
      <c r="A2171" s="37" t="s">
        <v>2356</v>
      </c>
      <c r="B2171" s="38">
        <v>41227</v>
      </c>
      <c r="C2171" s="38">
        <v>41232</v>
      </c>
      <c r="D2171" s="39" t="s">
        <v>3402</v>
      </c>
      <c r="E2171" s="39" t="s">
        <v>3284</v>
      </c>
      <c r="F2171" s="39" t="s">
        <v>72</v>
      </c>
      <c r="G2171" s="39" t="s">
        <v>150</v>
      </c>
      <c r="H2171" s="40">
        <v>230.352</v>
      </c>
      <c r="I2171" s="40">
        <v>3</v>
      </c>
      <c r="J2171" s="40">
        <v>20.155799999999999</v>
      </c>
      <c r="K2171" s="41">
        <f t="shared" si="66"/>
        <v>5</v>
      </c>
      <c r="L2171" s="42">
        <f t="shared" si="67"/>
        <v>11</v>
      </c>
    </row>
    <row r="2172" spans="1:12" ht="14.25" customHeight="1" x14ac:dyDescent="0.25">
      <c r="A2172" s="43" t="s">
        <v>2357</v>
      </c>
      <c r="B2172" s="32">
        <v>41618</v>
      </c>
      <c r="C2172" s="32">
        <v>41621</v>
      </c>
      <c r="D2172" s="33" t="s">
        <v>3323</v>
      </c>
      <c r="E2172" s="33" t="s">
        <v>3218</v>
      </c>
      <c r="F2172" s="33" t="s">
        <v>18</v>
      </c>
      <c r="G2172" s="33" t="s">
        <v>2358</v>
      </c>
      <c r="H2172" s="34">
        <v>273.92</v>
      </c>
      <c r="I2172" s="34">
        <v>8</v>
      </c>
      <c r="J2172" s="34">
        <v>99.296000000000006</v>
      </c>
      <c r="K2172" s="35">
        <f t="shared" si="66"/>
        <v>3</v>
      </c>
      <c r="L2172" s="36">
        <f t="shared" si="67"/>
        <v>12</v>
      </c>
    </row>
    <row r="2173" spans="1:12" ht="14.25" customHeight="1" x14ac:dyDescent="0.25">
      <c r="A2173" s="37" t="s">
        <v>2359</v>
      </c>
      <c r="B2173" s="38">
        <v>41902</v>
      </c>
      <c r="C2173" s="38">
        <v>41907</v>
      </c>
      <c r="D2173" s="39" t="s">
        <v>3418</v>
      </c>
      <c r="E2173" s="39" t="s">
        <v>3131</v>
      </c>
      <c r="F2173" s="39" t="s">
        <v>38</v>
      </c>
      <c r="G2173" s="39" t="s">
        <v>2360</v>
      </c>
      <c r="H2173" s="40">
        <v>149.94999999999999</v>
      </c>
      <c r="I2173" s="40">
        <v>5</v>
      </c>
      <c r="J2173" s="40">
        <v>31.4895</v>
      </c>
      <c r="K2173" s="41">
        <f t="shared" si="66"/>
        <v>5</v>
      </c>
      <c r="L2173" s="42">
        <f t="shared" si="67"/>
        <v>9</v>
      </c>
    </row>
    <row r="2174" spans="1:12" ht="14.25" customHeight="1" x14ac:dyDescent="0.25">
      <c r="A2174" s="43" t="s">
        <v>2359</v>
      </c>
      <c r="B2174" s="32">
        <v>41902</v>
      </c>
      <c r="C2174" s="32">
        <v>41907</v>
      </c>
      <c r="D2174" s="33" t="s">
        <v>3418</v>
      </c>
      <c r="E2174" s="33" t="s">
        <v>3131</v>
      </c>
      <c r="F2174" s="33" t="s">
        <v>14</v>
      </c>
      <c r="G2174" s="33" t="s">
        <v>2361</v>
      </c>
      <c r="H2174" s="34">
        <v>23.32</v>
      </c>
      <c r="I2174" s="34">
        <v>2</v>
      </c>
      <c r="J2174" s="34">
        <v>6.0632000000000001</v>
      </c>
      <c r="K2174" s="35">
        <f t="shared" si="66"/>
        <v>5</v>
      </c>
      <c r="L2174" s="36">
        <f t="shared" si="67"/>
        <v>9</v>
      </c>
    </row>
    <row r="2175" spans="1:12" ht="14.25" customHeight="1" x14ac:dyDescent="0.25">
      <c r="A2175" s="37" t="s">
        <v>2359</v>
      </c>
      <c r="B2175" s="38">
        <v>41902</v>
      </c>
      <c r="C2175" s="38">
        <v>41907</v>
      </c>
      <c r="D2175" s="39" t="s">
        <v>3418</v>
      </c>
      <c r="E2175" s="39" t="s">
        <v>3131</v>
      </c>
      <c r="F2175" s="39" t="s">
        <v>14</v>
      </c>
      <c r="G2175" s="39" t="s">
        <v>2362</v>
      </c>
      <c r="H2175" s="40">
        <v>16.739999999999998</v>
      </c>
      <c r="I2175" s="40">
        <v>3</v>
      </c>
      <c r="J2175" s="40">
        <v>4.8545999999999996</v>
      </c>
      <c r="K2175" s="41">
        <f t="shared" si="66"/>
        <v>5</v>
      </c>
      <c r="L2175" s="42">
        <f t="shared" si="67"/>
        <v>9</v>
      </c>
    </row>
    <row r="2176" spans="1:12" ht="14.25" customHeight="1" x14ac:dyDescent="0.25">
      <c r="A2176" s="43" t="s">
        <v>2363</v>
      </c>
      <c r="B2176" s="32">
        <v>41530</v>
      </c>
      <c r="C2176" s="32">
        <v>41534</v>
      </c>
      <c r="D2176" s="33" t="s">
        <v>3383</v>
      </c>
      <c r="E2176" s="33" t="s">
        <v>3132</v>
      </c>
      <c r="F2176" s="33" t="s">
        <v>79</v>
      </c>
      <c r="G2176" s="33" t="s">
        <v>676</v>
      </c>
      <c r="H2176" s="34">
        <v>10.47</v>
      </c>
      <c r="I2176" s="34">
        <v>3</v>
      </c>
      <c r="J2176" s="34">
        <v>4.8162000000000003</v>
      </c>
      <c r="K2176" s="35">
        <f t="shared" si="66"/>
        <v>4</v>
      </c>
      <c r="L2176" s="36">
        <f t="shared" si="67"/>
        <v>9</v>
      </c>
    </row>
    <row r="2177" spans="1:12" ht="14.25" customHeight="1" x14ac:dyDescent="0.25">
      <c r="A2177" s="37" t="s">
        <v>2363</v>
      </c>
      <c r="B2177" s="38">
        <v>41530</v>
      </c>
      <c r="C2177" s="38">
        <v>41534</v>
      </c>
      <c r="D2177" s="39" t="s">
        <v>3383</v>
      </c>
      <c r="E2177" s="39" t="s">
        <v>3132</v>
      </c>
      <c r="F2177" s="39" t="s">
        <v>9</v>
      </c>
      <c r="G2177" s="39" t="s">
        <v>2364</v>
      </c>
      <c r="H2177" s="40">
        <v>11.07</v>
      </c>
      <c r="I2177" s="40">
        <v>3</v>
      </c>
      <c r="J2177" s="40">
        <v>5.2028999999999996</v>
      </c>
      <c r="K2177" s="41">
        <f t="shared" si="66"/>
        <v>4</v>
      </c>
      <c r="L2177" s="42">
        <f t="shared" si="67"/>
        <v>9</v>
      </c>
    </row>
    <row r="2178" spans="1:12" ht="14.25" customHeight="1" x14ac:dyDescent="0.25">
      <c r="A2178" s="43" t="s">
        <v>2363</v>
      </c>
      <c r="B2178" s="32">
        <v>41530</v>
      </c>
      <c r="C2178" s="32">
        <v>41534</v>
      </c>
      <c r="D2178" s="33" t="s">
        <v>3383</v>
      </c>
      <c r="E2178" s="33" t="s">
        <v>3132</v>
      </c>
      <c r="F2178" s="33" t="s">
        <v>18</v>
      </c>
      <c r="G2178" s="33" t="s">
        <v>2365</v>
      </c>
      <c r="H2178" s="34">
        <v>20.704000000000001</v>
      </c>
      <c r="I2178" s="34">
        <v>4</v>
      </c>
      <c r="J2178" s="34">
        <v>7.7640000000000002</v>
      </c>
      <c r="K2178" s="35">
        <f t="shared" si="66"/>
        <v>4</v>
      </c>
      <c r="L2178" s="36">
        <f t="shared" si="67"/>
        <v>9</v>
      </c>
    </row>
    <row r="2179" spans="1:12" ht="14.25" customHeight="1" x14ac:dyDescent="0.25">
      <c r="A2179" s="37" t="s">
        <v>2366</v>
      </c>
      <c r="B2179" s="38">
        <v>40728</v>
      </c>
      <c r="C2179" s="38">
        <v>40731</v>
      </c>
      <c r="D2179" s="39" t="s">
        <v>3731</v>
      </c>
      <c r="E2179" s="39" t="s">
        <v>3138</v>
      </c>
      <c r="F2179" s="39" t="s">
        <v>45</v>
      </c>
      <c r="G2179" s="39" t="s">
        <v>2189</v>
      </c>
      <c r="H2179" s="40">
        <v>177.536</v>
      </c>
      <c r="I2179" s="40">
        <v>4</v>
      </c>
      <c r="J2179" s="40">
        <v>62.137599999999999</v>
      </c>
      <c r="K2179" s="41">
        <f t="shared" ref="K2179:K2242" si="68">C2179-B2179</f>
        <v>3</v>
      </c>
      <c r="L2179" s="42">
        <f t="shared" ref="L2179:L2242" si="69">MONTH(B2179)</f>
        <v>7</v>
      </c>
    </row>
    <row r="2180" spans="1:12" ht="14.25" customHeight="1" x14ac:dyDescent="0.25">
      <c r="A2180" s="43" t="s">
        <v>2366</v>
      </c>
      <c r="B2180" s="32">
        <v>40728</v>
      </c>
      <c r="C2180" s="32">
        <v>40731</v>
      </c>
      <c r="D2180" s="33" t="s">
        <v>3731</v>
      </c>
      <c r="E2180" s="33" t="s">
        <v>3138</v>
      </c>
      <c r="F2180" s="33" t="s">
        <v>20</v>
      </c>
      <c r="G2180" s="33" t="s">
        <v>933</v>
      </c>
      <c r="H2180" s="34">
        <v>32.432000000000002</v>
      </c>
      <c r="I2180" s="34">
        <v>2</v>
      </c>
      <c r="J2180" s="34">
        <v>3.2431999999999999</v>
      </c>
      <c r="K2180" s="35">
        <f t="shared" si="68"/>
        <v>3</v>
      </c>
      <c r="L2180" s="36">
        <f t="shared" si="69"/>
        <v>7</v>
      </c>
    </row>
    <row r="2181" spans="1:12" ht="14.25" customHeight="1" x14ac:dyDescent="0.25">
      <c r="A2181" s="37" t="s">
        <v>2367</v>
      </c>
      <c r="B2181" s="38">
        <v>41375</v>
      </c>
      <c r="C2181" s="38">
        <v>41382</v>
      </c>
      <c r="D2181" s="39" t="s">
        <v>3890</v>
      </c>
      <c r="E2181" s="39" t="s">
        <v>3134</v>
      </c>
      <c r="F2181" s="39" t="s">
        <v>20</v>
      </c>
      <c r="G2181" s="39" t="s">
        <v>617</v>
      </c>
      <c r="H2181" s="40">
        <v>113.76</v>
      </c>
      <c r="I2181" s="40">
        <v>3</v>
      </c>
      <c r="J2181" s="40">
        <v>44.366399999999999</v>
      </c>
      <c r="K2181" s="41">
        <f t="shared" si="68"/>
        <v>7</v>
      </c>
      <c r="L2181" s="42">
        <f t="shared" si="69"/>
        <v>4</v>
      </c>
    </row>
    <row r="2182" spans="1:12" ht="14.25" customHeight="1" x14ac:dyDescent="0.25">
      <c r="A2182" s="43" t="s">
        <v>2367</v>
      </c>
      <c r="B2182" s="32">
        <v>41375</v>
      </c>
      <c r="C2182" s="32">
        <v>41382</v>
      </c>
      <c r="D2182" s="33" t="s">
        <v>3890</v>
      </c>
      <c r="E2182" s="33" t="s">
        <v>3134</v>
      </c>
      <c r="F2182" s="33" t="s">
        <v>28</v>
      </c>
      <c r="G2182" s="33" t="s">
        <v>2225</v>
      </c>
      <c r="H2182" s="34">
        <v>579.51</v>
      </c>
      <c r="I2182" s="34">
        <v>3</v>
      </c>
      <c r="J2182" s="34">
        <v>81.131399999999999</v>
      </c>
      <c r="K2182" s="35">
        <f t="shared" si="68"/>
        <v>7</v>
      </c>
      <c r="L2182" s="36">
        <f t="shared" si="69"/>
        <v>4</v>
      </c>
    </row>
    <row r="2183" spans="1:12" ht="14.25" customHeight="1" x14ac:dyDescent="0.25">
      <c r="A2183" s="37" t="s">
        <v>2367</v>
      </c>
      <c r="B2183" s="38">
        <v>41375</v>
      </c>
      <c r="C2183" s="38">
        <v>41382</v>
      </c>
      <c r="D2183" s="39" t="s">
        <v>3890</v>
      </c>
      <c r="E2183" s="39" t="s">
        <v>3134</v>
      </c>
      <c r="F2183" s="39" t="s">
        <v>28</v>
      </c>
      <c r="G2183" s="39" t="s">
        <v>2122</v>
      </c>
      <c r="H2183" s="40">
        <v>150.66</v>
      </c>
      <c r="I2183" s="40">
        <v>9</v>
      </c>
      <c r="J2183" s="40">
        <v>6.0263999999999998</v>
      </c>
      <c r="K2183" s="41">
        <f t="shared" si="68"/>
        <v>7</v>
      </c>
      <c r="L2183" s="42">
        <f t="shared" si="69"/>
        <v>4</v>
      </c>
    </row>
    <row r="2184" spans="1:12" ht="14.25" customHeight="1" x14ac:dyDescent="0.25">
      <c r="A2184" s="43" t="s">
        <v>2367</v>
      </c>
      <c r="B2184" s="32">
        <v>41375</v>
      </c>
      <c r="C2184" s="32">
        <v>41382</v>
      </c>
      <c r="D2184" s="33" t="s">
        <v>3890</v>
      </c>
      <c r="E2184" s="33" t="s">
        <v>3134</v>
      </c>
      <c r="F2184" s="33" t="s">
        <v>18</v>
      </c>
      <c r="G2184" s="33" t="s">
        <v>281</v>
      </c>
      <c r="H2184" s="34">
        <v>48.031999999999996</v>
      </c>
      <c r="I2184" s="34">
        <v>4</v>
      </c>
      <c r="J2184" s="34">
        <v>15.6104</v>
      </c>
      <c r="K2184" s="35">
        <f t="shared" si="68"/>
        <v>7</v>
      </c>
      <c r="L2184" s="36">
        <f t="shared" si="69"/>
        <v>4</v>
      </c>
    </row>
    <row r="2185" spans="1:12" ht="14.25" customHeight="1" x14ac:dyDescent="0.25">
      <c r="A2185" s="37" t="s">
        <v>2368</v>
      </c>
      <c r="B2185" s="38">
        <v>41827</v>
      </c>
      <c r="C2185" s="38">
        <v>41832</v>
      </c>
      <c r="D2185" s="39" t="s">
        <v>3879</v>
      </c>
      <c r="E2185" s="39" t="s">
        <v>3131</v>
      </c>
      <c r="F2185" s="39" t="s">
        <v>72</v>
      </c>
      <c r="G2185" s="39" t="s">
        <v>73</v>
      </c>
      <c r="H2185" s="40">
        <v>122.136</v>
      </c>
      <c r="I2185" s="40">
        <v>3</v>
      </c>
      <c r="J2185" s="40">
        <v>-13.7403</v>
      </c>
      <c r="K2185" s="41">
        <f t="shared" si="68"/>
        <v>5</v>
      </c>
      <c r="L2185" s="42">
        <f t="shared" si="69"/>
        <v>7</v>
      </c>
    </row>
    <row r="2186" spans="1:12" ht="14.25" customHeight="1" x14ac:dyDescent="0.25">
      <c r="A2186" s="43" t="s">
        <v>2369</v>
      </c>
      <c r="B2186" s="32">
        <v>41983</v>
      </c>
      <c r="C2186" s="32">
        <v>41987</v>
      </c>
      <c r="D2186" s="33" t="s">
        <v>3738</v>
      </c>
      <c r="E2186" s="33" t="s">
        <v>3139</v>
      </c>
      <c r="F2186" s="33" t="s">
        <v>45</v>
      </c>
      <c r="G2186" s="33" t="s">
        <v>727</v>
      </c>
      <c r="H2186" s="34">
        <v>419.4</v>
      </c>
      <c r="I2186" s="34">
        <v>5</v>
      </c>
      <c r="J2186" s="34">
        <v>146.79</v>
      </c>
      <c r="K2186" s="35">
        <f t="shared" si="68"/>
        <v>4</v>
      </c>
      <c r="L2186" s="36">
        <f t="shared" si="69"/>
        <v>12</v>
      </c>
    </row>
    <row r="2187" spans="1:12" ht="14.25" customHeight="1" x14ac:dyDescent="0.25">
      <c r="A2187" s="37" t="s">
        <v>2369</v>
      </c>
      <c r="B2187" s="38">
        <v>41983</v>
      </c>
      <c r="C2187" s="38">
        <v>41987</v>
      </c>
      <c r="D2187" s="39" t="s">
        <v>3738</v>
      </c>
      <c r="E2187" s="39" t="s">
        <v>3139</v>
      </c>
      <c r="F2187" s="39" t="s">
        <v>18</v>
      </c>
      <c r="G2187" s="39" t="s">
        <v>2370</v>
      </c>
      <c r="H2187" s="40">
        <v>13.005000000000001</v>
      </c>
      <c r="I2187" s="40">
        <v>3</v>
      </c>
      <c r="J2187" s="40">
        <v>-9.9704999999999995</v>
      </c>
      <c r="K2187" s="41">
        <f t="shared" si="68"/>
        <v>4</v>
      </c>
      <c r="L2187" s="42">
        <f t="shared" si="69"/>
        <v>12</v>
      </c>
    </row>
    <row r="2188" spans="1:12" ht="14.25" customHeight="1" x14ac:dyDescent="0.25">
      <c r="A2188" s="43" t="s">
        <v>2371</v>
      </c>
      <c r="B2188" s="32">
        <v>41583</v>
      </c>
      <c r="C2188" s="32">
        <v>41587</v>
      </c>
      <c r="D2188" s="33" t="s">
        <v>3562</v>
      </c>
      <c r="E2188" s="33" t="s">
        <v>3131</v>
      </c>
      <c r="F2188" s="33" t="s">
        <v>18</v>
      </c>
      <c r="G2188" s="33" t="s">
        <v>169</v>
      </c>
      <c r="H2188" s="34">
        <v>7.7119999999999997</v>
      </c>
      <c r="I2188" s="34">
        <v>2</v>
      </c>
      <c r="J2188" s="34">
        <v>2.7955999999999999</v>
      </c>
      <c r="K2188" s="35">
        <f t="shared" si="68"/>
        <v>4</v>
      </c>
      <c r="L2188" s="36">
        <f t="shared" si="69"/>
        <v>11</v>
      </c>
    </row>
    <row r="2189" spans="1:12" ht="14.25" customHeight="1" x14ac:dyDescent="0.25">
      <c r="A2189" s="37" t="s">
        <v>2371</v>
      </c>
      <c r="B2189" s="38">
        <v>41583</v>
      </c>
      <c r="C2189" s="38">
        <v>41587</v>
      </c>
      <c r="D2189" s="39" t="s">
        <v>3562</v>
      </c>
      <c r="E2189" s="39" t="s">
        <v>3131</v>
      </c>
      <c r="F2189" s="39" t="s">
        <v>18</v>
      </c>
      <c r="G2189" s="39" t="s">
        <v>2372</v>
      </c>
      <c r="H2189" s="40">
        <v>4.1760000000000002</v>
      </c>
      <c r="I2189" s="40">
        <v>1</v>
      </c>
      <c r="J2189" s="40">
        <v>1.3049999999999999</v>
      </c>
      <c r="K2189" s="41">
        <f t="shared" si="68"/>
        <v>4</v>
      </c>
      <c r="L2189" s="42">
        <f t="shared" si="69"/>
        <v>11</v>
      </c>
    </row>
    <row r="2190" spans="1:12" ht="14.25" customHeight="1" x14ac:dyDescent="0.25">
      <c r="A2190" s="43" t="s">
        <v>2371</v>
      </c>
      <c r="B2190" s="32">
        <v>41583</v>
      </c>
      <c r="C2190" s="32">
        <v>41587</v>
      </c>
      <c r="D2190" s="33" t="s">
        <v>3562</v>
      </c>
      <c r="E2190" s="33" t="s">
        <v>3131</v>
      </c>
      <c r="F2190" s="33" t="s">
        <v>45</v>
      </c>
      <c r="G2190" s="33" t="s">
        <v>2373</v>
      </c>
      <c r="H2190" s="34">
        <v>38.880000000000003</v>
      </c>
      <c r="I2190" s="34">
        <v>6</v>
      </c>
      <c r="J2190" s="34">
        <v>18.662400000000002</v>
      </c>
      <c r="K2190" s="35">
        <f t="shared" si="68"/>
        <v>4</v>
      </c>
      <c r="L2190" s="36">
        <f t="shared" si="69"/>
        <v>11</v>
      </c>
    </row>
    <row r="2191" spans="1:12" ht="14.25" customHeight="1" x14ac:dyDescent="0.25">
      <c r="A2191" s="37" t="s">
        <v>2374</v>
      </c>
      <c r="B2191" s="38">
        <v>41595</v>
      </c>
      <c r="C2191" s="38">
        <v>41596</v>
      </c>
      <c r="D2191" s="39" t="s">
        <v>3891</v>
      </c>
      <c r="E2191" s="39" t="s">
        <v>3140</v>
      </c>
      <c r="F2191" s="39" t="s">
        <v>18</v>
      </c>
      <c r="G2191" s="39" t="s">
        <v>483</v>
      </c>
      <c r="H2191" s="40">
        <v>8.32</v>
      </c>
      <c r="I2191" s="40">
        <v>5</v>
      </c>
      <c r="J2191" s="40">
        <v>2.8079999999999998</v>
      </c>
      <c r="K2191" s="41">
        <f t="shared" si="68"/>
        <v>1</v>
      </c>
      <c r="L2191" s="42">
        <f t="shared" si="69"/>
        <v>11</v>
      </c>
    </row>
    <row r="2192" spans="1:12" ht="14.25" customHeight="1" x14ac:dyDescent="0.25">
      <c r="A2192" s="43" t="s">
        <v>2375</v>
      </c>
      <c r="B2192" s="32">
        <v>41589</v>
      </c>
      <c r="C2192" s="32">
        <v>41594</v>
      </c>
      <c r="D2192" s="33" t="s">
        <v>3462</v>
      </c>
      <c r="E2192" s="33" t="s">
        <v>3224</v>
      </c>
      <c r="F2192" s="33" t="s">
        <v>12</v>
      </c>
      <c r="G2192" s="33" t="s">
        <v>1862</v>
      </c>
      <c r="H2192" s="34">
        <v>9.98</v>
      </c>
      <c r="I2192" s="34">
        <v>1</v>
      </c>
      <c r="J2192" s="34">
        <v>2.7944</v>
      </c>
      <c r="K2192" s="35">
        <f t="shared" si="68"/>
        <v>5</v>
      </c>
      <c r="L2192" s="36">
        <f t="shared" si="69"/>
        <v>11</v>
      </c>
    </row>
    <row r="2193" spans="1:12" ht="14.25" customHeight="1" x14ac:dyDescent="0.25">
      <c r="A2193" s="37" t="s">
        <v>2376</v>
      </c>
      <c r="B2193" s="38">
        <v>41634</v>
      </c>
      <c r="C2193" s="38">
        <v>41641</v>
      </c>
      <c r="D2193" s="39" t="s">
        <v>3556</v>
      </c>
      <c r="E2193" s="39" t="s">
        <v>3139</v>
      </c>
      <c r="F2193" s="39" t="s">
        <v>22</v>
      </c>
      <c r="G2193" s="39" t="s">
        <v>357</v>
      </c>
      <c r="H2193" s="40">
        <v>35.445</v>
      </c>
      <c r="I2193" s="40">
        <v>1</v>
      </c>
      <c r="J2193" s="40">
        <v>-24.102599999999999</v>
      </c>
      <c r="K2193" s="41">
        <f t="shared" si="68"/>
        <v>7</v>
      </c>
      <c r="L2193" s="42">
        <f t="shared" si="69"/>
        <v>12</v>
      </c>
    </row>
    <row r="2194" spans="1:12" ht="14.25" customHeight="1" x14ac:dyDescent="0.25">
      <c r="A2194" s="43" t="s">
        <v>2376</v>
      </c>
      <c r="B2194" s="32">
        <v>41634</v>
      </c>
      <c r="C2194" s="32">
        <v>41641</v>
      </c>
      <c r="D2194" s="33" t="s">
        <v>3556</v>
      </c>
      <c r="E2194" s="33" t="s">
        <v>3139</v>
      </c>
      <c r="F2194" s="33" t="s">
        <v>510</v>
      </c>
      <c r="G2194" s="33" t="s">
        <v>2377</v>
      </c>
      <c r="H2194" s="34">
        <v>269.97000000000003</v>
      </c>
      <c r="I2194" s="34">
        <v>2</v>
      </c>
      <c r="J2194" s="34">
        <v>-386.95699999999999</v>
      </c>
      <c r="K2194" s="35">
        <f t="shared" si="68"/>
        <v>7</v>
      </c>
      <c r="L2194" s="36">
        <f t="shared" si="69"/>
        <v>12</v>
      </c>
    </row>
    <row r="2195" spans="1:12" ht="14.25" customHeight="1" x14ac:dyDescent="0.25">
      <c r="A2195" s="37" t="s">
        <v>2376</v>
      </c>
      <c r="B2195" s="38">
        <v>41634</v>
      </c>
      <c r="C2195" s="38">
        <v>41641</v>
      </c>
      <c r="D2195" s="39" t="s">
        <v>3556</v>
      </c>
      <c r="E2195" s="39" t="s">
        <v>3139</v>
      </c>
      <c r="F2195" s="39" t="s">
        <v>38</v>
      </c>
      <c r="G2195" s="39" t="s">
        <v>1376</v>
      </c>
      <c r="H2195" s="40">
        <v>45.12</v>
      </c>
      <c r="I2195" s="40">
        <v>3</v>
      </c>
      <c r="J2195" s="40">
        <v>-7.8959999999999999</v>
      </c>
      <c r="K2195" s="41">
        <f t="shared" si="68"/>
        <v>7</v>
      </c>
      <c r="L2195" s="42">
        <f t="shared" si="69"/>
        <v>12</v>
      </c>
    </row>
    <row r="2196" spans="1:12" ht="14.25" customHeight="1" x14ac:dyDescent="0.25">
      <c r="A2196" s="43" t="s">
        <v>2376</v>
      </c>
      <c r="B2196" s="32">
        <v>41634</v>
      </c>
      <c r="C2196" s="32">
        <v>41641</v>
      </c>
      <c r="D2196" s="33" t="s">
        <v>3556</v>
      </c>
      <c r="E2196" s="33" t="s">
        <v>3139</v>
      </c>
      <c r="F2196" s="33" t="s">
        <v>38</v>
      </c>
      <c r="G2196" s="33" t="s">
        <v>2378</v>
      </c>
      <c r="H2196" s="34">
        <v>100.8</v>
      </c>
      <c r="I2196" s="34">
        <v>2</v>
      </c>
      <c r="J2196" s="34">
        <v>21.42</v>
      </c>
      <c r="K2196" s="35">
        <f t="shared" si="68"/>
        <v>7</v>
      </c>
      <c r="L2196" s="36">
        <f t="shared" si="69"/>
        <v>12</v>
      </c>
    </row>
    <row r="2197" spans="1:12" ht="14.25" customHeight="1" x14ac:dyDescent="0.25">
      <c r="A2197" s="37" t="s">
        <v>2376</v>
      </c>
      <c r="B2197" s="38">
        <v>41634</v>
      </c>
      <c r="C2197" s="38">
        <v>41641</v>
      </c>
      <c r="D2197" s="39" t="s">
        <v>3556</v>
      </c>
      <c r="E2197" s="39" t="s">
        <v>3139</v>
      </c>
      <c r="F2197" s="39" t="s">
        <v>72</v>
      </c>
      <c r="G2197" s="39" t="s">
        <v>2379</v>
      </c>
      <c r="H2197" s="40">
        <v>47.968000000000004</v>
      </c>
      <c r="I2197" s="40">
        <v>2</v>
      </c>
      <c r="J2197" s="40">
        <v>4.1971999999999996</v>
      </c>
      <c r="K2197" s="41">
        <f t="shared" si="68"/>
        <v>7</v>
      </c>
      <c r="L2197" s="42">
        <f t="shared" si="69"/>
        <v>12</v>
      </c>
    </row>
    <row r="2198" spans="1:12" ht="14.25" customHeight="1" x14ac:dyDescent="0.25">
      <c r="A2198" s="43" t="s">
        <v>2380</v>
      </c>
      <c r="B2198" s="32">
        <v>40821</v>
      </c>
      <c r="C2198" s="32">
        <v>40822</v>
      </c>
      <c r="D2198" s="33" t="s">
        <v>3356</v>
      </c>
      <c r="E2198" s="33" t="s">
        <v>3198</v>
      </c>
      <c r="F2198" s="33" t="s">
        <v>38</v>
      </c>
      <c r="G2198" s="33" t="s">
        <v>880</v>
      </c>
      <c r="H2198" s="34">
        <v>99.98</v>
      </c>
      <c r="I2198" s="34">
        <v>2</v>
      </c>
      <c r="J2198" s="34">
        <v>34.993000000000002</v>
      </c>
      <c r="K2198" s="35">
        <f t="shared" si="68"/>
        <v>1</v>
      </c>
      <c r="L2198" s="36">
        <f t="shared" si="69"/>
        <v>10</v>
      </c>
    </row>
    <row r="2199" spans="1:12" ht="14.25" customHeight="1" x14ac:dyDescent="0.25">
      <c r="A2199" s="37" t="s">
        <v>2381</v>
      </c>
      <c r="B2199" s="38">
        <v>41999</v>
      </c>
      <c r="C2199" s="38">
        <v>42003</v>
      </c>
      <c r="D2199" s="39" t="s">
        <v>3853</v>
      </c>
      <c r="E2199" s="39" t="s">
        <v>3285</v>
      </c>
      <c r="F2199" s="39" t="s">
        <v>18</v>
      </c>
      <c r="G2199" s="39" t="s">
        <v>169</v>
      </c>
      <c r="H2199" s="40">
        <v>3.8559999999999999</v>
      </c>
      <c r="I2199" s="40">
        <v>1</v>
      </c>
      <c r="J2199" s="40">
        <v>1.3977999999999999</v>
      </c>
      <c r="K2199" s="41">
        <f t="shared" si="68"/>
        <v>4</v>
      </c>
      <c r="L2199" s="42">
        <f t="shared" si="69"/>
        <v>12</v>
      </c>
    </row>
    <row r="2200" spans="1:12" ht="14.25" customHeight="1" x14ac:dyDescent="0.25">
      <c r="A2200" s="43" t="s">
        <v>2382</v>
      </c>
      <c r="B2200" s="32">
        <v>40711</v>
      </c>
      <c r="C2200" s="32">
        <v>40715</v>
      </c>
      <c r="D2200" s="33" t="s">
        <v>3504</v>
      </c>
      <c r="E2200" s="33" t="s">
        <v>3132</v>
      </c>
      <c r="F2200" s="33" t="s">
        <v>12</v>
      </c>
      <c r="G2200" s="33" t="s">
        <v>219</v>
      </c>
      <c r="H2200" s="34">
        <v>6.24</v>
      </c>
      <c r="I2200" s="34">
        <v>3</v>
      </c>
      <c r="J2200" s="34">
        <v>2.6208</v>
      </c>
      <c r="K2200" s="35">
        <f t="shared" si="68"/>
        <v>4</v>
      </c>
      <c r="L2200" s="36">
        <f t="shared" si="69"/>
        <v>6</v>
      </c>
    </row>
    <row r="2201" spans="1:12" ht="14.25" customHeight="1" x14ac:dyDescent="0.25">
      <c r="A2201" s="37" t="s">
        <v>2382</v>
      </c>
      <c r="B2201" s="38">
        <v>40711</v>
      </c>
      <c r="C2201" s="38">
        <v>40715</v>
      </c>
      <c r="D2201" s="39" t="s">
        <v>3504</v>
      </c>
      <c r="E2201" s="39" t="s">
        <v>3132</v>
      </c>
      <c r="F2201" s="39" t="s">
        <v>79</v>
      </c>
      <c r="G2201" s="39" t="s">
        <v>160</v>
      </c>
      <c r="H2201" s="40">
        <v>17.899999999999999</v>
      </c>
      <c r="I2201" s="40">
        <v>5</v>
      </c>
      <c r="J2201" s="40">
        <v>8.9499999999999993</v>
      </c>
      <c r="K2201" s="41">
        <f t="shared" si="68"/>
        <v>4</v>
      </c>
      <c r="L2201" s="42">
        <f t="shared" si="69"/>
        <v>6</v>
      </c>
    </row>
    <row r="2202" spans="1:12" ht="14.25" customHeight="1" x14ac:dyDescent="0.25">
      <c r="A2202" s="43" t="s">
        <v>2382</v>
      </c>
      <c r="B2202" s="32">
        <v>40711</v>
      </c>
      <c r="C2202" s="32">
        <v>40715</v>
      </c>
      <c r="D2202" s="33" t="s">
        <v>3504</v>
      </c>
      <c r="E2202" s="33" t="s">
        <v>3132</v>
      </c>
      <c r="F2202" s="33" t="s">
        <v>18</v>
      </c>
      <c r="G2202" s="33" t="s">
        <v>2383</v>
      </c>
      <c r="H2202" s="34">
        <v>3266.3760000000002</v>
      </c>
      <c r="I2202" s="34">
        <v>3</v>
      </c>
      <c r="J2202" s="34">
        <v>1061.5722000000001</v>
      </c>
      <c r="K2202" s="35">
        <f t="shared" si="68"/>
        <v>4</v>
      </c>
      <c r="L2202" s="36">
        <f t="shared" si="69"/>
        <v>6</v>
      </c>
    </row>
    <row r="2203" spans="1:12" ht="14.25" customHeight="1" x14ac:dyDescent="0.25">
      <c r="A2203" s="37" t="s">
        <v>2384</v>
      </c>
      <c r="B2203" s="38">
        <v>41946</v>
      </c>
      <c r="C2203" s="38">
        <v>41951</v>
      </c>
      <c r="D2203" s="39" t="s">
        <v>3651</v>
      </c>
      <c r="E2203" s="39" t="s">
        <v>3131</v>
      </c>
      <c r="F2203" s="39" t="s">
        <v>20</v>
      </c>
      <c r="G2203" s="39" t="s">
        <v>421</v>
      </c>
      <c r="H2203" s="40">
        <v>168.1</v>
      </c>
      <c r="I2203" s="40">
        <v>5</v>
      </c>
      <c r="J2203" s="40">
        <v>43.706000000000003</v>
      </c>
      <c r="K2203" s="41">
        <f t="shared" si="68"/>
        <v>5</v>
      </c>
      <c r="L2203" s="42">
        <f t="shared" si="69"/>
        <v>11</v>
      </c>
    </row>
    <row r="2204" spans="1:12" ht="14.25" customHeight="1" x14ac:dyDescent="0.25">
      <c r="A2204" s="43" t="s">
        <v>2385</v>
      </c>
      <c r="B2204" s="32">
        <v>41526</v>
      </c>
      <c r="C2204" s="32">
        <v>41526</v>
      </c>
      <c r="D2204" s="33" t="s">
        <v>3415</v>
      </c>
      <c r="E2204" s="33" t="s">
        <v>3177</v>
      </c>
      <c r="F2204" s="33" t="s">
        <v>22</v>
      </c>
      <c r="G2204" s="33" t="s">
        <v>602</v>
      </c>
      <c r="H2204" s="34">
        <v>146.04</v>
      </c>
      <c r="I2204" s="34">
        <v>1</v>
      </c>
      <c r="J2204" s="34">
        <v>-12.778499999999999</v>
      </c>
      <c r="K2204" s="35">
        <f t="shared" si="68"/>
        <v>0</v>
      </c>
      <c r="L2204" s="36">
        <f t="shared" si="69"/>
        <v>9</v>
      </c>
    </row>
    <row r="2205" spans="1:12" ht="14.25" customHeight="1" x14ac:dyDescent="0.25">
      <c r="A2205" s="37" t="s">
        <v>2386</v>
      </c>
      <c r="B2205" s="38">
        <v>41599</v>
      </c>
      <c r="C2205" s="38">
        <v>41603</v>
      </c>
      <c r="D2205" s="39" t="s">
        <v>3892</v>
      </c>
      <c r="E2205" s="39" t="s">
        <v>3286</v>
      </c>
      <c r="F2205" s="39" t="s">
        <v>38</v>
      </c>
      <c r="G2205" s="39" t="s">
        <v>2387</v>
      </c>
      <c r="H2205" s="40">
        <v>27.88</v>
      </c>
      <c r="I2205" s="40">
        <v>2</v>
      </c>
      <c r="J2205" s="40">
        <v>3.9032</v>
      </c>
      <c r="K2205" s="41">
        <f t="shared" si="68"/>
        <v>4</v>
      </c>
      <c r="L2205" s="42">
        <f t="shared" si="69"/>
        <v>11</v>
      </c>
    </row>
    <row r="2206" spans="1:12" ht="14.25" customHeight="1" x14ac:dyDescent="0.25">
      <c r="A2206" s="43" t="s">
        <v>2388</v>
      </c>
      <c r="B2206" s="32">
        <v>41928</v>
      </c>
      <c r="C2206" s="32">
        <v>41933</v>
      </c>
      <c r="D2206" s="33" t="s">
        <v>3453</v>
      </c>
      <c r="E2206" s="33" t="s">
        <v>3225</v>
      </c>
      <c r="F2206" s="33" t="s">
        <v>9</v>
      </c>
      <c r="G2206" s="33" t="s">
        <v>623</v>
      </c>
      <c r="H2206" s="34">
        <v>152.65</v>
      </c>
      <c r="I2206" s="34">
        <v>5</v>
      </c>
      <c r="J2206" s="34">
        <v>70.218999999999994</v>
      </c>
      <c r="K2206" s="35">
        <f t="shared" si="68"/>
        <v>5</v>
      </c>
      <c r="L2206" s="36">
        <f t="shared" si="69"/>
        <v>10</v>
      </c>
    </row>
    <row r="2207" spans="1:12" ht="14.25" customHeight="1" x14ac:dyDescent="0.25">
      <c r="A2207" s="37" t="s">
        <v>2388</v>
      </c>
      <c r="B2207" s="38">
        <v>41928</v>
      </c>
      <c r="C2207" s="38">
        <v>41933</v>
      </c>
      <c r="D2207" s="39" t="s">
        <v>3453</v>
      </c>
      <c r="E2207" s="39" t="s">
        <v>3225</v>
      </c>
      <c r="F2207" s="39" t="s">
        <v>12</v>
      </c>
      <c r="G2207" s="39" t="s">
        <v>2389</v>
      </c>
      <c r="H2207" s="40">
        <v>22.72</v>
      </c>
      <c r="I2207" s="40">
        <v>1</v>
      </c>
      <c r="J2207" s="40">
        <v>9.3152000000000008</v>
      </c>
      <c r="K2207" s="41">
        <f t="shared" si="68"/>
        <v>5</v>
      </c>
      <c r="L2207" s="42">
        <f t="shared" si="69"/>
        <v>10</v>
      </c>
    </row>
    <row r="2208" spans="1:12" ht="14.25" customHeight="1" x14ac:dyDescent="0.25">
      <c r="A2208" s="43" t="s">
        <v>2390</v>
      </c>
      <c r="B2208" s="32">
        <v>41676</v>
      </c>
      <c r="C2208" s="32">
        <v>41680</v>
      </c>
      <c r="D2208" s="33" t="s">
        <v>3806</v>
      </c>
      <c r="E2208" s="33" t="s">
        <v>3181</v>
      </c>
      <c r="F2208" s="33" t="s">
        <v>20</v>
      </c>
      <c r="G2208" s="33" t="s">
        <v>1996</v>
      </c>
      <c r="H2208" s="34">
        <v>1640.7</v>
      </c>
      <c r="I2208" s="34">
        <v>5</v>
      </c>
      <c r="J2208" s="34">
        <v>459.39600000000002</v>
      </c>
      <c r="K2208" s="35">
        <f t="shared" si="68"/>
        <v>4</v>
      </c>
      <c r="L2208" s="36">
        <f t="shared" si="69"/>
        <v>2</v>
      </c>
    </row>
    <row r="2209" spans="1:12" ht="14.25" customHeight="1" x14ac:dyDescent="0.25">
      <c r="A2209" s="37" t="s">
        <v>2390</v>
      </c>
      <c r="B2209" s="38">
        <v>41676</v>
      </c>
      <c r="C2209" s="38">
        <v>41680</v>
      </c>
      <c r="D2209" s="39" t="s">
        <v>3806</v>
      </c>
      <c r="E2209" s="39" t="s">
        <v>3181</v>
      </c>
      <c r="F2209" s="39" t="s">
        <v>16</v>
      </c>
      <c r="G2209" s="39" t="s">
        <v>757</v>
      </c>
      <c r="H2209" s="40">
        <v>371.2</v>
      </c>
      <c r="I2209" s="40">
        <v>5</v>
      </c>
      <c r="J2209" s="40">
        <v>41.76</v>
      </c>
      <c r="K2209" s="41">
        <f t="shared" si="68"/>
        <v>4</v>
      </c>
      <c r="L2209" s="42">
        <f t="shared" si="69"/>
        <v>2</v>
      </c>
    </row>
    <row r="2210" spans="1:12" ht="14.25" customHeight="1" x14ac:dyDescent="0.25">
      <c r="A2210" s="43" t="s">
        <v>2391</v>
      </c>
      <c r="B2210" s="32">
        <v>40730</v>
      </c>
      <c r="C2210" s="32">
        <v>40736</v>
      </c>
      <c r="D2210" s="33" t="s">
        <v>3597</v>
      </c>
      <c r="E2210" s="33" t="s">
        <v>3287</v>
      </c>
      <c r="F2210" s="33" t="s">
        <v>72</v>
      </c>
      <c r="G2210" s="33" t="s">
        <v>819</v>
      </c>
      <c r="H2210" s="34">
        <v>478.48</v>
      </c>
      <c r="I2210" s="34">
        <v>2</v>
      </c>
      <c r="J2210" s="34">
        <v>47.847999999999999</v>
      </c>
      <c r="K2210" s="35">
        <f t="shared" si="68"/>
        <v>6</v>
      </c>
      <c r="L2210" s="36">
        <f t="shared" si="69"/>
        <v>7</v>
      </c>
    </row>
    <row r="2211" spans="1:12" ht="14.25" customHeight="1" x14ac:dyDescent="0.25">
      <c r="A2211" s="37" t="s">
        <v>2392</v>
      </c>
      <c r="B2211" s="38">
        <v>41404</v>
      </c>
      <c r="C2211" s="38">
        <v>41409</v>
      </c>
      <c r="D2211" s="39" t="s">
        <v>3596</v>
      </c>
      <c r="E2211" s="39" t="s">
        <v>3131</v>
      </c>
      <c r="F2211" s="39" t="s">
        <v>45</v>
      </c>
      <c r="G2211" s="39" t="s">
        <v>2393</v>
      </c>
      <c r="H2211" s="40">
        <v>32.04</v>
      </c>
      <c r="I2211" s="40">
        <v>4</v>
      </c>
      <c r="J2211" s="40">
        <v>14.417999999999999</v>
      </c>
      <c r="K2211" s="41">
        <f t="shared" si="68"/>
        <v>5</v>
      </c>
      <c r="L2211" s="42">
        <f t="shared" si="69"/>
        <v>5</v>
      </c>
    </row>
    <row r="2212" spans="1:12" ht="14.25" customHeight="1" x14ac:dyDescent="0.25">
      <c r="A2212" s="43" t="s">
        <v>2394</v>
      </c>
      <c r="B2212" s="32">
        <v>41474</v>
      </c>
      <c r="C2212" s="32">
        <v>41478</v>
      </c>
      <c r="D2212" s="33" t="s">
        <v>3893</v>
      </c>
      <c r="E2212" s="33" t="s">
        <v>3139</v>
      </c>
      <c r="F2212" s="33" t="s">
        <v>16</v>
      </c>
      <c r="G2212" s="33" t="s">
        <v>238</v>
      </c>
      <c r="H2212" s="34">
        <v>55.991999999999997</v>
      </c>
      <c r="I2212" s="34">
        <v>1</v>
      </c>
      <c r="J2212" s="34">
        <v>3.4994999999999998</v>
      </c>
      <c r="K2212" s="35">
        <f t="shared" si="68"/>
        <v>4</v>
      </c>
      <c r="L2212" s="36">
        <f t="shared" si="69"/>
        <v>7</v>
      </c>
    </row>
    <row r="2213" spans="1:12" ht="14.25" customHeight="1" x14ac:dyDescent="0.25">
      <c r="A2213" s="37" t="s">
        <v>2395</v>
      </c>
      <c r="B2213" s="38">
        <v>40653</v>
      </c>
      <c r="C2213" s="38">
        <v>40658</v>
      </c>
      <c r="D2213" s="39" t="s">
        <v>3547</v>
      </c>
      <c r="E2213" s="39" t="s">
        <v>3131</v>
      </c>
      <c r="F2213" s="39" t="s">
        <v>12</v>
      </c>
      <c r="G2213" s="39" t="s">
        <v>2396</v>
      </c>
      <c r="H2213" s="40">
        <v>59.92</v>
      </c>
      <c r="I2213" s="40">
        <v>4</v>
      </c>
      <c r="J2213" s="40">
        <v>27.563199999999998</v>
      </c>
      <c r="K2213" s="41">
        <f t="shared" si="68"/>
        <v>5</v>
      </c>
      <c r="L2213" s="42">
        <f t="shared" si="69"/>
        <v>4</v>
      </c>
    </row>
    <row r="2214" spans="1:12" ht="14.25" customHeight="1" x14ac:dyDescent="0.25">
      <c r="A2214" s="43" t="s">
        <v>2397</v>
      </c>
      <c r="B2214" s="32">
        <v>41747</v>
      </c>
      <c r="C2214" s="32">
        <v>41752</v>
      </c>
      <c r="D2214" s="33" t="s">
        <v>3526</v>
      </c>
      <c r="E2214" s="33" t="s">
        <v>3131</v>
      </c>
      <c r="F2214" s="33" t="s">
        <v>45</v>
      </c>
      <c r="G2214" s="33" t="s">
        <v>2398</v>
      </c>
      <c r="H2214" s="34">
        <v>28.14</v>
      </c>
      <c r="I2214" s="34">
        <v>3</v>
      </c>
      <c r="J2214" s="34">
        <v>13.507199999999999</v>
      </c>
      <c r="K2214" s="35">
        <f t="shared" si="68"/>
        <v>5</v>
      </c>
      <c r="L2214" s="36">
        <f t="shared" si="69"/>
        <v>4</v>
      </c>
    </row>
    <row r="2215" spans="1:12" ht="14.25" customHeight="1" x14ac:dyDescent="0.25">
      <c r="A2215" s="37" t="s">
        <v>2397</v>
      </c>
      <c r="B2215" s="38">
        <v>41747</v>
      </c>
      <c r="C2215" s="38">
        <v>41752</v>
      </c>
      <c r="D2215" s="39" t="s">
        <v>3526</v>
      </c>
      <c r="E2215" s="39" t="s">
        <v>3131</v>
      </c>
      <c r="F2215" s="39" t="s">
        <v>9</v>
      </c>
      <c r="G2215" s="39" t="s">
        <v>1099</v>
      </c>
      <c r="H2215" s="40">
        <v>7.38</v>
      </c>
      <c r="I2215" s="40">
        <v>2</v>
      </c>
      <c r="J2215" s="40">
        <v>3.4685999999999999</v>
      </c>
      <c r="K2215" s="41">
        <f t="shared" si="68"/>
        <v>5</v>
      </c>
      <c r="L2215" s="42">
        <f t="shared" si="69"/>
        <v>4</v>
      </c>
    </row>
    <row r="2216" spans="1:12" ht="14.25" customHeight="1" x14ac:dyDescent="0.25">
      <c r="A2216" s="43" t="s">
        <v>2397</v>
      </c>
      <c r="B2216" s="32">
        <v>41747</v>
      </c>
      <c r="C2216" s="32">
        <v>41752</v>
      </c>
      <c r="D2216" s="33" t="s">
        <v>3526</v>
      </c>
      <c r="E2216" s="33" t="s">
        <v>3131</v>
      </c>
      <c r="F2216" s="33" t="s">
        <v>79</v>
      </c>
      <c r="G2216" s="33" t="s">
        <v>508</v>
      </c>
      <c r="H2216" s="34">
        <v>10.9</v>
      </c>
      <c r="I2216" s="34">
        <v>5</v>
      </c>
      <c r="J2216" s="34">
        <v>3.597</v>
      </c>
      <c r="K2216" s="35">
        <f t="shared" si="68"/>
        <v>5</v>
      </c>
      <c r="L2216" s="36">
        <f t="shared" si="69"/>
        <v>4</v>
      </c>
    </row>
    <row r="2217" spans="1:12" ht="14.25" customHeight="1" x14ac:dyDescent="0.25">
      <c r="A2217" s="37" t="s">
        <v>2397</v>
      </c>
      <c r="B2217" s="38">
        <v>41747</v>
      </c>
      <c r="C2217" s="38">
        <v>41752</v>
      </c>
      <c r="D2217" s="39" t="s">
        <v>3526</v>
      </c>
      <c r="E2217" s="39" t="s">
        <v>3131</v>
      </c>
      <c r="F2217" s="39" t="s">
        <v>38</v>
      </c>
      <c r="G2217" s="39" t="s">
        <v>355</v>
      </c>
      <c r="H2217" s="40">
        <v>274.89</v>
      </c>
      <c r="I2217" s="40">
        <v>11</v>
      </c>
      <c r="J2217" s="40">
        <v>46.731299999999997</v>
      </c>
      <c r="K2217" s="41">
        <f t="shared" si="68"/>
        <v>5</v>
      </c>
      <c r="L2217" s="42">
        <f t="shared" si="69"/>
        <v>4</v>
      </c>
    </row>
    <row r="2218" spans="1:12" ht="14.25" customHeight="1" x14ac:dyDescent="0.25">
      <c r="A2218" s="43" t="s">
        <v>2397</v>
      </c>
      <c r="B2218" s="32">
        <v>41747</v>
      </c>
      <c r="C2218" s="32">
        <v>41752</v>
      </c>
      <c r="D2218" s="33" t="s">
        <v>3526</v>
      </c>
      <c r="E2218" s="33" t="s">
        <v>3131</v>
      </c>
      <c r="F2218" s="33" t="s">
        <v>9</v>
      </c>
      <c r="G2218" s="33" t="s">
        <v>1347</v>
      </c>
      <c r="H2218" s="34">
        <v>23.04</v>
      </c>
      <c r="I2218" s="34">
        <v>8</v>
      </c>
      <c r="J2218" s="34">
        <v>11.2896</v>
      </c>
      <c r="K2218" s="35">
        <f t="shared" si="68"/>
        <v>5</v>
      </c>
      <c r="L2218" s="36">
        <f t="shared" si="69"/>
        <v>4</v>
      </c>
    </row>
    <row r="2219" spans="1:12" ht="14.25" customHeight="1" x14ac:dyDescent="0.25">
      <c r="A2219" s="37" t="s">
        <v>2397</v>
      </c>
      <c r="B2219" s="38">
        <v>41747</v>
      </c>
      <c r="C2219" s="38">
        <v>41752</v>
      </c>
      <c r="D2219" s="39" t="s">
        <v>3526</v>
      </c>
      <c r="E2219" s="39" t="s">
        <v>3131</v>
      </c>
      <c r="F2219" s="39" t="s">
        <v>72</v>
      </c>
      <c r="G2219" s="39" t="s">
        <v>2399</v>
      </c>
      <c r="H2219" s="40">
        <v>218.352</v>
      </c>
      <c r="I2219" s="40">
        <v>3</v>
      </c>
      <c r="J2219" s="40">
        <v>-19.105799999999999</v>
      </c>
      <c r="K2219" s="41">
        <f t="shared" si="68"/>
        <v>5</v>
      </c>
      <c r="L2219" s="42">
        <f t="shared" si="69"/>
        <v>4</v>
      </c>
    </row>
    <row r="2220" spans="1:12" ht="14.25" customHeight="1" x14ac:dyDescent="0.25">
      <c r="A2220" s="43" t="s">
        <v>2400</v>
      </c>
      <c r="B2220" s="32">
        <v>41508</v>
      </c>
      <c r="C2220" s="32">
        <v>41515</v>
      </c>
      <c r="D2220" s="33" t="s">
        <v>3894</v>
      </c>
      <c r="E2220" s="33" t="s">
        <v>3131</v>
      </c>
      <c r="F2220" s="33" t="s">
        <v>18</v>
      </c>
      <c r="G2220" s="33" t="s">
        <v>433</v>
      </c>
      <c r="H2220" s="34">
        <v>12.672000000000001</v>
      </c>
      <c r="I2220" s="34">
        <v>2</v>
      </c>
      <c r="J2220" s="34">
        <v>4.7519999999999998</v>
      </c>
      <c r="K2220" s="35">
        <f t="shared" si="68"/>
        <v>7</v>
      </c>
      <c r="L2220" s="36">
        <f t="shared" si="69"/>
        <v>8</v>
      </c>
    </row>
    <row r="2221" spans="1:12" ht="14.25" customHeight="1" x14ac:dyDescent="0.25">
      <c r="A2221" s="37" t="s">
        <v>2400</v>
      </c>
      <c r="B2221" s="38">
        <v>41508</v>
      </c>
      <c r="C2221" s="38">
        <v>41515</v>
      </c>
      <c r="D2221" s="39" t="s">
        <v>3894</v>
      </c>
      <c r="E2221" s="39" t="s">
        <v>3131</v>
      </c>
      <c r="F2221" s="39" t="s">
        <v>16</v>
      </c>
      <c r="G2221" s="39" t="s">
        <v>261</v>
      </c>
      <c r="H2221" s="40">
        <v>91.96</v>
      </c>
      <c r="I2221" s="40">
        <v>5</v>
      </c>
      <c r="J2221" s="40">
        <v>-20.690999999999999</v>
      </c>
      <c r="K2221" s="41">
        <f t="shared" si="68"/>
        <v>7</v>
      </c>
      <c r="L2221" s="42">
        <f t="shared" si="69"/>
        <v>8</v>
      </c>
    </row>
    <row r="2222" spans="1:12" ht="14.25" customHeight="1" x14ac:dyDescent="0.25">
      <c r="A2222" s="43" t="s">
        <v>2400</v>
      </c>
      <c r="B2222" s="32">
        <v>41508</v>
      </c>
      <c r="C2222" s="32">
        <v>41515</v>
      </c>
      <c r="D2222" s="33" t="s">
        <v>3894</v>
      </c>
      <c r="E2222" s="33" t="s">
        <v>3131</v>
      </c>
      <c r="F2222" s="33" t="s">
        <v>38</v>
      </c>
      <c r="G2222" s="33" t="s">
        <v>2401</v>
      </c>
      <c r="H2222" s="34">
        <v>254.97</v>
      </c>
      <c r="I2222" s="34">
        <v>3</v>
      </c>
      <c r="J2222" s="34">
        <v>91.789199999999994</v>
      </c>
      <c r="K2222" s="35">
        <f t="shared" si="68"/>
        <v>7</v>
      </c>
      <c r="L2222" s="36">
        <f t="shared" si="69"/>
        <v>8</v>
      </c>
    </row>
    <row r="2223" spans="1:12" ht="14.25" customHeight="1" x14ac:dyDescent="0.25">
      <c r="A2223" s="37" t="s">
        <v>2400</v>
      </c>
      <c r="B2223" s="38">
        <v>41508</v>
      </c>
      <c r="C2223" s="38">
        <v>41515</v>
      </c>
      <c r="D2223" s="39" t="s">
        <v>3894</v>
      </c>
      <c r="E2223" s="39" t="s">
        <v>3131</v>
      </c>
      <c r="F2223" s="39" t="s">
        <v>16</v>
      </c>
      <c r="G2223" s="39" t="s">
        <v>2402</v>
      </c>
      <c r="H2223" s="40">
        <v>31.984000000000002</v>
      </c>
      <c r="I2223" s="40">
        <v>2</v>
      </c>
      <c r="J2223" s="40">
        <v>-7.9960000000000004</v>
      </c>
      <c r="K2223" s="41">
        <f t="shared" si="68"/>
        <v>7</v>
      </c>
      <c r="L2223" s="42">
        <f t="shared" si="69"/>
        <v>8</v>
      </c>
    </row>
    <row r="2224" spans="1:12" ht="14.25" customHeight="1" x14ac:dyDescent="0.25">
      <c r="A2224" s="43" t="s">
        <v>2400</v>
      </c>
      <c r="B2224" s="32">
        <v>41508</v>
      </c>
      <c r="C2224" s="32">
        <v>41515</v>
      </c>
      <c r="D2224" s="33" t="s">
        <v>3894</v>
      </c>
      <c r="E2224" s="33" t="s">
        <v>3131</v>
      </c>
      <c r="F2224" s="33" t="s">
        <v>22</v>
      </c>
      <c r="G2224" s="33" t="s">
        <v>2403</v>
      </c>
      <c r="H2224" s="34">
        <v>2887.056</v>
      </c>
      <c r="I2224" s="34">
        <v>9</v>
      </c>
      <c r="J2224" s="34">
        <v>180.441</v>
      </c>
      <c r="K2224" s="35">
        <f t="shared" si="68"/>
        <v>7</v>
      </c>
      <c r="L2224" s="36">
        <f t="shared" si="69"/>
        <v>8</v>
      </c>
    </row>
    <row r="2225" spans="1:12" ht="14.25" customHeight="1" x14ac:dyDescent="0.25">
      <c r="A2225" s="37" t="s">
        <v>2400</v>
      </c>
      <c r="B2225" s="38">
        <v>41508</v>
      </c>
      <c r="C2225" s="38">
        <v>41515</v>
      </c>
      <c r="D2225" s="39" t="s">
        <v>3894</v>
      </c>
      <c r="E2225" s="39" t="s">
        <v>3131</v>
      </c>
      <c r="F2225" s="39" t="s">
        <v>45</v>
      </c>
      <c r="G2225" s="39" t="s">
        <v>2404</v>
      </c>
      <c r="H2225" s="40">
        <v>12.96</v>
      </c>
      <c r="I2225" s="40">
        <v>2</v>
      </c>
      <c r="J2225" s="40">
        <v>6.2207999999999997</v>
      </c>
      <c r="K2225" s="41">
        <f t="shared" si="68"/>
        <v>7</v>
      </c>
      <c r="L2225" s="42">
        <f t="shared" si="69"/>
        <v>8</v>
      </c>
    </row>
    <row r="2226" spans="1:12" ht="14.25" customHeight="1" x14ac:dyDescent="0.25">
      <c r="A2226" s="43" t="s">
        <v>2400</v>
      </c>
      <c r="B2226" s="32">
        <v>41508</v>
      </c>
      <c r="C2226" s="32">
        <v>41515</v>
      </c>
      <c r="D2226" s="33" t="s">
        <v>3894</v>
      </c>
      <c r="E2226" s="33" t="s">
        <v>3131</v>
      </c>
      <c r="F2226" s="33" t="s">
        <v>45</v>
      </c>
      <c r="G2226" s="33" t="s">
        <v>1874</v>
      </c>
      <c r="H2226" s="34">
        <v>47.52</v>
      </c>
      <c r="I2226" s="34">
        <v>9</v>
      </c>
      <c r="J2226" s="34">
        <v>21.384</v>
      </c>
      <c r="K2226" s="35">
        <f t="shared" si="68"/>
        <v>7</v>
      </c>
      <c r="L2226" s="36">
        <f t="shared" si="69"/>
        <v>8</v>
      </c>
    </row>
    <row r="2227" spans="1:12" ht="14.25" customHeight="1" x14ac:dyDescent="0.25">
      <c r="A2227" s="37" t="s">
        <v>2405</v>
      </c>
      <c r="B2227" s="38">
        <v>41259</v>
      </c>
      <c r="C2227" s="38">
        <v>41262</v>
      </c>
      <c r="D2227" s="39" t="s">
        <v>3572</v>
      </c>
      <c r="E2227" s="39" t="s">
        <v>3132</v>
      </c>
      <c r="F2227" s="39" t="s">
        <v>45</v>
      </c>
      <c r="G2227" s="39" t="s">
        <v>2406</v>
      </c>
      <c r="H2227" s="40">
        <v>4.9800000000000004</v>
      </c>
      <c r="I2227" s="40">
        <v>1</v>
      </c>
      <c r="J2227" s="40">
        <v>2.3405999999999998</v>
      </c>
      <c r="K2227" s="41">
        <f t="shared" si="68"/>
        <v>3</v>
      </c>
      <c r="L2227" s="42">
        <f t="shared" si="69"/>
        <v>12</v>
      </c>
    </row>
    <row r="2228" spans="1:12" ht="14.25" customHeight="1" x14ac:dyDescent="0.25">
      <c r="A2228" s="43" t="s">
        <v>2407</v>
      </c>
      <c r="B2228" s="32">
        <v>41244</v>
      </c>
      <c r="C2228" s="32">
        <v>41248</v>
      </c>
      <c r="D2228" s="33" t="s">
        <v>3322</v>
      </c>
      <c r="E2228" s="33" t="s">
        <v>3132</v>
      </c>
      <c r="F2228" s="33" t="s">
        <v>72</v>
      </c>
      <c r="G2228" s="33" t="s">
        <v>249</v>
      </c>
      <c r="H2228" s="34">
        <v>2003.92</v>
      </c>
      <c r="I2228" s="34">
        <v>5</v>
      </c>
      <c r="J2228" s="34">
        <v>125.245</v>
      </c>
      <c r="K2228" s="35">
        <f t="shared" si="68"/>
        <v>4</v>
      </c>
      <c r="L2228" s="36">
        <f t="shared" si="69"/>
        <v>12</v>
      </c>
    </row>
    <row r="2229" spans="1:12" ht="14.25" customHeight="1" x14ac:dyDescent="0.25">
      <c r="A2229" s="37" t="s">
        <v>2407</v>
      </c>
      <c r="B2229" s="38">
        <v>41244</v>
      </c>
      <c r="C2229" s="38">
        <v>41248</v>
      </c>
      <c r="D2229" s="39" t="s">
        <v>3322</v>
      </c>
      <c r="E2229" s="39" t="s">
        <v>3132</v>
      </c>
      <c r="F2229" s="39" t="s">
        <v>45</v>
      </c>
      <c r="G2229" s="39" t="s">
        <v>2408</v>
      </c>
      <c r="H2229" s="40">
        <v>32.4</v>
      </c>
      <c r="I2229" s="40">
        <v>5</v>
      </c>
      <c r="J2229" s="40">
        <v>15.552</v>
      </c>
      <c r="K2229" s="41">
        <f t="shared" si="68"/>
        <v>4</v>
      </c>
      <c r="L2229" s="42">
        <f t="shared" si="69"/>
        <v>12</v>
      </c>
    </row>
    <row r="2230" spans="1:12" ht="14.25" customHeight="1" x14ac:dyDescent="0.25">
      <c r="A2230" s="43" t="s">
        <v>2407</v>
      </c>
      <c r="B2230" s="32">
        <v>41244</v>
      </c>
      <c r="C2230" s="32">
        <v>41248</v>
      </c>
      <c r="D2230" s="33" t="s">
        <v>3322</v>
      </c>
      <c r="E2230" s="33" t="s">
        <v>3132</v>
      </c>
      <c r="F2230" s="33" t="s">
        <v>22</v>
      </c>
      <c r="G2230" s="33" t="s">
        <v>1460</v>
      </c>
      <c r="H2230" s="34">
        <v>1913.4</v>
      </c>
      <c r="I2230" s="34">
        <v>9</v>
      </c>
      <c r="J2230" s="34">
        <v>401.81400000000002</v>
      </c>
      <c r="K2230" s="35">
        <f t="shared" si="68"/>
        <v>4</v>
      </c>
      <c r="L2230" s="36">
        <f t="shared" si="69"/>
        <v>12</v>
      </c>
    </row>
    <row r="2231" spans="1:12" ht="14.25" customHeight="1" x14ac:dyDescent="0.25">
      <c r="A2231" s="37" t="s">
        <v>2407</v>
      </c>
      <c r="B2231" s="38">
        <v>41244</v>
      </c>
      <c r="C2231" s="38">
        <v>41248</v>
      </c>
      <c r="D2231" s="39" t="s">
        <v>3322</v>
      </c>
      <c r="E2231" s="39" t="s">
        <v>3132</v>
      </c>
      <c r="F2231" s="39" t="s">
        <v>28</v>
      </c>
      <c r="G2231" s="39" t="s">
        <v>2014</v>
      </c>
      <c r="H2231" s="40">
        <v>146.72999999999999</v>
      </c>
      <c r="I2231" s="40">
        <v>3</v>
      </c>
      <c r="J2231" s="40">
        <v>2.9346000000000001</v>
      </c>
      <c r="K2231" s="41">
        <f t="shared" si="68"/>
        <v>4</v>
      </c>
      <c r="L2231" s="42">
        <f t="shared" si="69"/>
        <v>12</v>
      </c>
    </row>
    <row r="2232" spans="1:12" ht="14.25" customHeight="1" x14ac:dyDescent="0.25">
      <c r="A2232" s="43" t="s">
        <v>2407</v>
      </c>
      <c r="B2232" s="32">
        <v>41244</v>
      </c>
      <c r="C2232" s="32">
        <v>41248</v>
      </c>
      <c r="D2232" s="33" t="s">
        <v>3322</v>
      </c>
      <c r="E2232" s="33" t="s">
        <v>3132</v>
      </c>
      <c r="F2232" s="33" t="s">
        <v>45</v>
      </c>
      <c r="G2232" s="33" t="s">
        <v>915</v>
      </c>
      <c r="H2232" s="34">
        <v>114.2</v>
      </c>
      <c r="I2232" s="34">
        <v>5</v>
      </c>
      <c r="J2232" s="34">
        <v>52.531999999999996</v>
      </c>
      <c r="K2232" s="35">
        <f t="shared" si="68"/>
        <v>4</v>
      </c>
      <c r="L2232" s="36">
        <f t="shared" si="69"/>
        <v>12</v>
      </c>
    </row>
    <row r="2233" spans="1:12" ht="14.25" customHeight="1" x14ac:dyDescent="0.25">
      <c r="A2233" s="37" t="s">
        <v>2409</v>
      </c>
      <c r="B2233" s="38">
        <v>41755</v>
      </c>
      <c r="C2233" s="38">
        <v>41762</v>
      </c>
      <c r="D2233" s="39" t="s">
        <v>3538</v>
      </c>
      <c r="E2233" s="39" t="s">
        <v>3131</v>
      </c>
      <c r="F2233" s="39" t="s">
        <v>45</v>
      </c>
      <c r="G2233" s="39" t="s">
        <v>2410</v>
      </c>
      <c r="H2233" s="40">
        <v>19.05</v>
      </c>
      <c r="I2233" s="40">
        <v>3</v>
      </c>
      <c r="J2233" s="40">
        <v>8.7629999999999999</v>
      </c>
      <c r="K2233" s="41">
        <f t="shared" si="68"/>
        <v>7</v>
      </c>
      <c r="L2233" s="42">
        <f t="shared" si="69"/>
        <v>4</v>
      </c>
    </row>
    <row r="2234" spans="1:12" ht="14.25" customHeight="1" x14ac:dyDescent="0.25">
      <c r="A2234" s="43" t="s">
        <v>2409</v>
      </c>
      <c r="B2234" s="32">
        <v>41755</v>
      </c>
      <c r="C2234" s="32">
        <v>41762</v>
      </c>
      <c r="D2234" s="33" t="s">
        <v>3538</v>
      </c>
      <c r="E2234" s="33" t="s">
        <v>3131</v>
      </c>
      <c r="F2234" s="33" t="s">
        <v>18</v>
      </c>
      <c r="G2234" s="33" t="s">
        <v>2411</v>
      </c>
      <c r="H2234" s="34">
        <v>73.343999999999994</v>
      </c>
      <c r="I2234" s="34">
        <v>3</v>
      </c>
      <c r="J2234" s="34">
        <v>27.504000000000001</v>
      </c>
      <c r="K2234" s="35">
        <f t="shared" si="68"/>
        <v>7</v>
      </c>
      <c r="L2234" s="36">
        <f t="shared" si="69"/>
        <v>4</v>
      </c>
    </row>
    <row r="2235" spans="1:12" ht="14.25" customHeight="1" x14ac:dyDescent="0.25">
      <c r="A2235" s="37" t="s">
        <v>2412</v>
      </c>
      <c r="B2235" s="38">
        <v>41845</v>
      </c>
      <c r="C2235" s="38">
        <v>41845</v>
      </c>
      <c r="D2235" s="39" t="s">
        <v>3459</v>
      </c>
      <c r="E2235" s="39" t="s">
        <v>3160</v>
      </c>
      <c r="F2235" s="39" t="s">
        <v>165</v>
      </c>
      <c r="G2235" s="39" t="s">
        <v>166</v>
      </c>
      <c r="H2235" s="40">
        <v>2399.96</v>
      </c>
      <c r="I2235" s="40">
        <v>5</v>
      </c>
      <c r="J2235" s="40">
        <v>839.98599999999999</v>
      </c>
      <c r="K2235" s="41">
        <f t="shared" si="68"/>
        <v>0</v>
      </c>
      <c r="L2235" s="42">
        <f t="shared" si="69"/>
        <v>7</v>
      </c>
    </row>
    <row r="2236" spans="1:12" ht="14.25" customHeight="1" x14ac:dyDescent="0.25">
      <c r="A2236" s="43" t="s">
        <v>2413</v>
      </c>
      <c r="B2236" s="32">
        <v>41980</v>
      </c>
      <c r="C2236" s="32">
        <v>41982</v>
      </c>
      <c r="D2236" s="33" t="s">
        <v>3895</v>
      </c>
      <c r="E2236" s="33" t="s">
        <v>3150</v>
      </c>
      <c r="F2236" s="33" t="s">
        <v>28</v>
      </c>
      <c r="G2236" s="33" t="s">
        <v>106</v>
      </c>
      <c r="H2236" s="34">
        <v>10.68</v>
      </c>
      <c r="I2236" s="34">
        <v>1</v>
      </c>
      <c r="J2236" s="34">
        <v>2.8835999999999999</v>
      </c>
      <c r="K2236" s="35">
        <f t="shared" si="68"/>
        <v>2</v>
      </c>
      <c r="L2236" s="36">
        <f t="shared" si="69"/>
        <v>12</v>
      </c>
    </row>
    <row r="2237" spans="1:12" ht="14.25" customHeight="1" x14ac:dyDescent="0.25">
      <c r="A2237" s="37" t="s">
        <v>2414</v>
      </c>
      <c r="B2237" s="38">
        <v>41545</v>
      </c>
      <c r="C2237" s="38">
        <v>41551</v>
      </c>
      <c r="D2237" s="39" t="s">
        <v>3803</v>
      </c>
      <c r="E2237" s="39" t="s">
        <v>3132</v>
      </c>
      <c r="F2237" s="39" t="s">
        <v>16</v>
      </c>
      <c r="G2237" s="39" t="s">
        <v>2415</v>
      </c>
      <c r="H2237" s="40">
        <v>1001.5839999999999</v>
      </c>
      <c r="I2237" s="40">
        <v>2</v>
      </c>
      <c r="J2237" s="40">
        <v>125.19799999999999</v>
      </c>
      <c r="K2237" s="41">
        <f t="shared" si="68"/>
        <v>6</v>
      </c>
      <c r="L2237" s="42">
        <f t="shared" si="69"/>
        <v>9</v>
      </c>
    </row>
    <row r="2238" spans="1:12" ht="14.25" customHeight="1" x14ac:dyDescent="0.25">
      <c r="A2238" s="43" t="s">
        <v>2416</v>
      </c>
      <c r="B2238" s="32">
        <v>41850</v>
      </c>
      <c r="C2238" s="32">
        <v>41854</v>
      </c>
      <c r="D2238" s="33" t="s">
        <v>3437</v>
      </c>
      <c r="E2238" s="33" t="s">
        <v>3132</v>
      </c>
      <c r="F2238" s="33" t="s">
        <v>198</v>
      </c>
      <c r="G2238" s="33" t="s">
        <v>2417</v>
      </c>
      <c r="H2238" s="34">
        <v>115.96</v>
      </c>
      <c r="I2238" s="34">
        <v>2</v>
      </c>
      <c r="J2238" s="34">
        <v>25.511199999999999</v>
      </c>
      <c r="K2238" s="35">
        <f t="shared" si="68"/>
        <v>4</v>
      </c>
      <c r="L2238" s="36">
        <f t="shared" si="69"/>
        <v>7</v>
      </c>
    </row>
    <row r="2239" spans="1:12" ht="14.25" customHeight="1" x14ac:dyDescent="0.25">
      <c r="A2239" s="37" t="s">
        <v>2418</v>
      </c>
      <c r="B2239" s="38">
        <v>41853</v>
      </c>
      <c r="C2239" s="38">
        <v>41857</v>
      </c>
      <c r="D2239" s="39" t="s">
        <v>3896</v>
      </c>
      <c r="E2239" s="39" t="s">
        <v>3134</v>
      </c>
      <c r="F2239" s="39" t="s">
        <v>28</v>
      </c>
      <c r="G2239" s="39" t="s">
        <v>512</v>
      </c>
      <c r="H2239" s="40">
        <v>186.54</v>
      </c>
      <c r="I2239" s="40">
        <v>3</v>
      </c>
      <c r="J2239" s="40">
        <v>50.3658</v>
      </c>
      <c r="K2239" s="41">
        <f t="shared" si="68"/>
        <v>4</v>
      </c>
      <c r="L2239" s="42">
        <f t="shared" si="69"/>
        <v>8</v>
      </c>
    </row>
    <row r="2240" spans="1:12" ht="14.25" customHeight="1" x14ac:dyDescent="0.25">
      <c r="A2240" s="43" t="s">
        <v>2419</v>
      </c>
      <c r="B2240" s="32">
        <v>41762</v>
      </c>
      <c r="C2240" s="32">
        <v>41765</v>
      </c>
      <c r="D2240" s="33" t="s">
        <v>3897</v>
      </c>
      <c r="E2240" s="33" t="s">
        <v>3131</v>
      </c>
      <c r="F2240" s="33" t="s">
        <v>38</v>
      </c>
      <c r="G2240" s="33" t="s">
        <v>2420</v>
      </c>
      <c r="H2240" s="34">
        <v>159.56</v>
      </c>
      <c r="I2240" s="34">
        <v>4</v>
      </c>
      <c r="J2240" s="34">
        <v>59.037199999999999</v>
      </c>
      <c r="K2240" s="35">
        <f t="shared" si="68"/>
        <v>3</v>
      </c>
      <c r="L2240" s="36">
        <f t="shared" si="69"/>
        <v>5</v>
      </c>
    </row>
    <row r="2241" spans="1:12" ht="14.25" customHeight="1" x14ac:dyDescent="0.25">
      <c r="A2241" s="37" t="s">
        <v>2421</v>
      </c>
      <c r="B2241" s="38">
        <v>40893</v>
      </c>
      <c r="C2241" s="38">
        <v>40898</v>
      </c>
      <c r="D2241" s="39" t="s">
        <v>3898</v>
      </c>
      <c r="E2241" s="39" t="s">
        <v>3224</v>
      </c>
      <c r="F2241" s="39" t="s">
        <v>72</v>
      </c>
      <c r="G2241" s="39" t="s">
        <v>1173</v>
      </c>
      <c r="H2241" s="40">
        <v>1403.92</v>
      </c>
      <c r="I2241" s="40">
        <v>5</v>
      </c>
      <c r="J2241" s="40">
        <v>70.195999999999998</v>
      </c>
      <c r="K2241" s="41">
        <f t="shared" si="68"/>
        <v>5</v>
      </c>
      <c r="L2241" s="42">
        <f t="shared" si="69"/>
        <v>12</v>
      </c>
    </row>
    <row r="2242" spans="1:12" ht="14.25" customHeight="1" x14ac:dyDescent="0.25">
      <c r="A2242" s="43" t="s">
        <v>2422</v>
      </c>
      <c r="B2242" s="32">
        <v>41381</v>
      </c>
      <c r="C2242" s="32">
        <v>41383</v>
      </c>
      <c r="D2242" s="33" t="s">
        <v>3899</v>
      </c>
      <c r="E2242" s="33" t="s">
        <v>3132</v>
      </c>
      <c r="F2242" s="33" t="s">
        <v>82</v>
      </c>
      <c r="G2242" s="33" t="s">
        <v>1322</v>
      </c>
      <c r="H2242" s="34">
        <v>28.8</v>
      </c>
      <c r="I2242" s="34">
        <v>3</v>
      </c>
      <c r="J2242" s="34">
        <v>0.86399999999999999</v>
      </c>
      <c r="K2242" s="35">
        <f t="shared" si="68"/>
        <v>2</v>
      </c>
      <c r="L2242" s="36">
        <f t="shared" si="69"/>
        <v>4</v>
      </c>
    </row>
    <row r="2243" spans="1:12" ht="14.25" customHeight="1" x14ac:dyDescent="0.25">
      <c r="A2243" s="37" t="s">
        <v>2423</v>
      </c>
      <c r="B2243" s="38">
        <v>41697</v>
      </c>
      <c r="C2243" s="38">
        <v>41701</v>
      </c>
      <c r="D2243" s="39" t="s">
        <v>3900</v>
      </c>
      <c r="E2243" s="39" t="s">
        <v>3268</v>
      </c>
      <c r="F2243" s="39" t="s">
        <v>20</v>
      </c>
      <c r="G2243" s="39" t="s">
        <v>321</v>
      </c>
      <c r="H2243" s="40">
        <v>356.79</v>
      </c>
      <c r="I2243" s="40">
        <v>7</v>
      </c>
      <c r="J2243" s="40">
        <v>99.901200000000003</v>
      </c>
      <c r="K2243" s="41">
        <f t="shared" ref="K2243:K2306" si="70">C2243-B2243</f>
        <v>4</v>
      </c>
      <c r="L2243" s="42">
        <f t="shared" ref="L2243:L2306" si="71">MONTH(B2243)</f>
        <v>2</v>
      </c>
    </row>
    <row r="2244" spans="1:12" ht="14.25" customHeight="1" x14ac:dyDescent="0.25">
      <c r="A2244" s="43" t="s">
        <v>2424</v>
      </c>
      <c r="B2244" s="32">
        <v>41484</v>
      </c>
      <c r="C2244" s="32">
        <v>41490</v>
      </c>
      <c r="D2244" s="33" t="s">
        <v>3867</v>
      </c>
      <c r="E2244" s="33" t="s">
        <v>3131</v>
      </c>
      <c r="F2244" s="33" t="s">
        <v>9</v>
      </c>
      <c r="G2244" s="33" t="s">
        <v>2425</v>
      </c>
      <c r="H2244" s="34">
        <v>18.899999999999999</v>
      </c>
      <c r="I2244" s="34">
        <v>3</v>
      </c>
      <c r="J2244" s="34">
        <v>8.6940000000000008</v>
      </c>
      <c r="K2244" s="35">
        <f t="shared" si="70"/>
        <v>6</v>
      </c>
      <c r="L2244" s="36">
        <f t="shared" si="71"/>
        <v>7</v>
      </c>
    </row>
    <row r="2245" spans="1:12" ht="14.25" customHeight="1" x14ac:dyDescent="0.25">
      <c r="A2245" s="37" t="s">
        <v>2426</v>
      </c>
      <c r="B2245" s="38">
        <v>41449</v>
      </c>
      <c r="C2245" s="38">
        <v>41451</v>
      </c>
      <c r="D2245" s="39" t="s">
        <v>3327</v>
      </c>
      <c r="E2245" s="39" t="s">
        <v>3134</v>
      </c>
      <c r="F2245" s="39" t="s">
        <v>28</v>
      </c>
      <c r="G2245" s="39" t="s">
        <v>912</v>
      </c>
      <c r="H2245" s="40">
        <v>93.68</v>
      </c>
      <c r="I2245" s="40">
        <v>4</v>
      </c>
      <c r="J2245" s="40">
        <v>25.293600000000001</v>
      </c>
      <c r="K2245" s="41">
        <f t="shared" si="70"/>
        <v>2</v>
      </c>
      <c r="L2245" s="42">
        <f t="shared" si="71"/>
        <v>6</v>
      </c>
    </row>
    <row r="2246" spans="1:12" ht="14.25" customHeight="1" x14ac:dyDescent="0.25">
      <c r="A2246" s="43" t="s">
        <v>2426</v>
      </c>
      <c r="B2246" s="32">
        <v>41449</v>
      </c>
      <c r="C2246" s="32">
        <v>41451</v>
      </c>
      <c r="D2246" s="33" t="s">
        <v>3327</v>
      </c>
      <c r="E2246" s="33" t="s">
        <v>3134</v>
      </c>
      <c r="F2246" s="33" t="s">
        <v>9</v>
      </c>
      <c r="G2246" s="33" t="s">
        <v>2331</v>
      </c>
      <c r="H2246" s="34">
        <v>21.93</v>
      </c>
      <c r="I2246" s="34">
        <v>3</v>
      </c>
      <c r="J2246" s="34">
        <v>10.3071</v>
      </c>
      <c r="K2246" s="35">
        <f t="shared" si="70"/>
        <v>2</v>
      </c>
      <c r="L2246" s="36">
        <f t="shared" si="71"/>
        <v>6</v>
      </c>
    </row>
    <row r="2247" spans="1:12" ht="14.25" customHeight="1" x14ac:dyDescent="0.25">
      <c r="A2247" s="37" t="s">
        <v>2426</v>
      </c>
      <c r="B2247" s="38">
        <v>41449</v>
      </c>
      <c r="C2247" s="38">
        <v>41451</v>
      </c>
      <c r="D2247" s="39" t="s">
        <v>3327</v>
      </c>
      <c r="E2247" s="39" t="s">
        <v>3134</v>
      </c>
      <c r="F2247" s="39" t="s">
        <v>16</v>
      </c>
      <c r="G2247" s="39" t="s">
        <v>186</v>
      </c>
      <c r="H2247" s="40">
        <v>862.34400000000005</v>
      </c>
      <c r="I2247" s="40">
        <v>7</v>
      </c>
      <c r="J2247" s="40">
        <v>97.0137</v>
      </c>
      <c r="K2247" s="41">
        <f t="shared" si="70"/>
        <v>2</v>
      </c>
      <c r="L2247" s="42">
        <f t="shared" si="71"/>
        <v>6</v>
      </c>
    </row>
    <row r="2248" spans="1:12" ht="14.25" customHeight="1" x14ac:dyDescent="0.25">
      <c r="A2248" s="43" t="s">
        <v>2426</v>
      </c>
      <c r="B2248" s="32">
        <v>41449</v>
      </c>
      <c r="C2248" s="32">
        <v>41451</v>
      </c>
      <c r="D2248" s="33" t="s">
        <v>3327</v>
      </c>
      <c r="E2248" s="33" t="s">
        <v>3134</v>
      </c>
      <c r="F2248" s="33" t="s">
        <v>45</v>
      </c>
      <c r="G2248" s="33" t="s">
        <v>2427</v>
      </c>
      <c r="H2248" s="34">
        <v>19.98</v>
      </c>
      <c r="I2248" s="34">
        <v>1</v>
      </c>
      <c r="J2248" s="34">
        <v>9.3905999999999992</v>
      </c>
      <c r="K2248" s="35">
        <f t="shared" si="70"/>
        <v>2</v>
      </c>
      <c r="L2248" s="36">
        <f t="shared" si="71"/>
        <v>6</v>
      </c>
    </row>
    <row r="2249" spans="1:12" ht="14.25" customHeight="1" x14ac:dyDescent="0.25">
      <c r="A2249" s="37" t="s">
        <v>2428</v>
      </c>
      <c r="B2249" s="38">
        <v>41584</v>
      </c>
      <c r="C2249" s="38">
        <v>41588</v>
      </c>
      <c r="D2249" s="39" t="s">
        <v>3464</v>
      </c>
      <c r="E2249" s="39" t="s">
        <v>3132</v>
      </c>
      <c r="F2249" s="39" t="s">
        <v>38</v>
      </c>
      <c r="G2249" s="39" t="s">
        <v>2429</v>
      </c>
      <c r="H2249" s="40">
        <v>479.72</v>
      </c>
      <c r="I2249" s="40">
        <v>4</v>
      </c>
      <c r="J2249" s="40">
        <v>52.769199999999998</v>
      </c>
      <c r="K2249" s="41">
        <f t="shared" si="70"/>
        <v>4</v>
      </c>
      <c r="L2249" s="42">
        <f t="shared" si="71"/>
        <v>11</v>
      </c>
    </row>
    <row r="2250" spans="1:12" ht="14.25" customHeight="1" x14ac:dyDescent="0.25">
      <c r="A2250" s="43" t="s">
        <v>2430</v>
      </c>
      <c r="B2250" s="32">
        <v>41115</v>
      </c>
      <c r="C2250" s="32">
        <v>41120</v>
      </c>
      <c r="D2250" s="33" t="s">
        <v>3901</v>
      </c>
      <c r="E2250" s="33" t="s">
        <v>3131</v>
      </c>
      <c r="F2250" s="33" t="s">
        <v>16</v>
      </c>
      <c r="G2250" s="33" t="s">
        <v>2431</v>
      </c>
      <c r="H2250" s="34">
        <v>623.96</v>
      </c>
      <c r="I2250" s="34">
        <v>5</v>
      </c>
      <c r="J2250" s="34">
        <v>38.997500000000002</v>
      </c>
      <c r="K2250" s="35">
        <f t="shared" si="70"/>
        <v>5</v>
      </c>
      <c r="L2250" s="36">
        <f t="shared" si="71"/>
        <v>7</v>
      </c>
    </row>
    <row r="2251" spans="1:12" ht="14.25" customHeight="1" x14ac:dyDescent="0.25">
      <c r="A2251" s="37" t="s">
        <v>2432</v>
      </c>
      <c r="B2251" s="38">
        <v>41222</v>
      </c>
      <c r="C2251" s="38">
        <v>41226</v>
      </c>
      <c r="D2251" s="39" t="s">
        <v>3512</v>
      </c>
      <c r="E2251" s="39" t="s">
        <v>3140</v>
      </c>
      <c r="F2251" s="39" t="s">
        <v>79</v>
      </c>
      <c r="G2251" s="39" t="s">
        <v>172</v>
      </c>
      <c r="H2251" s="40">
        <v>2.48</v>
      </c>
      <c r="I2251" s="40">
        <v>2</v>
      </c>
      <c r="J2251" s="40">
        <v>1.1656</v>
      </c>
      <c r="K2251" s="41">
        <f t="shared" si="70"/>
        <v>4</v>
      </c>
      <c r="L2251" s="42">
        <f t="shared" si="71"/>
        <v>11</v>
      </c>
    </row>
    <row r="2252" spans="1:12" ht="14.25" customHeight="1" x14ac:dyDescent="0.25">
      <c r="A2252" s="43" t="s">
        <v>2433</v>
      </c>
      <c r="B2252" s="32">
        <v>41184</v>
      </c>
      <c r="C2252" s="32">
        <v>41185</v>
      </c>
      <c r="D2252" s="33" t="s">
        <v>3902</v>
      </c>
      <c r="E2252" s="33" t="s">
        <v>3131</v>
      </c>
      <c r="F2252" s="33" t="s">
        <v>18</v>
      </c>
      <c r="G2252" s="33" t="s">
        <v>2280</v>
      </c>
      <c r="H2252" s="34">
        <v>11.808</v>
      </c>
      <c r="I2252" s="34">
        <v>3</v>
      </c>
      <c r="J2252" s="34">
        <v>4.1327999999999996</v>
      </c>
      <c r="K2252" s="35">
        <f t="shared" si="70"/>
        <v>1</v>
      </c>
      <c r="L2252" s="36">
        <f t="shared" si="71"/>
        <v>10</v>
      </c>
    </row>
    <row r="2253" spans="1:12" ht="14.25" customHeight="1" x14ac:dyDescent="0.25">
      <c r="A2253" s="37" t="s">
        <v>2433</v>
      </c>
      <c r="B2253" s="38">
        <v>41184</v>
      </c>
      <c r="C2253" s="38">
        <v>41185</v>
      </c>
      <c r="D2253" s="39" t="s">
        <v>3902</v>
      </c>
      <c r="E2253" s="39" t="s">
        <v>3131</v>
      </c>
      <c r="F2253" s="39" t="s">
        <v>18</v>
      </c>
      <c r="G2253" s="39" t="s">
        <v>1559</v>
      </c>
      <c r="H2253" s="40">
        <v>53.567999999999998</v>
      </c>
      <c r="I2253" s="40">
        <v>4</v>
      </c>
      <c r="J2253" s="40">
        <v>19.418399999999998</v>
      </c>
      <c r="K2253" s="41">
        <f t="shared" si="70"/>
        <v>1</v>
      </c>
      <c r="L2253" s="42">
        <f t="shared" si="71"/>
        <v>10</v>
      </c>
    </row>
    <row r="2254" spans="1:12" ht="14.25" customHeight="1" x14ac:dyDescent="0.25">
      <c r="A2254" s="43" t="s">
        <v>2433</v>
      </c>
      <c r="B2254" s="32">
        <v>41184</v>
      </c>
      <c r="C2254" s="32">
        <v>41185</v>
      </c>
      <c r="D2254" s="33" t="s">
        <v>3902</v>
      </c>
      <c r="E2254" s="33" t="s">
        <v>3131</v>
      </c>
      <c r="F2254" s="33" t="s">
        <v>16</v>
      </c>
      <c r="G2254" s="33" t="s">
        <v>2434</v>
      </c>
      <c r="H2254" s="34">
        <v>503.96</v>
      </c>
      <c r="I2254" s="34">
        <v>5</v>
      </c>
      <c r="J2254" s="34">
        <v>50.396000000000001</v>
      </c>
      <c r="K2254" s="35">
        <f t="shared" si="70"/>
        <v>1</v>
      </c>
      <c r="L2254" s="36">
        <f t="shared" si="71"/>
        <v>10</v>
      </c>
    </row>
    <row r="2255" spans="1:12" ht="14.25" customHeight="1" x14ac:dyDescent="0.25">
      <c r="A2255" s="37" t="s">
        <v>2435</v>
      </c>
      <c r="B2255" s="38">
        <v>41024</v>
      </c>
      <c r="C2255" s="38">
        <v>41031</v>
      </c>
      <c r="D2255" s="39" t="s">
        <v>3461</v>
      </c>
      <c r="E2255" s="39" t="s">
        <v>3131</v>
      </c>
      <c r="F2255" s="39" t="s">
        <v>87</v>
      </c>
      <c r="G2255" s="39" t="s">
        <v>2436</v>
      </c>
      <c r="H2255" s="40">
        <v>21.34</v>
      </c>
      <c r="I2255" s="40">
        <v>2</v>
      </c>
      <c r="J2255" s="40">
        <v>9.8163999999999998</v>
      </c>
      <c r="K2255" s="41">
        <f t="shared" si="70"/>
        <v>7</v>
      </c>
      <c r="L2255" s="42">
        <f t="shared" si="71"/>
        <v>4</v>
      </c>
    </row>
    <row r="2256" spans="1:12" ht="14.25" customHeight="1" x14ac:dyDescent="0.25">
      <c r="A2256" s="43" t="s">
        <v>2437</v>
      </c>
      <c r="B2256" s="32">
        <v>41179</v>
      </c>
      <c r="C2256" s="32">
        <v>41181</v>
      </c>
      <c r="D2256" s="33" t="s">
        <v>3586</v>
      </c>
      <c r="E2256" s="33" t="s">
        <v>3134</v>
      </c>
      <c r="F2256" s="33" t="s">
        <v>28</v>
      </c>
      <c r="G2256" s="33" t="s">
        <v>123</v>
      </c>
      <c r="H2256" s="34">
        <v>15.51</v>
      </c>
      <c r="I2256" s="34">
        <v>1</v>
      </c>
      <c r="J2256" s="34">
        <v>4.3428000000000004</v>
      </c>
      <c r="K2256" s="35">
        <f t="shared" si="70"/>
        <v>2</v>
      </c>
      <c r="L2256" s="36">
        <f t="shared" si="71"/>
        <v>9</v>
      </c>
    </row>
    <row r="2257" spans="1:12" ht="14.25" customHeight="1" x14ac:dyDescent="0.25">
      <c r="A2257" s="37" t="s">
        <v>2437</v>
      </c>
      <c r="B2257" s="38">
        <v>41179</v>
      </c>
      <c r="C2257" s="38">
        <v>41181</v>
      </c>
      <c r="D2257" s="39" t="s">
        <v>3586</v>
      </c>
      <c r="E2257" s="39" t="s">
        <v>3134</v>
      </c>
      <c r="F2257" s="39" t="s">
        <v>45</v>
      </c>
      <c r="G2257" s="39" t="s">
        <v>2438</v>
      </c>
      <c r="H2257" s="40">
        <v>146.82</v>
      </c>
      <c r="I2257" s="40">
        <v>3</v>
      </c>
      <c r="J2257" s="40">
        <v>73.41</v>
      </c>
      <c r="K2257" s="41">
        <f t="shared" si="70"/>
        <v>2</v>
      </c>
      <c r="L2257" s="42">
        <f t="shared" si="71"/>
        <v>9</v>
      </c>
    </row>
    <row r="2258" spans="1:12" ht="14.25" customHeight="1" x14ac:dyDescent="0.25">
      <c r="A2258" s="43" t="s">
        <v>2437</v>
      </c>
      <c r="B2258" s="32">
        <v>41179</v>
      </c>
      <c r="C2258" s="32">
        <v>41181</v>
      </c>
      <c r="D2258" s="33" t="s">
        <v>3586</v>
      </c>
      <c r="E2258" s="33" t="s">
        <v>3134</v>
      </c>
      <c r="F2258" s="33" t="s">
        <v>45</v>
      </c>
      <c r="G2258" s="33" t="s">
        <v>278</v>
      </c>
      <c r="H2258" s="34">
        <v>12.96</v>
      </c>
      <c r="I2258" s="34">
        <v>2</v>
      </c>
      <c r="J2258" s="34">
        <v>6.2207999999999997</v>
      </c>
      <c r="K2258" s="35">
        <f t="shared" si="70"/>
        <v>2</v>
      </c>
      <c r="L2258" s="36">
        <f t="shared" si="71"/>
        <v>9</v>
      </c>
    </row>
    <row r="2259" spans="1:12" ht="14.25" customHeight="1" x14ac:dyDescent="0.25">
      <c r="A2259" s="37" t="s">
        <v>2439</v>
      </c>
      <c r="B2259" s="38">
        <v>41954</v>
      </c>
      <c r="C2259" s="38">
        <v>41954</v>
      </c>
      <c r="D2259" s="39" t="s">
        <v>3903</v>
      </c>
      <c r="E2259" s="39" t="s">
        <v>3180</v>
      </c>
      <c r="F2259" s="39" t="s">
        <v>14</v>
      </c>
      <c r="G2259" s="39" t="s">
        <v>2440</v>
      </c>
      <c r="H2259" s="40">
        <v>7.8</v>
      </c>
      <c r="I2259" s="40">
        <v>3</v>
      </c>
      <c r="J2259" s="40">
        <v>2.1059999999999999</v>
      </c>
      <c r="K2259" s="41">
        <f t="shared" si="70"/>
        <v>0</v>
      </c>
      <c r="L2259" s="42">
        <f t="shared" si="71"/>
        <v>11</v>
      </c>
    </row>
    <row r="2260" spans="1:12" ht="14.25" customHeight="1" x14ac:dyDescent="0.25">
      <c r="A2260" s="43" t="s">
        <v>2441</v>
      </c>
      <c r="B2260" s="32">
        <v>41284</v>
      </c>
      <c r="C2260" s="32">
        <v>41287</v>
      </c>
      <c r="D2260" s="33" t="s">
        <v>3835</v>
      </c>
      <c r="E2260" s="33" t="s">
        <v>3279</v>
      </c>
      <c r="F2260" s="33" t="s">
        <v>12</v>
      </c>
      <c r="G2260" s="33" t="s">
        <v>656</v>
      </c>
      <c r="H2260" s="34">
        <v>24.85</v>
      </c>
      <c r="I2260" s="34">
        <v>5</v>
      </c>
      <c r="J2260" s="34">
        <v>7.7035</v>
      </c>
      <c r="K2260" s="35">
        <f t="shared" si="70"/>
        <v>3</v>
      </c>
      <c r="L2260" s="36">
        <f t="shared" si="71"/>
        <v>1</v>
      </c>
    </row>
    <row r="2261" spans="1:12" ht="14.25" customHeight="1" x14ac:dyDescent="0.25">
      <c r="A2261" s="37" t="s">
        <v>2442</v>
      </c>
      <c r="B2261" s="38">
        <v>41902</v>
      </c>
      <c r="C2261" s="38">
        <v>41908</v>
      </c>
      <c r="D2261" s="39" t="s">
        <v>3484</v>
      </c>
      <c r="E2261" s="39" t="s">
        <v>3139</v>
      </c>
      <c r="F2261" s="39" t="s">
        <v>28</v>
      </c>
      <c r="G2261" s="39" t="s">
        <v>1960</v>
      </c>
      <c r="H2261" s="40">
        <v>12.624000000000001</v>
      </c>
      <c r="I2261" s="40">
        <v>2</v>
      </c>
      <c r="J2261" s="40">
        <v>-2.5247999999999999</v>
      </c>
      <c r="K2261" s="41">
        <f t="shared" si="70"/>
        <v>6</v>
      </c>
      <c r="L2261" s="42">
        <f t="shared" si="71"/>
        <v>9</v>
      </c>
    </row>
    <row r="2262" spans="1:12" ht="14.25" customHeight="1" x14ac:dyDescent="0.25">
      <c r="A2262" s="43" t="s">
        <v>2442</v>
      </c>
      <c r="B2262" s="32">
        <v>41902</v>
      </c>
      <c r="C2262" s="32">
        <v>41908</v>
      </c>
      <c r="D2262" s="33" t="s">
        <v>3484</v>
      </c>
      <c r="E2262" s="33" t="s">
        <v>3139</v>
      </c>
      <c r="F2262" s="33" t="s">
        <v>38</v>
      </c>
      <c r="G2262" s="33" t="s">
        <v>392</v>
      </c>
      <c r="H2262" s="34">
        <v>89.584000000000003</v>
      </c>
      <c r="I2262" s="34">
        <v>2</v>
      </c>
      <c r="J2262" s="34">
        <v>4.4791999999999996</v>
      </c>
      <c r="K2262" s="35">
        <f t="shared" si="70"/>
        <v>6</v>
      </c>
      <c r="L2262" s="36">
        <f t="shared" si="71"/>
        <v>9</v>
      </c>
    </row>
    <row r="2263" spans="1:12" ht="14.25" customHeight="1" x14ac:dyDescent="0.25">
      <c r="A2263" s="37" t="s">
        <v>2442</v>
      </c>
      <c r="B2263" s="38">
        <v>41902</v>
      </c>
      <c r="C2263" s="38">
        <v>41908</v>
      </c>
      <c r="D2263" s="39" t="s">
        <v>3484</v>
      </c>
      <c r="E2263" s="39" t="s">
        <v>3139</v>
      </c>
      <c r="F2263" s="39" t="s">
        <v>16</v>
      </c>
      <c r="G2263" s="39" t="s">
        <v>2443</v>
      </c>
      <c r="H2263" s="40">
        <v>471.92</v>
      </c>
      <c r="I2263" s="40">
        <v>2</v>
      </c>
      <c r="J2263" s="40">
        <v>29.495000000000001</v>
      </c>
      <c r="K2263" s="41">
        <f t="shared" si="70"/>
        <v>6</v>
      </c>
      <c r="L2263" s="42">
        <f t="shared" si="71"/>
        <v>9</v>
      </c>
    </row>
    <row r="2264" spans="1:12" ht="14.25" customHeight="1" x14ac:dyDescent="0.25">
      <c r="A2264" s="43" t="s">
        <v>2442</v>
      </c>
      <c r="B2264" s="32">
        <v>41902</v>
      </c>
      <c r="C2264" s="32">
        <v>41908</v>
      </c>
      <c r="D2264" s="33" t="s">
        <v>3484</v>
      </c>
      <c r="E2264" s="33" t="s">
        <v>3139</v>
      </c>
      <c r="F2264" s="33" t="s">
        <v>18</v>
      </c>
      <c r="G2264" s="33" t="s">
        <v>2265</v>
      </c>
      <c r="H2264" s="34">
        <v>18.18</v>
      </c>
      <c r="I2264" s="34">
        <v>4</v>
      </c>
      <c r="J2264" s="34">
        <v>-13.938000000000001</v>
      </c>
      <c r="K2264" s="35">
        <f t="shared" si="70"/>
        <v>6</v>
      </c>
      <c r="L2264" s="36">
        <f t="shared" si="71"/>
        <v>9</v>
      </c>
    </row>
    <row r="2265" spans="1:12" ht="14.25" customHeight="1" x14ac:dyDescent="0.25">
      <c r="A2265" s="37" t="s">
        <v>2444</v>
      </c>
      <c r="B2265" s="38">
        <v>41088</v>
      </c>
      <c r="C2265" s="38">
        <v>41092</v>
      </c>
      <c r="D2265" s="39" t="s">
        <v>3448</v>
      </c>
      <c r="E2265" s="39" t="s">
        <v>3136</v>
      </c>
      <c r="F2265" s="39" t="s">
        <v>9</v>
      </c>
      <c r="G2265" s="39" t="s">
        <v>786</v>
      </c>
      <c r="H2265" s="40">
        <v>5.9039999999999999</v>
      </c>
      <c r="I2265" s="40">
        <v>2</v>
      </c>
      <c r="J2265" s="40">
        <v>1.9925999999999999</v>
      </c>
      <c r="K2265" s="41">
        <f t="shared" si="70"/>
        <v>4</v>
      </c>
      <c r="L2265" s="42">
        <f t="shared" si="71"/>
        <v>6</v>
      </c>
    </row>
    <row r="2266" spans="1:12" ht="14.25" customHeight="1" x14ac:dyDescent="0.25">
      <c r="A2266" s="43" t="s">
        <v>2444</v>
      </c>
      <c r="B2266" s="32">
        <v>41088</v>
      </c>
      <c r="C2266" s="32">
        <v>41092</v>
      </c>
      <c r="D2266" s="33" t="s">
        <v>3448</v>
      </c>
      <c r="E2266" s="33" t="s">
        <v>3136</v>
      </c>
      <c r="F2266" s="33" t="s">
        <v>12</v>
      </c>
      <c r="G2266" s="33" t="s">
        <v>2445</v>
      </c>
      <c r="H2266" s="34">
        <v>621.76</v>
      </c>
      <c r="I2266" s="34">
        <v>4</v>
      </c>
      <c r="J2266" s="34">
        <v>46.631999999999998</v>
      </c>
      <c r="K2266" s="35">
        <f t="shared" si="70"/>
        <v>4</v>
      </c>
      <c r="L2266" s="36">
        <f t="shared" si="71"/>
        <v>6</v>
      </c>
    </row>
    <row r="2267" spans="1:12" ht="14.25" customHeight="1" x14ac:dyDescent="0.25">
      <c r="A2267" s="37" t="s">
        <v>2446</v>
      </c>
      <c r="B2267" s="38">
        <v>41654</v>
      </c>
      <c r="C2267" s="38">
        <v>41659</v>
      </c>
      <c r="D2267" s="39" t="s">
        <v>3904</v>
      </c>
      <c r="E2267" s="39" t="s">
        <v>3131</v>
      </c>
      <c r="F2267" s="39" t="s">
        <v>45</v>
      </c>
      <c r="G2267" s="39" t="s">
        <v>1759</v>
      </c>
      <c r="H2267" s="40">
        <v>154.9</v>
      </c>
      <c r="I2267" s="40">
        <v>5</v>
      </c>
      <c r="J2267" s="40">
        <v>69.704999999999998</v>
      </c>
      <c r="K2267" s="41">
        <f t="shared" si="70"/>
        <v>5</v>
      </c>
      <c r="L2267" s="42">
        <f t="shared" si="71"/>
        <v>1</v>
      </c>
    </row>
    <row r="2268" spans="1:12" ht="14.25" customHeight="1" x14ac:dyDescent="0.25">
      <c r="A2268" s="43" t="s">
        <v>2447</v>
      </c>
      <c r="B2268" s="32">
        <v>41232</v>
      </c>
      <c r="C2268" s="32">
        <v>41239</v>
      </c>
      <c r="D2268" s="33" t="s">
        <v>3627</v>
      </c>
      <c r="E2268" s="33" t="s">
        <v>3159</v>
      </c>
      <c r="F2268" s="33" t="s">
        <v>20</v>
      </c>
      <c r="G2268" s="33" t="s">
        <v>2117</v>
      </c>
      <c r="H2268" s="34">
        <v>31.08</v>
      </c>
      <c r="I2268" s="34">
        <v>4</v>
      </c>
      <c r="J2268" s="34">
        <v>8.3916000000000004</v>
      </c>
      <c r="K2268" s="35">
        <f t="shared" si="70"/>
        <v>7</v>
      </c>
      <c r="L2268" s="36">
        <f t="shared" si="71"/>
        <v>11</v>
      </c>
    </row>
    <row r="2269" spans="1:12" ht="14.25" customHeight="1" x14ac:dyDescent="0.25">
      <c r="A2269" s="37" t="s">
        <v>2448</v>
      </c>
      <c r="B2269" s="38">
        <v>41534</v>
      </c>
      <c r="C2269" s="38">
        <v>41540</v>
      </c>
      <c r="D2269" s="39" t="s">
        <v>3597</v>
      </c>
      <c r="E2269" s="39" t="s">
        <v>3201</v>
      </c>
      <c r="F2269" s="39" t="s">
        <v>45</v>
      </c>
      <c r="G2269" s="39" t="s">
        <v>1437</v>
      </c>
      <c r="H2269" s="40">
        <v>12.96</v>
      </c>
      <c r="I2269" s="40">
        <v>2</v>
      </c>
      <c r="J2269" s="40">
        <v>6.3503999999999996</v>
      </c>
      <c r="K2269" s="41">
        <f t="shared" si="70"/>
        <v>6</v>
      </c>
      <c r="L2269" s="42">
        <f t="shared" si="71"/>
        <v>9</v>
      </c>
    </row>
    <row r="2270" spans="1:12" ht="14.25" customHeight="1" x14ac:dyDescent="0.25">
      <c r="A2270" s="43" t="s">
        <v>2449</v>
      </c>
      <c r="B2270" s="32">
        <v>40774</v>
      </c>
      <c r="C2270" s="32">
        <v>40776</v>
      </c>
      <c r="D2270" s="33" t="s">
        <v>3745</v>
      </c>
      <c r="E2270" s="33" t="s">
        <v>3131</v>
      </c>
      <c r="F2270" s="33" t="s">
        <v>12</v>
      </c>
      <c r="G2270" s="33" t="s">
        <v>1727</v>
      </c>
      <c r="H2270" s="34">
        <v>289.24</v>
      </c>
      <c r="I2270" s="34">
        <v>7</v>
      </c>
      <c r="J2270" s="34">
        <v>26.031600000000001</v>
      </c>
      <c r="K2270" s="35">
        <f t="shared" si="70"/>
        <v>2</v>
      </c>
      <c r="L2270" s="36">
        <f t="shared" si="71"/>
        <v>8</v>
      </c>
    </row>
    <row r="2271" spans="1:12" ht="14.25" customHeight="1" x14ac:dyDescent="0.25">
      <c r="A2271" s="37" t="s">
        <v>2449</v>
      </c>
      <c r="B2271" s="38">
        <v>40774</v>
      </c>
      <c r="C2271" s="38">
        <v>40776</v>
      </c>
      <c r="D2271" s="39" t="s">
        <v>3745</v>
      </c>
      <c r="E2271" s="39" t="s">
        <v>3131</v>
      </c>
      <c r="F2271" s="39" t="s">
        <v>18</v>
      </c>
      <c r="G2271" s="39" t="s">
        <v>1006</v>
      </c>
      <c r="H2271" s="40">
        <v>69.456000000000003</v>
      </c>
      <c r="I2271" s="40">
        <v>2</v>
      </c>
      <c r="J2271" s="40">
        <v>22.5732</v>
      </c>
      <c r="K2271" s="41">
        <f t="shared" si="70"/>
        <v>2</v>
      </c>
      <c r="L2271" s="42">
        <f t="shared" si="71"/>
        <v>8</v>
      </c>
    </row>
    <row r="2272" spans="1:12" ht="14.25" customHeight="1" x14ac:dyDescent="0.25">
      <c r="A2272" s="43" t="s">
        <v>2450</v>
      </c>
      <c r="B2272" s="32">
        <v>41983</v>
      </c>
      <c r="C2272" s="32">
        <v>41985</v>
      </c>
      <c r="D2272" s="33" t="s">
        <v>3905</v>
      </c>
      <c r="E2272" s="33" t="s">
        <v>3178</v>
      </c>
      <c r="F2272" s="33" t="s">
        <v>198</v>
      </c>
      <c r="G2272" s="33" t="s">
        <v>1598</v>
      </c>
      <c r="H2272" s="34">
        <v>148.25700000000001</v>
      </c>
      <c r="I2272" s="34">
        <v>3</v>
      </c>
      <c r="J2272" s="34">
        <v>15.697800000000001</v>
      </c>
      <c r="K2272" s="35">
        <f t="shared" si="70"/>
        <v>2</v>
      </c>
      <c r="L2272" s="36">
        <f t="shared" si="71"/>
        <v>12</v>
      </c>
    </row>
    <row r="2273" spans="1:12" ht="14.25" customHeight="1" x14ac:dyDescent="0.25">
      <c r="A2273" s="37" t="s">
        <v>2451</v>
      </c>
      <c r="B2273" s="38">
        <v>40778</v>
      </c>
      <c r="C2273" s="38">
        <v>40782</v>
      </c>
      <c r="D2273" s="39" t="s">
        <v>3455</v>
      </c>
      <c r="E2273" s="39" t="s">
        <v>3146</v>
      </c>
      <c r="F2273" s="39" t="s">
        <v>45</v>
      </c>
      <c r="G2273" s="39" t="s">
        <v>2452</v>
      </c>
      <c r="H2273" s="40">
        <v>15.552</v>
      </c>
      <c r="I2273" s="40">
        <v>3</v>
      </c>
      <c r="J2273" s="40">
        <v>5.4432</v>
      </c>
      <c r="K2273" s="41">
        <f t="shared" si="70"/>
        <v>4</v>
      </c>
      <c r="L2273" s="42">
        <f t="shared" si="71"/>
        <v>8</v>
      </c>
    </row>
    <row r="2274" spans="1:12" ht="14.25" customHeight="1" x14ac:dyDescent="0.25">
      <c r="A2274" s="43" t="s">
        <v>2451</v>
      </c>
      <c r="B2274" s="32">
        <v>40778</v>
      </c>
      <c r="C2274" s="32">
        <v>40782</v>
      </c>
      <c r="D2274" s="33" t="s">
        <v>3455</v>
      </c>
      <c r="E2274" s="33" t="s">
        <v>3146</v>
      </c>
      <c r="F2274" s="33" t="s">
        <v>82</v>
      </c>
      <c r="G2274" s="33" t="s">
        <v>2453</v>
      </c>
      <c r="H2274" s="34">
        <v>6.8</v>
      </c>
      <c r="I2274" s="34">
        <v>1</v>
      </c>
      <c r="J2274" s="34">
        <v>0.51</v>
      </c>
      <c r="K2274" s="35">
        <f t="shared" si="70"/>
        <v>4</v>
      </c>
      <c r="L2274" s="36">
        <f t="shared" si="71"/>
        <v>8</v>
      </c>
    </row>
    <row r="2275" spans="1:12" ht="14.25" customHeight="1" x14ac:dyDescent="0.25">
      <c r="A2275" s="37" t="s">
        <v>2451</v>
      </c>
      <c r="B2275" s="38">
        <v>40778</v>
      </c>
      <c r="C2275" s="38">
        <v>40782</v>
      </c>
      <c r="D2275" s="39" t="s">
        <v>3455</v>
      </c>
      <c r="E2275" s="39" t="s">
        <v>3146</v>
      </c>
      <c r="F2275" s="39" t="s">
        <v>12</v>
      </c>
      <c r="G2275" s="39" t="s">
        <v>138</v>
      </c>
      <c r="H2275" s="40">
        <v>4.2240000000000002</v>
      </c>
      <c r="I2275" s="40">
        <v>3</v>
      </c>
      <c r="J2275" s="40">
        <v>1.2672000000000001</v>
      </c>
      <c r="K2275" s="41">
        <f t="shared" si="70"/>
        <v>4</v>
      </c>
      <c r="L2275" s="42">
        <f t="shared" si="71"/>
        <v>8</v>
      </c>
    </row>
    <row r="2276" spans="1:12" ht="14.25" customHeight="1" x14ac:dyDescent="0.25">
      <c r="A2276" s="43" t="s">
        <v>2451</v>
      </c>
      <c r="B2276" s="32">
        <v>40778</v>
      </c>
      <c r="C2276" s="32">
        <v>40782</v>
      </c>
      <c r="D2276" s="33" t="s">
        <v>3455</v>
      </c>
      <c r="E2276" s="33" t="s">
        <v>3146</v>
      </c>
      <c r="F2276" s="33" t="s">
        <v>16</v>
      </c>
      <c r="G2276" s="33" t="s">
        <v>232</v>
      </c>
      <c r="H2276" s="34">
        <v>143.63999999999999</v>
      </c>
      <c r="I2276" s="34">
        <v>9</v>
      </c>
      <c r="J2276" s="34">
        <v>10.773</v>
      </c>
      <c r="K2276" s="35">
        <f t="shared" si="70"/>
        <v>4</v>
      </c>
      <c r="L2276" s="36">
        <f t="shared" si="71"/>
        <v>8</v>
      </c>
    </row>
    <row r="2277" spans="1:12" ht="14.25" customHeight="1" x14ac:dyDescent="0.25">
      <c r="A2277" s="37" t="s">
        <v>2451</v>
      </c>
      <c r="B2277" s="38">
        <v>40778</v>
      </c>
      <c r="C2277" s="38">
        <v>40782</v>
      </c>
      <c r="D2277" s="39" t="s">
        <v>3455</v>
      </c>
      <c r="E2277" s="39" t="s">
        <v>3146</v>
      </c>
      <c r="F2277" s="39" t="s">
        <v>45</v>
      </c>
      <c r="G2277" s="39" t="s">
        <v>417</v>
      </c>
      <c r="H2277" s="40">
        <v>31.103999999999999</v>
      </c>
      <c r="I2277" s="40">
        <v>6</v>
      </c>
      <c r="J2277" s="40">
        <v>10.8864</v>
      </c>
      <c r="K2277" s="41">
        <f t="shared" si="70"/>
        <v>4</v>
      </c>
      <c r="L2277" s="42">
        <f t="shared" si="71"/>
        <v>8</v>
      </c>
    </row>
    <row r="2278" spans="1:12" ht="14.25" customHeight="1" x14ac:dyDescent="0.25">
      <c r="A2278" s="43" t="s">
        <v>2451</v>
      </c>
      <c r="B2278" s="32">
        <v>40778</v>
      </c>
      <c r="C2278" s="32">
        <v>40782</v>
      </c>
      <c r="D2278" s="33" t="s">
        <v>3455</v>
      </c>
      <c r="E2278" s="33" t="s">
        <v>3146</v>
      </c>
      <c r="F2278" s="33" t="s">
        <v>45</v>
      </c>
      <c r="G2278" s="33" t="s">
        <v>937</v>
      </c>
      <c r="H2278" s="34">
        <v>223.05600000000001</v>
      </c>
      <c r="I2278" s="34">
        <v>9</v>
      </c>
      <c r="J2278" s="34">
        <v>69.704999999999998</v>
      </c>
      <c r="K2278" s="35">
        <f t="shared" si="70"/>
        <v>4</v>
      </c>
      <c r="L2278" s="36">
        <f t="shared" si="71"/>
        <v>8</v>
      </c>
    </row>
    <row r="2279" spans="1:12" ht="14.25" customHeight="1" x14ac:dyDescent="0.25">
      <c r="A2279" s="37" t="s">
        <v>2454</v>
      </c>
      <c r="B2279" s="38">
        <v>41953</v>
      </c>
      <c r="C2279" s="38">
        <v>41957</v>
      </c>
      <c r="D2279" s="39" t="s">
        <v>3782</v>
      </c>
      <c r="E2279" s="39" t="s">
        <v>3149</v>
      </c>
      <c r="F2279" s="39" t="s">
        <v>72</v>
      </c>
      <c r="G2279" s="39" t="s">
        <v>371</v>
      </c>
      <c r="H2279" s="40">
        <v>523.39200000000005</v>
      </c>
      <c r="I2279" s="40">
        <v>3</v>
      </c>
      <c r="J2279" s="40">
        <v>52.339199999999998</v>
      </c>
      <c r="K2279" s="41">
        <f t="shared" si="70"/>
        <v>4</v>
      </c>
      <c r="L2279" s="42">
        <f t="shared" si="71"/>
        <v>11</v>
      </c>
    </row>
    <row r="2280" spans="1:12" ht="14.25" customHeight="1" x14ac:dyDescent="0.25">
      <c r="A2280" s="43" t="s">
        <v>2455</v>
      </c>
      <c r="B2280" s="32">
        <v>40641</v>
      </c>
      <c r="C2280" s="32">
        <v>40645</v>
      </c>
      <c r="D2280" s="33" t="s">
        <v>3906</v>
      </c>
      <c r="E2280" s="33" t="s">
        <v>3162</v>
      </c>
      <c r="F2280" s="33" t="s">
        <v>22</v>
      </c>
      <c r="G2280" s="33" t="s">
        <v>462</v>
      </c>
      <c r="H2280" s="34">
        <v>99.591999999999999</v>
      </c>
      <c r="I2280" s="34">
        <v>1</v>
      </c>
      <c r="J2280" s="34">
        <v>2.4897999999999998</v>
      </c>
      <c r="K2280" s="35">
        <f t="shared" si="70"/>
        <v>4</v>
      </c>
      <c r="L2280" s="36">
        <f t="shared" si="71"/>
        <v>4</v>
      </c>
    </row>
    <row r="2281" spans="1:12" ht="14.25" customHeight="1" x14ac:dyDescent="0.25">
      <c r="A2281" s="37" t="s">
        <v>2455</v>
      </c>
      <c r="B2281" s="38">
        <v>40641</v>
      </c>
      <c r="C2281" s="38">
        <v>40645</v>
      </c>
      <c r="D2281" s="39" t="s">
        <v>3906</v>
      </c>
      <c r="E2281" s="39" t="s">
        <v>3162</v>
      </c>
      <c r="F2281" s="39" t="s">
        <v>38</v>
      </c>
      <c r="G2281" s="39" t="s">
        <v>162</v>
      </c>
      <c r="H2281" s="40">
        <v>399.96</v>
      </c>
      <c r="I2281" s="40">
        <v>4</v>
      </c>
      <c r="J2281" s="40">
        <v>139.98599999999999</v>
      </c>
      <c r="K2281" s="41">
        <f t="shared" si="70"/>
        <v>4</v>
      </c>
      <c r="L2281" s="42">
        <f t="shared" si="71"/>
        <v>4</v>
      </c>
    </row>
    <row r="2282" spans="1:12" ht="14.25" customHeight="1" x14ac:dyDescent="0.25">
      <c r="A2282" s="43" t="s">
        <v>2456</v>
      </c>
      <c r="B2282" s="32">
        <v>40811</v>
      </c>
      <c r="C2282" s="32">
        <v>40816</v>
      </c>
      <c r="D2282" s="33" t="s">
        <v>3588</v>
      </c>
      <c r="E2282" s="33" t="s">
        <v>3138</v>
      </c>
      <c r="F2282" s="33" t="s">
        <v>14</v>
      </c>
      <c r="G2282" s="33" t="s">
        <v>1481</v>
      </c>
      <c r="H2282" s="34">
        <v>14.576000000000001</v>
      </c>
      <c r="I2282" s="34">
        <v>2</v>
      </c>
      <c r="J2282" s="34">
        <v>2.3685999999999998</v>
      </c>
      <c r="K2282" s="35">
        <f t="shared" si="70"/>
        <v>5</v>
      </c>
      <c r="L2282" s="36">
        <f t="shared" si="71"/>
        <v>9</v>
      </c>
    </row>
    <row r="2283" spans="1:12" ht="14.25" customHeight="1" x14ac:dyDescent="0.25">
      <c r="A2283" s="37" t="s">
        <v>2457</v>
      </c>
      <c r="B2283" s="38">
        <v>41620</v>
      </c>
      <c r="C2283" s="38">
        <v>41620</v>
      </c>
      <c r="D2283" s="39" t="s">
        <v>3574</v>
      </c>
      <c r="E2283" s="39" t="s">
        <v>3167</v>
      </c>
      <c r="F2283" s="39" t="s">
        <v>18</v>
      </c>
      <c r="G2283" s="39" t="s">
        <v>152</v>
      </c>
      <c r="H2283" s="40">
        <v>209.6</v>
      </c>
      <c r="I2283" s="40">
        <v>5</v>
      </c>
      <c r="J2283" s="40">
        <v>68.12</v>
      </c>
      <c r="K2283" s="41">
        <f t="shared" si="70"/>
        <v>0</v>
      </c>
      <c r="L2283" s="42">
        <f t="shared" si="71"/>
        <v>12</v>
      </c>
    </row>
    <row r="2284" spans="1:12" ht="14.25" customHeight="1" x14ac:dyDescent="0.25">
      <c r="A2284" s="43" t="s">
        <v>2457</v>
      </c>
      <c r="B2284" s="32">
        <v>41620</v>
      </c>
      <c r="C2284" s="32">
        <v>41620</v>
      </c>
      <c r="D2284" s="33" t="s">
        <v>3574</v>
      </c>
      <c r="E2284" s="33" t="s">
        <v>3167</v>
      </c>
      <c r="F2284" s="33" t="s">
        <v>14</v>
      </c>
      <c r="G2284" s="33" t="s">
        <v>2361</v>
      </c>
      <c r="H2284" s="34">
        <v>23.32</v>
      </c>
      <c r="I2284" s="34">
        <v>2</v>
      </c>
      <c r="J2284" s="34">
        <v>6.0632000000000001</v>
      </c>
      <c r="K2284" s="35">
        <f t="shared" si="70"/>
        <v>0</v>
      </c>
      <c r="L2284" s="36">
        <f t="shared" si="71"/>
        <v>12</v>
      </c>
    </row>
    <row r="2285" spans="1:12" ht="14.25" customHeight="1" x14ac:dyDescent="0.25">
      <c r="A2285" s="37" t="s">
        <v>2457</v>
      </c>
      <c r="B2285" s="38">
        <v>41620</v>
      </c>
      <c r="C2285" s="38">
        <v>41620</v>
      </c>
      <c r="D2285" s="39" t="s">
        <v>3574</v>
      </c>
      <c r="E2285" s="39" t="s">
        <v>3167</v>
      </c>
      <c r="F2285" s="39" t="s">
        <v>45</v>
      </c>
      <c r="G2285" s="39" t="s">
        <v>814</v>
      </c>
      <c r="H2285" s="40">
        <v>30.98</v>
      </c>
      <c r="I2285" s="40">
        <v>1</v>
      </c>
      <c r="J2285" s="40">
        <v>13.941000000000001</v>
      </c>
      <c r="K2285" s="41">
        <f t="shared" si="70"/>
        <v>0</v>
      </c>
      <c r="L2285" s="42">
        <f t="shared" si="71"/>
        <v>12</v>
      </c>
    </row>
    <row r="2286" spans="1:12" ht="14.25" customHeight="1" x14ac:dyDescent="0.25">
      <c r="A2286" s="43" t="s">
        <v>2457</v>
      </c>
      <c r="B2286" s="32">
        <v>41620</v>
      </c>
      <c r="C2286" s="32">
        <v>41620</v>
      </c>
      <c r="D2286" s="33" t="s">
        <v>3574</v>
      </c>
      <c r="E2286" s="33" t="s">
        <v>3167</v>
      </c>
      <c r="F2286" s="33" t="s">
        <v>38</v>
      </c>
      <c r="G2286" s="33" t="s">
        <v>2360</v>
      </c>
      <c r="H2286" s="34">
        <v>119.96</v>
      </c>
      <c r="I2286" s="34">
        <v>4</v>
      </c>
      <c r="J2286" s="34">
        <v>25.191600000000001</v>
      </c>
      <c r="K2286" s="35">
        <f t="shared" si="70"/>
        <v>0</v>
      </c>
      <c r="L2286" s="36">
        <f t="shared" si="71"/>
        <v>12</v>
      </c>
    </row>
    <row r="2287" spans="1:12" ht="14.25" customHeight="1" x14ac:dyDescent="0.25">
      <c r="A2287" s="37" t="s">
        <v>2457</v>
      </c>
      <c r="B2287" s="38">
        <v>41620</v>
      </c>
      <c r="C2287" s="38">
        <v>41620</v>
      </c>
      <c r="D2287" s="39" t="s">
        <v>3574</v>
      </c>
      <c r="E2287" s="39" t="s">
        <v>3167</v>
      </c>
      <c r="F2287" s="39" t="s">
        <v>72</v>
      </c>
      <c r="G2287" s="39" t="s">
        <v>2399</v>
      </c>
      <c r="H2287" s="40">
        <v>363.92</v>
      </c>
      <c r="I2287" s="40">
        <v>5</v>
      </c>
      <c r="J2287" s="40">
        <v>-31.843</v>
      </c>
      <c r="K2287" s="41">
        <f t="shared" si="70"/>
        <v>0</v>
      </c>
      <c r="L2287" s="42">
        <f t="shared" si="71"/>
        <v>12</v>
      </c>
    </row>
    <row r="2288" spans="1:12" ht="14.25" customHeight="1" x14ac:dyDescent="0.25">
      <c r="A2288" s="43" t="s">
        <v>2457</v>
      </c>
      <c r="B2288" s="32">
        <v>41620</v>
      </c>
      <c r="C2288" s="32">
        <v>41620</v>
      </c>
      <c r="D2288" s="33" t="s">
        <v>3574</v>
      </c>
      <c r="E2288" s="33" t="s">
        <v>3167</v>
      </c>
      <c r="F2288" s="33" t="s">
        <v>18</v>
      </c>
      <c r="G2288" s="33" t="s">
        <v>2458</v>
      </c>
      <c r="H2288" s="34">
        <v>35.808</v>
      </c>
      <c r="I2288" s="34">
        <v>3</v>
      </c>
      <c r="J2288" s="34">
        <v>11.19</v>
      </c>
      <c r="K2288" s="35">
        <f t="shared" si="70"/>
        <v>0</v>
      </c>
      <c r="L2288" s="36">
        <f t="shared" si="71"/>
        <v>12</v>
      </c>
    </row>
    <row r="2289" spans="1:12" ht="14.25" customHeight="1" x14ac:dyDescent="0.25">
      <c r="A2289" s="37" t="s">
        <v>2457</v>
      </c>
      <c r="B2289" s="38">
        <v>41620</v>
      </c>
      <c r="C2289" s="38">
        <v>41620</v>
      </c>
      <c r="D2289" s="39" t="s">
        <v>3574</v>
      </c>
      <c r="E2289" s="39" t="s">
        <v>3167</v>
      </c>
      <c r="F2289" s="39" t="s">
        <v>18</v>
      </c>
      <c r="G2289" s="39" t="s">
        <v>1385</v>
      </c>
      <c r="H2289" s="40">
        <v>122.688</v>
      </c>
      <c r="I2289" s="40">
        <v>9</v>
      </c>
      <c r="J2289" s="40">
        <v>39.873600000000003</v>
      </c>
      <c r="K2289" s="41">
        <f t="shared" si="70"/>
        <v>0</v>
      </c>
      <c r="L2289" s="42">
        <f t="shared" si="71"/>
        <v>12</v>
      </c>
    </row>
    <row r="2290" spans="1:12" ht="14.25" customHeight="1" x14ac:dyDescent="0.25">
      <c r="A2290" s="43" t="s">
        <v>2457</v>
      </c>
      <c r="B2290" s="32">
        <v>41620</v>
      </c>
      <c r="C2290" s="32">
        <v>41620</v>
      </c>
      <c r="D2290" s="33" t="s">
        <v>3574</v>
      </c>
      <c r="E2290" s="33" t="s">
        <v>3167</v>
      </c>
      <c r="F2290" s="33" t="s">
        <v>22</v>
      </c>
      <c r="G2290" s="33" t="s">
        <v>548</v>
      </c>
      <c r="H2290" s="34">
        <v>892.13599999999997</v>
      </c>
      <c r="I2290" s="34">
        <v>7</v>
      </c>
      <c r="J2290" s="34">
        <v>111.517</v>
      </c>
      <c r="K2290" s="35">
        <f t="shared" si="70"/>
        <v>0</v>
      </c>
      <c r="L2290" s="36">
        <f t="shared" si="71"/>
        <v>12</v>
      </c>
    </row>
    <row r="2291" spans="1:12" ht="14.25" customHeight="1" x14ac:dyDescent="0.25">
      <c r="A2291" s="37" t="s">
        <v>2457</v>
      </c>
      <c r="B2291" s="38">
        <v>41620</v>
      </c>
      <c r="C2291" s="38">
        <v>41620</v>
      </c>
      <c r="D2291" s="39" t="s">
        <v>3574</v>
      </c>
      <c r="E2291" s="39" t="s">
        <v>3167</v>
      </c>
      <c r="F2291" s="39" t="s">
        <v>28</v>
      </c>
      <c r="G2291" s="39" t="s">
        <v>2122</v>
      </c>
      <c r="H2291" s="40">
        <v>50.22</v>
      </c>
      <c r="I2291" s="40">
        <v>3</v>
      </c>
      <c r="J2291" s="40">
        <v>2.0087999999999999</v>
      </c>
      <c r="K2291" s="41">
        <f t="shared" si="70"/>
        <v>0</v>
      </c>
      <c r="L2291" s="42">
        <f t="shared" si="71"/>
        <v>12</v>
      </c>
    </row>
    <row r="2292" spans="1:12" ht="14.25" customHeight="1" x14ac:dyDescent="0.25">
      <c r="A2292" s="43" t="s">
        <v>2457</v>
      </c>
      <c r="B2292" s="32">
        <v>41620</v>
      </c>
      <c r="C2292" s="32">
        <v>41620</v>
      </c>
      <c r="D2292" s="33" t="s">
        <v>3574</v>
      </c>
      <c r="E2292" s="33" t="s">
        <v>3167</v>
      </c>
      <c r="F2292" s="33" t="s">
        <v>20</v>
      </c>
      <c r="G2292" s="33" t="s">
        <v>2340</v>
      </c>
      <c r="H2292" s="34">
        <v>83.42</v>
      </c>
      <c r="I2292" s="34">
        <v>2</v>
      </c>
      <c r="J2292" s="34">
        <v>24.191800000000001</v>
      </c>
      <c r="K2292" s="35">
        <f t="shared" si="70"/>
        <v>0</v>
      </c>
      <c r="L2292" s="36">
        <f t="shared" si="71"/>
        <v>12</v>
      </c>
    </row>
    <row r="2293" spans="1:12" ht="14.25" customHeight="1" x14ac:dyDescent="0.25">
      <c r="A2293" s="37" t="s">
        <v>2457</v>
      </c>
      <c r="B2293" s="38">
        <v>41620</v>
      </c>
      <c r="C2293" s="38">
        <v>41620</v>
      </c>
      <c r="D2293" s="39" t="s">
        <v>3574</v>
      </c>
      <c r="E2293" s="39" t="s">
        <v>3167</v>
      </c>
      <c r="F2293" s="39" t="s">
        <v>18</v>
      </c>
      <c r="G2293" s="39" t="s">
        <v>2459</v>
      </c>
      <c r="H2293" s="40">
        <v>5.8719999999999999</v>
      </c>
      <c r="I2293" s="40">
        <v>2</v>
      </c>
      <c r="J2293" s="40">
        <v>2.1286</v>
      </c>
      <c r="K2293" s="41">
        <f t="shared" si="70"/>
        <v>0</v>
      </c>
      <c r="L2293" s="42">
        <f t="shared" si="71"/>
        <v>12</v>
      </c>
    </row>
    <row r="2294" spans="1:12" ht="14.25" customHeight="1" x14ac:dyDescent="0.25">
      <c r="A2294" s="43" t="s">
        <v>2460</v>
      </c>
      <c r="B2294" s="32">
        <v>40942</v>
      </c>
      <c r="C2294" s="32">
        <v>40944</v>
      </c>
      <c r="D2294" s="33" t="s">
        <v>3660</v>
      </c>
      <c r="E2294" s="33" t="s">
        <v>3195</v>
      </c>
      <c r="F2294" s="33" t="s">
        <v>18</v>
      </c>
      <c r="G2294" s="33" t="s">
        <v>1891</v>
      </c>
      <c r="H2294" s="34">
        <v>12.144</v>
      </c>
      <c r="I2294" s="34">
        <v>3</v>
      </c>
      <c r="J2294" s="34">
        <v>4.0986000000000002</v>
      </c>
      <c r="K2294" s="35">
        <f t="shared" si="70"/>
        <v>2</v>
      </c>
      <c r="L2294" s="36">
        <f t="shared" si="71"/>
        <v>2</v>
      </c>
    </row>
    <row r="2295" spans="1:12" ht="14.25" customHeight="1" x14ac:dyDescent="0.25">
      <c r="A2295" s="37" t="s">
        <v>2461</v>
      </c>
      <c r="B2295" s="38">
        <v>41638</v>
      </c>
      <c r="C2295" s="38">
        <v>41640</v>
      </c>
      <c r="D2295" s="39" t="s">
        <v>3349</v>
      </c>
      <c r="E2295" s="39" t="s">
        <v>3211</v>
      </c>
      <c r="F2295" s="39" t="s">
        <v>87</v>
      </c>
      <c r="G2295" s="39" t="s">
        <v>1909</v>
      </c>
      <c r="H2295" s="40">
        <v>27.792000000000002</v>
      </c>
      <c r="I2295" s="40">
        <v>3</v>
      </c>
      <c r="J2295" s="40">
        <v>10.422000000000001</v>
      </c>
      <c r="K2295" s="41">
        <f t="shared" si="70"/>
        <v>2</v>
      </c>
      <c r="L2295" s="42">
        <f t="shared" si="71"/>
        <v>12</v>
      </c>
    </row>
    <row r="2296" spans="1:12" ht="14.25" customHeight="1" x14ac:dyDescent="0.25">
      <c r="A2296" s="43" t="s">
        <v>2462</v>
      </c>
      <c r="B2296" s="32">
        <v>41883</v>
      </c>
      <c r="C2296" s="32">
        <v>41888</v>
      </c>
      <c r="D2296" s="33" t="s">
        <v>3625</v>
      </c>
      <c r="E2296" s="33" t="s">
        <v>3169</v>
      </c>
      <c r="F2296" s="33" t="s">
        <v>82</v>
      </c>
      <c r="G2296" s="33" t="s">
        <v>1438</v>
      </c>
      <c r="H2296" s="34">
        <v>6.2080000000000002</v>
      </c>
      <c r="I2296" s="34">
        <v>2</v>
      </c>
      <c r="J2296" s="34">
        <v>0.69840000000000002</v>
      </c>
      <c r="K2296" s="35">
        <f t="shared" si="70"/>
        <v>5</v>
      </c>
      <c r="L2296" s="36">
        <f t="shared" si="71"/>
        <v>9</v>
      </c>
    </row>
    <row r="2297" spans="1:12" ht="14.25" customHeight="1" x14ac:dyDescent="0.25">
      <c r="A2297" s="37" t="s">
        <v>2463</v>
      </c>
      <c r="B2297" s="38">
        <v>40883</v>
      </c>
      <c r="C2297" s="38">
        <v>40885</v>
      </c>
      <c r="D2297" s="39" t="s">
        <v>3712</v>
      </c>
      <c r="E2297" s="39" t="s">
        <v>3131</v>
      </c>
      <c r="F2297" s="39" t="s">
        <v>28</v>
      </c>
      <c r="G2297" s="39" t="s">
        <v>427</v>
      </c>
      <c r="H2297" s="40">
        <v>1261.33</v>
      </c>
      <c r="I2297" s="40">
        <v>7</v>
      </c>
      <c r="J2297" s="40">
        <v>327.94580000000002</v>
      </c>
      <c r="K2297" s="41">
        <f t="shared" si="70"/>
        <v>2</v>
      </c>
      <c r="L2297" s="42">
        <f t="shared" si="71"/>
        <v>12</v>
      </c>
    </row>
    <row r="2298" spans="1:12" ht="14.25" customHeight="1" x14ac:dyDescent="0.25">
      <c r="A2298" s="43" t="s">
        <v>2464</v>
      </c>
      <c r="B2298" s="32">
        <v>41425</v>
      </c>
      <c r="C2298" s="32">
        <v>41429</v>
      </c>
      <c r="D2298" s="33" t="s">
        <v>3633</v>
      </c>
      <c r="E2298" s="33" t="s">
        <v>3131</v>
      </c>
      <c r="F2298" s="33" t="s">
        <v>45</v>
      </c>
      <c r="G2298" s="33" t="s">
        <v>1171</v>
      </c>
      <c r="H2298" s="34">
        <v>38.880000000000003</v>
      </c>
      <c r="I2298" s="34">
        <v>6</v>
      </c>
      <c r="J2298" s="34">
        <v>18.662400000000002</v>
      </c>
      <c r="K2298" s="35">
        <f t="shared" si="70"/>
        <v>4</v>
      </c>
      <c r="L2298" s="36">
        <f t="shared" si="71"/>
        <v>5</v>
      </c>
    </row>
    <row r="2299" spans="1:12" ht="14.25" customHeight="1" x14ac:dyDescent="0.25">
      <c r="A2299" s="37" t="s">
        <v>2465</v>
      </c>
      <c r="B2299" s="38">
        <v>40764</v>
      </c>
      <c r="C2299" s="38">
        <v>40769</v>
      </c>
      <c r="D2299" s="39" t="s">
        <v>3560</v>
      </c>
      <c r="E2299" s="39" t="s">
        <v>3190</v>
      </c>
      <c r="F2299" s="39" t="s">
        <v>45</v>
      </c>
      <c r="G2299" s="39" t="s">
        <v>258</v>
      </c>
      <c r="H2299" s="40">
        <v>5.98</v>
      </c>
      <c r="I2299" s="40">
        <v>1</v>
      </c>
      <c r="J2299" s="40">
        <v>2.6909999999999998</v>
      </c>
      <c r="K2299" s="41">
        <f t="shared" si="70"/>
        <v>5</v>
      </c>
      <c r="L2299" s="42">
        <f t="shared" si="71"/>
        <v>8</v>
      </c>
    </row>
    <row r="2300" spans="1:12" ht="14.25" customHeight="1" x14ac:dyDescent="0.25">
      <c r="A2300" s="43" t="s">
        <v>2466</v>
      </c>
      <c r="B2300" s="32">
        <v>41407</v>
      </c>
      <c r="C2300" s="32">
        <v>41412</v>
      </c>
      <c r="D2300" s="33" t="s">
        <v>3801</v>
      </c>
      <c r="E2300" s="33" t="s">
        <v>3132</v>
      </c>
      <c r="F2300" s="33" t="s">
        <v>87</v>
      </c>
      <c r="G2300" s="33" t="s">
        <v>1452</v>
      </c>
      <c r="H2300" s="34">
        <v>54.9</v>
      </c>
      <c r="I2300" s="34">
        <v>5</v>
      </c>
      <c r="J2300" s="34">
        <v>26.901</v>
      </c>
      <c r="K2300" s="35">
        <f t="shared" si="70"/>
        <v>5</v>
      </c>
      <c r="L2300" s="36">
        <f t="shared" si="71"/>
        <v>5</v>
      </c>
    </row>
    <row r="2301" spans="1:12" ht="14.25" customHeight="1" x14ac:dyDescent="0.25">
      <c r="A2301" s="37" t="s">
        <v>2467</v>
      </c>
      <c r="B2301" s="38">
        <v>41842</v>
      </c>
      <c r="C2301" s="38">
        <v>41846</v>
      </c>
      <c r="D2301" s="39" t="s">
        <v>3395</v>
      </c>
      <c r="E2301" s="39" t="s">
        <v>3162</v>
      </c>
      <c r="F2301" s="39" t="s">
        <v>14</v>
      </c>
      <c r="G2301" s="39" t="s">
        <v>1717</v>
      </c>
      <c r="H2301" s="40">
        <v>3.52</v>
      </c>
      <c r="I2301" s="40">
        <v>2</v>
      </c>
      <c r="J2301" s="40">
        <v>1.6896</v>
      </c>
      <c r="K2301" s="41">
        <f t="shared" si="70"/>
        <v>4</v>
      </c>
      <c r="L2301" s="42">
        <f t="shared" si="71"/>
        <v>7</v>
      </c>
    </row>
    <row r="2302" spans="1:12" ht="14.25" customHeight="1" x14ac:dyDescent="0.25">
      <c r="A2302" s="43" t="s">
        <v>2467</v>
      </c>
      <c r="B2302" s="32">
        <v>41842</v>
      </c>
      <c r="C2302" s="32">
        <v>41846</v>
      </c>
      <c r="D2302" s="33" t="s">
        <v>3395</v>
      </c>
      <c r="E2302" s="33" t="s">
        <v>3162</v>
      </c>
      <c r="F2302" s="33" t="s">
        <v>16</v>
      </c>
      <c r="G2302" s="33" t="s">
        <v>1646</v>
      </c>
      <c r="H2302" s="34">
        <v>1626.192</v>
      </c>
      <c r="I2302" s="34">
        <v>9</v>
      </c>
      <c r="J2302" s="34">
        <v>121.9644</v>
      </c>
      <c r="K2302" s="35">
        <f t="shared" si="70"/>
        <v>4</v>
      </c>
      <c r="L2302" s="36">
        <f t="shared" si="71"/>
        <v>7</v>
      </c>
    </row>
    <row r="2303" spans="1:12" ht="14.25" customHeight="1" x14ac:dyDescent="0.25">
      <c r="A2303" s="37" t="s">
        <v>2468</v>
      </c>
      <c r="B2303" s="38">
        <v>41855</v>
      </c>
      <c r="C2303" s="38">
        <v>41858</v>
      </c>
      <c r="D2303" s="39" t="s">
        <v>3645</v>
      </c>
      <c r="E2303" s="39" t="s">
        <v>3131</v>
      </c>
      <c r="F2303" s="39" t="s">
        <v>28</v>
      </c>
      <c r="G2303" s="39" t="s">
        <v>982</v>
      </c>
      <c r="H2303" s="40">
        <v>99.87</v>
      </c>
      <c r="I2303" s="40">
        <v>3</v>
      </c>
      <c r="J2303" s="40">
        <v>23.968800000000002</v>
      </c>
      <c r="K2303" s="41">
        <f t="shared" si="70"/>
        <v>3</v>
      </c>
      <c r="L2303" s="42">
        <f t="shared" si="71"/>
        <v>8</v>
      </c>
    </row>
    <row r="2304" spans="1:12" ht="14.25" customHeight="1" x14ac:dyDescent="0.25">
      <c r="A2304" s="43" t="s">
        <v>2469</v>
      </c>
      <c r="B2304" s="32">
        <v>41207</v>
      </c>
      <c r="C2304" s="32">
        <v>41209</v>
      </c>
      <c r="D2304" s="33" t="s">
        <v>3871</v>
      </c>
      <c r="E2304" s="33" t="s">
        <v>3227</v>
      </c>
      <c r="F2304" s="33" t="s">
        <v>14</v>
      </c>
      <c r="G2304" s="33" t="s">
        <v>997</v>
      </c>
      <c r="H2304" s="34">
        <v>79.36</v>
      </c>
      <c r="I2304" s="34">
        <v>4</v>
      </c>
      <c r="J2304" s="34">
        <v>23.808</v>
      </c>
      <c r="K2304" s="35">
        <f t="shared" si="70"/>
        <v>2</v>
      </c>
      <c r="L2304" s="36">
        <f t="shared" si="71"/>
        <v>10</v>
      </c>
    </row>
    <row r="2305" spans="1:12" ht="14.25" customHeight="1" x14ac:dyDescent="0.25">
      <c r="A2305" s="37" t="s">
        <v>2470</v>
      </c>
      <c r="B2305" s="38">
        <v>41806</v>
      </c>
      <c r="C2305" s="38">
        <v>41810</v>
      </c>
      <c r="D2305" s="39" t="s">
        <v>3339</v>
      </c>
      <c r="E2305" s="39" t="s">
        <v>3131</v>
      </c>
      <c r="F2305" s="39" t="s">
        <v>16</v>
      </c>
      <c r="G2305" s="39" t="s">
        <v>2471</v>
      </c>
      <c r="H2305" s="40">
        <v>119.96</v>
      </c>
      <c r="I2305" s="40">
        <v>1</v>
      </c>
      <c r="J2305" s="40">
        <v>7.4974999999999996</v>
      </c>
      <c r="K2305" s="41">
        <f t="shared" si="70"/>
        <v>4</v>
      </c>
      <c r="L2305" s="42">
        <f t="shared" si="71"/>
        <v>6</v>
      </c>
    </row>
    <row r="2306" spans="1:12" ht="14.25" customHeight="1" x14ac:dyDescent="0.25">
      <c r="A2306" s="43" t="s">
        <v>2472</v>
      </c>
      <c r="B2306" s="32">
        <v>40870</v>
      </c>
      <c r="C2306" s="32">
        <v>40875</v>
      </c>
      <c r="D2306" s="33" t="s">
        <v>3907</v>
      </c>
      <c r="E2306" s="33" t="s">
        <v>3142</v>
      </c>
      <c r="F2306" s="33" t="s">
        <v>87</v>
      </c>
      <c r="G2306" s="33" t="s">
        <v>106</v>
      </c>
      <c r="H2306" s="34">
        <v>23.472000000000001</v>
      </c>
      <c r="I2306" s="34">
        <v>3</v>
      </c>
      <c r="J2306" s="34">
        <v>8.8019999999999996</v>
      </c>
      <c r="K2306" s="35">
        <f t="shared" si="70"/>
        <v>5</v>
      </c>
      <c r="L2306" s="36">
        <f t="shared" si="71"/>
        <v>11</v>
      </c>
    </row>
    <row r="2307" spans="1:12" ht="14.25" customHeight="1" x14ac:dyDescent="0.25">
      <c r="A2307" s="37" t="s">
        <v>2473</v>
      </c>
      <c r="B2307" s="38">
        <v>41887</v>
      </c>
      <c r="C2307" s="38">
        <v>41891</v>
      </c>
      <c r="D2307" s="39" t="s">
        <v>3813</v>
      </c>
      <c r="E2307" s="39" t="s">
        <v>3177</v>
      </c>
      <c r="F2307" s="39" t="s">
        <v>28</v>
      </c>
      <c r="G2307" s="39" t="s">
        <v>2474</v>
      </c>
      <c r="H2307" s="40">
        <v>421.1</v>
      </c>
      <c r="I2307" s="40">
        <v>2</v>
      </c>
      <c r="J2307" s="40">
        <v>105.27500000000001</v>
      </c>
      <c r="K2307" s="41">
        <f t="shared" ref="K2307:K2370" si="72">C2307-B2307</f>
        <v>4</v>
      </c>
      <c r="L2307" s="42">
        <f t="shared" ref="L2307:L2370" si="73">MONTH(B2307)</f>
        <v>9</v>
      </c>
    </row>
    <row r="2308" spans="1:12" ht="14.25" customHeight="1" x14ac:dyDescent="0.25">
      <c r="A2308" s="43" t="s">
        <v>2475</v>
      </c>
      <c r="B2308" s="32">
        <v>41400</v>
      </c>
      <c r="C2308" s="32">
        <v>41401</v>
      </c>
      <c r="D2308" s="33" t="s">
        <v>3430</v>
      </c>
      <c r="E2308" s="33" t="s">
        <v>3207</v>
      </c>
      <c r="F2308" s="33" t="s">
        <v>22</v>
      </c>
      <c r="G2308" s="33" t="s">
        <v>2476</v>
      </c>
      <c r="H2308" s="34">
        <v>1685.88</v>
      </c>
      <c r="I2308" s="34">
        <v>6</v>
      </c>
      <c r="J2308" s="34">
        <v>320.31720000000001</v>
      </c>
      <c r="K2308" s="35">
        <f t="shared" si="72"/>
        <v>1</v>
      </c>
      <c r="L2308" s="36">
        <f t="shared" si="73"/>
        <v>5</v>
      </c>
    </row>
    <row r="2309" spans="1:12" ht="14.25" customHeight="1" x14ac:dyDescent="0.25">
      <c r="A2309" s="37" t="s">
        <v>2475</v>
      </c>
      <c r="B2309" s="38">
        <v>41400</v>
      </c>
      <c r="C2309" s="38">
        <v>41401</v>
      </c>
      <c r="D2309" s="39" t="s">
        <v>3430</v>
      </c>
      <c r="E2309" s="39" t="s">
        <v>3207</v>
      </c>
      <c r="F2309" s="39" t="s">
        <v>18</v>
      </c>
      <c r="G2309" s="39" t="s">
        <v>2477</v>
      </c>
      <c r="H2309" s="40">
        <v>5.7279999999999998</v>
      </c>
      <c r="I2309" s="40">
        <v>2</v>
      </c>
      <c r="J2309" s="40">
        <v>2.0047999999999999</v>
      </c>
      <c r="K2309" s="41">
        <f t="shared" si="72"/>
        <v>1</v>
      </c>
      <c r="L2309" s="42">
        <f t="shared" si="73"/>
        <v>5</v>
      </c>
    </row>
    <row r="2310" spans="1:12" ht="14.25" customHeight="1" x14ac:dyDescent="0.25">
      <c r="A2310" s="43" t="s">
        <v>2478</v>
      </c>
      <c r="B2310" s="32">
        <v>40834</v>
      </c>
      <c r="C2310" s="32">
        <v>40839</v>
      </c>
      <c r="D2310" s="33" t="s">
        <v>3507</v>
      </c>
      <c r="E2310" s="33" t="s">
        <v>3132</v>
      </c>
      <c r="F2310" s="33" t="s">
        <v>45</v>
      </c>
      <c r="G2310" s="33" t="s">
        <v>2021</v>
      </c>
      <c r="H2310" s="34">
        <v>61.96</v>
      </c>
      <c r="I2310" s="34">
        <v>2</v>
      </c>
      <c r="J2310" s="34">
        <v>27.882000000000001</v>
      </c>
      <c r="K2310" s="35">
        <f t="shared" si="72"/>
        <v>5</v>
      </c>
      <c r="L2310" s="36">
        <f t="shared" si="73"/>
        <v>10</v>
      </c>
    </row>
    <row r="2311" spans="1:12" ht="14.25" customHeight="1" x14ac:dyDescent="0.25">
      <c r="A2311" s="37" t="s">
        <v>2478</v>
      </c>
      <c r="B2311" s="38">
        <v>40834</v>
      </c>
      <c r="C2311" s="38">
        <v>40839</v>
      </c>
      <c r="D2311" s="39" t="s">
        <v>3507</v>
      </c>
      <c r="E2311" s="39" t="s">
        <v>3132</v>
      </c>
      <c r="F2311" s="39" t="s">
        <v>18</v>
      </c>
      <c r="G2311" s="39" t="s">
        <v>1175</v>
      </c>
      <c r="H2311" s="40">
        <v>1.3440000000000001</v>
      </c>
      <c r="I2311" s="40">
        <v>1</v>
      </c>
      <c r="J2311" s="40">
        <v>0.47039999999999998</v>
      </c>
      <c r="K2311" s="41">
        <f t="shared" si="72"/>
        <v>5</v>
      </c>
      <c r="L2311" s="42">
        <f t="shared" si="73"/>
        <v>10</v>
      </c>
    </row>
    <row r="2312" spans="1:12" ht="14.25" customHeight="1" x14ac:dyDescent="0.25">
      <c r="A2312" s="43" t="s">
        <v>2479</v>
      </c>
      <c r="B2312" s="32">
        <v>41961</v>
      </c>
      <c r="C2312" s="32">
        <v>41968</v>
      </c>
      <c r="D2312" s="33" t="s">
        <v>3454</v>
      </c>
      <c r="E2312" s="33" t="s">
        <v>3132</v>
      </c>
      <c r="F2312" s="33" t="s">
        <v>18</v>
      </c>
      <c r="G2312" s="33" t="s">
        <v>565</v>
      </c>
      <c r="H2312" s="34">
        <v>13.904</v>
      </c>
      <c r="I2312" s="34">
        <v>2</v>
      </c>
      <c r="J2312" s="34">
        <v>4.5187999999999997</v>
      </c>
      <c r="K2312" s="35">
        <f t="shared" si="72"/>
        <v>7</v>
      </c>
      <c r="L2312" s="36">
        <f t="shared" si="73"/>
        <v>11</v>
      </c>
    </row>
    <row r="2313" spans="1:12" ht="14.25" customHeight="1" x14ac:dyDescent="0.25">
      <c r="A2313" s="37" t="s">
        <v>2480</v>
      </c>
      <c r="B2313" s="38">
        <v>41975</v>
      </c>
      <c r="C2313" s="38">
        <v>41982</v>
      </c>
      <c r="D2313" s="39" t="s">
        <v>3904</v>
      </c>
      <c r="E2313" s="39" t="s">
        <v>3132</v>
      </c>
      <c r="F2313" s="39" t="s">
        <v>45</v>
      </c>
      <c r="G2313" s="39" t="s">
        <v>2210</v>
      </c>
      <c r="H2313" s="40">
        <v>41.86</v>
      </c>
      <c r="I2313" s="40">
        <v>7</v>
      </c>
      <c r="J2313" s="40">
        <v>18.837</v>
      </c>
      <c r="K2313" s="41">
        <f t="shared" si="72"/>
        <v>7</v>
      </c>
      <c r="L2313" s="42">
        <f t="shared" si="73"/>
        <v>12</v>
      </c>
    </row>
    <row r="2314" spans="1:12" ht="14.25" customHeight="1" x14ac:dyDescent="0.25">
      <c r="A2314" s="43" t="s">
        <v>2480</v>
      </c>
      <c r="B2314" s="32">
        <v>41975</v>
      </c>
      <c r="C2314" s="32">
        <v>41982</v>
      </c>
      <c r="D2314" s="33" t="s">
        <v>3904</v>
      </c>
      <c r="E2314" s="33" t="s">
        <v>3132</v>
      </c>
      <c r="F2314" s="33" t="s">
        <v>198</v>
      </c>
      <c r="G2314" s="33" t="s">
        <v>1363</v>
      </c>
      <c r="H2314" s="34">
        <v>141.96</v>
      </c>
      <c r="I2314" s="34">
        <v>2</v>
      </c>
      <c r="J2314" s="34">
        <v>41.168399999999998</v>
      </c>
      <c r="K2314" s="35">
        <f t="shared" si="72"/>
        <v>7</v>
      </c>
      <c r="L2314" s="36">
        <f t="shared" si="73"/>
        <v>12</v>
      </c>
    </row>
    <row r="2315" spans="1:12" ht="14.25" customHeight="1" x14ac:dyDescent="0.25">
      <c r="A2315" s="37" t="s">
        <v>2481</v>
      </c>
      <c r="B2315" s="38">
        <v>41996</v>
      </c>
      <c r="C2315" s="38">
        <v>41999</v>
      </c>
      <c r="D2315" s="39" t="s">
        <v>3752</v>
      </c>
      <c r="E2315" s="39" t="s">
        <v>3166</v>
      </c>
      <c r="F2315" s="39" t="s">
        <v>22</v>
      </c>
      <c r="G2315" s="39" t="s">
        <v>602</v>
      </c>
      <c r="H2315" s="40">
        <v>182.55</v>
      </c>
      <c r="I2315" s="40">
        <v>2</v>
      </c>
      <c r="J2315" s="40">
        <v>-135.08699999999999</v>
      </c>
      <c r="K2315" s="41">
        <f t="shared" si="72"/>
        <v>3</v>
      </c>
      <c r="L2315" s="42">
        <f t="shared" si="73"/>
        <v>12</v>
      </c>
    </row>
    <row r="2316" spans="1:12" ht="14.25" customHeight="1" x14ac:dyDescent="0.25">
      <c r="A2316" s="43" t="s">
        <v>2482</v>
      </c>
      <c r="B2316" s="32">
        <v>41362</v>
      </c>
      <c r="C2316" s="32">
        <v>41365</v>
      </c>
      <c r="D2316" s="33" t="s">
        <v>3682</v>
      </c>
      <c r="E2316" s="33" t="s">
        <v>3131</v>
      </c>
      <c r="F2316" s="33" t="s">
        <v>28</v>
      </c>
      <c r="G2316" s="33" t="s">
        <v>2223</v>
      </c>
      <c r="H2316" s="34">
        <v>87.92</v>
      </c>
      <c r="I2316" s="34">
        <v>4</v>
      </c>
      <c r="J2316" s="34">
        <v>0.87919999999999998</v>
      </c>
      <c r="K2316" s="35">
        <f t="shared" si="72"/>
        <v>3</v>
      </c>
      <c r="L2316" s="36">
        <f t="shared" si="73"/>
        <v>3</v>
      </c>
    </row>
    <row r="2317" spans="1:12" ht="14.25" customHeight="1" x14ac:dyDescent="0.25">
      <c r="A2317" s="37" t="s">
        <v>2482</v>
      </c>
      <c r="B2317" s="38">
        <v>41362</v>
      </c>
      <c r="C2317" s="38">
        <v>41365</v>
      </c>
      <c r="D2317" s="39" t="s">
        <v>3682</v>
      </c>
      <c r="E2317" s="39" t="s">
        <v>3131</v>
      </c>
      <c r="F2317" s="39" t="s">
        <v>45</v>
      </c>
      <c r="G2317" s="39" t="s">
        <v>2483</v>
      </c>
      <c r="H2317" s="40">
        <v>5.98</v>
      </c>
      <c r="I2317" s="40">
        <v>1</v>
      </c>
      <c r="J2317" s="40">
        <v>2.9302000000000001</v>
      </c>
      <c r="K2317" s="41">
        <f t="shared" si="72"/>
        <v>3</v>
      </c>
      <c r="L2317" s="42">
        <f t="shared" si="73"/>
        <v>3</v>
      </c>
    </row>
    <row r="2318" spans="1:12" ht="14.25" customHeight="1" x14ac:dyDescent="0.25">
      <c r="A2318" s="43" t="s">
        <v>2484</v>
      </c>
      <c r="B2318" s="32">
        <v>40746</v>
      </c>
      <c r="C2318" s="32">
        <v>40748</v>
      </c>
      <c r="D2318" s="33" t="s">
        <v>3449</v>
      </c>
      <c r="E2318" s="33" t="s">
        <v>3134</v>
      </c>
      <c r="F2318" s="33" t="s">
        <v>14</v>
      </c>
      <c r="G2318" s="33" t="s">
        <v>385</v>
      </c>
      <c r="H2318" s="34">
        <v>11.52</v>
      </c>
      <c r="I2318" s="34">
        <v>4</v>
      </c>
      <c r="J2318" s="34">
        <v>3.2256</v>
      </c>
      <c r="K2318" s="35">
        <f t="shared" si="72"/>
        <v>2</v>
      </c>
      <c r="L2318" s="36">
        <f t="shared" si="73"/>
        <v>7</v>
      </c>
    </row>
    <row r="2319" spans="1:12" ht="14.25" customHeight="1" x14ac:dyDescent="0.25">
      <c r="A2319" s="37" t="s">
        <v>2484</v>
      </c>
      <c r="B2319" s="38">
        <v>40746</v>
      </c>
      <c r="C2319" s="38">
        <v>40748</v>
      </c>
      <c r="D2319" s="39" t="s">
        <v>3449</v>
      </c>
      <c r="E2319" s="39" t="s">
        <v>3134</v>
      </c>
      <c r="F2319" s="39" t="s">
        <v>72</v>
      </c>
      <c r="G2319" s="39" t="s">
        <v>819</v>
      </c>
      <c r="H2319" s="40">
        <v>717.72</v>
      </c>
      <c r="I2319" s="40">
        <v>3</v>
      </c>
      <c r="J2319" s="40">
        <v>71.772000000000006</v>
      </c>
      <c r="K2319" s="41">
        <f t="shared" si="72"/>
        <v>2</v>
      </c>
      <c r="L2319" s="42">
        <f t="shared" si="73"/>
        <v>7</v>
      </c>
    </row>
    <row r="2320" spans="1:12" ht="14.25" customHeight="1" x14ac:dyDescent="0.25">
      <c r="A2320" s="43" t="s">
        <v>2484</v>
      </c>
      <c r="B2320" s="32">
        <v>40746</v>
      </c>
      <c r="C2320" s="32">
        <v>40748</v>
      </c>
      <c r="D2320" s="33" t="s">
        <v>3449</v>
      </c>
      <c r="E2320" s="33" t="s">
        <v>3134</v>
      </c>
      <c r="F2320" s="33" t="s">
        <v>28</v>
      </c>
      <c r="G2320" s="33" t="s">
        <v>2485</v>
      </c>
      <c r="H2320" s="34">
        <v>236.5</v>
      </c>
      <c r="I2320" s="34">
        <v>10</v>
      </c>
      <c r="J2320" s="34">
        <v>68.584999999999994</v>
      </c>
      <c r="K2320" s="35">
        <f t="shared" si="72"/>
        <v>2</v>
      </c>
      <c r="L2320" s="36">
        <f t="shared" si="73"/>
        <v>7</v>
      </c>
    </row>
    <row r="2321" spans="1:12" ht="14.25" customHeight="1" x14ac:dyDescent="0.25">
      <c r="A2321" s="37" t="s">
        <v>2484</v>
      </c>
      <c r="B2321" s="38">
        <v>40746</v>
      </c>
      <c r="C2321" s="38">
        <v>40748</v>
      </c>
      <c r="D2321" s="39" t="s">
        <v>3449</v>
      </c>
      <c r="E2321" s="39" t="s">
        <v>3134</v>
      </c>
      <c r="F2321" s="39" t="s">
        <v>22</v>
      </c>
      <c r="G2321" s="39" t="s">
        <v>805</v>
      </c>
      <c r="H2321" s="40">
        <v>170.352</v>
      </c>
      <c r="I2321" s="40">
        <v>3</v>
      </c>
      <c r="J2321" s="40">
        <v>19.1646</v>
      </c>
      <c r="K2321" s="41">
        <f t="shared" si="72"/>
        <v>2</v>
      </c>
      <c r="L2321" s="42">
        <f t="shared" si="73"/>
        <v>7</v>
      </c>
    </row>
    <row r="2322" spans="1:12" ht="14.25" customHeight="1" x14ac:dyDescent="0.25">
      <c r="A2322" s="43" t="s">
        <v>2486</v>
      </c>
      <c r="B2322" s="32">
        <v>41755</v>
      </c>
      <c r="C2322" s="32">
        <v>41757</v>
      </c>
      <c r="D2322" s="33" t="s">
        <v>3908</v>
      </c>
      <c r="E2322" s="33" t="s">
        <v>3134</v>
      </c>
      <c r="F2322" s="33" t="s">
        <v>38</v>
      </c>
      <c r="G2322" s="33" t="s">
        <v>191</v>
      </c>
      <c r="H2322" s="34">
        <v>107.97</v>
      </c>
      <c r="I2322" s="34">
        <v>3</v>
      </c>
      <c r="J2322" s="34">
        <v>22.6737</v>
      </c>
      <c r="K2322" s="35">
        <f t="shared" si="72"/>
        <v>2</v>
      </c>
      <c r="L2322" s="36">
        <f t="shared" si="73"/>
        <v>4</v>
      </c>
    </row>
    <row r="2323" spans="1:12" ht="14.25" customHeight="1" x14ac:dyDescent="0.25">
      <c r="A2323" s="37" t="s">
        <v>2487</v>
      </c>
      <c r="B2323" s="38">
        <v>41760</v>
      </c>
      <c r="C2323" s="38">
        <v>41764</v>
      </c>
      <c r="D2323" s="39" t="s">
        <v>3407</v>
      </c>
      <c r="E2323" s="39" t="s">
        <v>3131</v>
      </c>
      <c r="F2323" s="39" t="s">
        <v>18</v>
      </c>
      <c r="G2323" s="39" t="s">
        <v>406</v>
      </c>
      <c r="H2323" s="40">
        <v>23.24</v>
      </c>
      <c r="I2323" s="40">
        <v>5</v>
      </c>
      <c r="J2323" s="40">
        <v>7.5529999999999999</v>
      </c>
      <c r="K2323" s="41">
        <f t="shared" si="72"/>
        <v>4</v>
      </c>
      <c r="L2323" s="42">
        <f t="shared" si="73"/>
        <v>5</v>
      </c>
    </row>
    <row r="2324" spans="1:12" ht="14.25" customHeight="1" x14ac:dyDescent="0.25">
      <c r="A2324" s="43" t="s">
        <v>2488</v>
      </c>
      <c r="B2324" s="32">
        <v>41591</v>
      </c>
      <c r="C2324" s="32">
        <v>41594</v>
      </c>
      <c r="D2324" s="33" t="s">
        <v>3576</v>
      </c>
      <c r="E2324" s="33" t="s">
        <v>3149</v>
      </c>
      <c r="F2324" s="33" t="s">
        <v>16</v>
      </c>
      <c r="G2324" s="33" t="s">
        <v>2275</v>
      </c>
      <c r="H2324" s="34">
        <v>203.976</v>
      </c>
      <c r="I2324" s="34">
        <v>3</v>
      </c>
      <c r="J2324" s="34">
        <v>25.497</v>
      </c>
      <c r="K2324" s="35">
        <f t="shared" si="72"/>
        <v>3</v>
      </c>
      <c r="L2324" s="36">
        <f t="shared" si="73"/>
        <v>11</v>
      </c>
    </row>
    <row r="2325" spans="1:12" ht="14.25" customHeight="1" x14ac:dyDescent="0.25">
      <c r="A2325" s="37" t="s">
        <v>2488</v>
      </c>
      <c r="B2325" s="38">
        <v>41591</v>
      </c>
      <c r="C2325" s="38">
        <v>41594</v>
      </c>
      <c r="D2325" s="39" t="s">
        <v>3576</v>
      </c>
      <c r="E2325" s="39" t="s">
        <v>3149</v>
      </c>
      <c r="F2325" s="39" t="s">
        <v>22</v>
      </c>
      <c r="G2325" s="39" t="s">
        <v>2476</v>
      </c>
      <c r="H2325" s="40">
        <v>674.35199999999998</v>
      </c>
      <c r="I2325" s="40">
        <v>3</v>
      </c>
      <c r="J2325" s="40">
        <v>-8.4293999999999993</v>
      </c>
      <c r="K2325" s="41">
        <f t="shared" si="72"/>
        <v>3</v>
      </c>
      <c r="L2325" s="42">
        <f t="shared" si="73"/>
        <v>11</v>
      </c>
    </row>
    <row r="2326" spans="1:12" ht="14.25" customHeight="1" x14ac:dyDescent="0.25">
      <c r="A2326" s="43" t="s">
        <v>2489</v>
      </c>
      <c r="B2326" s="32">
        <v>41592</v>
      </c>
      <c r="C2326" s="32">
        <v>41596</v>
      </c>
      <c r="D2326" s="33" t="s">
        <v>3666</v>
      </c>
      <c r="E2326" s="33" t="s">
        <v>3132</v>
      </c>
      <c r="F2326" s="33" t="s">
        <v>12</v>
      </c>
      <c r="G2326" s="33" t="s">
        <v>2490</v>
      </c>
      <c r="H2326" s="34">
        <v>19.54</v>
      </c>
      <c r="I2326" s="34">
        <v>2</v>
      </c>
      <c r="J2326" s="34">
        <v>7.2298</v>
      </c>
      <c r="K2326" s="35">
        <f t="shared" si="72"/>
        <v>4</v>
      </c>
      <c r="L2326" s="36">
        <f t="shared" si="73"/>
        <v>11</v>
      </c>
    </row>
    <row r="2327" spans="1:12" ht="14.25" customHeight="1" x14ac:dyDescent="0.25">
      <c r="A2327" s="37" t="s">
        <v>2491</v>
      </c>
      <c r="B2327" s="38">
        <v>40659</v>
      </c>
      <c r="C2327" s="38">
        <v>40663</v>
      </c>
      <c r="D2327" s="39" t="s">
        <v>3825</v>
      </c>
      <c r="E2327" s="39" t="s">
        <v>3131</v>
      </c>
      <c r="F2327" s="39" t="s">
        <v>14</v>
      </c>
      <c r="G2327" s="39" t="s">
        <v>1876</v>
      </c>
      <c r="H2327" s="40">
        <v>21.4</v>
      </c>
      <c r="I2327" s="40">
        <v>5</v>
      </c>
      <c r="J2327" s="40">
        <v>6.2060000000000004</v>
      </c>
      <c r="K2327" s="41">
        <f t="shared" si="72"/>
        <v>4</v>
      </c>
      <c r="L2327" s="42">
        <f t="shared" si="73"/>
        <v>4</v>
      </c>
    </row>
    <row r="2328" spans="1:12" ht="14.25" customHeight="1" x14ac:dyDescent="0.25">
      <c r="A2328" s="43" t="s">
        <v>2491</v>
      </c>
      <c r="B2328" s="32">
        <v>40659</v>
      </c>
      <c r="C2328" s="32">
        <v>40663</v>
      </c>
      <c r="D2328" s="33" t="s">
        <v>3825</v>
      </c>
      <c r="E2328" s="33" t="s">
        <v>3131</v>
      </c>
      <c r="F2328" s="33" t="s">
        <v>9</v>
      </c>
      <c r="G2328" s="33" t="s">
        <v>2425</v>
      </c>
      <c r="H2328" s="34">
        <v>12.6</v>
      </c>
      <c r="I2328" s="34">
        <v>2</v>
      </c>
      <c r="J2328" s="34">
        <v>5.7960000000000003</v>
      </c>
      <c r="K2328" s="35">
        <f t="shared" si="72"/>
        <v>4</v>
      </c>
      <c r="L2328" s="36">
        <f t="shared" si="73"/>
        <v>4</v>
      </c>
    </row>
    <row r="2329" spans="1:12" ht="14.25" customHeight="1" x14ac:dyDescent="0.25">
      <c r="A2329" s="37" t="s">
        <v>2492</v>
      </c>
      <c r="B2329" s="38">
        <v>41915</v>
      </c>
      <c r="C2329" s="38">
        <v>41919</v>
      </c>
      <c r="D2329" s="39" t="s">
        <v>3909</v>
      </c>
      <c r="E2329" s="39" t="s">
        <v>3134</v>
      </c>
      <c r="F2329" s="39" t="s">
        <v>12</v>
      </c>
      <c r="G2329" s="39" t="s">
        <v>542</v>
      </c>
      <c r="H2329" s="40">
        <v>17.46</v>
      </c>
      <c r="I2329" s="40">
        <v>2</v>
      </c>
      <c r="J2329" s="40">
        <v>5.9363999999999999</v>
      </c>
      <c r="K2329" s="41">
        <f t="shared" si="72"/>
        <v>4</v>
      </c>
      <c r="L2329" s="42">
        <f t="shared" si="73"/>
        <v>10</v>
      </c>
    </row>
    <row r="2330" spans="1:12" ht="14.25" customHeight="1" x14ac:dyDescent="0.25">
      <c r="A2330" s="43" t="s">
        <v>2492</v>
      </c>
      <c r="B2330" s="32">
        <v>41915</v>
      </c>
      <c r="C2330" s="32">
        <v>41919</v>
      </c>
      <c r="D2330" s="33" t="s">
        <v>3909</v>
      </c>
      <c r="E2330" s="33" t="s">
        <v>3134</v>
      </c>
      <c r="F2330" s="33" t="s">
        <v>510</v>
      </c>
      <c r="G2330" s="33" t="s">
        <v>2493</v>
      </c>
      <c r="H2330" s="34">
        <v>369.16</v>
      </c>
      <c r="I2330" s="34">
        <v>11</v>
      </c>
      <c r="J2330" s="34">
        <v>32.301499999999997</v>
      </c>
      <c r="K2330" s="35">
        <f t="shared" si="72"/>
        <v>4</v>
      </c>
      <c r="L2330" s="36">
        <f t="shared" si="73"/>
        <v>10</v>
      </c>
    </row>
    <row r="2331" spans="1:12" ht="14.25" customHeight="1" x14ac:dyDescent="0.25">
      <c r="A2331" s="37" t="s">
        <v>2494</v>
      </c>
      <c r="B2331" s="38">
        <v>41529</v>
      </c>
      <c r="C2331" s="38">
        <v>41531</v>
      </c>
      <c r="D2331" s="39" t="s">
        <v>3611</v>
      </c>
      <c r="E2331" s="39" t="s">
        <v>3139</v>
      </c>
      <c r="F2331" s="39" t="s">
        <v>14</v>
      </c>
      <c r="G2331" s="39" t="s">
        <v>514</v>
      </c>
      <c r="H2331" s="40">
        <v>2.9119999999999999</v>
      </c>
      <c r="I2331" s="40">
        <v>2</v>
      </c>
      <c r="J2331" s="40">
        <v>0.91</v>
      </c>
      <c r="K2331" s="41">
        <f t="shared" si="72"/>
        <v>2</v>
      </c>
      <c r="L2331" s="42">
        <f t="shared" si="73"/>
        <v>9</v>
      </c>
    </row>
    <row r="2332" spans="1:12" ht="14.25" customHeight="1" x14ac:dyDescent="0.25">
      <c r="A2332" s="43" t="s">
        <v>2494</v>
      </c>
      <c r="B2332" s="32">
        <v>41529</v>
      </c>
      <c r="C2332" s="32">
        <v>41531</v>
      </c>
      <c r="D2332" s="33" t="s">
        <v>3611</v>
      </c>
      <c r="E2332" s="33" t="s">
        <v>3139</v>
      </c>
      <c r="F2332" s="33" t="s">
        <v>45</v>
      </c>
      <c r="G2332" s="33" t="s">
        <v>2452</v>
      </c>
      <c r="H2332" s="34">
        <v>20.736000000000001</v>
      </c>
      <c r="I2332" s="34">
        <v>4</v>
      </c>
      <c r="J2332" s="34">
        <v>7.2576000000000001</v>
      </c>
      <c r="K2332" s="35">
        <f t="shared" si="72"/>
        <v>2</v>
      </c>
      <c r="L2332" s="36">
        <f t="shared" si="73"/>
        <v>9</v>
      </c>
    </row>
    <row r="2333" spans="1:12" ht="14.25" customHeight="1" x14ac:dyDescent="0.25">
      <c r="A2333" s="37" t="s">
        <v>2494</v>
      </c>
      <c r="B2333" s="38">
        <v>41529</v>
      </c>
      <c r="C2333" s="38">
        <v>41531</v>
      </c>
      <c r="D2333" s="39" t="s">
        <v>3611</v>
      </c>
      <c r="E2333" s="39" t="s">
        <v>3139</v>
      </c>
      <c r="F2333" s="39" t="s">
        <v>45</v>
      </c>
      <c r="G2333" s="39" t="s">
        <v>258</v>
      </c>
      <c r="H2333" s="40">
        <v>9.5679999999999996</v>
      </c>
      <c r="I2333" s="40">
        <v>2</v>
      </c>
      <c r="J2333" s="40">
        <v>2.99</v>
      </c>
      <c r="K2333" s="41">
        <f t="shared" si="72"/>
        <v>2</v>
      </c>
      <c r="L2333" s="42">
        <f t="shared" si="73"/>
        <v>9</v>
      </c>
    </row>
    <row r="2334" spans="1:12" ht="14.25" customHeight="1" x14ac:dyDescent="0.25">
      <c r="A2334" s="43" t="s">
        <v>2495</v>
      </c>
      <c r="B2334" s="32">
        <v>41428</v>
      </c>
      <c r="C2334" s="32">
        <v>41432</v>
      </c>
      <c r="D2334" s="33" t="s">
        <v>3783</v>
      </c>
      <c r="E2334" s="33" t="s">
        <v>3132</v>
      </c>
      <c r="F2334" s="33" t="s">
        <v>45</v>
      </c>
      <c r="G2334" s="33" t="s">
        <v>1512</v>
      </c>
      <c r="H2334" s="34">
        <v>30.18</v>
      </c>
      <c r="I2334" s="34">
        <v>3</v>
      </c>
      <c r="J2334" s="34">
        <v>13.8828</v>
      </c>
      <c r="K2334" s="35">
        <f t="shared" si="72"/>
        <v>4</v>
      </c>
      <c r="L2334" s="36">
        <f t="shared" si="73"/>
        <v>6</v>
      </c>
    </row>
    <row r="2335" spans="1:12" ht="14.25" customHeight="1" x14ac:dyDescent="0.25">
      <c r="A2335" s="37" t="s">
        <v>2495</v>
      </c>
      <c r="B2335" s="38">
        <v>41428</v>
      </c>
      <c r="C2335" s="38">
        <v>41432</v>
      </c>
      <c r="D2335" s="39" t="s">
        <v>3783</v>
      </c>
      <c r="E2335" s="39" t="s">
        <v>3132</v>
      </c>
      <c r="F2335" s="39" t="s">
        <v>18</v>
      </c>
      <c r="G2335" s="39" t="s">
        <v>44</v>
      </c>
      <c r="H2335" s="40">
        <v>51.648000000000003</v>
      </c>
      <c r="I2335" s="40">
        <v>12</v>
      </c>
      <c r="J2335" s="40">
        <v>18.7224</v>
      </c>
      <c r="K2335" s="41">
        <f t="shared" si="72"/>
        <v>4</v>
      </c>
      <c r="L2335" s="42">
        <f t="shared" si="73"/>
        <v>6</v>
      </c>
    </row>
    <row r="2336" spans="1:12" ht="14.25" customHeight="1" x14ac:dyDescent="0.25">
      <c r="A2336" s="43" t="s">
        <v>2495</v>
      </c>
      <c r="B2336" s="32">
        <v>41428</v>
      </c>
      <c r="C2336" s="32">
        <v>41432</v>
      </c>
      <c r="D2336" s="33" t="s">
        <v>3783</v>
      </c>
      <c r="E2336" s="33" t="s">
        <v>3132</v>
      </c>
      <c r="F2336" s="33" t="s">
        <v>18</v>
      </c>
      <c r="G2336" s="33" t="s">
        <v>353</v>
      </c>
      <c r="H2336" s="34">
        <v>11.231999999999999</v>
      </c>
      <c r="I2336" s="34">
        <v>3</v>
      </c>
      <c r="J2336" s="34">
        <v>3.9312</v>
      </c>
      <c r="K2336" s="35">
        <f t="shared" si="72"/>
        <v>4</v>
      </c>
      <c r="L2336" s="36">
        <f t="shared" si="73"/>
        <v>6</v>
      </c>
    </row>
    <row r="2337" spans="1:12" ht="14.25" customHeight="1" x14ac:dyDescent="0.25">
      <c r="A2337" s="37" t="s">
        <v>2496</v>
      </c>
      <c r="B2337" s="38">
        <v>41928</v>
      </c>
      <c r="C2337" s="38">
        <v>41932</v>
      </c>
      <c r="D2337" s="39" t="s">
        <v>3561</v>
      </c>
      <c r="E2337" s="39" t="s">
        <v>3288</v>
      </c>
      <c r="F2337" s="39" t="s">
        <v>9</v>
      </c>
      <c r="G2337" s="39" t="s">
        <v>1230</v>
      </c>
      <c r="H2337" s="40">
        <v>14.73</v>
      </c>
      <c r="I2337" s="40">
        <v>3</v>
      </c>
      <c r="J2337" s="40">
        <v>7.2176999999999998</v>
      </c>
      <c r="K2337" s="41">
        <f t="shared" si="72"/>
        <v>4</v>
      </c>
      <c r="L2337" s="42">
        <f t="shared" si="73"/>
        <v>10</v>
      </c>
    </row>
    <row r="2338" spans="1:12" ht="14.25" customHeight="1" x14ac:dyDescent="0.25">
      <c r="A2338" s="43" t="s">
        <v>2497</v>
      </c>
      <c r="B2338" s="32">
        <v>41032</v>
      </c>
      <c r="C2338" s="32">
        <v>41035</v>
      </c>
      <c r="D2338" s="33" t="s">
        <v>3315</v>
      </c>
      <c r="E2338" s="33" t="s">
        <v>3134</v>
      </c>
      <c r="F2338" s="33" t="s">
        <v>14</v>
      </c>
      <c r="G2338" s="33" t="s">
        <v>254</v>
      </c>
      <c r="H2338" s="34">
        <v>8.82</v>
      </c>
      <c r="I2338" s="34">
        <v>3</v>
      </c>
      <c r="J2338" s="34">
        <v>2.5577999999999999</v>
      </c>
      <c r="K2338" s="35">
        <f t="shared" si="72"/>
        <v>3</v>
      </c>
      <c r="L2338" s="36">
        <f t="shared" si="73"/>
        <v>5</v>
      </c>
    </row>
    <row r="2339" spans="1:12" ht="14.25" customHeight="1" x14ac:dyDescent="0.25">
      <c r="A2339" s="37" t="s">
        <v>2497</v>
      </c>
      <c r="B2339" s="38">
        <v>41032</v>
      </c>
      <c r="C2339" s="38">
        <v>41035</v>
      </c>
      <c r="D2339" s="39" t="s">
        <v>3315</v>
      </c>
      <c r="E2339" s="39" t="s">
        <v>3134</v>
      </c>
      <c r="F2339" s="39" t="s">
        <v>18</v>
      </c>
      <c r="G2339" s="39" t="s">
        <v>2498</v>
      </c>
      <c r="H2339" s="40">
        <v>62.496000000000002</v>
      </c>
      <c r="I2339" s="40">
        <v>2</v>
      </c>
      <c r="J2339" s="40">
        <v>21.8736</v>
      </c>
      <c r="K2339" s="41">
        <f t="shared" si="72"/>
        <v>3</v>
      </c>
      <c r="L2339" s="42">
        <f t="shared" si="73"/>
        <v>5</v>
      </c>
    </row>
    <row r="2340" spans="1:12" ht="14.25" customHeight="1" x14ac:dyDescent="0.25">
      <c r="A2340" s="43" t="s">
        <v>2497</v>
      </c>
      <c r="B2340" s="32">
        <v>41032</v>
      </c>
      <c r="C2340" s="32">
        <v>41035</v>
      </c>
      <c r="D2340" s="33" t="s">
        <v>3315</v>
      </c>
      <c r="E2340" s="33" t="s">
        <v>3134</v>
      </c>
      <c r="F2340" s="33" t="s">
        <v>38</v>
      </c>
      <c r="G2340" s="33" t="s">
        <v>2401</v>
      </c>
      <c r="H2340" s="34">
        <v>339.96</v>
      </c>
      <c r="I2340" s="34">
        <v>4</v>
      </c>
      <c r="J2340" s="34">
        <v>122.3856</v>
      </c>
      <c r="K2340" s="35">
        <f t="shared" si="72"/>
        <v>3</v>
      </c>
      <c r="L2340" s="36">
        <f t="shared" si="73"/>
        <v>5</v>
      </c>
    </row>
    <row r="2341" spans="1:12" ht="14.25" customHeight="1" x14ac:dyDescent="0.25">
      <c r="A2341" s="37" t="s">
        <v>2497</v>
      </c>
      <c r="B2341" s="38">
        <v>41032</v>
      </c>
      <c r="C2341" s="38">
        <v>41035</v>
      </c>
      <c r="D2341" s="39" t="s">
        <v>3315</v>
      </c>
      <c r="E2341" s="39" t="s">
        <v>3134</v>
      </c>
      <c r="F2341" s="39" t="s">
        <v>18</v>
      </c>
      <c r="G2341" s="39" t="s">
        <v>2345</v>
      </c>
      <c r="H2341" s="40">
        <v>49.567999999999998</v>
      </c>
      <c r="I2341" s="40">
        <v>2</v>
      </c>
      <c r="J2341" s="40">
        <v>17.348800000000001</v>
      </c>
      <c r="K2341" s="41">
        <f t="shared" si="72"/>
        <v>3</v>
      </c>
      <c r="L2341" s="42">
        <f t="shared" si="73"/>
        <v>5</v>
      </c>
    </row>
    <row r="2342" spans="1:12" ht="14.25" customHeight="1" x14ac:dyDescent="0.25">
      <c r="A2342" s="43" t="s">
        <v>2499</v>
      </c>
      <c r="B2342" s="32">
        <v>41470</v>
      </c>
      <c r="C2342" s="32">
        <v>41474</v>
      </c>
      <c r="D2342" s="33" t="s">
        <v>3910</v>
      </c>
      <c r="E2342" s="33" t="s">
        <v>3134</v>
      </c>
      <c r="F2342" s="33" t="s">
        <v>16</v>
      </c>
      <c r="G2342" s="33" t="s">
        <v>56</v>
      </c>
      <c r="H2342" s="34">
        <v>110.376</v>
      </c>
      <c r="I2342" s="34">
        <v>3</v>
      </c>
      <c r="J2342" s="34">
        <v>12.417299999999999</v>
      </c>
      <c r="K2342" s="35">
        <f t="shared" si="72"/>
        <v>4</v>
      </c>
      <c r="L2342" s="36">
        <f t="shared" si="73"/>
        <v>7</v>
      </c>
    </row>
    <row r="2343" spans="1:12" ht="14.25" customHeight="1" x14ac:dyDescent="0.25">
      <c r="A2343" s="37" t="s">
        <v>2499</v>
      </c>
      <c r="B2343" s="38">
        <v>41470</v>
      </c>
      <c r="C2343" s="38">
        <v>41474</v>
      </c>
      <c r="D2343" s="39" t="s">
        <v>3910</v>
      </c>
      <c r="E2343" s="39" t="s">
        <v>3134</v>
      </c>
      <c r="F2343" s="39" t="s">
        <v>20</v>
      </c>
      <c r="G2343" s="39" t="s">
        <v>1670</v>
      </c>
      <c r="H2343" s="40">
        <v>151.62</v>
      </c>
      <c r="I2343" s="40">
        <v>7</v>
      </c>
      <c r="J2343" s="40">
        <v>50.034599999999998</v>
      </c>
      <c r="K2343" s="41">
        <f t="shared" si="72"/>
        <v>4</v>
      </c>
      <c r="L2343" s="42">
        <f t="shared" si="73"/>
        <v>7</v>
      </c>
    </row>
    <row r="2344" spans="1:12" ht="14.25" customHeight="1" x14ac:dyDescent="0.25">
      <c r="A2344" s="43" t="s">
        <v>2499</v>
      </c>
      <c r="B2344" s="32">
        <v>41470</v>
      </c>
      <c r="C2344" s="32">
        <v>41474</v>
      </c>
      <c r="D2344" s="33" t="s">
        <v>3910</v>
      </c>
      <c r="E2344" s="33" t="s">
        <v>3134</v>
      </c>
      <c r="F2344" s="33" t="s">
        <v>12</v>
      </c>
      <c r="G2344" s="33" t="s">
        <v>245</v>
      </c>
      <c r="H2344" s="34">
        <v>30.8</v>
      </c>
      <c r="I2344" s="34">
        <v>4</v>
      </c>
      <c r="J2344" s="34">
        <v>10.164</v>
      </c>
      <c r="K2344" s="35">
        <f t="shared" si="72"/>
        <v>4</v>
      </c>
      <c r="L2344" s="36">
        <f t="shared" si="73"/>
        <v>7</v>
      </c>
    </row>
    <row r="2345" spans="1:12" ht="14.25" customHeight="1" x14ac:dyDescent="0.25">
      <c r="A2345" s="37" t="s">
        <v>2500</v>
      </c>
      <c r="B2345" s="38">
        <v>40744</v>
      </c>
      <c r="C2345" s="38">
        <v>40746</v>
      </c>
      <c r="D2345" s="39" t="s">
        <v>3884</v>
      </c>
      <c r="E2345" s="39" t="s">
        <v>3134</v>
      </c>
      <c r="F2345" s="39" t="s">
        <v>18</v>
      </c>
      <c r="G2345" s="39" t="s">
        <v>242</v>
      </c>
      <c r="H2345" s="40">
        <v>89.712000000000003</v>
      </c>
      <c r="I2345" s="40">
        <v>6</v>
      </c>
      <c r="J2345" s="40">
        <v>30.277799999999999</v>
      </c>
      <c r="K2345" s="41">
        <f t="shared" si="72"/>
        <v>2</v>
      </c>
      <c r="L2345" s="42">
        <f t="shared" si="73"/>
        <v>7</v>
      </c>
    </row>
    <row r="2346" spans="1:12" ht="14.25" customHeight="1" x14ac:dyDescent="0.25">
      <c r="A2346" s="43" t="s">
        <v>2500</v>
      </c>
      <c r="B2346" s="32">
        <v>40744</v>
      </c>
      <c r="C2346" s="32">
        <v>40746</v>
      </c>
      <c r="D2346" s="33" t="s">
        <v>3884</v>
      </c>
      <c r="E2346" s="33" t="s">
        <v>3134</v>
      </c>
      <c r="F2346" s="33" t="s">
        <v>45</v>
      </c>
      <c r="G2346" s="33" t="s">
        <v>130</v>
      </c>
      <c r="H2346" s="34">
        <v>22.83</v>
      </c>
      <c r="I2346" s="34">
        <v>3</v>
      </c>
      <c r="J2346" s="34">
        <v>10.7301</v>
      </c>
      <c r="K2346" s="35">
        <f t="shared" si="72"/>
        <v>2</v>
      </c>
      <c r="L2346" s="36">
        <f t="shared" si="73"/>
        <v>7</v>
      </c>
    </row>
    <row r="2347" spans="1:12" ht="14.25" customHeight="1" x14ac:dyDescent="0.25">
      <c r="A2347" s="37" t="s">
        <v>2501</v>
      </c>
      <c r="B2347" s="38">
        <v>40884</v>
      </c>
      <c r="C2347" s="38">
        <v>40887</v>
      </c>
      <c r="D2347" s="39" t="s">
        <v>3381</v>
      </c>
      <c r="E2347" s="39" t="s">
        <v>3131</v>
      </c>
      <c r="F2347" s="39" t="s">
        <v>14</v>
      </c>
      <c r="G2347" s="39" t="s">
        <v>385</v>
      </c>
      <c r="H2347" s="40">
        <v>8.64</v>
      </c>
      <c r="I2347" s="40">
        <v>3</v>
      </c>
      <c r="J2347" s="40">
        <v>2.4192</v>
      </c>
      <c r="K2347" s="41">
        <f t="shared" si="72"/>
        <v>3</v>
      </c>
      <c r="L2347" s="42">
        <f t="shared" si="73"/>
        <v>12</v>
      </c>
    </row>
    <row r="2348" spans="1:12" ht="14.25" customHeight="1" x14ac:dyDescent="0.25">
      <c r="A2348" s="43" t="s">
        <v>2502</v>
      </c>
      <c r="B2348" s="32">
        <v>41633</v>
      </c>
      <c r="C2348" s="32">
        <v>41639</v>
      </c>
      <c r="D2348" s="33" t="s">
        <v>3911</v>
      </c>
      <c r="E2348" s="33" t="s">
        <v>3143</v>
      </c>
      <c r="F2348" s="33" t="s">
        <v>12</v>
      </c>
      <c r="G2348" s="33" t="s">
        <v>2156</v>
      </c>
      <c r="H2348" s="34">
        <v>43.96</v>
      </c>
      <c r="I2348" s="34">
        <v>7</v>
      </c>
      <c r="J2348" s="34">
        <v>18.463200000000001</v>
      </c>
      <c r="K2348" s="35">
        <f t="shared" si="72"/>
        <v>6</v>
      </c>
      <c r="L2348" s="36">
        <f t="shared" si="73"/>
        <v>12</v>
      </c>
    </row>
    <row r="2349" spans="1:12" ht="14.25" customHeight="1" x14ac:dyDescent="0.25">
      <c r="A2349" s="37" t="s">
        <v>2502</v>
      </c>
      <c r="B2349" s="38">
        <v>41633</v>
      </c>
      <c r="C2349" s="38">
        <v>41639</v>
      </c>
      <c r="D2349" s="39" t="s">
        <v>3911</v>
      </c>
      <c r="E2349" s="39" t="s">
        <v>3143</v>
      </c>
      <c r="F2349" s="39" t="s">
        <v>87</v>
      </c>
      <c r="G2349" s="39" t="s">
        <v>106</v>
      </c>
      <c r="H2349" s="40">
        <v>39.76</v>
      </c>
      <c r="I2349" s="40">
        <v>7</v>
      </c>
      <c r="J2349" s="40">
        <v>18.687200000000001</v>
      </c>
      <c r="K2349" s="41">
        <f t="shared" si="72"/>
        <v>6</v>
      </c>
      <c r="L2349" s="42">
        <f t="shared" si="73"/>
        <v>12</v>
      </c>
    </row>
    <row r="2350" spans="1:12" ht="14.25" customHeight="1" x14ac:dyDescent="0.25">
      <c r="A2350" s="43" t="s">
        <v>2503</v>
      </c>
      <c r="B2350" s="32">
        <v>41753</v>
      </c>
      <c r="C2350" s="32">
        <v>41755</v>
      </c>
      <c r="D2350" s="33" t="s">
        <v>3720</v>
      </c>
      <c r="E2350" s="33" t="s">
        <v>3141</v>
      </c>
      <c r="F2350" s="33" t="s">
        <v>12</v>
      </c>
      <c r="G2350" s="33" t="s">
        <v>1232</v>
      </c>
      <c r="H2350" s="34">
        <v>66.36</v>
      </c>
      <c r="I2350" s="34">
        <v>7</v>
      </c>
      <c r="J2350" s="34">
        <v>26.544</v>
      </c>
      <c r="K2350" s="35">
        <f t="shared" si="72"/>
        <v>2</v>
      </c>
      <c r="L2350" s="36">
        <f t="shared" si="73"/>
        <v>4</v>
      </c>
    </row>
    <row r="2351" spans="1:12" ht="14.25" customHeight="1" x14ac:dyDescent="0.25">
      <c r="A2351" s="37" t="s">
        <v>2503</v>
      </c>
      <c r="B2351" s="38">
        <v>41753</v>
      </c>
      <c r="C2351" s="38">
        <v>41755</v>
      </c>
      <c r="D2351" s="39" t="s">
        <v>3720</v>
      </c>
      <c r="E2351" s="39" t="s">
        <v>3141</v>
      </c>
      <c r="F2351" s="39" t="s">
        <v>18</v>
      </c>
      <c r="G2351" s="39" t="s">
        <v>1528</v>
      </c>
      <c r="H2351" s="40">
        <v>92.88</v>
      </c>
      <c r="I2351" s="40">
        <v>6</v>
      </c>
      <c r="J2351" s="40">
        <v>30.186</v>
      </c>
      <c r="K2351" s="41">
        <f t="shared" si="72"/>
        <v>2</v>
      </c>
      <c r="L2351" s="42">
        <f t="shared" si="73"/>
        <v>4</v>
      </c>
    </row>
    <row r="2352" spans="1:12" ht="14.25" customHeight="1" x14ac:dyDescent="0.25">
      <c r="A2352" s="43" t="s">
        <v>2503</v>
      </c>
      <c r="B2352" s="32">
        <v>41753</v>
      </c>
      <c r="C2352" s="32">
        <v>41755</v>
      </c>
      <c r="D2352" s="33" t="s">
        <v>3720</v>
      </c>
      <c r="E2352" s="33" t="s">
        <v>3141</v>
      </c>
      <c r="F2352" s="33" t="s">
        <v>12</v>
      </c>
      <c r="G2352" s="33" t="s">
        <v>2504</v>
      </c>
      <c r="H2352" s="34">
        <v>24.14</v>
      </c>
      <c r="I2352" s="34">
        <v>2</v>
      </c>
      <c r="J2352" s="34">
        <v>7.9661999999999997</v>
      </c>
      <c r="K2352" s="35">
        <f t="shared" si="72"/>
        <v>2</v>
      </c>
      <c r="L2352" s="36">
        <f t="shared" si="73"/>
        <v>4</v>
      </c>
    </row>
    <row r="2353" spans="1:12" ht="14.25" customHeight="1" x14ac:dyDescent="0.25">
      <c r="A2353" s="37" t="s">
        <v>2505</v>
      </c>
      <c r="B2353" s="38">
        <v>41782</v>
      </c>
      <c r="C2353" s="38">
        <v>41785</v>
      </c>
      <c r="D2353" s="39" t="s">
        <v>3912</v>
      </c>
      <c r="E2353" s="39" t="s">
        <v>3131</v>
      </c>
      <c r="F2353" s="39" t="s">
        <v>14</v>
      </c>
      <c r="G2353" s="39" t="s">
        <v>1648</v>
      </c>
      <c r="H2353" s="40">
        <v>49.56</v>
      </c>
      <c r="I2353" s="40">
        <v>7</v>
      </c>
      <c r="J2353" s="40">
        <v>18.832799999999999</v>
      </c>
      <c r="K2353" s="41">
        <f t="shared" si="72"/>
        <v>3</v>
      </c>
      <c r="L2353" s="42">
        <f t="shared" si="73"/>
        <v>5</v>
      </c>
    </row>
    <row r="2354" spans="1:12" ht="14.25" customHeight="1" x14ac:dyDescent="0.25">
      <c r="A2354" s="43" t="s">
        <v>2506</v>
      </c>
      <c r="B2354" s="32">
        <v>41680</v>
      </c>
      <c r="C2354" s="32">
        <v>41684</v>
      </c>
      <c r="D2354" s="33" t="s">
        <v>3913</v>
      </c>
      <c r="E2354" s="33" t="s">
        <v>3131</v>
      </c>
      <c r="F2354" s="33" t="s">
        <v>28</v>
      </c>
      <c r="G2354" s="33" t="s">
        <v>1470</v>
      </c>
      <c r="H2354" s="34">
        <v>354.9</v>
      </c>
      <c r="I2354" s="34">
        <v>5</v>
      </c>
      <c r="J2354" s="34">
        <v>17.745000000000001</v>
      </c>
      <c r="K2354" s="35">
        <f t="shared" si="72"/>
        <v>4</v>
      </c>
      <c r="L2354" s="36">
        <f t="shared" si="73"/>
        <v>2</v>
      </c>
    </row>
    <row r="2355" spans="1:12" ht="14.25" customHeight="1" x14ac:dyDescent="0.25">
      <c r="A2355" s="37" t="s">
        <v>2507</v>
      </c>
      <c r="B2355" s="38">
        <v>41064</v>
      </c>
      <c r="C2355" s="38">
        <v>41069</v>
      </c>
      <c r="D2355" s="39" t="s">
        <v>3839</v>
      </c>
      <c r="E2355" s="39" t="s">
        <v>3131</v>
      </c>
      <c r="F2355" s="39" t="s">
        <v>38</v>
      </c>
      <c r="G2355" s="39" t="s">
        <v>2508</v>
      </c>
      <c r="H2355" s="40">
        <v>119.98</v>
      </c>
      <c r="I2355" s="40">
        <v>2</v>
      </c>
      <c r="J2355" s="40">
        <v>35.994</v>
      </c>
      <c r="K2355" s="41">
        <f t="shared" si="72"/>
        <v>5</v>
      </c>
      <c r="L2355" s="42">
        <f t="shared" si="73"/>
        <v>6</v>
      </c>
    </row>
    <row r="2356" spans="1:12" ht="14.25" customHeight="1" x14ac:dyDescent="0.25">
      <c r="A2356" s="43" t="s">
        <v>2507</v>
      </c>
      <c r="B2356" s="32">
        <v>41064</v>
      </c>
      <c r="C2356" s="32">
        <v>41069</v>
      </c>
      <c r="D2356" s="33" t="s">
        <v>3839</v>
      </c>
      <c r="E2356" s="33" t="s">
        <v>3131</v>
      </c>
      <c r="F2356" s="33" t="s">
        <v>38</v>
      </c>
      <c r="G2356" s="33" t="s">
        <v>1988</v>
      </c>
      <c r="H2356" s="34">
        <v>989.97</v>
      </c>
      <c r="I2356" s="34">
        <v>3</v>
      </c>
      <c r="J2356" s="34">
        <v>395.988</v>
      </c>
      <c r="K2356" s="35">
        <f t="shared" si="72"/>
        <v>5</v>
      </c>
      <c r="L2356" s="36">
        <f t="shared" si="73"/>
        <v>6</v>
      </c>
    </row>
    <row r="2357" spans="1:12" ht="14.25" customHeight="1" x14ac:dyDescent="0.25">
      <c r="A2357" s="37" t="s">
        <v>2509</v>
      </c>
      <c r="B2357" s="38">
        <v>41801</v>
      </c>
      <c r="C2357" s="38">
        <v>41804</v>
      </c>
      <c r="D2357" s="39" t="s">
        <v>3914</v>
      </c>
      <c r="E2357" s="39" t="s">
        <v>3225</v>
      </c>
      <c r="F2357" s="39" t="s">
        <v>14</v>
      </c>
      <c r="G2357" s="39" t="s">
        <v>1816</v>
      </c>
      <c r="H2357" s="40">
        <v>14.7</v>
      </c>
      <c r="I2357" s="40">
        <v>7</v>
      </c>
      <c r="J2357" s="40">
        <v>4.1159999999999997</v>
      </c>
      <c r="K2357" s="41">
        <f t="shared" si="72"/>
        <v>3</v>
      </c>
      <c r="L2357" s="42">
        <f t="shared" si="73"/>
        <v>6</v>
      </c>
    </row>
    <row r="2358" spans="1:12" ht="14.25" customHeight="1" x14ac:dyDescent="0.25">
      <c r="A2358" s="43" t="s">
        <v>2510</v>
      </c>
      <c r="B2358" s="32">
        <v>41534</v>
      </c>
      <c r="C2358" s="32">
        <v>41540</v>
      </c>
      <c r="D2358" s="33" t="s">
        <v>3851</v>
      </c>
      <c r="E2358" s="33" t="s">
        <v>3143</v>
      </c>
      <c r="F2358" s="33" t="s">
        <v>198</v>
      </c>
      <c r="G2358" s="33" t="s">
        <v>2511</v>
      </c>
      <c r="H2358" s="34">
        <v>273.666</v>
      </c>
      <c r="I2358" s="34">
        <v>2</v>
      </c>
      <c r="J2358" s="34">
        <v>-12.878399999999999</v>
      </c>
      <c r="K2358" s="35">
        <f t="shared" si="72"/>
        <v>6</v>
      </c>
      <c r="L2358" s="36">
        <f t="shared" si="73"/>
        <v>9</v>
      </c>
    </row>
    <row r="2359" spans="1:12" ht="14.25" customHeight="1" x14ac:dyDescent="0.25">
      <c r="A2359" s="37" t="s">
        <v>2510</v>
      </c>
      <c r="B2359" s="38">
        <v>41534</v>
      </c>
      <c r="C2359" s="38">
        <v>41540</v>
      </c>
      <c r="D2359" s="39" t="s">
        <v>3851</v>
      </c>
      <c r="E2359" s="39" t="s">
        <v>3143</v>
      </c>
      <c r="F2359" s="39" t="s">
        <v>20</v>
      </c>
      <c r="G2359" s="39" t="s">
        <v>2512</v>
      </c>
      <c r="H2359" s="40">
        <v>17.48</v>
      </c>
      <c r="I2359" s="40">
        <v>4</v>
      </c>
      <c r="J2359" s="40">
        <v>4.5448000000000004</v>
      </c>
      <c r="K2359" s="41">
        <f t="shared" si="72"/>
        <v>6</v>
      </c>
      <c r="L2359" s="42">
        <f t="shared" si="73"/>
        <v>9</v>
      </c>
    </row>
    <row r="2360" spans="1:12" ht="14.25" customHeight="1" x14ac:dyDescent="0.25">
      <c r="A2360" s="43" t="s">
        <v>2513</v>
      </c>
      <c r="B2360" s="32">
        <v>41226</v>
      </c>
      <c r="C2360" s="32">
        <v>41230</v>
      </c>
      <c r="D2360" s="33" t="s">
        <v>3792</v>
      </c>
      <c r="E2360" s="33" t="s">
        <v>3266</v>
      </c>
      <c r="F2360" s="33" t="s">
        <v>16</v>
      </c>
      <c r="G2360" s="33" t="s">
        <v>2275</v>
      </c>
      <c r="H2360" s="34">
        <v>339.96</v>
      </c>
      <c r="I2360" s="34">
        <v>5</v>
      </c>
      <c r="J2360" s="34">
        <v>42.494999999999997</v>
      </c>
      <c r="K2360" s="35">
        <f t="shared" si="72"/>
        <v>4</v>
      </c>
      <c r="L2360" s="36">
        <f t="shared" si="73"/>
        <v>11</v>
      </c>
    </row>
    <row r="2361" spans="1:12" ht="14.25" customHeight="1" x14ac:dyDescent="0.25">
      <c r="A2361" s="37" t="s">
        <v>2513</v>
      </c>
      <c r="B2361" s="38">
        <v>41226</v>
      </c>
      <c r="C2361" s="38">
        <v>41230</v>
      </c>
      <c r="D2361" s="39" t="s">
        <v>3792</v>
      </c>
      <c r="E2361" s="39" t="s">
        <v>3266</v>
      </c>
      <c r="F2361" s="39" t="s">
        <v>12</v>
      </c>
      <c r="G2361" s="39" t="s">
        <v>380</v>
      </c>
      <c r="H2361" s="40">
        <v>63.98</v>
      </c>
      <c r="I2361" s="40">
        <v>7</v>
      </c>
      <c r="J2361" s="40">
        <v>21.7532</v>
      </c>
      <c r="K2361" s="41">
        <f t="shared" si="72"/>
        <v>4</v>
      </c>
      <c r="L2361" s="42">
        <f t="shared" si="73"/>
        <v>11</v>
      </c>
    </row>
    <row r="2362" spans="1:12" ht="14.25" customHeight="1" x14ac:dyDescent="0.25">
      <c r="A2362" s="43" t="s">
        <v>2514</v>
      </c>
      <c r="B2362" s="32">
        <v>41475</v>
      </c>
      <c r="C2362" s="32">
        <v>41477</v>
      </c>
      <c r="D2362" s="33" t="s">
        <v>3789</v>
      </c>
      <c r="E2362" s="33" t="s">
        <v>3134</v>
      </c>
      <c r="F2362" s="33" t="s">
        <v>16</v>
      </c>
      <c r="G2362" s="33" t="s">
        <v>2515</v>
      </c>
      <c r="H2362" s="34">
        <v>35.984000000000002</v>
      </c>
      <c r="I2362" s="34">
        <v>2</v>
      </c>
      <c r="J2362" s="34">
        <v>4.4980000000000002</v>
      </c>
      <c r="K2362" s="35">
        <f t="shared" si="72"/>
        <v>2</v>
      </c>
      <c r="L2362" s="36">
        <f t="shared" si="73"/>
        <v>7</v>
      </c>
    </row>
    <row r="2363" spans="1:12" ht="14.25" customHeight="1" x14ac:dyDescent="0.25">
      <c r="A2363" s="37" t="s">
        <v>2514</v>
      </c>
      <c r="B2363" s="38">
        <v>41475</v>
      </c>
      <c r="C2363" s="38">
        <v>41477</v>
      </c>
      <c r="D2363" s="39" t="s">
        <v>3789</v>
      </c>
      <c r="E2363" s="39" t="s">
        <v>3134</v>
      </c>
      <c r="F2363" s="39" t="s">
        <v>38</v>
      </c>
      <c r="G2363" s="39" t="s">
        <v>2070</v>
      </c>
      <c r="H2363" s="40">
        <v>389.97</v>
      </c>
      <c r="I2363" s="40">
        <v>3</v>
      </c>
      <c r="J2363" s="40">
        <v>132.5898</v>
      </c>
      <c r="K2363" s="41">
        <f t="shared" si="72"/>
        <v>2</v>
      </c>
      <c r="L2363" s="42">
        <f t="shared" si="73"/>
        <v>7</v>
      </c>
    </row>
    <row r="2364" spans="1:12" ht="14.25" customHeight="1" x14ac:dyDescent="0.25">
      <c r="A2364" s="43" t="s">
        <v>2516</v>
      </c>
      <c r="B2364" s="32">
        <v>41409</v>
      </c>
      <c r="C2364" s="32">
        <v>41409</v>
      </c>
      <c r="D2364" s="33" t="s">
        <v>3746</v>
      </c>
      <c r="E2364" s="33" t="s">
        <v>3260</v>
      </c>
      <c r="F2364" s="33" t="s">
        <v>38</v>
      </c>
      <c r="G2364" s="33" t="s">
        <v>262</v>
      </c>
      <c r="H2364" s="34">
        <v>185.52799999999999</v>
      </c>
      <c r="I2364" s="34">
        <v>7</v>
      </c>
      <c r="J2364" s="34">
        <v>48.701099999999997</v>
      </c>
      <c r="K2364" s="35">
        <f t="shared" si="72"/>
        <v>0</v>
      </c>
      <c r="L2364" s="36">
        <f t="shared" si="73"/>
        <v>5</v>
      </c>
    </row>
    <row r="2365" spans="1:12" ht="14.25" customHeight="1" x14ac:dyDescent="0.25">
      <c r="A2365" s="37" t="s">
        <v>2517</v>
      </c>
      <c r="B2365" s="38">
        <v>41929</v>
      </c>
      <c r="C2365" s="38">
        <v>41934</v>
      </c>
      <c r="D2365" s="39" t="s">
        <v>3678</v>
      </c>
      <c r="E2365" s="39" t="s">
        <v>3260</v>
      </c>
      <c r="F2365" s="39" t="s">
        <v>510</v>
      </c>
      <c r="G2365" s="39" t="s">
        <v>2518</v>
      </c>
      <c r="H2365" s="40">
        <v>599.98500000000001</v>
      </c>
      <c r="I2365" s="40">
        <v>5</v>
      </c>
      <c r="J2365" s="40">
        <v>-479.988</v>
      </c>
      <c r="K2365" s="41">
        <f t="shared" si="72"/>
        <v>5</v>
      </c>
      <c r="L2365" s="42">
        <f t="shared" si="73"/>
        <v>10</v>
      </c>
    </row>
    <row r="2366" spans="1:12" ht="14.25" customHeight="1" x14ac:dyDescent="0.25">
      <c r="A2366" s="43" t="s">
        <v>2519</v>
      </c>
      <c r="B2366" s="32">
        <v>41927</v>
      </c>
      <c r="C2366" s="32">
        <v>41932</v>
      </c>
      <c r="D2366" s="33" t="s">
        <v>3559</v>
      </c>
      <c r="E2366" s="33" t="s">
        <v>3134</v>
      </c>
      <c r="F2366" s="33" t="s">
        <v>38</v>
      </c>
      <c r="G2366" s="33" t="s">
        <v>2520</v>
      </c>
      <c r="H2366" s="34">
        <v>46.36</v>
      </c>
      <c r="I2366" s="34">
        <v>4</v>
      </c>
      <c r="J2366" s="34">
        <v>15.2988</v>
      </c>
      <c r="K2366" s="35">
        <f t="shared" si="72"/>
        <v>5</v>
      </c>
      <c r="L2366" s="36">
        <f t="shared" si="73"/>
        <v>10</v>
      </c>
    </row>
    <row r="2367" spans="1:12" ht="14.25" customHeight="1" x14ac:dyDescent="0.25">
      <c r="A2367" s="37" t="s">
        <v>2521</v>
      </c>
      <c r="B2367" s="38">
        <v>41304</v>
      </c>
      <c r="C2367" s="38">
        <v>41305</v>
      </c>
      <c r="D2367" s="39" t="s">
        <v>3528</v>
      </c>
      <c r="E2367" s="39" t="s">
        <v>3134</v>
      </c>
      <c r="F2367" s="39" t="s">
        <v>28</v>
      </c>
      <c r="G2367" s="39" t="s">
        <v>1214</v>
      </c>
      <c r="H2367" s="40">
        <v>305.01</v>
      </c>
      <c r="I2367" s="40">
        <v>9</v>
      </c>
      <c r="J2367" s="40">
        <v>76.252499999999998</v>
      </c>
      <c r="K2367" s="41">
        <f t="shared" si="72"/>
        <v>1</v>
      </c>
      <c r="L2367" s="42">
        <f t="shared" si="73"/>
        <v>1</v>
      </c>
    </row>
    <row r="2368" spans="1:12" ht="14.25" customHeight="1" x14ac:dyDescent="0.25">
      <c r="A2368" s="43" t="s">
        <v>2521</v>
      </c>
      <c r="B2368" s="32">
        <v>41304</v>
      </c>
      <c r="C2368" s="32">
        <v>41305</v>
      </c>
      <c r="D2368" s="33" t="s">
        <v>3528</v>
      </c>
      <c r="E2368" s="33" t="s">
        <v>3134</v>
      </c>
      <c r="F2368" s="33" t="s">
        <v>18</v>
      </c>
      <c r="G2368" s="33" t="s">
        <v>81</v>
      </c>
      <c r="H2368" s="34">
        <v>50.783999999999999</v>
      </c>
      <c r="I2368" s="34">
        <v>2</v>
      </c>
      <c r="J2368" s="34">
        <v>17.7744</v>
      </c>
      <c r="K2368" s="35">
        <f t="shared" si="72"/>
        <v>1</v>
      </c>
      <c r="L2368" s="36">
        <f t="shared" si="73"/>
        <v>1</v>
      </c>
    </row>
    <row r="2369" spans="1:12" ht="14.25" customHeight="1" x14ac:dyDescent="0.25">
      <c r="A2369" s="37" t="s">
        <v>2521</v>
      </c>
      <c r="B2369" s="38">
        <v>41304</v>
      </c>
      <c r="C2369" s="38">
        <v>41305</v>
      </c>
      <c r="D2369" s="39" t="s">
        <v>3528</v>
      </c>
      <c r="E2369" s="39" t="s">
        <v>3134</v>
      </c>
      <c r="F2369" s="39" t="s">
        <v>9</v>
      </c>
      <c r="G2369" s="39" t="s">
        <v>1135</v>
      </c>
      <c r="H2369" s="40">
        <v>26.01</v>
      </c>
      <c r="I2369" s="40">
        <v>9</v>
      </c>
      <c r="J2369" s="40">
        <v>12.2247</v>
      </c>
      <c r="K2369" s="41">
        <f t="shared" si="72"/>
        <v>1</v>
      </c>
      <c r="L2369" s="42">
        <f t="shared" si="73"/>
        <v>1</v>
      </c>
    </row>
    <row r="2370" spans="1:12" ht="14.25" customHeight="1" x14ac:dyDescent="0.25">
      <c r="A2370" s="43" t="s">
        <v>2522</v>
      </c>
      <c r="B2370" s="32">
        <v>41297</v>
      </c>
      <c r="C2370" s="32">
        <v>41303</v>
      </c>
      <c r="D2370" s="33" t="s">
        <v>3915</v>
      </c>
      <c r="E2370" s="33" t="s">
        <v>3131</v>
      </c>
      <c r="F2370" s="33" t="s">
        <v>12</v>
      </c>
      <c r="G2370" s="33" t="s">
        <v>2523</v>
      </c>
      <c r="H2370" s="34">
        <v>59.99</v>
      </c>
      <c r="I2370" s="34">
        <v>7</v>
      </c>
      <c r="J2370" s="34">
        <v>21.596399999999999</v>
      </c>
      <c r="K2370" s="35">
        <f t="shared" si="72"/>
        <v>6</v>
      </c>
      <c r="L2370" s="36">
        <f t="shared" si="73"/>
        <v>1</v>
      </c>
    </row>
    <row r="2371" spans="1:12" ht="14.25" customHeight="1" x14ac:dyDescent="0.25">
      <c r="A2371" s="37" t="s">
        <v>2524</v>
      </c>
      <c r="B2371" s="38">
        <v>41055</v>
      </c>
      <c r="C2371" s="38">
        <v>41060</v>
      </c>
      <c r="D2371" s="39" t="s">
        <v>3327</v>
      </c>
      <c r="E2371" s="39" t="s">
        <v>3202</v>
      </c>
      <c r="F2371" s="39" t="s">
        <v>12</v>
      </c>
      <c r="G2371" s="39" t="s">
        <v>2525</v>
      </c>
      <c r="H2371" s="40">
        <v>20.239999999999998</v>
      </c>
      <c r="I2371" s="40">
        <v>1</v>
      </c>
      <c r="J2371" s="40">
        <v>7.8936000000000002</v>
      </c>
      <c r="K2371" s="41">
        <f t="shared" ref="K2371:K2434" si="74">C2371-B2371</f>
        <v>5</v>
      </c>
      <c r="L2371" s="42">
        <f t="shared" ref="L2371:L2434" si="75">MONTH(B2371)</f>
        <v>5</v>
      </c>
    </row>
    <row r="2372" spans="1:12" ht="14.25" customHeight="1" x14ac:dyDescent="0.25">
      <c r="A2372" s="43" t="s">
        <v>2526</v>
      </c>
      <c r="B2372" s="32">
        <v>41584</v>
      </c>
      <c r="C2372" s="32">
        <v>41586</v>
      </c>
      <c r="D2372" s="33" t="s">
        <v>3336</v>
      </c>
      <c r="E2372" s="33" t="s">
        <v>3143</v>
      </c>
      <c r="F2372" s="33" t="s">
        <v>38</v>
      </c>
      <c r="G2372" s="33" t="s">
        <v>2018</v>
      </c>
      <c r="H2372" s="34">
        <v>72</v>
      </c>
      <c r="I2372" s="34">
        <v>4</v>
      </c>
      <c r="J2372" s="34">
        <v>12.96</v>
      </c>
      <c r="K2372" s="35">
        <f t="shared" si="74"/>
        <v>2</v>
      </c>
      <c r="L2372" s="36">
        <f t="shared" si="75"/>
        <v>11</v>
      </c>
    </row>
    <row r="2373" spans="1:12" ht="14.25" customHeight="1" x14ac:dyDescent="0.25">
      <c r="A2373" s="37" t="s">
        <v>2526</v>
      </c>
      <c r="B2373" s="38">
        <v>41584</v>
      </c>
      <c r="C2373" s="38">
        <v>41586</v>
      </c>
      <c r="D2373" s="39" t="s">
        <v>3336</v>
      </c>
      <c r="E2373" s="39" t="s">
        <v>3143</v>
      </c>
      <c r="F2373" s="39" t="s">
        <v>72</v>
      </c>
      <c r="G2373" s="39" t="s">
        <v>1224</v>
      </c>
      <c r="H2373" s="40">
        <v>113.88800000000001</v>
      </c>
      <c r="I2373" s="40">
        <v>2</v>
      </c>
      <c r="J2373" s="40">
        <v>9.9651999999999994</v>
      </c>
      <c r="K2373" s="41">
        <f t="shared" si="74"/>
        <v>2</v>
      </c>
      <c r="L2373" s="42">
        <f t="shared" si="75"/>
        <v>11</v>
      </c>
    </row>
    <row r="2374" spans="1:12" ht="14.25" customHeight="1" x14ac:dyDescent="0.25">
      <c r="A2374" s="43" t="s">
        <v>2526</v>
      </c>
      <c r="B2374" s="32">
        <v>41584</v>
      </c>
      <c r="C2374" s="32">
        <v>41586</v>
      </c>
      <c r="D2374" s="33" t="s">
        <v>3336</v>
      </c>
      <c r="E2374" s="33" t="s">
        <v>3143</v>
      </c>
      <c r="F2374" s="33" t="s">
        <v>87</v>
      </c>
      <c r="G2374" s="33" t="s">
        <v>1911</v>
      </c>
      <c r="H2374" s="34">
        <v>158.13</v>
      </c>
      <c r="I2374" s="34">
        <v>3</v>
      </c>
      <c r="J2374" s="34">
        <v>77.483699999999999</v>
      </c>
      <c r="K2374" s="35">
        <f t="shared" si="74"/>
        <v>2</v>
      </c>
      <c r="L2374" s="36">
        <f t="shared" si="75"/>
        <v>11</v>
      </c>
    </row>
    <row r="2375" spans="1:12" ht="14.25" customHeight="1" x14ac:dyDescent="0.25">
      <c r="A2375" s="37" t="s">
        <v>2527</v>
      </c>
      <c r="B2375" s="38">
        <v>41961</v>
      </c>
      <c r="C2375" s="38">
        <v>41965</v>
      </c>
      <c r="D2375" s="39" t="s">
        <v>3916</v>
      </c>
      <c r="E2375" s="39" t="s">
        <v>3289</v>
      </c>
      <c r="F2375" s="39" t="s">
        <v>45</v>
      </c>
      <c r="G2375" s="39" t="s">
        <v>2352</v>
      </c>
      <c r="H2375" s="40">
        <v>19.608000000000001</v>
      </c>
      <c r="I2375" s="40">
        <v>3</v>
      </c>
      <c r="J2375" s="40">
        <v>6.6177000000000001</v>
      </c>
      <c r="K2375" s="41">
        <f t="shared" si="74"/>
        <v>4</v>
      </c>
      <c r="L2375" s="42">
        <f t="shared" si="75"/>
        <v>11</v>
      </c>
    </row>
    <row r="2376" spans="1:12" ht="14.25" customHeight="1" x14ac:dyDescent="0.25">
      <c r="A2376" s="43" t="s">
        <v>2527</v>
      </c>
      <c r="B2376" s="32">
        <v>41961</v>
      </c>
      <c r="C2376" s="32">
        <v>41965</v>
      </c>
      <c r="D2376" s="33" t="s">
        <v>3916</v>
      </c>
      <c r="E2376" s="33" t="s">
        <v>3289</v>
      </c>
      <c r="F2376" s="33" t="s">
        <v>18</v>
      </c>
      <c r="G2376" s="33" t="s">
        <v>1566</v>
      </c>
      <c r="H2376" s="34">
        <v>4.1580000000000004</v>
      </c>
      <c r="I2376" s="34">
        <v>7</v>
      </c>
      <c r="J2376" s="34">
        <v>-3.4649999999999999</v>
      </c>
      <c r="K2376" s="35">
        <f t="shared" si="74"/>
        <v>4</v>
      </c>
      <c r="L2376" s="36">
        <f t="shared" si="75"/>
        <v>11</v>
      </c>
    </row>
    <row r="2377" spans="1:12" ht="14.25" customHeight="1" x14ac:dyDescent="0.25">
      <c r="A2377" s="37" t="s">
        <v>2528</v>
      </c>
      <c r="B2377" s="38">
        <v>41954</v>
      </c>
      <c r="C2377" s="38">
        <v>41961</v>
      </c>
      <c r="D2377" s="39" t="s">
        <v>3501</v>
      </c>
      <c r="E2377" s="39" t="s">
        <v>3261</v>
      </c>
      <c r="F2377" s="39" t="s">
        <v>20</v>
      </c>
      <c r="G2377" s="39" t="s">
        <v>2529</v>
      </c>
      <c r="H2377" s="40">
        <v>400.8</v>
      </c>
      <c r="I2377" s="40">
        <v>5</v>
      </c>
      <c r="J2377" s="40">
        <v>112.224</v>
      </c>
      <c r="K2377" s="41">
        <f t="shared" si="74"/>
        <v>7</v>
      </c>
      <c r="L2377" s="42">
        <f t="shared" si="75"/>
        <v>11</v>
      </c>
    </row>
    <row r="2378" spans="1:12" ht="14.25" customHeight="1" x14ac:dyDescent="0.25">
      <c r="A2378" s="43" t="s">
        <v>2528</v>
      </c>
      <c r="B2378" s="32">
        <v>41954</v>
      </c>
      <c r="C2378" s="32">
        <v>41961</v>
      </c>
      <c r="D2378" s="33" t="s">
        <v>3501</v>
      </c>
      <c r="E2378" s="33" t="s">
        <v>3261</v>
      </c>
      <c r="F2378" s="33" t="s">
        <v>18</v>
      </c>
      <c r="G2378" s="33" t="s">
        <v>1250</v>
      </c>
      <c r="H2378" s="34">
        <v>28.792000000000002</v>
      </c>
      <c r="I2378" s="34">
        <v>1</v>
      </c>
      <c r="J2378" s="34">
        <v>10.077199999999999</v>
      </c>
      <c r="K2378" s="35">
        <f t="shared" si="74"/>
        <v>7</v>
      </c>
      <c r="L2378" s="36">
        <f t="shared" si="75"/>
        <v>11</v>
      </c>
    </row>
    <row r="2379" spans="1:12" ht="14.25" customHeight="1" x14ac:dyDescent="0.25">
      <c r="A2379" s="37" t="s">
        <v>2530</v>
      </c>
      <c r="B2379" s="38">
        <v>40620</v>
      </c>
      <c r="C2379" s="38">
        <v>40626</v>
      </c>
      <c r="D2379" s="39" t="s">
        <v>3793</v>
      </c>
      <c r="E2379" s="39" t="s">
        <v>3290</v>
      </c>
      <c r="F2379" s="39" t="s">
        <v>12</v>
      </c>
      <c r="G2379" s="39" t="s">
        <v>2243</v>
      </c>
      <c r="H2379" s="40">
        <v>111</v>
      </c>
      <c r="I2379" s="40">
        <v>2</v>
      </c>
      <c r="J2379" s="40">
        <v>14.43</v>
      </c>
      <c r="K2379" s="41">
        <f t="shared" si="74"/>
        <v>6</v>
      </c>
      <c r="L2379" s="42">
        <f t="shared" si="75"/>
        <v>3</v>
      </c>
    </row>
    <row r="2380" spans="1:12" ht="14.25" customHeight="1" x14ac:dyDescent="0.25">
      <c r="A2380" s="43" t="s">
        <v>2530</v>
      </c>
      <c r="B2380" s="32">
        <v>40620</v>
      </c>
      <c r="C2380" s="32">
        <v>40626</v>
      </c>
      <c r="D2380" s="33" t="s">
        <v>3793</v>
      </c>
      <c r="E2380" s="33" t="s">
        <v>3290</v>
      </c>
      <c r="F2380" s="33" t="s">
        <v>510</v>
      </c>
      <c r="G2380" s="33" t="s">
        <v>2518</v>
      </c>
      <c r="H2380" s="34">
        <v>1279.9680000000001</v>
      </c>
      <c r="I2380" s="34">
        <v>4</v>
      </c>
      <c r="J2380" s="34">
        <v>415.9896</v>
      </c>
      <c r="K2380" s="35">
        <f t="shared" si="74"/>
        <v>6</v>
      </c>
      <c r="L2380" s="36">
        <f t="shared" si="75"/>
        <v>3</v>
      </c>
    </row>
    <row r="2381" spans="1:12" ht="14.25" customHeight="1" x14ac:dyDescent="0.25">
      <c r="A2381" s="37" t="s">
        <v>2530</v>
      </c>
      <c r="B2381" s="38">
        <v>40620</v>
      </c>
      <c r="C2381" s="38">
        <v>40626</v>
      </c>
      <c r="D2381" s="39" t="s">
        <v>3793</v>
      </c>
      <c r="E2381" s="39" t="s">
        <v>3290</v>
      </c>
      <c r="F2381" s="39" t="s">
        <v>28</v>
      </c>
      <c r="G2381" s="39" t="s">
        <v>902</v>
      </c>
      <c r="H2381" s="40">
        <v>1856.19</v>
      </c>
      <c r="I2381" s="40">
        <v>7</v>
      </c>
      <c r="J2381" s="40">
        <v>334.11419999999998</v>
      </c>
      <c r="K2381" s="41">
        <f t="shared" si="74"/>
        <v>6</v>
      </c>
      <c r="L2381" s="42">
        <f t="shared" si="75"/>
        <v>3</v>
      </c>
    </row>
    <row r="2382" spans="1:12" ht="14.25" customHeight="1" x14ac:dyDescent="0.25">
      <c r="A2382" s="43" t="s">
        <v>2531</v>
      </c>
      <c r="B2382" s="32">
        <v>41904</v>
      </c>
      <c r="C2382" s="32">
        <v>41906</v>
      </c>
      <c r="D2382" s="33" t="s">
        <v>3892</v>
      </c>
      <c r="E2382" s="33" t="s">
        <v>3131</v>
      </c>
      <c r="F2382" s="33" t="s">
        <v>28</v>
      </c>
      <c r="G2382" s="33" t="s">
        <v>2532</v>
      </c>
      <c r="H2382" s="34">
        <v>15.51</v>
      </c>
      <c r="I2382" s="34">
        <v>1</v>
      </c>
      <c r="J2382" s="34">
        <v>3.8774999999999999</v>
      </c>
      <c r="K2382" s="35">
        <f t="shared" si="74"/>
        <v>2</v>
      </c>
      <c r="L2382" s="36">
        <f t="shared" si="75"/>
        <v>9</v>
      </c>
    </row>
    <row r="2383" spans="1:12" ht="14.25" customHeight="1" x14ac:dyDescent="0.25">
      <c r="A2383" s="37" t="s">
        <v>2533</v>
      </c>
      <c r="B2383" s="38">
        <v>41954</v>
      </c>
      <c r="C2383" s="38">
        <v>41960</v>
      </c>
      <c r="D2383" s="39" t="s">
        <v>3504</v>
      </c>
      <c r="E2383" s="39" t="s">
        <v>3291</v>
      </c>
      <c r="F2383" s="39" t="s">
        <v>38</v>
      </c>
      <c r="G2383" s="39" t="s">
        <v>2534</v>
      </c>
      <c r="H2383" s="40">
        <v>111.79</v>
      </c>
      <c r="I2383" s="40">
        <v>7</v>
      </c>
      <c r="J2383" s="40">
        <v>43.598100000000002</v>
      </c>
      <c r="K2383" s="41">
        <f t="shared" si="74"/>
        <v>6</v>
      </c>
      <c r="L2383" s="42">
        <f t="shared" si="75"/>
        <v>11</v>
      </c>
    </row>
    <row r="2384" spans="1:12" ht="14.25" customHeight="1" x14ac:dyDescent="0.25">
      <c r="A2384" s="43" t="s">
        <v>2535</v>
      </c>
      <c r="B2384" s="32">
        <v>41677</v>
      </c>
      <c r="C2384" s="32">
        <v>41684</v>
      </c>
      <c r="D2384" s="33" t="s">
        <v>3444</v>
      </c>
      <c r="E2384" s="33" t="s">
        <v>3134</v>
      </c>
      <c r="F2384" s="33" t="s">
        <v>45</v>
      </c>
      <c r="G2384" s="33" t="s">
        <v>2210</v>
      </c>
      <c r="H2384" s="34">
        <v>29.9</v>
      </c>
      <c r="I2384" s="34">
        <v>5</v>
      </c>
      <c r="J2384" s="34">
        <v>13.455</v>
      </c>
      <c r="K2384" s="35">
        <f t="shared" si="74"/>
        <v>7</v>
      </c>
      <c r="L2384" s="36">
        <f t="shared" si="75"/>
        <v>2</v>
      </c>
    </row>
    <row r="2385" spans="1:12" ht="14.25" customHeight="1" x14ac:dyDescent="0.25">
      <c r="A2385" s="37" t="s">
        <v>2536</v>
      </c>
      <c r="B2385" s="38">
        <v>41557</v>
      </c>
      <c r="C2385" s="38">
        <v>41562</v>
      </c>
      <c r="D2385" s="39" t="s">
        <v>3591</v>
      </c>
      <c r="E2385" s="39" t="s">
        <v>3139</v>
      </c>
      <c r="F2385" s="39" t="s">
        <v>14</v>
      </c>
      <c r="G2385" s="39" t="s">
        <v>683</v>
      </c>
      <c r="H2385" s="40">
        <v>1.4079999999999999</v>
      </c>
      <c r="I2385" s="40">
        <v>1</v>
      </c>
      <c r="J2385" s="40">
        <v>0.15840000000000001</v>
      </c>
      <c r="K2385" s="41">
        <f t="shared" si="74"/>
        <v>5</v>
      </c>
      <c r="L2385" s="42">
        <f t="shared" si="75"/>
        <v>10</v>
      </c>
    </row>
    <row r="2386" spans="1:12" ht="14.25" customHeight="1" x14ac:dyDescent="0.25">
      <c r="A2386" s="43" t="s">
        <v>2536</v>
      </c>
      <c r="B2386" s="32">
        <v>41557</v>
      </c>
      <c r="C2386" s="32">
        <v>41562</v>
      </c>
      <c r="D2386" s="33" t="s">
        <v>3591</v>
      </c>
      <c r="E2386" s="33" t="s">
        <v>3139</v>
      </c>
      <c r="F2386" s="33" t="s">
        <v>12</v>
      </c>
      <c r="G2386" s="33" t="s">
        <v>2305</v>
      </c>
      <c r="H2386" s="34">
        <v>169.56800000000001</v>
      </c>
      <c r="I2386" s="34">
        <v>2</v>
      </c>
      <c r="J2386" s="34">
        <v>0</v>
      </c>
      <c r="K2386" s="35">
        <f t="shared" si="74"/>
        <v>5</v>
      </c>
      <c r="L2386" s="36">
        <f t="shared" si="75"/>
        <v>10</v>
      </c>
    </row>
    <row r="2387" spans="1:12" ht="14.25" customHeight="1" x14ac:dyDescent="0.25">
      <c r="A2387" s="37" t="s">
        <v>2537</v>
      </c>
      <c r="B2387" s="38">
        <v>41377</v>
      </c>
      <c r="C2387" s="38">
        <v>41379</v>
      </c>
      <c r="D2387" s="39" t="s">
        <v>3629</v>
      </c>
      <c r="E2387" s="39" t="s">
        <v>3131</v>
      </c>
      <c r="F2387" s="39" t="s">
        <v>45</v>
      </c>
      <c r="G2387" s="39" t="s">
        <v>2538</v>
      </c>
      <c r="H2387" s="40">
        <v>19.440000000000001</v>
      </c>
      <c r="I2387" s="40">
        <v>3</v>
      </c>
      <c r="J2387" s="40">
        <v>9.3312000000000008</v>
      </c>
      <c r="K2387" s="41">
        <f t="shared" si="74"/>
        <v>2</v>
      </c>
      <c r="L2387" s="42">
        <f t="shared" si="75"/>
        <v>4</v>
      </c>
    </row>
    <row r="2388" spans="1:12" ht="14.25" customHeight="1" x14ac:dyDescent="0.25">
      <c r="A2388" s="43" t="s">
        <v>2537</v>
      </c>
      <c r="B2388" s="32">
        <v>41377</v>
      </c>
      <c r="C2388" s="32">
        <v>41379</v>
      </c>
      <c r="D2388" s="33" t="s">
        <v>3629</v>
      </c>
      <c r="E2388" s="33" t="s">
        <v>3131</v>
      </c>
      <c r="F2388" s="33" t="s">
        <v>72</v>
      </c>
      <c r="G2388" s="33" t="s">
        <v>213</v>
      </c>
      <c r="H2388" s="34">
        <v>194.352</v>
      </c>
      <c r="I2388" s="34">
        <v>3</v>
      </c>
      <c r="J2388" s="34">
        <v>-36.441000000000003</v>
      </c>
      <c r="K2388" s="35">
        <f t="shared" si="74"/>
        <v>2</v>
      </c>
      <c r="L2388" s="36">
        <f t="shared" si="75"/>
        <v>4</v>
      </c>
    </row>
    <row r="2389" spans="1:12" ht="14.25" customHeight="1" x14ac:dyDescent="0.25">
      <c r="A2389" s="37" t="s">
        <v>2537</v>
      </c>
      <c r="B2389" s="38">
        <v>41377</v>
      </c>
      <c r="C2389" s="38">
        <v>41379</v>
      </c>
      <c r="D2389" s="39" t="s">
        <v>3629</v>
      </c>
      <c r="E2389" s="39" t="s">
        <v>3131</v>
      </c>
      <c r="F2389" s="39" t="s">
        <v>18</v>
      </c>
      <c r="G2389" s="39" t="s">
        <v>468</v>
      </c>
      <c r="H2389" s="40">
        <v>36.624000000000002</v>
      </c>
      <c r="I2389" s="40">
        <v>3</v>
      </c>
      <c r="J2389" s="40">
        <v>13.734</v>
      </c>
      <c r="K2389" s="41">
        <f t="shared" si="74"/>
        <v>2</v>
      </c>
      <c r="L2389" s="42">
        <f t="shared" si="75"/>
        <v>4</v>
      </c>
    </row>
    <row r="2390" spans="1:12" ht="14.25" customHeight="1" x14ac:dyDescent="0.25">
      <c r="A2390" s="43" t="s">
        <v>2539</v>
      </c>
      <c r="B2390" s="32">
        <v>41647</v>
      </c>
      <c r="C2390" s="32">
        <v>41649</v>
      </c>
      <c r="D2390" s="33" t="s">
        <v>3477</v>
      </c>
      <c r="E2390" s="33" t="s">
        <v>3154</v>
      </c>
      <c r="F2390" s="33" t="s">
        <v>28</v>
      </c>
      <c r="G2390" s="33" t="s">
        <v>1244</v>
      </c>
      <c r="H2390" s="34">
        <v>153.78</v>
      </c>
      <c r="I2390" s="34">
        <v>11</v>
      </c>
      <c r="J2390" s="34">
        <v>44.596200000000003</v>
      </c>
      <c r="K2390" s="35">
        <f t="shared" si="74"/>
        <v>2</v>
      </c>
      <c r="L2390" s="36">
        <f t="shared" si="75"/>
        <v>1</v>
      </c>
    </row>
    <row r="2391" spans="1:12" ht="14.25" customHeight="1" x14ac:dyDescent="0.25">
      <c r="A2391" s="37" t="s">
        <v>2539</v>
      </c>
      <c r="B2391" s="38">
        <v>41647</v>
      </c>
      <c r="C2391" s="38">
        <v>41649</v>
      </c>
      <c r="D2391" s="39" t="s">
        <v>3477</v>
      </c>
      <c r="E2391" s="39" t="s">
        <v>3154</v>
      </c>
      <c r="F2391" s="39" t="s">
        <v>28</v>
      </c>
      <c r="G2391" s="39" t="s">
        <v>1684</v>
      </c>
      <c r="H2391" s="40">
        <v>61.02</v>
      </c>
      <c r="I2391" s="40">
        <v>3</v>
      </c>
      <c r="J2391" s="40">
        <v>0.61019999999999996</v>
      </c>
      <c r="K2391" s="41">
        <f t="shared" si="74"/>
        <v>2</v>
      </c>
      <c r="L2391" s="42">
        <f t="shared" si="75"/>
        <v>1</v>
      </c>
    </row>
    <row r="2392" spans="1:12" ht="14.25" customHeight="1" x14ac:dyDescent="0.25">
      <c r="A2392" s="43" t="s">
        <v>2539</v>
      </c>
      <c r="B2392" s="32">
        <v>41647</v>
      </c>
      <c r="C2392" s="32">
        <v>41649</v>
      </c>
      <c r="D2392" s="33" t="s">
        <v>3477</v>
      </c>
      <c r="E2392" s="33" t="s">
        <v>3154</v>
      </c>
      <c r="F2392" s="33" t="s">
        <v>82</v>
      </c>
      <c r="G2392" s="33" t="s">
        <v>2540</v>
      </c>
      <c r="H2392" s="34">
        <v>110.11</v>
      </c>
      <c r="I2392" s="34">
        <v>7</v>
      </c>
      <c r="J2392" s="34">
        <v>31.931899999999999</v>
      </c>
      <c r="K2392" s="35">
        <f t="shared" si="74"/>
        <v>2</v>
      </c>
      <c r="L2392" s="36">
        <f t="shared" si="75"/>
        <v>1</v>
      </c>
    </row>
    <row r="2393" spans="1:12" ht="14.25" customHeight="1" x14ac:dyDescent="0.25">
      <c r="A2393" s="37" t="s">
        <v>2539</v>
      </c>
      <c r="B2393" s="38">
        <v>41647</v>
      </c>
      <c r="C2393" s="38">
        <v>41649</v>
      </c>
      <c r="D2393" s="39" t="s">
        <v>3477</v>
      </c>
      <c r="E2393" s="39" t="s">
        <v>3154</v>
      </c>
      <c r="F2393" s="39" t="s">
        <v>79</v>
      </c>
      <c r="G2393" s="39" t="s">
        <v>106</v>
      </c>
      <c r="H2393" s="40">
        <v>7.89</v>
      </c>
      <c r="I2393" s="40">
        <v>1</v>
      </c>
      <c r="J2393" s="40">
        <v>3.5505</v>
      </c>
      <c r="K2393" s="41">
        <f t="shared" si="74"/>
        <v>2</v>
      </c>
      <c r="L2393" s="42">
        <f t="shared" si="75"/>
        <v>1</v>
      </c>
    </row>
    <row r="2394" spans="1:12" ht="14.25" customHeight="1" x14ac:dyDescent="0.25">
      <c r="A2394" s="43" t="s">
        <v>2541</v>
      </c>
      <c r="B2394" s="32">
        <v>41865</v>
      </c>
      <c r="C2394" s="32">
        <v>41872</v>
      </c>
      <c r="D2394" s="33" t="s">
        <v>3727</v>
      </c>
      <c r="E2394" s="33" t="s">
        <v>3149</v>
      </c>
      <c r="F2394" s="33" t="s">
        <v>18</v>
      </c>
      <c r="G2394" s="33" t="s">
        <v>281</v>
      </c>
      <c r="H2394" s="34">
        <v>36.024000000000001</v>
      </c>
      <c r="I2394" s="34">
        <v>3</v>
      </c>
      <c r="J2394" s="34">
        <v>11.707800000000001</v>
      </c>
      <c r="K2394" s="35">
        <f t="shared" si="74"/>
        <v>7</v>
      </c>
      <c r="L2394" s="36">
        <f t="shared" si="75"/>
        <v>8</v>
      </c>
    </row>
    <row r="2395" spans="1:12" ht="14.25" customHeight="1" x14ac:dyDescent="0.25">
      <c r="A2395" s="37" t="s">
        <v>2542</v>
      </c>
      <c r="B2395" s="38">
        <v>40805</v>
      </c>
      <c r="C2395" s="38">
        <v>40809</v>
      </c>
      <c r="D2395" s="39" t="s">
        <v>3764</v>
      </c>
      <c r="E2395" s="39" t="s">
        <v>3132</v>
      </c>
      <c r="F2395" s="39" t="s">
        <v>28</v>
      </c>
      <c r="G2395" s="39" t="s">
        <v>228</v>
      </c>
      <c r="H2395" s="40">
        <v>92.52</v>
      </c>
      <c r="I2395" s="40">
        <v>6</v>
      </c>
      <c r="J2395" s="40">
        <v>24.980399999999999</v>
      </c>
      <c r="K2395" s="41">
        <f t="shared" si="74"/>
        <v>4</v>
      </c>
      <c r="L2395" s="42">
        <f t="shared" si="75"/>
        <v>9</v>
      </c>
    </row>
    <row r="2396" spans="1:12" ht="14.25" customHeight="1" x14ac:dyDescent="0.25">
      <c r="A2396" s="43" t="s">
        <v>2543</v>
      </c>
      <c r="B2396" s="32">
        <v>41762</v>
      </c>
      <c r="C2396" s="32">
        <v>41766</v>
      </c>
      <c r="D2396" s="33" t="s">
        <v>3917</v>
      </c>
      <c r="E2396" s="33" t="s">
        <v>3131</v>
      </c>
      <c r="F2396" s="33" t="s">
        <v>45</v>
      </c>
      <c r="G2396" s="33" t="s">
        <v>1119</v>
      </c>
      <c r="H2396" s="34">
        <v>15.7</v>
      </c>
      <c r="I2396" s="34">
        <v>5</v>
      </c>
      <c r="J2396" s="34">
        <v>7.0650000000000004</v>
      </c>
      <c r="K2396" s="35">
        <f t="shared" si="74"/>
        <v>4</v>
      </c>
      <c r="L2396" s="36">
        <f t="shared" si="75"/>
        <v>5</v>
      </c>
    </row>
    <row r="2397" spans="1:12" ht="14.25" customHeight="1" x14ac:dyDescent="0.25">
      <c r="A2397" s="37" t="s">
        <v>2543</v>
      </c>
      <c r="B2397" s="38">
        <v>41762</v>
      </c>
      <c r="C2397" s="38">
        <v>41766</v>
      </c>
      <c r="D2397" s="39" t="s">
        <v>3917</v>
      </c>
      <c r="E2397" s="39" t="s">
        <v>3131</v>
      </c>
      <c r="F2397" s="39" t="s">
        <v>14</v>
      </c>
      <c r="G2397" s="39" t="s">
        <v>1298</v>
      </c>
      <c r="H2397" s="40">
        <v>59.52</v>
      </c>
      <c r="I2397" s="40">
        <v>3</v>
      </c>
      <c r="J2397" s="40">
        <v>15.475199999999999</v>
      </c>
      <c r="K2397" s="41">
        <f t="shared" si="74"/>
        <v>4</v>
      </c>
      <c r="L2397" s="42">
        <f t="shared" si="75"/>
        <v>5</v>
      </c>
    </row>
    <row r="2398" spans="1:12" ht="14.25" customHeight="1" x14ac:dyDescent="0.25">
      <c r="A2398" s="43" t="s">
        <v>2543</v>
      </c>
      <c r="B2398" s="32">
        <v>41762</v>
      </c>
      <c r="C2398" s="32">
        <v>41766</v>
      </c>
      <c r="D2398" s="33" t="s">
        <v>3917</v>
      </c>
      <c r="E2398" s="33" t="s">
        <v>3131</v>
      </c>
      <c r="F2398" s="33" t="s">
        <v>45</v>
      </c>
      <c r="G2398" s="33" t="s">
        <v>2544</v>
      </c>
      <c r="H2398" s="34">
        <v>34.4</v>
      </c>
      <c r="I2398" s="34">
        <v>5</v>
      </c>
      <c r="J2398" s="34">
        <v>15.824</v>
      </c>
      <c r="K2398" s="35">
        <f t="shared" si="74"/>
        <v>4</v>
      </c>
      <c r="L2398" s="36">
        <f t="shared" si="75"/>
        <v>5</v>
      </c>
    </row>
    <row r="2399" spans="1:12" ht="14.25" customHeight="1" x14ac:dyDescent="0.25">
      <c r="A2399" s="37" t="s">
        <v>2545</v>
      </c>
      <c r="B2399" s="38">
        <v>41526</v>
      </c>
      <c r="C2399" s="38">
        <v>41531</v>
      </c>
      <c r="D2399" s="39" t="s">
        <v>3566</v>
      </c>
      <c r="E2399" s="39" t="s">
        <v>3132</v>
      </c>
      <c r="F2399" s="39" t="s">
        <v>12</v>
      </c>
      <c r="G2399" s="39" t="s">
        <v>779</v>
      </c>
      <c r="H2399" s="40">
        <v>43.13</v>
      </c>
      <c r="I2399" s="40">
        <v>1</v>
      </c>
      <c r="J2399" s="40">
        <v>14.664199999999999</v>
      </c>
      <c r="K2399" s="41">
        <f t="shared" si="74"/>
        <v>5</v>
      </c>
      <c r="L2399" s="42">
        <f t="shared" si="75"/>
        <v>9</v>
      </c>
    </row>
    <row r="2400" spans="1:12" ht="14.25" customHeight="1" x14ac:dyDescent="0.25">
      <c r="A2400" s="43" t="s">
        <v>2545</v>
      </c>
      <c r="B2400" s="32">
        <v>41526</v>
      </c>
      <c r="C2400" s="32">
        <v>41531</v>
      </c>
      <c r="D2400" s="33" t="s">
        <v>3566</v>
      </c>
      <c r="E2400" s="33" t="s">
        <v>3132</v>
      </c>
      <c r="F2400" s="33" t="s">
        <v>45</v>
      </c>
      <c r="G2400" s="33" t="s">
        <v>141</v>
      </c>
      <c r="H2400" s="34">
        <v>30.87</v>
      </c>
      <c r="I2400" s="34">
        <v>7</v>
      </c>
      <c r="J2400" s="34">
        <v>14.200200000000001</v>
      </c>
      <c r="K2400" s="35">
        <f t="shared" si="74"/>
        <v>5</v>
      </c>
      <c r="L2400" s="36">
        <f t="shared" si="75"/>
        <v>9</v>
      </c>
    </row>
    <row r="2401" spans="1:12" ht="14.25" customHeight="1" x14ac:dyDescent="0.25">
      <c r="A2401" s="37" t="s">
        <v>2546</v>
      </c>
      <c r="B2401" s="38">
        <v>41043</v>
      </c>
      <c r="C2401" s="38">
        <v>41048</v>
      </c>
      <c r="D2401" s="39" t="s">
        <v>3527</v>
      </c>
      <c r="E2401" s="39" t="s">
        <v>3288</v>
      </c>
      <c r="F2401" s="39" t="s">
        <v>198</v>
      </c>
      <c r="G2401" s="39" t="s">
        <v>678</v>
      </c>
      <c r="H2401" s="40">
        <v>509.95749999999998</v>
      </c>
      <c r="I2401" s="40">
        <v>5</v>
      </c>
      <c r="J2401" s="40">
        <v>41.996499999999997</v>
      </c>
      <c r="K2401" s="41">
        <f t="shared" si="74"/>
        <v>5</v>
      </c>
      <c r="L2401" s="42">
        <f t="shared" si="75"/>
        <v>5</v>
      </c>
    </row>
    <row r="2402" spans="1:12" ht="14.25" customHeight="1" x14ac:dyDescent="0.25">
      <c r="A2402" s="43" t="s">
        <v>2546</v>
      </c>
      <c r="B2402" s="32">
        <v>41043</v>
      </c>
      <c r="C2402" s="32">
        <v>41048</v>
      </c>
      <c r="D2402" s="33" t="s">
        <v>3527</v>
      </c>
      <c r="E2402" s="33" t="s">
        <v>3288</v>
      </c>
      <c r="F2402" s="33" t="s">
        <v>12</v>
      </c>
      <c r="G2402" s="33" t="s">
        <v>310</v>
      </c>
      <c r="H2402" s="34">
        <v>122.91</v>
      </c>
      <c r="I2402" s="34">
        <v>3</v>
      </c>
      <c r="J2402" s="34">
        <v>34.4148</v>
      </c>
      <c r="K2402" s="35">
        <f t="shared" si="74"/>
        <v>5</v>
      </c>
      <c r="L2402" s="36">
        <f t="shared" si="75"/>
        <v>5</v>
      </c>
    </row>
    <row r="2403" spans="1:12" ht="14.25" customHeight="1" x14ac:dyDescent="0.25">
      <c r="A2403" s="37" t="s">
        <v>2546</v>
      </c>
      <c r="B2403" s="38">
        <v>41043</v>
      </c>
      <c r="C2403" s="38">
        <v>41048</v>
      </c>
      <c r="D2403" s="39" t="s">
        <v>3527</v>
      </c>
      <c r="E2403" s="39" t="s">
        <v>3288</v>
      </c>
      <c r="F2403" s="39" t="s">
        <v>72</v>
      </c>
      <c r="G2403" s="39" t="s">
        <v>876</v>
      </c>
      <c r="H2403" s="40">
        <v>97.567999999999998</v>
      </c>
      <c r="I2403" s="40">
        <v>2</v>
      </c>
      <c r="J2403" s="40">
        <v>-6.0979999999999999</v>
      </c>
      <c r="K2403" s="41">
        <f t="shared" si="74"/>
        <v>5</v>
      </c>
      <c r="L2403" s="42">
        <f t="shared" si="75"/>
        <v>5</v>
      </c>
    </row>
    <row r="2404" spans="1:12" ht="14.25" customHeight="1" x14ac:dyDescent="0.25">
      <c r="A2404" s="43" t="s">
        <v>2546</v>
      </c>
      <c r="B2404" s="32">
        <v>41043</v>
      </c>
      <c r="C2404" s="32">
        <v>41048</v>
      </c>
      <c r="D2404" s="33" t="s">
        <v>3527</v>
      </c>
      <c r="E2404" s="33" t="s">
        <v>3288</v>
      </c>
      <c r="F2404" s="33" t="s">
        <v>72</v>
      </c>
      <c r="G2404" s="33" t="s">
        <v>1289</v>
      </c>
      <c r="H2404" s="34">
        <v>722.35199999999998</v>
      </c>
      <c r="I2404" s="34">
        <v>3</v>
      </c>
      <c r="J2404" s="34">
        <v>81.264600000000002</v>
      </c>
      <c r="K2404" s="35">
        <f t="shared" si="74"/>
        <v>5</v>
      </c>
      <c r="L2404" s="36">
        <f t="shared" si="75"/>
        <v>5</v>
      </c>
    </row>
    <row r="2405" spans="1:12" ht="14.25" customHeight="1" x14ac:dyDescent="0.25">
      <c r="A2405" s="37" t="s">
        <v>2547</v>
      </c>
      <c r="B2405" s="38">
        <v>41425</v>
      </c>
      <c r="C2405" s="38">
        <v>41432</v>
      </c>
      <c r="D2405" s="39" t="s">
        <v>3869</v>
      </c>
      <c r="E2405" s="39" t="s">
        <v>3131</v>
      </c>
      <c r="F2405" s="39" t="s">
        <v>12</v>
      </c>
      <c r="G2405" s="39" t="s">
        <v>1265</v>
      </c>
      <c r="H2405" s="40">
        <v>167.84</v>
      </c>
      <c r="I2405" s="40">
        <v>8</v>
      </c>
      <c r="J2405" s="40">
        <v>11.748799999999999</v>
      </c>
      <c r="K2405" s="41">
        <f t="shared" si="74"/>
        <v>7</v>
      </c>
      <c r="L2405" s="42">
        <f t="shared" si="75"/>
        <v>5</v>
      </c>
    </row>
    <row r="2406" spans="1:12" ht="14.25" customHeight="1" x14ac:dyDescent="0.25">
      <c r="A2406" s="43" t="s">
        <v>2548</v>
      </c>
      <c r="B2406" s="32">
        <v>41790</v>
      </c>
      <c r="C2406" s="32">
        <v>41794</v>
      </c>
      <c r="D2406" s="33" t="s">
        <v>3625</v>
      </c>
      <c r="E2406" s="33" t="s">
        <v>3204</v>
      </c>
      <c r="F2406" s="33" t="s">
        <v>16</v>
      </c>
      <c r="G2406" s="33" t="s">
        <v>2549</v>
      </c>
      <c r="H2406" s="34">
        <v>156.792</v>
      </c>
      <c r="I2406" s="34">
        <v>1</v>
      </c>
      <c r="J2406" s="34">
        <v>17.639099999999999</v>
      </c>
      <c r="K2406" s="35">
        <f t="shared" si="74"/>
        <v>4</v>
      </c>
      <c r="L2406" s="36">
        <f t="shared" si="75"/>
        <v>5</v>
      </c>
    </row>
    <row r="2407" spans="1:12" ht="14.25" customHeight="1" x14ac:dyDescent="0.25">
      <c r="A2407" s="37" t="s">
        <v>2548</v>
      </c>
      <c r="B2407" s="38">
        <v>41790</v>
      </c>
      <c r="C2407" s="38">
        <v>41794</v>
      </c>
      <c r="D2407" s="39" t="s">
        <v>3625</v>
      </c>
      <c r="E2407" s="39" t="s">
        <v>3204</v>
      </c>
      <c r="F2407" s="39" t="s">
        <v>38</v>
      </c>
      <c r="G2407" s="39" t="s">
        <v>114</v>
      </c>
      <c r="H2407" s="40">
        <v>35.36</v>
      </c>
      <c r="I2407" s="40">
        <v>2</v>
      </c>
      <c r="J2407" s="40">
        <v>-3.0939999999999999</v>
      </c>
      <c r="K2407" s="41">
        <f t="shared" si="74"/>
        <v>4</v>
      </c>
      <c r="L2407" s="42">
        <f t="shared" si="75"/>
        <v>5</v>
      </c>
    </row>
    <row r="2408" spans="1:12" ht="14.25" customHeight="1" x14ac:dyDescent="0.25">
      <c r="A2408" s="43" t="s">
        <v>2548</v>
      </c>
      <c r="B2408" s="32">
        <v>41790</v>
      </c>
      <c r="C2408" s="32">
        <v>41794</v>
      </c>
      <c r="D2408" s="33" t="s">
        <v>3625</v>
      </c>
      <c r="E2408" s="33" t="s">
        <v>3204</v>
      </c>
      <c r="F2408" s="33" t="s">
        <v>12</v>
      </c>
      <c r="G2408" s="33" t="s">
        <v>2550</v>
      </c>
      <c r="H2408" s="34">
        <v>13.592000000000001</v>
      </c>
      <c r="I2408" s="34">
        <v>1</v>
      </c>
      <c r="J2408" s="34">
        <v>-0.33979999999999999</v>
      </c>
      <c r="K2408" s="35">
        <f t="shared" si="74"/>
        <v>4</v>
      </c>
      <c r="L2408" s="36">
        <f t="shared" si="75"/>
        <v>5</v>
      </c>
    </row>
    <row r="2409" spans="1:12" ht="14.25" customHeight="1" x14ac:dyDescent="0.25">
      <c r="A2409" s="37" t="s">
        <v>2551</v>
      </c>
      <c r="B2409" s="38">
        <v>40764</v>
      </c>
      <c r="C2409" s="38">
        <v>40768</v>
      </c>
      <c r="D2409" s="39" t="s">
        <v>3884</v>
      </c>
      <c r="E2409" s="39" t="s">
        <v>3139</v>
      </c>
      <c r="F2409" s="39" t="s">
        <v>79</v>
      </c>
      <c r="G2409" s="39" t="s">
        <v>1719</v>
      </c>
      <c r="H2409" s="40">
        <v>4.4640000000000004</v>
      </c>
      <c r="I2409" s="40">
        <v>3</v>
      </c>
      <c r="J2409" s="40">
        <v>-0.9486</v>
      </c>
      <c r="K2409" s="41">
        <f t="shared" si="74"/>
        <v>4</v>
      </c>
      <c r="L2409" s="42">
        <f t="shared" si="75"/>
        <v>8</v>
      </c>
    </row>
    <row r="2410" spans="1:12" ht="14.25" customHeight="1" x14ac:dyDescent="0.25">
      <c r="A2410" s="43" t="s">
        <v>2551</v>
      </c>
      <c r="B2410" s="32">
        <v>40764</v>
      </c>
      <c r="C2410" s="32">
        <v>40768</v>
      </c>
      <c r="D2410" s="33" t="s">
        <v>3884</v>
      </c>
      <c r="E2410" s="33" t="s">
        <v>3139</v>
      </c>
      <c r="F2410" s="33" t="s">
        <v>18</v>
      </c>
      <c r="G2410" s="33" t="s">
        <v>473</v>
      </c>
      <c r="H2410" s="34">
        <v>9.3450000000000006</v>
      </c>
      <c r="I2410" s="34">
        <v>5</v>
      </c>
      <c r="J2410" s="34">
        <v>-6.5415000000000001</v>
      </c>
      <c r="K2410" s="35">
        <f t="shared" si="74"/>
        <v>4</v>
      </c>
      <c r="L2410" s="36">
        <f t="shared" si="75"/>
        <v>8</v>
      </c>
    </row>
    <row r="2411" spans="1:12" ht="14.25" customHeight="1" x14ac:dyDescent="0.25">
      <c r="A2411" s="37" t="s">
        <v>2552</v>
      </c>
      <c r="B2411" s="38">
        <v>41116</v>
      </c>
      <c r="C2411" s="38">
        <v>41121</v>
      </c>
      <c r="D2411" s="39" t="s">
        <v>3754</v>
      </c>
      <c r="E2411" s="39" t="s">
        <v>3281</v>
      </c>
      <c r="F2411" s="39" t="s">
        <v>18</v>
      </c>
      <c r="G2411" s="39" t="s">
        <v>314</v>
      </c>
      <c r="H2411" s="40">
        <v>9.1440000000000001</v>
      </c>
      <c r="I2411" s="40">
        <v>3</v>
      </c>
      <c r="J2411" s="40">
        <v>3.0861000000000001</v>
      </c>
      <c r="K2411" s="41">
        <f t="shared" si="74"/>
        <v>5</v>
      </c>
      <c r="L2411" s="42">
        <f t="shared" si="75"/>
        <v>7</v>
      </c>
    </row>
    <row r="2412" spans="1:12" ht="14.25" customHeight="1" x14ac:dyDescent="0.25">
      <c r="A2412" s="43" t="s">
        <v>2552</v>
      </c>
      <c r="B2412" s="32">
        <v>41116</v>
      </c>
      <c r="C2412" s="32">
        <v>41121</v>
      </c>
      <c r="D2412" s="33" t="s">
        <v>3754</v>
      </c>
      <c r="E2412" s="33" t="s">
        <v>3281</v>
      </c>
      <c r="F2412" s="33" t="s">
        <v>18</v>
      </c>
      <c r="G2412" s="33" t="s">
        <v>169</v>
      </c>
      <c r="H2412" s="34">
        <v>23.135999999999999</v>
      </c>
      <c r="I2412" s="34">
        <v>6</v>
      </c>
      <c r="J2412" s="34">
        <v>8.3867999999999991</v>
      </c>
      <c r="K2412" s="35">
        <f t="shared" si="74"/>
        <v>5</v>
      </c>
      <c r="L2412" s="36">
        <f t="shared" si="75"/>
        <v>7</v>
      </c>
    </row>
    <row r="2413" spans="1:12" ht="14.25" customHeight="1" x14ac:dyDescent="0.25">
      <c r="A2413" s="37" t="s">
        <v>2552</v>
      </c>
      <c r="B2413" s="38">
        <v>41116</v>
      </c>
      <c r="C2413" s="38">
        <v>41121</v>
      </c>
      <c r="D2413" s="39" t="s">
        <v>3754</v>
      </c>
      <c r="E2413" s="39" t="s">
        <v>3281</v>
      </c>
      <c r="F2413" s="39" t="s">
        <v>14</v>
      </c>
      <c r="G2413" s="39" t="s">
        <v>802</v>
      </c>
      <c r="H2413" s="40">
        <v>99.2</v>
      </c>
      <c r="I2413" s="40">
        <v>5</v>
      </c>
      <c r="J2413" s="40">
        <v>25.792000000000002</v>
      </c>
      <c r="K2413" s="41">
        <f t="shared" si="74"/>
        <v>5</v>
      </c>
      <c r="L2413" s="42">
        <f t="shared" si="75"/>
        <v>7</v>
      </c>
    </row>
    <row r="2414" spans="1:12" ht="14.25" customHeight="1" x14ac:dyDescent="0.25">
      <c r="A2414" s="43" t="s">
        <v>2553</v>
      </c>
      <c r="B2414" s="32">
        <v>40590</v>
      </c>
      <c r="C2414" s="32">
        <v>40594</v>
      </c>
      <c r="D2414" s="33" t="s">
        <v>3812</v>
      </c>
      <c r="E2414" s="33" t="s">
        <v>3132</v>
      </c>
      <c r="F2414" s="33" t="s">
        <v>18</v>
      </c>
      <c r="G2414" s="33" t="s">
        <v>1954</v>
      </c>
      <c r="H2414" s="34">
        <v>21.36</v>
      </c>
      <c r="I2414" s="34">
        <v>5</v>
      </c>
      <c r="J2414" s="34">
        <v>7.2089999999999996</v>
      </c>
      <c r="K2414" s="35">
        <f t="shared" si="74"/>
        <v>4</v>
      </c>
      <c r="L2414" s="36">
        <f t="shared" si="75"/>
        <v>2</v>
      </c>
    </row>
    <row r="2415" spans="1:12" ht="14.25" customHeight="1" x14ac:dyDescent="0.25">
      <c r="A2415" s="37" t="s">
        <v>2554</v>
      </c>
      <c r="B2415" s="38">
        <v>40992</v>
      </c>
      <c r="C2415" s="38">
        <v>40995</v>
      </c>
      <c r="D2415" s="39" t="s">
        <v>3862</v>
      </c>
      <c r="E2415" s="39" t="s">
        <v>3250</v>
      </c>
      <c r="F2415" s="39" t="s">
        <v>12</v>
      </c>
      <c r="G2415" s="39" t="s">
        <v>2555</v>
      </c>
      <c r="H2415" s="40">
        <v>46.9</v>
      </c>
      <c r="I2415" s="40">
        <v>5</v>
      </c>
      <c r="J2415" s="40">
        <v>13.132</v>
      </c>
      <c r="K2415" s="41">
        <f t="shared" si="74"/>
        <v>3</v>
      </c>
      <c r="L2415" s="42">
        <f t="shared" si="75"/>
        <v>3</v>
      </c>
    </row>
    <row r="2416" spans="1:12" ht="14.25" customHeight="1" x14ac:dyDescent="0.25">
      <c r="A2416" s="43" t="s">
        <v>2556</v>
      </c>
      <c r="B2416" s="32">
        <v>41885</v>
      </c>
      <c r="C2416" s="32">
        <v>41889</v>
      </c>
      <c r="D2416" s="33" t="s">
        <v>3918</v>
      </c>
      <c r="E2416" s="33" t="s">
        <v>3131</v>
      </c>
      <c r="F2416" s="33" t="s">
        <v>18</v>
      </c>
      <c r="G2416" s="33" t="s">
        <v>353</v>
      </c>
      <c r="H2416" s="34">
        <v>18.72</v>
      </c>
      <c r="I2416" s="34">
        <v>5</v>
      </c>
      <c r="J2416" s="34">
        <v>6.5519999999999996</v>
      </c>
      <c r="K2416" s="35">
        <f t="shared" si="74"/>
        <v>4</v>
      </c>
      <c r="L2416" s="36">
        <f t="shared" si="75"/>
        <v>9</v>
      </c>
    </row>
    <row r="2417" spans="1:12" ht="14.25" customHeight="1" x14ac:dyDescent="0.25">
      <c r="A2417" s="37" t="s">
        <v>2556</v>
      </c>
      <c r="B2417" s="38">
        <v>41885</v>
      </c>
      <c r="C2417" s="38">
        <v>41889</v>
      </c>
      <c r="D2417" s="39" t="s">
        <v>3918</v>
      </c>
      <c r="E2417" s="39" t="s">
        <v>3131</v>
      </c>
      <c r="F2417" s="39" t="s">
        <v>22</v>
      </c>
      <c r="G2417" s="39" t="s">
        <v>2557</v>
      </c>
      <c r="H2417" s="40">
        <v>236.52799999999999</v>
      </c>
      <c r="I2417" s="40">
        <v>2</v>
      </c>
      <c r="J2417" s="40">
        <v>-2.9565999999999999</v>
      </c>
      <c r="K2417" s="41">
        <f t="shared" si="74"/>
        <v>4</v>
      </c>
      <c r="L2417" s="42">
        <f t="shared" si="75"/>
        <v>9</v>
      </c>
    </row>
    <row r="2418" spans="1:12" ht="14.25" customHeight="1" x14ac:dyDescent="0.25">
      <c r="A2418" s="43" t="s">
        <v>2558</v>
      </c>
      <c r="B2418" s="32">
        <v>41229</v>
      </c>
      <c r="C2418" s="32">
        <v>41231</v>
      </c>
      <c r="D2418" s="33" t="s">
        <v>3821</v>
      </c>
      <c r="E2418" s="33" t="s">
        <v>3149</v>
      </c>
      <c r="F2418" s="33" t="s">
        <v>9</v>
      </c>
      <c r="G2418" s="33" t="s">
        <v>1946</v>
      </c>
      <c r="H2418" s="34">
        <v>18.899999999999999</v>
      </c>
      <c r="I2418" s="34">
        <v>3</v>
      </c>
      <c r="J2418" s="34">
        <v>8.6940000000000008</v>
      </c>
      <c r="K2418" s="35">
        <f t="shared" si="74"/>
        <v>2</v>
      </c>
      <c r="L2418" s="36">
        <f t="shared" si="75"/>
        <v>11</v>
      </c>
    </row>
    <row r="2419" spans="1:12" ht="14.25" customHeight="1" x14ac:dyDescent="0.25">
      <c r="A2419" s="37" t="s">
        <v>2559</v>
      </c>
      <c r="B2419" s="38">
        <v>41010</v>
      </c>
      <c r="C2419" s="38">
        <v>41013</v>
      </c>
      <c r="D2419" s="39" t="s">
        <v>3819</v>
      </c>
      <c r="E2419" s="39" t="s">
        <v>3131</v>
      </c>
      <c r="F2419" s="39" t="s">
        <v>165</v>
      </c>
      <c r="G2419" s="39" t="s">
        <v>2560</v>
      </c>
      <c r="H2419" s="40">
        <v>639.96799999999996</v>
      </c>
      <c r="I2419" s="40">
        <v>4</v>
      </c>
      <c r="J2419" s="40">
        <v>215.98920000000001</v>
      </c>
      <c r="K2419" s="41">
        <f t="shared" si="74"/>
        <v>3</v>
      </c>
      <c r="L2419" s="42">
        <f t="shared" si="75"/>
        <v>4</v>
      </c>
    </row>
    <row r="2420" spans="1:12" ht="14.25" customHeight="1" x14ac:dyDescent="0.25">
      <c r="A2420" s="43" t="s">
        <v>2559</v>
      </c>
      <c r="B2420" s="32">
        <v>41010</v>
      </c>
      <c r="C2420" s="32">
        <v>41013</v>
      </c>
      <c r="D2420" s="33" t="s">
        <v>3819</v>
      </c>
      <c r="E2420" s="33" t="s">
        <v>3131</v>
      </c>
      <c r="F2420" s="33" t="s">
        <v>45</v>
      </c>
      <c r="G2420" s="33" t="s">
        <v>106</v>
      </c>
      <c r="H2420" s="34">
        <v>52.76</v>
      </c>
      <c r="I2420" s="34">
        <v>2</v>
      </c>
      <c r="J2420" s="34">
        <v>24.269600000000001</v>
      </c>
      <c r="K2420" s="35">
        <f t="shared" si="74"/>
        <v>3</v>
      </c>
      <c r="L2420" s="36">
        <f t="shared" si="75"/>
        <v>4</v>
      </c>
    </row>
    <row r="2421" spans="1:12" ht="14.25" customHeight="1" x14ac:dyDescent="0.25">
      <c r="A2421" s="37" t="s">
        <v>2561</v>
      </c>
      <c r="B2421" s="38">
        <v>40966</v>
      </c>
      <c r="C2421" s="38">
        <v>40969</v>
      </c>
      <c r="D2421" s="39" t="s">
        <v>3893</v>
      </c>
      <c r="E2421" s="39" t="s">
        <v>3132</v>
      </c>
      <c r="F2421" s="39" t="s">
        <v>38</v>
      </c>
      <c r="G2421" s="39" t="s">
        <v>181</v>
      </c>
      <c r="H2421" s="40">
        <v>538.91999999999996</v>
      </c>
      <c r="I2421" s="40">
        <v>9</v>
      </c>
      <c r="J2421" s="40">
        <v>80.837999999999994</v>
      </c>
      <c r="K2421" s="41">
        <f t="shared" si="74"/>
        <v>3</v>
      </c>
      <c r="L2421" s="42">
        <f t="shared" si="75"/>
        <v>2</v>
      </c>
    </row>
    <row r="2422" spans="1:12" ht="14.25" customHeight="1" x14ac:dyDescent="0.25">
      <c r="A2422" s="43" t="s">
        <v>2562</v>
      </c>
      <c r="B2422" s="32">
        <v>41526</v>
      </c>
      <c r="C2422" s="32">
        <v>41533</v>
      </c>
      <c r="D2422" s="33" t="s">
        <v>3761</v>
      </c>
      <c r="E2422" s="33" t="s">
        <v>3243</v>
      </c>
      <c r="F2422" s="33" t="s">
        <v>14</v>
      </c>
      <c r="G2422" s="33" t="s">
        <v>2563</v>
      </c>
      <c r="H2422" s="34">
        <v>14.88</v>
      </c>
      <c r="I2422" s="34">
        <v>2</v>
      </c>
      <c r="J2422" s="34">
        <v>3.72</v>
      </c>
      <c r="K2422" s="35">
        <f t="shared" si="74"/>
        <v>7</v>
      </c>
      <c r="L2422" s="36">
        <f t="shared" si="75"/>
        <v>9</v>
      </c>
    </row>
    <row r="2423" spans="1:12" ht="14.25" customHeight="1" x14ac:dyDescent="0.25">
      <c r="A2423" s="37" t="s">
        <v>2562</v>
      </c>
      <c r="B2423" s="38">
        <v>41526</v>
      </c>
      <c r="C2423" s="38">
        <v>41533</v>
      </c>
      <c r="D2423" s="39" t="s">
        <v>3761</v>
      </c>
      <c r="E2423" s="39" t="s">
        <v>3243</v>
      </c>
      <c r="F2423" s="39" t="s">
        <v>45</v>
      </c>
      <c r="G2423" s="39" t="s">
        <v>2564</v>
      </c>
      <c r="H2423" s="40">
        <v>34.24</v>
      </c>
      <c r="I2423" s="40">
        <v>8</v>
      </c>
      <c r="J2423" s="40">
        <v>15.407999999999999</v>
      </c>
      <c r="K2423" s="41">
        <f t="shared" si="74"/>
        <v>7</v>
      </c>
      <c r="L2423" s="42">
        <f t="shared" si="75"/>
        <v>9</v>
      </c>
    </row>
    <row r="2424" spans="1:12" ht="14.25" customHeight="1" x14ac:dyDescent="0.25">
      <c r="A2424" s="43" t="s">
        <v>2562</v>
      </c>
      <c r="B2424" s="32">
        <v>41526</v>
      </c>
      <c r="C2424" s="32">
        <v>41533</v>
      </c>
      <c r="D2424" s="33" t="s">
        <v>3761</v>
      </c>
      <c r="E2424" s="33" t="s">
        <v>3243</v>
      </c>
      <c r="F2424" s="33" t="s">
        <v>28</v>
      </c>
      <c r="G2424" s="33" t="s">
        <v>1109</v>
      </c>
      <c r="H2424" s="34">
        <v>261.74</v>
      </c>
      <c r="I2424" s="34">
        <v>2</v>
      </c>
      <c r="J2424" s="34">
        <v>65.435000000000002</v>
      </c>
      <c r="K2424" s="35">
        <f t="shared" si="74"/>
        <v>7</v>
      </c>
      <c r="L2424" s="36">
        <f t="shared" si="75"/>
        <v>9</v>
      </c>
    </row>
    <row r="2425" spans="1:12" ht="14.25" customHeight="1" x14ac:dyDescent="0.25">
      <c r="A2425" s="37" t="s">
        <v>2565</v>
      </c>
      <c r="B2425" s="38">
        <v>41414</v>
      </c>
      <c r="C2425" s="38">
        <v>41418</v>
      </c>
      <c r="D2425" s="39" t="s">
        <v>3755</v>
      </c>
      <c r="E2425" s="39" t="s">
        <v>3131</v>
      </c>
      <c r="F2425" s="39" t="s">
        <v>20</v>
      </c>
      <c r="G2425" s="39" t="s">
        <v>106</v>
      </c>
      <c r="H2425" s="40">
        <v>87.84</v>
      </c>
      <c r="I2425" s="40">
        <v>8</v>
      </c>
      <c r="J2425" s="40">
        <v>23.716799999999999</v>
      </c>
      <c r="K2425" s="41">
        <f t="shared" si="74"/>
        <v>4</v>
      </c>
      <c r="L2425" s="42">
        <f t="shared" si="75"/>
        <v>5</v>
      </c>
    </row>
    <row r="2426" spans="1:12" ht="14.25" customHeight="1" x14ac:dyDescent="0.25">
      <c r="A2426" s="43" t="s">
        <v>2566</v>
      </c>
      <c r="B2426" s="32">
        <v>41955</v>
      </c>
      <c r="C2426" s="32">
        <v>41959</v>
      </c>
      <c r="D2426" s="33" t="s">
        <v>3903</v>
      </c>
      <c r="E2426" s="33" t="s">
        <v>3131</v>
      </c>
      <c r="F2426" s="33" t="s">
        <v>12</v>
      </c>
      <c r="G2426" s="33" t="s">
        <v>542</v>
      </c>
      <c r="H2426" s="34">
        <v>34.92</v>
      </c>
      <c r="I2426" s="34">
        <v>4</v>
      </c>
      <c r="J2426" s="34">
        <v>11.8728</v>
      </c>
      <c r="K2426" s="35">
        <f t="shared" si="74"/>
        <v>4</v>
      </c>
      <c r="L2426" s="36">
        <f t="shared" si="75"/>
        <v>11</v>
      </c>
    </row>
    <row r="2427" spans="1:12" ht="14.25" customHeight="1" x14ac:dyDescent="0.25">
      <c r="A2427" s="37" t="s">
        <v>2567</v>
      </c>
      <c r="B2427" s="38">
        <v>41457</v>
      </c>
      <c r="C2427" s="38">
        <v>41459</v>
      </c>
      <c r="D2427" s="39" t="s">
        <v>3665</v>
      </c>
      <c r="E2427" s="39" t="s">
        <v>3262</v>
      </c>
      <c r="F2427" s="39" t="s">
        <v>165</v>
      </c>
      <c r="G2427" s="39" t="s">
        <v>1019</v>
      </c>
      <c r="H2427" s="40">
        <v>1499.95</v>
      </c>
      <c r="I2427" s="40">
        <v>5</v>
      </c>
      <c r="J2427" s="40">
        <v>449.98500000000001</v>
      </c>
      <c r="K2427" s="41">
        <f t="shared" si="74"/>
        <v>2</v>
      </c>
      <c r="L2427" s="42">
        <f t="shared" si="75"/>
        <v>7</v>
      </c>
    </row>
    <row r="2428" spans="1:12" ht="14.25" customHeight="1" x14ac:dyDescent="0.25">
      <c r="A2428" s="43" t="s">
        <v>2568</v>
      </c>
      <c r="B2428" s="32">
        <v>41519</v>
      </c>
      <c r="C2428" s="32">
        <v>41521</v>
      </c>
      <c r="D2428" s="33" t="s">
        <v>3919</v>
      </c>
      <c r="E2428" s="33" t="s">
        <v>3160</v>
      </c>
      <c r="F2428" s="33" t="s">
        <v>87</v>
      </c>
      <c r="G2428" s="33" t="s">
        <v>2569</v>
      </c>
      <c r="H2428" s="34">
        <v>12.78</v>
      </c>
      <c r="I2428" s="34">
        <v>1</v>
      </c>
      <c r="J2428" s="34">
        <v>5.7510000000000003</v>
      </c>
      <c r="K2428" s="35">
        <f t="shared" si="74"/>
        <v>2</v>
      </c>
      <c r="L2428" s="36">
        <f t="shared" si="75"/>
        <v>9</v>
      </c>
    </row>
    <row r="2429" spans="1:12" ht="14.25" customHeight="1" x14ac:dyDescent="0.25">
      <c r="A2429" s="37" t="s">
        <v>2570</v>
      </c>
      <c r="B2429" s="38">
        <v>41949</v>
      </c>
      <c r="C2429" s="38">
        <v>41953</v>
      </c>
      <c r="D2429" s="39" t="s">
        <v>3756</v>
      </c>
      <c r="E2429" s="39" t="s">
        <v>3149</v>
      </c>
      <c r="F2429" s="39" t="s">
        <v>45</v>
      </c>
      <c r="G2429" s="39" t="s">
        <v>558</v>
      </c>
      <c r="H2429" s="40">
        <v>12.96</v>
      </c>
      <c r="I2429" s="40">
        <v>2</v>
      </c>
      <c r="J2429" s="40">
        <v>6.2207999999999997</v>
      </c>
      <c r="K2429" s="41">
        <f t="shared" si="74"/>
        <v>4</v>
      </c>
      <c r="L2429" s="42">
        <f t="shared" si="75"/>
        <v>11</v>
      </c>
    </row>
    <row r="2430" spans="1:12" ht="14.25" customHeight="1" x14ac:dyDescent="0.25">
      <c r="A2430" s="43" t="s">
        <v>2571</v>
      </c>
      <c r="B2430" s="32">
        <v>41162</v>
      </c>
      <c r="C2430" s="32">
        <v>41168</v>
      </c>
      <c r="D2430" s="33" t="s">
        <v>3345</v>
      </c>
      <c r="E2430" s="33" t="s">
        <v>3131</v>
      </c>
      <c r="F2430" s="33" t="s">
        <v>12</v>
      </c>
      <c r="G2430" s="33" t="s">
        <v>2572</v>
      </c>
      <c r="H2430" s="34">
        <v>106.68</v>
      </c>
      <c r="I2430" s="34">
        <v>6</v>
      </c>
      <c r="J2430" s="34">
        <v>33.070799999999998</v>
      </c>
      <c r="K2430" s="35">
        <f t="shared" si="74"/>
        <v>6</v>
      </c>
      <c r="L2430" s="36">
        <f t="shared" si="75"/>
        <v>9</v>
      </c>
    </row>
    <row r="2431" spans="1:12" ht="14.25" customHeight="1" x14ac:dyDescent="0.25">
      <c r="A2431" s="37" t="s">
        <v>2573</v>
      </c>
      <c r="B2431" s="38">
        <v>41835</v>
      </c>
      <c r="C2431" s="38">
        <v>41839</v>
      </c>
      <c r="D2431" s="39" t="s">
        <v>3634</v>
      </c>
      <c r="E2431" s="39" t="s">
        <v>3197</v>
      </c>
      <c r="F2431" s="39" t="s">
        <v>18</v>
      </c>
      <c r="G2431" s="39" t="s">
        <v>1850</v>
      </c>
      <c r="H2431" s="40">
        <v>4.4480000000000004</v>
      </c>
      <c r="I2431" s="40">
        <v>2</v>
      </c>
      <c r="J2431" s="40">
        <v>1.4456</v>
      </c>
      <c r="K2431" s="41">
        <f t="shared" si="74"/>
        <v>4</v>
      </c>
      <c r="L2431" s="42">
        <f t="shared" si="75"/>
        <v>7</v>
      </c>
    </row>
    <row r="2432" spans="1:12" ht="14.25" customHeight="1" x14ac:dyDescent="0.25">
      <c r="A2432" s="43" t="s">
        <v>2573</v>
      </c>
      <c r="B2432" s="32">
        <v>41835</v>
      </c>
      <c r="C2432" s="32">
        <v>41839</v>
      </c>
      <c r="D2432" s="33" t="s">
        <v>3634</v>
      </c>
      <c r="E2432" s="33" t="s">
        <v>3197</v>
      </c>
      <c r="F2432" s="33" t="s">
        <v>12</v>
      </c>
      <c r="G2432" s="33" t="s">
        <v>2574</v>
      </c>
      <c r="H2432" s="34">
        <v>276.69</v>
      </c>
      <c r="I2432" s="34">
        <v>3</v>
      </c>
      <c r="J2432" s="34">
        <v>49.804200000000002</v>
      </c>
      <c r="K2432" s="35">
        <f t="shared" si="74"/>
        <v>4</v>
      </c>
      <c r="L2432" s="36">
        <f t="shared" si="75"/>
        <v>7</v>
      </c>
    </row>
    <row r="2433" spans="1:12" ht="14.25" customHeight="1" x14ac:dyDescent="0.25">
      <c r="A2433" s="37" t="s">
        <v>2573</v>
      </c>
      <c r="B2433" s="38">
        <v>41835</v>
      </c>
      <c r="C2433" s="38">
        <v>41839</v>
      </c>
      <c r="D2433" s="39" t="s">
        <v>3634</v>
      </c>
      <c r="E2433" s="39" t="s">
        <v>3197</v>
      </c>
      <c r="F2433" s="39" t="s">
        <v>79</v>
      </c>
      <c r="G2433" s="39" t="s">
        <v>172</v>
      </c>
      <c r="H2433" s="40">
        <v>4.96</v>
      </c>
      <c r="I2433" s="40">
        <v>4</v>
      </c>
      <c r="J2433" s="40">
        <v>2.3311999999999999</v>
      </c>
      <c r="K2433" s="41">
        <f t="shared" si="74"/>
        <v>4</v>
      </c>
      <c r="L2433" s="42">
        <f t="shared" si="75"/>
        <v>7</v>
      </c>
    </row>
    <row r="2434" spans="1:12" ht="14.25" customHeight="1" x14ac:dyDescent="0.25">
      <c r="A2434" s="43" t="s">
        <v>2573</v>
      </c>
      <c r="B2434" s="32">
        <v>41835</v>
      </c>
      <c r="C2434" s="32">
        <v>41839</v>
      </c>
      <c r="D2434" s="33" t="s">
        <v>3634</v>
      </c>
      <c r="E2434" s="33" t="s">
        <v>3197</v>
      </c>
      <c r="F2434" s="33" t="s">
        <v>14</v>
      </c>
      <c r="G2434" s="33" t="s">
        <v>519</v>
      </c>
      <c r="H2434" s="34">
        <v>71.92</v>
      </c>
      <c r="I2434" s="34">
        <v>4</v>
      </c>
      <c r="J2434" s="34">
        <v>20.8568</v>
      </c>
      <c r="K2434" s="35">
        <f t="shared" si="74"/>
        <v>4</v>
      </c>
      <c r="L2434" s="36">
        <f t="shared" si="75"/>
        <v>7</v>
      </c>
    </row>
    <row r="2435" spans="1:12" ht="14.25" customHeight="1" x14ac:dyDescent="0.25">
      <c r="A2435" s="37" t="s">
        <v>2573</v>
      </c>
      <c r="B2435" s="38">
        <v>41835</v>
      </c>
      <c r="C2435" s="38">
        <v>41839</v>
      </c>
      <c r="D2435" s="39" t="s">
        <v>3634</v>
      </c>
      <c r="E2435" s="39" t="s">
        <v>3197</v>
      </c>
      <c r="F2435" s="39" t="s">
        <v>12</v>
      </c>
      <c r="G2435" s="39" t="s">
        <v>2575</v>
      </c>
      <c r="H2435" s="40">
        <v>18.84</v>
      </c>
      <c r="I2435" s="40">
        <v>3</v>
      </c>
      <c r="J2435" s="40">
        <v>7.9127999999999998</v>
      </c>
      <c r="K2435" s="41">
        <f t="shared" ref="K2435:K2498" si="76">C2435-B2435</f>
        <v>4</v>
      </c>
      <c r="L2435" s="42">
        <f t="shared" ref="L2435:L2498" si="77">MONTH(B2435)</f>
        <v>7</v>
      </c>
    </row>
    <row r="2436" spans="1:12" ht="14.25" customHeight="1" x14ac:dyDescent="0.25">
      <c r="A2436" s="43" t="s">
        <v>2573</v>
      </c>
      <c r="B2436" s="32">
        <v>41835</v>
      </c>
      <c r="C2436" s="32">
        <v>41839</v>
      </c>
      <c r="D2436" s="33" t="s">
        <v>3634</v>
      </c>
      <c r="E2436" s="33" t="s">
        <v>3197</v>
      </c>
      <c r="F2436" s="33" t="s">
        <v>38</v>
      </c>
      <c r="G2436" s="33" t="s">
        <v>240</v>
      </c>
      <c r="H2436" s="34">
        <v>140.97</v>
      </c>
      <c r="I2436" s="34">
        <v>3</v>
      </c>
      <c r="J2436" s="34">
        <v>19.735800000000001</v>
      </c>
      <c r="K2436" s="35">
        <f t="shared" si="76"/>
        <v>4</v>
      </c>
      <c r="L2436" s="36">
        <f t="shared" si="77"/>
        <v>7</v>
      </c>
    </row>
    <row r="2437" spans="1:12" ht="14.25" customHeight="1" x14ac:dyDescent="0.25">
      <c r="A2437" s="37" t="s">
        <v>2573</v>
      </c>
      <c r="B2437" s="38">
        <v>41835</v>
      </c>
      <c r="C2437" s="38">
        <v>41839</v>
      </c>
      <c r="D2437" s="39" t="s">
        <v>3634</v>
      </c>
      <c r="E2437" s="39" t="s">
        <v>3197</v>
      </c>
      <c r="F2437" s="39" t="s">
        <v>16</v>
      </c>
      <c r="G2437" s="39" t="s">
        <v>299</v>
      </c>
      <c r="H2437" s="40">
        <v>470.37599999999998</v>
      </c>
      <c r="I2437" s="40">
        <v>3</v>
      </c>
      <c r="J2437" s="40">
        <v>52.917299999999997</v>
      </c>
      <c r="K2437" s="41">
        <f t="shared" si="76"/>
        <v>4</v>
      </c>
      <c r="L2437" s="42">
        <f t="shared" si="77"/>
        <v>7</v>
      </c>
    </row>
    <row r="2438" spans="1:12" ht="14.25" customHeight="1" x14ac:dyDescent="0.25">
      <c r="A2438" s="43" t="s">
        <v>2576</v>
      </c>
      <c r="B2438" s="32">
        <v>41729</v>
      </c>
      <c r="C2438" s="32">
        <v>41729</v>
      </c>
      <c r="D2438" s="33" t="s">
        <v>3502</v>
      </c>
      <c r="E2438" s="33" t="s">
        <v>3131</v>
      </c>
      <c r="F2438" s="33" t="s">
        <v>14</v>
      </c>
      <c r="G2438" s="33" t="s">
        <v>2577</v>
      </c>
      <c r="H2438" s="34">
        <v>6.08</v>
      </c>
      <c r="I2438" s="34">
        <v>2</v>
      </c>
      <c r="J2438" s="34">
        <v>2.0672000000000001</v>
      </c>
      <c r="K2438" s="35">
        <f t="shared" si="76"/>
        <v>0</v>
      </c>
      <c r="L2438" s="36">
        <f t="shared" si="77"/>
        <v>3</v>
      </c>
    </row>
    <row r="2439" spans="1:12" ht="14.25" customHeight="1" x14ac:dyDescent="0.25">
      <c r="A2439" s="37" t="s">
        <v>2576</v>
      </c>
      <c r="B2439" s="38">
        <v>41729</v>
      </c>
      <c r="C2439" s="38">
        <v>41729</v>
      </c>
      <c r="D2439" s="39" t="s">
        <v>3502</v>
      </c>
      <c r="E2439" s="39" t="s">
        <v>3131</v>
      </c>
      <c r="F2439" s="39" t="s">
        <v>16</v>
      </c>
      <c r="G2439" s="39" t="s">
        <v>2578</v>
      </c>
      <c r="H2439" s="40">
        <v>164.792</v>
      </c>
      <c r="I2439" s="40">
        <v>1</v>
      </c>
      <c r="J2439" s="40">
        <v>18.539100000000001</v>
      </c>
      <c r="K2439" s="41">
        <f t="shared" si="76"/>
        <v>0</v>
      </c>
      <c r="L2439" s="42">
        <f t="shared" si="77"/>
        <v>3</v>
      </c>
    </row>
    <row r="2440" spans="1:12" ht="14.25" customHeight="1" x14ac:dyDescent="0.25">
      <c r="A2440" s="43" t="s">
        <v>2579</v>
      </c>
      <c r="B2440" s="32">
        <v>40849</v>
      </c>
      <c r="C2440" s="32">
        <v>40853</v>
      </c>
      <c r="D2440" s="33" t="s">
        <v>3920</v>
      </c>
      <c r="E2440" s="33" t="s">
        <v>3134</v>
      </c>
      <c r="F2440" s="33" t="s">
        <v>16</v>
      </c>
      <c r="G2440" s="33" t="s">
        <v>2580</v>
      </c>
      <c r="H2440" s="34">
        <v>46.384</v>
      </c>
      <c r="I2440" s="34">
        <v>2</v>
      </c>
      <c r="J2440" s="34">
        <v>5.2182000000000004</v>
      </c>
      <c r="K2440" s="35">
        <f t="shared" si="76"/>
        <v>4</v>
      </c>
      <c r="L2440" s="36">
        <f t="shared" si="77"/>
        <v>11</v>
      </c>
    </row>
    <row r="2441" spans="1:12" ht="14.25" customHeight="1" x14ac:dyDescent="0.25">
      <c r="A2441" s="37" t="s">
        <v>2579</v>
      </c>
      <c r="B2441" s="38">
        <v>40849</v>
      </c>
      <c r="C2441" s="38">
        <v>40853</v>
      </c>
      <c r="D2441" s="39" t="s">
        <v>3920</v>
      </c>
      <c r="E2441" s="39" t="s">
        <v>3134</v>
      </c>
      <c r="F2441" s="39" t="s">
        <v>28</v>
      </c>
      <c r="G2441" s="39" t="s">
        <v>135</v>
      </c>
      <c r="H2441" s="40">
        <v>362.92</v>
      </c>
      <c r="I2441" s="40">
        <v>2</v>
      </c>
      <c r="J2441" s="40">
        <v>105.24679999999999</v>
      </c>
      <c r="K2441" s="41">
        <f t="shared" si="76"/>
        <v>4</v>
      </c>
      <c r="L2441" s="42">
        <f t="shared" si="77"/>
        <v>11</v>
      </c>
    </row>
    <row r="2442" spans="1:12" ht="14.25" customHeight="1" x14ac:dyDescent="0.25">
      <c r="A2442" s="43" t="s">
        <v>2581</v>
      </c>
      <c r="B2442" s="32">
        <v>40796</v>
      </c>
      <c r="C2442" s="32">
        <v>40802</v>
      </c>
      <c r="D2442" s="33" t="s">
        <v>3408</v>
      </c>
      <c r="E2442" s="33" t="s">
        <v>3238</v>
      </c>
      <c r="F2442" s="33" t="s">
        <v>87</v>
      </c>
      <c r="G2442" s="33" t="s">
        <v>2107</v>
      </c>
      <c r="H2442" s="34">
        <v>21.728000000000002</v>
      </c>
      <c r="I2442" s="34">
        <v>7</v>
      </c>
      <c r="J2442" s="34">
        <v>7.6048</v>
      </c>
      <c r="K2442" s="35">
        <f t="shared" si="76"/>
        <v>6</v>
      </c>
      <c r="L2442" s="36">
        <f t="shared" si="77"/>
        <v>9</v>
      </c>
    </row>
    <row r="2443" spans="1:12" ht="14.25" customHeight="1" x14ac:dyDescent="0.25">
      <c r="A2443" s="37" t="s">
        <v>2581</v>
      </c>
      <c r="B2443" s="38">
        <v>40796</v>
      </c>
      <c r="C2443" s="38">
        <v>40802</v>
      </c>
      <c r="D2443" s="39" t="s">
        <v>3408</v>
      </c>
      <c r="E2443" s="39" t="s">
        <v>3238</v>
      </c>
      <c r="F2443" s="39" t="s">
        <v>72</v>
      </c>
      <c r="G2443" s="39" t="s">
        <v>532</v>
      </c>
      <c r="H2443" s="40">
        <v>1487.04</v>
      </c>
      <c r="I2443" s="40">
        <v>5</v>
      </c>
      <c r="J2443" s="40">
        <v>148.70400000000001</v>
      </c>
      <c r="K2443" s="41">
        <f t="shared" si="76"/>
        <v>6</v>
      </c>
      <c r="L2443" s="42">
        <f t="shared" si="77"/>
        <v>9</v>
      </c>
    </row>
    <row r="2444" spans="1:12" ht="14.25" customHeight="1" x14ac:dyDescent="0.25">
      <c r="A2444" s="43" t="s">
        <v>2582</v>
      </c>
      <c r="B2444" s="32">
        <v>41909</v>
      </c>
      <c r="C2444" s="32">
        <v>41909</v>
      </c>
      <c r="D2444" s="33" t="s">
        <v>3308</v>
      </c>
      <c r="E2444" s="33" t="s">
        <v>3134</v>
      </c>
      <c r="F2444" s="33" t="s">
        <v>87</v>
      </c>
      <c r="G2444" s="33" t="s">
        <v>106</v>
      </c>
      <c r="H2444" s="34">
        <v>71.88</v>
      </c>
      <c r="I2444" s="34">
        <v>6</v>
      </c>
      <c r="J2444" s="34">
        <v>33.064799999999998</v>
      </c>
      <c r="K2444" s="35">
        <f t="shared" si="76"/>
        <v>0</v>
      </c>
      <c r="L2444" s="36">
        <f t="shared" si="77"/>
        <v>9</v>
      </c>
    </row>
    <row r="2445" spans="1:12" ht="14.25" customHeight="1" x14ac:dyDescent="0.25">
      <c r="A2445" s="37" t="s">
        <v>2582</v>
      </c>
      <c r="B2445" s="38">
        <v>41909</v>
      </c>
      <c r="C2445" s="38">
        <v>41909</v>
      </c>
      <c r="D2445" s="39" t="s">
        <v>3308</v>
      </c>
      <c r="E2445" s="39" t="s">
        <v>3134</v>
      </c>
      <c r="F2445" s="39" t="s">
        <v>12</v>
      </c>
      <c r="G2445" s="39" t="s">
        <v>2044</v>
      </c>
      <c r="H2445" s="40">
        <v>9.24</v>
      </c>
      <c r="I2445" s="40">
        <v>3</v>
      </c>
      <c r="J2445" s="40">
        <v>2.9567999999999999</v>
      </c>
      <c r="K2445" s="41">
        <f t="shared" si="76"/>
        <v>0</v>
      </c>
      <c r="L2445" s="42">
        <f t="shared" si="77"/>
        <v>9</v>
      </c>
    </row>
    <row r="2446" spans="1:12" ht="14.25" customHeight="1" x14ac:dyDescent="0.25">
      <c r="A2446" s="43" t="s">
        <v>2582</v>
      </c>
      <c r="B2446" s="32">
        <v>41909</v>
      </c>
      <c r="C2446" s="32">
        <v>41909</v>
      </c>
      <c r="D2446" s="33" t="s">
        <v>3308</v>
      </c>
      <c r="E2446" s="33" t="s">
        <v>3134</v>
      </c>
      <c r="F2446" s="33" t="s">
        <v>45</v>
      </c>
      <c r="G2446" s="33" t="s">
        <v>1504</v>
      </c>
      <c r="H2446" s="34">
        <v>35.880000000000003</v>
      </c>
      <c r="I2446" s="34">
        <v>6</v>
      </c>
      <c r="J2446" s="34">
        <v>16.146000000000001</v>
      </c>
      <c r="K2446" s="35">
        <f t="shared" si="76"/>
        <v>0</v>
      </c>
      <c r="L2446" s="36">
        <f t="shared" si="77"/>
        <v>9</v>
      </c>
    </row>
    <row r="2447" spans="1:12" ht="14.25" customHeight="1" x14ac:dyDescent="0.25">
      <c r="A2447" s="37" t="s">
        <v>2582</v>
      </c>
      <c r="B2447" s="38">
        <v>41909</v>
      </c>
      <c r="C2447" s="38">
        <v>41909</v>
      </c>
      <c r="D2447" s="39" t="s">
        <v>3308</v>
      </c>
      <c r="E2447" s="39" t="s">
        <v>3134</v>
      </c>
      <c r="F2447" s="39" t="s">
        <v>18</v>
      </c>
      <c r="G2447" s="39" t="s">
        <v>33</v>
      </c>
      <c r="H2447" s="40">
        <v>17.04</v>
      </c>
      <c r="I2447" s="40">
        <v>3</v>
      </c>
      <c r="J2447" s="40">
        <v>5.5380000000000003</v>
      </c>
      <c r="K2447" s="41">
        <f t="shared" si="76"/>
        <v>0</v>
      </c>
      <c r="L2447" s="42">
        <f t="shared" si="77"/>
        <v>9</v>
      </c>
    </row>
    <row r="2448" spans="1:12" ht="14.25" customHeight="1" x14ac:dyDescent="0.25">
      <c r="A2448" s="43" t="s">
        <v>2582</v>
      </c>
      <c r="B2448" s="32">
        <v>41909</v>
      </c>
      <c r="C2448" s="32">
        <v>41909</v>
      </c>
      <c r="D2448" s="33" t="s">
        <v>3308</v>
      </c>
      <c r="E2448" s="33" t="s">
        <v>3134</v>
      </c>
      <c r="F2448" s="33" t="s">
        <v>18</v>
      </c>
      <c r="G2448" s="33" t="s">
        <v>2231</v>
      </c>
      <c r="H2448" s="34">
        <v>931.17600000000004</v>
      </c>
      <c r="I2448" s="34">
        <v>3</v>
      </c>
      <c r="J2448" s="34">
        <v>314.27190000000002</v>
      </c>
      <c r="K2448" s="35">
        <f t="shared" si="76"/>
        <v>0</v>
      </c>
      <c r="L2448" s="36">
        <f t="shared" si="77"/>
        <v>9</v>
      </c>
    </row>
    <row r="2449" spans="1:12" ht="14.25" customHeight="1" x14ac:dyDescent="0.25">
      <c r="A2449" s="37" t="s">
        <v>2583</v>
      </c>
      <c r="B2449" s="38">
        <v>41443</v>
      </c>
      <c r="C2449" s="38">
        <v>41445</v>
      </c>
      <c r="D2449" s="39" t="s">
        <v>3319</v>
      </c>
      <c r="E2449" s="39" t="s">
        <v>3292</v>
      </c>
      <c r="F2449" s="39" t="s">
        <v>12</v>
      </c>
      <c r="G2449" s="39" t="s">
        <v>1476</v>
      </c>
      <c r="H2449" s="40">
        <v>266.35199999999998</v>
      </c>
      <c r="I2449" s="40">
        <v>3</v>
      </c>
      <c r="J2449" s="40">
        <v>-13.317600000000001</v>
      </c>
      <c r="K2449" s="41">
        <f t="shared" si="76"/>
        <v>2</v>
      </c>
      <c r="L2449" s="42">
        <f t="shared" si="77"/>
        <v>6</v>
      </c>
    </row>
    <row r="2450" spans="1:12" ht="14.25" customHeight="1" x14ac:dyDescent="0.25">
      <c r="A2450" s="43" t="s">
        <v>2583</v>
      </c>
      <c r="B2450" s="32">
        <v>41443</v>
      </c>
      <c r="C2450" s="32">
        <v>41445</v>
      </c>
      <c r="D2450" s="33" t="s">
        <v>3319</v>
      </c>
      <c r="E2450" s="33" t="s">
        <v>3292</v>
      </c>
      <c r="F2450" s="33" t="s">
        <v>72</v>
      </c>
      <c r="G2450" s="33" t="s">
        <v>2584</v>
      </c>
      <c r="H2450" s="34">
        <v>483.13600000000002</v>
      </c>
      <c r="I2450" s="34">
        <v>4</v>
      </c>
      <c r="J2450" s="34">
        <v>54.352800000000002</v>
      </c>
      <c r="K2450" s="35">
        <f t="shared" si="76"/>
        <v>2</v>
      </c>
      <c r="L2450" s="36">
        <f t="shared" si="77"/>
        <v>6</v>
      </c>
    </row>
    <row r="2451" spans="1:12" ht="14.25" customHeight="1" x14ac:dyDescent="0.25">
      <c r="A2451" s="37" t="s">
        <v>2585</v>
      </c>
      <c r="B2451" s="38">
        <v>41730</v>
      </c>
      <c r="C2451" s="38">
        <v>41737</v>
      </c>
      <c r="D2451" s="39" t="s">
        <v>3473</v>
      </c>
      <c r="E2451" s="39" t="s">
        <v>3131</v>
      </c>
      <c r="F2451" s="39" t="s">
        <v>82</v>
      </c>
      <c r="G2451" s="39" t="s">
        <v>910</v>
      </c>
      <c r="H2451" s="40">
        <v>29.7</v>
      </c>
      <c r="I2451" s="40">
        <v>3</v>
      </c>
      <c r="J2451" s="40">
        <v>8.0190000000000001</v>
      </c>
      <c r="K2451" s="41">
        <f t="shared" si="76"/>
        <v>7</v>
      </c>
      <c r="L2451" s="42">
        <f t="shared" si="77"/>
        <v>4</v>
      </c>
    </row>
    <row r="2452" spans="1:12" ht="14.25" customHeight="1" x14ac:dyDescent="0.25">
      <c r="A2452" s="43" t="s">
        <v>2586</v>
      </c>
      <c r="B2452" s="32">
        <v>41324</v>
      </c>
      <c r="C2452" s="32">
        <v>41327</v>
      </c>
      <c r="D2452" s="33" t="s">
        <v>3662</v>
      </c>
      <c r="E2452" s="33" t="s">
        <v>3134</v>
      </c>
      <c r="F2452" s="33" t="s">
        <v>45</v>
      </c>
      <c r="G2452" s="33" t="s">
        <v>77</v>
      </c>
      <c r="H2452" s="34">
        <v>70.88</v>
      </c>
      <c r="I2452" s="34">
        <v>2</v>
      </c>
      <c r="J2452" s="34">
        <v>33.313600000000001</v>
      </c>
      <c r="K2452" s="35">
        <f t="shared" si="76"/>
        <v>3</v>
      </c>
      <c r="L2452" s="36">
        <f t="shared" si="77"/>
        <v>2</v>
      </c>
    </row>
    <row r="2453" spans="1:12" ht="14.25" customHeight="1" x14ac:dyDescent="0.25">
      <c r="A2453" s="37" t="s">
        <v>2587</v>
      </c>
      <c r="B2453" s="38">
        <v>41976</v>
      </c>
      <c r="C2453" s="38">
        <v>41980</v>
      </c>
      <c r="D2453" s="39" t="s">
        <v>3769</v>
      </c>
      <c r="E2453" s="39" t="s">
        <v>3146</v>
      </c>
      <c r="F2453" s="39" t="s">
        <v>28</v>
      </c>
      <c r="G2453" s="39" t="s">
        <v>554</v>
      </c>
      <c r="H2453" s="40">
        <v>114.288</v>
      </c>
      <c r="I2453" s="40">
        <v>1</v>
      </c>
      <c r="J2453" s="40">
        <v>12.8574</v>
      </c>
      <c r="K2453" s="41">
        <f t="shared" si="76"/>
        <v>4</v>
      </c>
      <c r="L2453" s="42">
        <f t="shared" si="77"/>
        <v>12</v>
      </c>
    </row>
    <row r="2454" spans="1:12" ht="14.25" customHeight="1" x14ac:dyDescent="0.25">
      <c r="A2454" s="43" t="s">
        <v>2587</v>
      </c>
      <c r="B2454" s="32">
        <v>41976</v>
      </c>
      <c r="C2454" s="32">
        <v>41980</v>
      </c>
      <c r="D2454" s="33" t="s">
        <v>3769</v>
      </c>
      <c r="E2454" s="33" t="s">
        <v>3146</v>
      </c>
      <c r="F2454" s="33" t="s">
        <v>18</v>
      </c>
      <c r="G2454" s="33" t="s">
        <v>468</v>
      </c>
      <c r="H2454" s="34">
        <v>36.624000000000002</v>
      </c>
      <c r="I2454" s="34">
        <v>8</v>
      </c>
      <c r="J2454" s="34">
        <v>-24.416</v>
      </c>
      <c r="K2454" s="35">
        <f t="shared" si="76"/>
        <v>4</v>
      </c>
      <c r="L2454" s="36">
        <f t="shared" si="77"/>
        <v>12</v>
      </c>
    </row>
    <row r="2455" spans="1:12" ht="14.25" customHeight="1" x14ac:dyDescent="0.25">
      <c r="A2455" s="37" t="s">
        <v>2587</v>
      </c>
      <c r="B2455" s="38">
        <v>41976</v>
      </c>
      <c r="C2455" s="38">
        <v>41980</v>
      </c>
      <c r="D2455" s="39" t="s">
        <v>3769</v>
      </c>
      <c r="E2455" s="39" t="s">
        <v>3146</v>
      </c>
      <c r="F2455" s="39" t="s">
        <v>198</v>
      </c>
      <c r="G2455" s="39" t="s">
        <v>2588</v>
      </c>
      <c r="H2455" s="40">
        <v>242.352</v>
      </c>
      <c r="I2455" s="40">
        <v>8</v>
      </c>
      <c r="J2455" s="40">
        <v>-363.52800000000002</v>
      </c>
      <c r="K2455" s="41">
        <f t="shared" si="76"/>
        <v>4</v>
      </c>
      <c r="L2455" s="42">
        <f t="shared" si="77"/>
        <v>12</v>
      </c>
    </row>
    <row r="2456" spans="1:12" ht="14.25" customHeight="1" x14ac:dyDescent="0.25">
      <c r="A2456" s="43" t="s">
        <v>2587</v>
      </c>
      <c r="B2456" s="32">
        <v>41976</v>
      </c>
      <c r="C2456" s="32">
        <v>41980</v>
      </c>
      <c r="D2456" s="33" t="s">
        <v>3769</v>
      </c>
      <c r="E2456" s="33" t="s">
        <v>3146</v>
      </c>
      <c r="F2456" s="33" t="s">
        <v>16</v>
      </c>
      <c r="G2456" s="33" t="s">
        <v>1681</v>
      </c>
      <c r="H2456" s="34">
        <v>49.616</v>
      </c>
      <c r="I2456" s="34">
        <v>2</v>
      </c>
      <c r="J2456" s="34">
        <v>4.9615999999999998</v>
      </c>
      <c r="K2456" s="35">
        <f t="shared" si="76"/>
        <v>4</v>
      </c>
      <c r="L2456" s="36">
        <f t="shared" si="77"/>
        <v>12</v>
      </c>
    </row>
    <row r="2457" spans="1:12" ht="14.25" customHeight="1" x14ac:dyDescent="0.25">
      <c r="A2457" s="37" t="s">
        <v>2587</v>
      </c>
      <c r="B2457" s="38">
        <v>41976</v>
      </c>
      <c r="C2457" s="38">
        <v>41980</v>
      </c>
      <c r="D2457" s="39" t="s">
        <v>3769</v>
      </c>
      <c r="E2457" s="39" t="s">
        <v>3146</v>
      </c>
      <c r="F2457" s="39" t="s">
        <v>12</v>
      </c>
      <c r="G2457" s="39" t="s">
        <v>2305</v>
      </c>
      <c r="H2457" s="40">
        <v>508.70400000000001</v>
      </c>
      <c r="I2457" s="40">
        <v>6</v>
      </c>
      <c r="J2457" s="40">
        <v>0</v>
      </c>
      <c r="K2457" s="41">
        <f t="shared" si="76"/>
        <v>4</v>
      </c>
      <c r="L2457" s="42">
        <f t="shared" si="77"/>
        <v>12</v>
      </c>
    </row>
    <row r="2458" spans="1:12" ht="14.25" customHeight="1" x14ac:dyDescent="0.25">
      <c r="A2458" s="43" t="s">
        <v>2587</v>
      </c>
      <c r="B2458" s="32">
        <v>41976</v>
      </c>
      <c r="C2458" s="32">
        <v>41980</v>
      </c>
      <c r="D2458" s="33" t="s">
        <v>3769</v>
      </c>
      <c r="E2458" s="33" t="s">
        <v>3146</v>
      </c>
      <c r="F2458" s="33" t="s">
        <v>16</v>
      </c>
      <c r="G2458" s="33" t="s">
        <v>1400</v>
      </c>
      <c r="H2458" s="34">
        <v>57.36</v>
      </c>
      <c r="I2458" s="34">
        <v>6</v>
      </c>
      <c r="J2458" s="34">
        <v>-14.34</v>
      </c>
      <c r="K2458" s="35">
        <f t="shared" si="76"/>
        <v>4</v>
      </c>
      <c r="L2458" s="36">
        <f t="shared" si="77"/>
        <v>12</v>
      </c>
    </row>
    <row r="2459" spans="1:12" ht="14.25" customHeight="1" x14ac:dyDescent="0.25">
      <c r="A2459" s="37" t="s">
        <v>2587</v>
      </c>
      <c r="B2459" s="38">
        <v>41976</v>
      </c>
      <c r="C2459" s="38">
        <v>41980</v>
      </c>
      <c r="D2459" s="39" t="s">
        <v>3769</v>
      </c>
      <c r="E2459" s="39" t="s">
        <v>3146</v>
      </c>
      <c r="F2459" s="39" t="s">
        <v>72</v>
      </c>
      <c r="G2459" s="39" t="s">
        <v>365</v>
      </c>
      <c r="H2459" s="40">
        <v>906.68</v>
      </c>
      <c r="I2459" s="40">
        <v>5</v>
      </c>
      <c r="J2459" s="40">
        <v>68.001000000000005</v>
      </c>
      <c r="K2459" s="41">
        <f t="shared" si="76"/>
        <v>4</v>
      </c>
      <c r="L2459" s="42">
        <f t="shared" si="77"/>
        <v>12</v>
      </c>
    </row>
    <row r="2460" spans="1:12" ht="14.25" customHeight="1" x14ac:dyDescent="0.25">
      <c r="A2460" s="43" t="s">
        <v>2589</v>
      </c>
      <c r="B2460" s="32">
        <v>41918</v>
      </c>
      <c r="C2460" s="32">
        <v>41920</v>
      </c>
      <c r="D2460" s="33" t="s">
        <v>3613</v>
      </c>
      <c r="E2460" s="33" t="s">
        <v>3146</v>
      </c>
      <c r="F2460" s="33" t="s">
        <v>38</v>
      </c>
      <c r="G2460" s="33" t="s">
        <v>2420</v>
      </c>
      <c r="H2460" s="34">
        <v>63.823999999999998</v>
      </c>
      <c r="I2460" s="34">
        <v>2</v>
      </c>
      <c r="J2460" s="34">
        <v>13.5626</v>
      </c>
      <c r="K2460" s="35">
        <f t="shared" si="76"/>
        <v>2</v>
      </c>
      <c r="L2460" s="36">
        <f t="shared" si="77"/>
        <v>10</v>
      </c>
    </row>
    <row r="2461" spans="1:12" ht="14.25" customHeight="1" x14ac:dyDescent="0.25">
      <c r="A2461" s="37" t="s">
        <v>2590</v>
      </c>
      <c r="B2461" s="38">
        <v>41304</v>
      </c>
      <c r="C2461" s="38">
        <v>41306</v>
      </c>
      <c r="D2461" s="39" t="s">
        <v>3697</v>
      </c>
      <c r="E2461" s="39" t="s">
        <v>3132</v>
      </c>
      <c r="F2461" s="39" t="s">
        <v>72</v>
      </c>
      <c r="G2461" s="39" t="s">
        <v>1053</v>
      </c>
      <c r="H2461" s="40">
        <v>435.16800000000001</v>
      </c>
      <c r="I2461" s="40">
        <v>4</v>
      </c>
      <c r="J2461" s="40">
        <v>-59.835599999999999</v>
      </c>
      <c r="K2461" s="41">
        <f t="shared" si="76"/>
        <v>2</v>
      </c>
      <c r="L2461" s="42">
        <f t="shared" si="77"/>
        <v>1</v>
      </c>
    </row>
    <row r="2462" spans="1:12" ht="14.25" customHeight="1" x14ac:dyDescent="0.25">
      <c r="A2462" s="43" t="s">
        <v>2590</v>
      </c>
      <c r="B2462" s="32">
        <v>41304</v>
      </c>
      <c r="C2462" s="32">
        <v>41306</v>
      </c>
      <c r="D2462" s="33" t="s">
        <v>3697</v>
      </c>
      <c r="E2462" s="33" t="s">
        <v>3132</v>
      </c>
      <c r="F2462" s="33" t="s">
        <v>198</v>
      </c>
      <c r="G2462" s="33" t="s">
        <v>2015</v>
      </c>
      <c r="H2462" s="34">
        <v>48.58</v>
      </c>
      <c r="I2462" s="34">
        <v>1</v>
      </c>
      <c r="J2462" s="34">
        <v>7.7728000000000002</v>
      </c>
      <c r="K2462" s="35">
        <f t="shared" si="76"/>
        <v>2</v>
      </c>
      <c r="L2462" s="36">
        <f t="shared" si="77"/>
        <v>1</v>
      </c>
    </row>
    <row r="2463" spans="1:12" ht="14.25" customHeight="1" x14ac:dyDescent="0.25">
      <c r="A2463" s="37" t="s">
        <v>2591</v>
      </c>
      <c r="B2463" s="38">
        <v>40882</v>
      </c>
      <c r="C2463" s="38">
        <v>40887</v>
      </c>
      <c r="D2463" s="39" t="s">
        <v>3912</v>
      </c>
      <c r="E2463" s="39" t="s">
        <v>3131</v>
      </c>
      <c r="F2463" s="39" t="s">
        <v>14</v>
      </c>
      <c r="G2463" s="39" t="s">
        <v>777</v>
      </c>
      <c r="H2463" s="40">
        <v>26.46</v>
      </c>
      <c r="I2463" s="40">
        <v>9</v>
      </c>
      <c r="J2463" s="40">
        <v>11.907</v>
      </c>
      <c r="K2463" s="41">
        <f t="shared" si="76"/>
        <v>5</v>
      </c>
      <c r="L2463" s="42">
        <f t="shared" si="77"/>
        <v>12</v>
      </c>
    </row>
    <row r="2464" spans="1:12" ht="14.25" customHeight="1" x14ac:dyDescent="0.25">
      <c r="A2464" s="43" t="s">
        <v>2591</v>
      </c>
      <c r="B2464" s="32">
        <v>40882</v>
      </c>
      <c r="C2464" s="32">
        <v>40887</v>
      </c>
      <c r="D2464" s="33" t="s">
        <v>3912</v>
      </c>
      <c r="E2464" s="33" t="s">
        <v>3131</v>
      </c>
      <c r="F2464" s="33" t="s">
        <v>45</v>
      </c>
      <c r="G2464" s="33" t="s">
        <v>1871</v>
      </c>
      <c r="H2464" s="34">
        <v>49.12</v>
      </c>
      <c r="I2464" s="34">
        <v>4</v>
      </c>
      <c r="J2464" s="34">
        <v>23.086400000000001</v>
      </c>
      <c r="K2464" s="35">
        <f t="shared" si="76"/>
        <v>5</v>
      </c>
      <c r="L2464" s="36">
        <f t="shared" si="77"/>
        <v>12</v>
      </c>
    </row>
    <row r="2465" spans="1:12" ht="14.25" customHeight="1" x14ac:dyDescent="0.25">
      <c r="A2465" s="37" t="s">
        <v>2591</v>
      </c>
      <c r="B2465" s="38">
        <v>40882</v>
      </c>
      <c r="C2465" s="38">
        <v>40887</v>
      </c>
      <c r="D2465" s="39" t="s">
        <v>3912</v>
      </c>
      <c r="E2465" s="39" t="s">
        <v>3131</v>
      </c>
      <c r="F2465" s="39" t="s">
        <v>79</v>
      </c>
      <c r="G2465" s="39" t="s">
        <v>977</v>
      </c>
      <c r="H2465" s="40">
        <v>15</v>
      </c>
      <c r="I2465" s="40">
        <v>3</v>
      </c>
      <c r="J2465" s="40">
        <v>7.2</v>
      </c>
      <c r="K2465" s="41">
        <f t="shared" si="76"/>
        <v>5</v>
      </c>
      <c r="L2465" s="42">
        <f t="shared" si="77"/>
        <v>12</v>
      </c>
    </row>
    <row r="2466" spans="1:12" ht="14.25" customHeight="1" x14ac:dyDescent="0.25">
      <c r="A2466" s="43" t="s">
        <v>2592</v>
      </c>
      <c r="B2466" s="32">
        <v>41251</v>
      </c>
      <c r="C2466" s="32">
        <v>41255</v>
      </c>
      <c r="D2466" s="33" t="s">
        <v>3515</v>
      </c>
      <c r="E2466" s="33" t="s">
        <v>3131</v>
      </c>
      <c r="F2466" s="33" t="s">
        <v>28</v>
      </c>
      <c r="G2466" s="33" t="s">
        <v>1924</v>
      </c>
      <c r="H2466" s="34">
        <v>221.96</v>
      </c>
      <c r="I2466" s="34">
        <v>2</v>
      </c>
      <c r="J2466" s="34">
        <v>4.4391999999999996</v>
      </c>
      <c r="K2466" s="35">
        <f t="shared" si="76"/>
        <v>4</v>
      </c>
      <c r="L2466" s="36">
        <f t="shared" si="77"/>
        <v>12</v>
      </c>
    </row>
    <row r="2467" spans="1:12" ht="14.25" customHeight="1" x14ac:dyDescent="0.25">
      <c r="A2467" s="37" t="s">
        <v>2592</v>
      </c>
      <c r="B2467" s="38">
        <v>41251</v>
      </c>
      <c r="C2467" s="38">
        <v>41255</v>
      </c>
      <c r="D2467" s="39" t="s">
        <v>3515</v>
      </c>
      <c r="E2467" s="39" t="s">
        <v>3131</v>
      </c>
      <c r="F2467" s="39" t="s">
        <v>38</v>
      </c>
      <c r="G2467" s="39" t="s">
        <v>646</v>
      </c>
      <c r="H2467" s="40">
        <v>236</v>
      </c>
      <c r="I2467" s="40">
        <v>4</v>
      </c>
      <c r="J2467" s="40">
        <v>40.119999999999997</v>
      </c>
      <c r="K2467" s="41">
        <f t="shared" si="76"/>
        <v>4</v>
      </c>
      <c r="L2467" s="42">
        <f t="shared" si="77"/>
        <v>12</v>
      </c>
    </row>
    <row r="2468" spans="1:12" ht="14.25" customHeight="1" x14ac:dyDescent="0.25">
      <c r="A2468" s="43" t="s">
        <v>2593</v>
      </c>
      <c r="B2468" s="32">
        <v>40849</v>
      </c>
      <c r="C2468" s="32">
        <v>40854</v>
      </c>
      <c r="D2468" s="33" t="s">
        <v>3921</v>
      </c>
      <c r="E2468" s="33" t="s">
        <v>3132</v>
      </c>
      <c r="F2468" s="33" t="s">
        <v>38</v>
      </c>
      <c r="G2468" s="33" t="s">
        <v>2594</v>
      </c>
      <c r="H2468" s="34">
        <v>41.94</v>
      </c>
      <c r="I2468" s="34">
        <v>2</v>
      </c>
      <c r="J2468" s="34">
        <v>15.0984</v>
      </c>
      <c r="K2468" s="35">
        <f t="shared" si="76"/>
        <v>5</v>
      </c>
      <c r="L2468" s="36">
        <f t="shared" si="77"/>
        <v>11</v>
      </c>
    </row>
    <row r="2469" spans="1:12" ht="14.25" customHeight="1" x14ac:dyDescent="0.25">
      <c r="A2469" s="37" t="s">
        <v>2593</v>
      </c>
      <c r="B2469" s="38">
        <v>40849</v>
      </c>
      <c r="C2469" s="38">
        <v>40854</v>
      </c>
      <c r="D2469" s="39" t="s">
        <v>3921</v>
      </c>
      <c r="E2469" s="39" t="s">
        <v>3132</v>
      </c>
      <c r="F2469" s="39" t="s">
        <v>16</v>
      </c>
      <c r="G2469" s="39" t="s">
        <v>619</v>
      </c>
      <c r="H2469" s="40">
        <v>52.792000000000002</v>
      </c>
      <c r="I2469" s="40">
        <v>1</v>
      </c>
      <c r="J2469" s="40">
        <v>4.6193</v>
      </c>
      <c r="K2469" s="41">
        <f t="shared" si="76"/>
        <v>5</v>
      </c>
      <c r="L2469" s="42">
        <f t="shared" si="77"/>
        <v>11</v>
      </c>
    </row>
    <row r="2470" spans="1:12" ht="14.25" customHeight="1" x14ac:dyDescent="0.25">
      <c r="A2470" s="43" t="s">
        <v>2595</v>
      </c>
      <c r="B2470" s="32">
        <v>41960</v>
      </c>
      <c r="C2470" s="32">
        <v>41966</v>
      </c>
      <c r="D2470" s="33" t="s">
        <v>3799</v>
      </c>
      <c r="E2470" s="33" t="s">
        <v>3140</v>
      </c>
      <c r="F2470" s="33" t="s">
        <v>12</v>
      </c>
      <c r="G2470" s="33" t="s">
        <v>1538</v>
      </c>
      <c r="H2470" s="34">
        <v>17.309999999999999</v>
      </c>
      <c r="I2470" s="34">
        <v>3</v>
      </c>
      <c r="J2470" s="34">
        <v>5.1929999999999996</v>
      </c>
      <c r="K2470" s="35">
        <f t="shared" si="76"/>
        <v>6</v>
      </c>
      <c r="L2470" s="36">
        <f t="shared" si="77"/>
        <v>11</v>
      </c>
    </row>
    <row r="2471" spans="1:12" ht="14.25" customHeight="1" x14ac:dyDescent="0.25">
      <c r="A2471" s="37" t="s">
        <v>2596</v>
      </c>
      <c r="B2471" s="38">
        <v>41075</v>
      </c>
      <c r="C2471" s="38">
        <v>41079</v>
      </c>
      <c r="D2471" s="39" t="s">
        <v>3346</v>
      </c>
      <c r="E2471" s="39" t="s">
        <v>3131</v>
      </c>
      <c r="F2471" s="39" t="s">
        <v>16</v>
      </c>
      <c r="G2471" s="39" t="s">
        <v>318</v>
      </c>
      <c r="H2471" s="40">
        <v>225.57599999999999</v>
      </c>
      <c r="I2471" s="40">
        <v>3</v>
      </c>
      <c r="J2471" s="40">
        <v>22.557600000000001</v>
      </c>
      <c r="K2471" s="41">
        <f t="shared" si="76"/>
        <v>4</v>
      </c>
      <c r="L2471" s="42">
        <f t="shared" si="77"/>
        <v>6</v>
      </c>
    </row>
    <row r="2472" spans="1:12" ht="14.25" customHeight="1" x14ac:dyDescent="0.25">
      <c r="A2472" s="43" t="s">
        <v>2597</v>
      </c>
      <c r="B2472" s="32">
        <v>40803</v>
      </c>
      <c r="C2472" s="32">
        <v>40808</v>
      </c>
      <c r="D2472" s="33" t="s">
        <v>3428</v>
      </c>
      <c r="E2472" s="33" t="s">
        <v>3211</v>
      </c>
      <c r="F2472" s="33" t="s">
        <v>14</v>
      </c>
      <c r="G2472" s="33" t="s">
        <v>1783</v>
      </c>
      <c r="H2472" s="34">
        <v>5.2480000000000002</v>
      </c>
      <c r="I2472" s="34">
        <v>2</v>
      </c>
      <c r="J2472" s="34">
        <v>0.4592</v>
      </c>
      <c r="K2472" s="35">
        <f t="shared" si="76"/>
        <v>5</v>
      </c>
      <c r="L2472" s="36">
        <f t="shared" si="77"/>
        <v>9</v>
      </c>
    </row>
    <row r="2473" spans="1:12" ht="14.25" customHeight="1" x14ac:dyDescent="0.25">
      <c r="A2473" s="37" t="s">
        <v>2597</v>
      </c>
      <c r="B2473" s="38">
        <v>40803</v>
      </c>
      <c r="C2473" s="38">
        <v>40808</v>
      </c>
      <c r="D2473" s="39" t="s">
        <v>3428</v>
      </c>
      <c r="E2473" s="39" t="s">
        <v>3211</v>
      </c>
      <c r="F2473" s="39" t="s">
        <v>14</v>
      </c>
      <c r="G2473" s="39" t="s">
        <v>2598</v>
      </c>
      <c r="H2473" s="40">
        <v>38.256</v>
      </c>
      <c r="I2473" s="40">
        <v>3</v>
      </c>
      <c r="J2473" s="40">
        <v>4.782</v>
      </c>
      <c r="K2473" s="41">
        <f t="shared" si="76"/>
        <v>5</v>
      </c>
      <c r="L2473" s="42">
        <f t="shared" si="77"/>
        <v>9</v>
      </c>
    </row>
    <row r="2474" spans="1:12" ht="14.25" customHeight="1" x14ac:dyDescent="0.25">
      <c r="A2474" s="43" t="s">
        <v>2597</v>
      </c>
      <c r="B2474" s="32">
        <v>40803</v>
      </c>
      <c r="C2474" s="32">
        <v>40808</v>
      </c>
      <c r="D2474" s="33" t="s">
        <v>3428</v>
      </c>
      <c r="E2474" s="33" t="s">
        <v>3211</v>
      </c>
      <c r="F2474" s="33" t="s">
        <v>45</v>
      </c>
      <c r="G2474" s="33" t="s">
        <v>1512</v>
      </c>
      <c r="H2474" s="34">
        <v>40.24</v>
      </c>
      <c r="I2474" s="34">
        <v>5</v>
      </c>
      <c r="J2474" s="34">
        <v>13.077999999999999</v>
      </c>
      <c r="K2474" s="35">
        <f t="shared" si="76"/>
        <v>5</v>
      </c>
      <c r="L2474" s="36">
        <f t="shared" si="77"/>
        <v>9</v>
      </c>
    </row>
    <row r="2475" spans="1:12" ht="14.25" customHeight="1" x14ac:dyDescent="0.25">
      <c r="A2475" s="37" t="s">
        <v>2597</v>
      </c>
      <c r="B2475" s="38">
        <v>40803</v>
      </c>
      <c r="C2475" s="38">
        <v>40808</v>
      </c>
      <c r="D2475" s="39" t="s">
        <v>3428</v>
      </c>
      <c r="E2475" s="39" t="s">
        <v>3211</v>
      </c>
      <c r="F2475" s="39" t="s">
        <v>510</v>
      </c>
      <c r="G2475" s="39" t="s">
        <v>2599</v>
      </c>
      <c r="H2475" s="40">
        <v>29.925000000000001</v>
      </c>
      <c r="I2475" s="40">
        <v>5</v>
      </c>
      <c r="J2475" s="40">
        <v>-21.945</v>
      </c>
      <c r="K2475" s="41">
        <f t="shared" si="76"/>
        <v>5</v>
      </c>
      <c r="L2475" s="42">
        <f t="shared" si="77"/>
        <v>9</v>
      </c>
    </row>
    <row r="2476" spans="1:12" ht="14.25" customHeight="1" x14ac:dyDescent="0.25">
      <c r="A2476" s="43" t="s">
        <v>2597</v>
      </c>
      <c r="B2476" s="32">
        <v>40803</v>
      </c>
      <c r="C2476" s="32">
        <v>40808</v>
      </c>
      <c r="D2476" s="33" t="s">
        <v>3428</v>
      </c>
      <c r="E2476" s="33" t="s">
        <v>3211</v>
      </c>
      <c r="F2476" s="33" t="s">
        <v>45</v>
      </c>
      <c r="G2476" s="33" t="s">
        <v>672</v>
      </c>
      <c r="H2476" s="34">
        <v>148.70400000000001</v>
      </c>
      <c r="I2476" s="34">
        <v>6</v>
      </c>
      <c r="J2476" s="34">
        <v>46.47</v>
      </c>
      <c r="K2476" s="35">
        <f t="shared" si="76"/>
        <v>5</v>
      </c>
      <c r="L2476" s="36">
        <f t="shared" si="77"/>
        <v>9</v>
      </c>
    </row>
    <row r="2477" spans="1:12" ht="14.25" customHeight="1" x14ac:dyDescent="0.25">
      <c r="A2477" s="37" t="s">
        <v>2597</v>
      </c>
      <c r="B2477" s="38">
        <v>40803</v>
      </c>
      <c r="C2477" s="38">
        <v>40808</v>
      </c>
      <c r="D2477" s="39" t="s">
        <v>3428</v>
      </c>
      <c r="E2477" s="39" t="s">
        <v>3211</v>
      </c>
      <c r="F2477" s="39" t="s">
        <v>38</v>
      </c>
      <c r="G2477" s="39" t="s">
        <v>43</v>
      </c>
      <c r="H2477" s="40">
        <v>55.92</v>
      </c>
      <c r="I2477" s="40">
        <v>10</v>
      </c>
      <c r="J2477" s="40">
        <v>16.776</v>
      </c>
      <c r="K2477" s="41">
        <f t="shared" si="76"/>
        <v>5</v>
      </c>
      <c r="L2477" s="42">
        <f t="shared" si="77"/>
        <v>9</v>
      </c>
    </row>
    <row r="2478" spans="1:12" ht="14.25" customHeight="1" x14ac:dyDescent="0.25">
      <c r="A2478" s="43" t="s">
        <v>2600</v>
      </c>
      <c r="B2478" s="32">
        <v>41763</v>
      </c>
      <c r="C2478" s="32">
        <v>41767</v>
      </c>
      <c r="D2478" s="33" t="s">
        <v>3494</v>
      </c>
      <c r="E2478" s="33" t="s">
        <v>3134</v>
      </c>
      <c r="F2478" s="33" t="s">
        <v>45</v>
      </c>
      <c r="G2478" s="33" t="s">
        <v>721</v>
      </c>
      <c r="H2478" s="34">
        <v>25.92</v>
      </c>
      <c r="I2478" s="34">
        <v>4</v>
      </c>
      <c r="J2478" s="34">
        <v>12.441599999999999</v>
      </c>
      <c r="K2478" s="35">
        <f t="shared" si="76"/>
        <v>4</v>
      </c>
      <c r="L2478" s="36">
        <f t="shared" si="77"/>
        <v>5</v>
      </c>
    </row>
    <row r="2479" spans="1:12" ht="14.25" customHeight="1" x14ac:dyDescent="0.25">
      <c r="A2479" s="37" t="s">
        <v>2600</v>
      </c>
      <c r="B2479" s="38">
        <v>41763</v>
      </c>
      <c r="C2479" s="38">
        <v>41767</v>
      </c>
      <c r="D2479" s="39" t="s">
        <v>3494</v>
      </c>
      <c r="E2479" s="39" t="s">
        <v>3134</v>
      </c>
      <c r="F2479" s="39" t="s">
        <v>14</v>
      </c>
      <c r="G2479" s="39" t="s">
        <v>2601</v>
      </c>
      <c r="H2479" s="40">
        <v>22.96</v>
      </c>
      <c r="I2479" s="40">
        <v>7</v>
      </c>
      <c r="J2479" s="40">
        <v>6.6584000000000003</v>
      </c>
      <c r="K2479" s="41">
        <f t="shared" si="76"/>
        <v>4</v>
      </c>
      <c r="L2479" s="42">
        <f t="shared" si="77"/>
        <v>5</v>
      </c>
    </row>
    <row r="2480" spans="1:12" ht="14.25" customHeight="1" x14ac:dyDescent="0.25">
      <c r="A2480" s="43" t="s">
        <v>2602</v>
      </c>
      <c r="B2480" s="32">
        <v>40597</v>
      </c>
      <c r="C2480" s="32">
        <v>40599</v>
      </c>
      <c r="D2480" s="33" t="s">
        <v>3540</v>
      </c>
      <c r="E2480" s="33" t="s">
        <v>3263</v>
      </c>
      <c r="F2480" s="33" t="s">
        <v>45</v>
      </c>
      <c r="G2480" s="33" t="s">
        <v>527</v>
      </c>
      <c r="H2480" s="34">
        <v>19.440000000000001</v>
      </c>
      <c r="I2480" s="34">
        <v>3</v>
      </c>
      <c r="J2480" s="34">
        <v>9.3312000000000008</v>
      </c>
      <c r="K2480" s="35">
        <f t="shared" si="76"/>
        <v>2</v>
      </c>
      <c r="L2480" s="36">
        <f t="shared" si="77"/>
        <v>2</v>
      </c>
    </row>
    <row r="2481" spans="1:12" ht="14.25" customHeight="1" x14ac:dyDescent="0.25">
      <c r="A2481" s="37" t="s">
        <v>2603</v>
      </c>
      <c r="B2481" s="38">
        <v>41940</v>
      </c>
      <c r="C2481" s="38">
        <v>41942</v>
      </c>
      <c r="D2481" s="39" t="s">
        <v>3628</v>
      </c>
      <c r="E2481" s="39" t="s">
        <v>3131</v>
      </c>
      <c r="F2481" s="39" t="s">
        <v>22</v>
      </c>
      <c r="G2481" s="39" t="s">
        <v>23</v>
      </c>
      <c r="H2481" s="40">
        <v>189.57599999999999</v>
      </c>
      <c r="I2481" s="40">
        <v>1</v>
      </c>
      <c r="J2481" s="40">
        <v>9.4787999999999997</v>
      </c>
      <c r="K2481" s="41">
        <f t="shared" si="76"/>
        <v>2</v>
      </c>
      <c r="L2481" s="42">
        <f t="shared" si="77"/>
        <v>10</v>
      </c>
    </row>
    <row r="2482" spans="1:12" ht="14.25" customHeight="1" x14ac:dyDescent="0.25">
      <c r="A2482" s="43" t="s">
        <v>2603</v>
      </c>
      <c r="B2482" s="32">
        <v>41940</v>
      </c>
      <c r="C2482" s="32">
        <v>41942</v>
      </c>
      <c r="D2482" s="33" t="s">
        <v>3628</v>
      </c>
      <c r="E2482" s="33" t="s">
        <v>3131</v>
      </c>
      <c r="F2482" s="33" t="s">
        <v>16</v>
      </c>
      <c r="G2482" s="33" t="s">
        <v>2120</v>
      </c>
      <c r="H2482" s="34">
        <v>71.959999999999994</v>
      </c>
      <c r="I2482" s="34">
        <v>5</v>
      </c>
      <c r="J2482" s="34">
        <v>7.1959999999999997</v>
      </c>
      <c r="K2482" s="35">
        <f t="shared" si="76"/>
        <v>2</v>
      </c>
      <c r="L2482" s="36">
        <f t="shared" si="77"/>
        <v>10</v>
      </c>
    </row>
    <row r="2483" spans="1:12" ht="14.25" customHeight="1" x14ac:dyDescent="0.25">
      <c r="A2483" s="37" t="s">
        <v>2604</v>
      </c>
      <c r="B2483" s="38">
        <v>40872</v>
      </c>
      <c r="C2483" s="38">
        <v>40876</v>
      </c>
      <c r="D2483" s="39" t="s">
        <v>3775</v>
      </c>
      <c r="E2483" s="39" t="s">
        <v>3131</v>
      </c>
      <c r="F2483" s="39" t="s">
        <v>16</v>
      </c>
      <c r="G2483" s="39" t="s">
        <v>378</v>
      </c>
      <c r="H2483" s="40">
        <v>539.91999999999996</v>
      </c>
      <c r="I2483" s="40">
        <v>5</v>
      </c>
      <c r="J2483" s="40">
        <v>47.243000000000002</v>
      </c>
      <c r="K2483" s="41">
        <f t="shared" si="76"/>
        <v>4</v>
      </c>
      <c r="L2483" s="42">
        <f t="shared" si="77"/>
        <v>11</v>
      </c>
    </row>
    <row r="2484" spans="1:12" ht="14.25" customHeight="1" x14ac:dyDescent="0.25">
      <c r="A2484" s="43" t="s">
        <v>2604</v>
      </c>
      <c r="B2484" s="32">
        <v>40872</v>
      </c>
      <c r="C2484" s="32">
        <v>40876</v>
      </c>
      <c r="D2484" s="33" t="s">
        <v>3775</v>
      </c>
      <c r="E2484" s="33" t="s">
        <v>3131</v>
      </c>
      <c r="F2484" s="33" t="s">
        <v>72</v>
      </c>
      <c r="G2484" s="33" t="s">
        <v>365</v>
      </c>
      <c r="H2484" s="34">
        <v>725.34400000000005</v>
      </c>
      <c r="I2484" s="34">
        <v>4</v>
      </c>
      <c r="J2484" s="34">
        <v>54.400799999999997</v>
      </c>
      <c r="K2484" s="35">
        <f t="shared" si="76"/>
        <v>4</v>
      </c>
      <c r="L2484" s="36">
        <f t="shared" si="77"/>
        <v>11</v>
      </c>
    </row>
    <row r="2485" spans="1:12" ht="14.25" customHeight="1" x14ac:dyDescent="0.25">
      <c r="A2485" s="37" t="s">
        <v>2604</v>
      </c>
      <c r="B2485" s="38">
        <v>40872</v>
      </c>
      <c r="C2485" s="38">
        <v>40876</v>
      </c>
      <c r="D2485" s="39" t="s">
        <v>3775</v>
      </c>
      <c r="E2485" s="39" t="s">
        <v>3131</v>
      </c>
      <c r="F2485" s="39" t="s">
        <v>14</v>
      </c>
      <c r="G2485" s="39" t="s">
        <v>106</v>
      </c>
      <c r="H2485" s="40">
        <v>7.44</v>
      </c>
      <c r="I2485" s="40">
        <v>3</v>
      </c>
      <c r="J2485" s="40">
        <v>2.6040000000000001</v>
      </c>
      <c r="K2485" s="41">
        <f t="shared" si="76"/>
        <v>4</v>
      </c>
      <c r="L2485" s="42">
        <f t="shared" si="77"/>
        <v>11</v>
      </c>
    </row>
    <row r="2486" spans="1:12" ht="14.25" customHeight="1" x14ac:dyDescent="0.25">
      <c r="A2486" s="43" t="s">
        <v>2605</v>
      </c>
      <c r="B2486" s="32">
        <v>41234</v>
      </c>
      <c r="C2486" s="32">
        <v>41236</v>
      </c>
      <c r="D2486" s="33" t="s">
        <v>3417</v>
      </c>
      <c r="E2486" s="33" t="s">
        <v>3139</v>
      </c>
      <c r="F2486" s="33" t="s">
        <v>20</v>
      </c>
      <c r="G2486" s="33" t="s">
        <v>1353</v>
      </c>
      <c r="H2486" s="34">
        <v>325.63200000000001</v>
      </c>
      <c r="I2486" s="34">
        <v>6</v>
      </c>
      <c r="J2486" s="34">
        <v>28.492799999999999</v>
      </c>
      <c r="K2486" s="35">
        <f t="shared" si="76"/>
        <v>2</v>
      </c>
      <c r="L2486" s="36">
        <f t="shared" si="77"/>
        <v>11</v>
      </c>
    </row>
    <row r="2487" spans="1:12" ht="14.25" customHeight="1" x14ac:dyDescent="0.25">
      <c r="A2487" s="37" t="s">
        <v>2605</v>
      </c>
      <c r="B2487" s="38">
        <v>41234</v>
      </c>
      <c r="C2487" s="38">
        <v>41236</v>
      </c>
      <c r="D2487" s="39" t="s">
        <v>3417</v>
      </c>
      <c r="E2487" s="39" t="s">
        <v>3139</v>
      </c>
      <c r="F2487" s="39" t="s">
        <v>38</v>
      </c>
      <c r="G2487" s="39" t="s">
        <v>2606</v>
      </c>
      <c r="H2487" s="40">
        <v>23.344000000000001</v>
      </c>
      <c r="I2487" s="40">
        <v>2</v>
      </c>
      <c r="J2487" s="40">
        <v>-1.4590000000000001</v>
      </c>
      <c r="K2487" s="41">
        <f t="shared" si="76"/>
        <v>2</v>
      </c>
      <c r="L2487" s="42">
        <f t="shared" si="77"/>
        <v>11</v>
      </c>
    </row>
    <row r="2488" spans="1:12" ht="14.25" customHeight="1" x14ac:dyDescent="0.25">
      <c r="A2488" s="43" t="s">
        <v>2605</v>
      </c>
      <c r="B2488" s="32">
        <v>41234</v>
      </c>
      <c r="C2488" s="32">
        <v>41236</v>
      </c>
      <c r="D2488" s="33" t="s">
        <v>3417</v>
      </c>
      <c r="E2488" s="33" t="s">
        <v>3139</v>
      </c>
      <c r="F2488" s="33" t="s">
        <v>9</v>
      </c>
      <c r="G2488" s="33" t="s">
        <v>2607</v>
      </c>
      <c r="H2488" s="34">
        <v>16.52</v>
      </c>
      <c r="I2488" s="34">
        <v>5</v>
      </c>
      <c r="J2488" s="34">
        <v>5.3689999999999998</v>
      </c>
      <c r="K2488" s="35">
        <f t="shared" si="76"/>
        <v>2</v>
      </c>
      <c r="L2488" s="36">
        <f t="shared" si="77"/>
        <v>11</v>
      </c>
    </row>
    <row r="2489" spans="1:12" ht="14.25" customHeight="1" x14ac:dyDescent="0.25">
      <c r="A2489" s="37" t="s">
        <v>2608</v>
      </c>
      <c r="B2489" s="38">
        <v>41554</v>
      </c>
      <c r="C2489" s="38">
        <v>41555</v>
      </c>
      <c r="D2489" s="39" t="s">
        <v>3919</v>
      </c>
      <c r="E2489" s="39" t="s">
        <v>3191</v>
      </c>
      <c r="F2489" s="39" t="s">
        <v>510</v>
      </c>
      <c r="G2489" s="39" t="s">
        <v>2609</v>
      </c>
      <c r="H2489" s="40">
        <v>703.71</v>
      </c>
      <c r="I2489" s="40">
        <v>6</v>
      </c>
      <c r="J2489" s="40">
        <v>-938.28</v>
      </c>
      <c r="K2489" s="41">
        <f t="shared" si="76"/>
        <v>1</v>
      </c>
      <c r="L2489" s="42">
        <f t="shared" si="77"/>
        <v>10</v>
      </c>
    </row>
    <row r="2490" spans="1:12" ht="14.25" customHeight="1" x14ac:dyDescent="0.25">
      <c r="A2490" s="43" t="s">
        <v>2608</v>
      </c>
      <c r="B2490" s="32">
        <v>41554</v>
      </c>
      <c r="C2490" s="32">
        <v>41555</v>
      </c>
      <c r="D2490" s="33" t="s">
        <v>3919</v>
      </c>
      <c r="E2490" s="33" t="s">
        <v>3191</v>
      </c>
      <c r="F2490" s="33" t="s">
        <v>18</v>
      </c>
      <c r="G2490" s="33" t="s">
        <v>2458</v>
      </c>
      <c r="H2490" s="34">
        <v>17.904</v>
      </c>
      <c r="I2490" s="34">
        <v>4</v>
      </c>
      <c r="J2490" s="34">
        <v>-14.92</v>
      </c>
      <c r="K2490" s="35">
        <f t="shared" si="76"/>
        <v>1</v>
      </c>
      <c r="L2490" s="36">
        <f t="shared" si="77"/>
        <v>10</v>
      </c>
    </row>
    <row r="2491" spans="1:12" ht="14.25" customHeight="1" x14ac:dyDescent="0.25">
      <c r="A2491" s="37" t="s">
        <v>2608</v>
      </c>
      <c r="B2491" s="38">
        <v>41554</v>
      </c>
      <c r="C2491" s="38">
        <v>41555</v>
      </c>
      <c r="D2491" s="39" t="s">
        <v>3919</v>
      </c>
      <c r="E2491" s="39" t="s">
        <v>3191</v>
      </c>
      <c r="F2491" s="39" t="s">
        <v>18</v>
      </c>
      <c r="G2491" s="39" t="s">
        <v>873</v>
      </c>
      <c r="H2491" s="40">
        <v>11.976000000000001</v>
      </c>
      <c r="I2491" s="40">
        <v>4</v>
      </c>
      <c r="J2491" s="40">
        <v>-9.1815999999999995</v>
      </c>
      <c r="K2491" s="41">
        <f t="shared" si="76"/>
        <v>1</v>
      </c>
      <c r="L2491" s="42">
        <f t="shared" si="77"/>
        <v>10</v>
      </c>
    </row>
    <row r="2492" spans="1:12" ht="14.25" customHeight="1" x14ac:dyDescent="0.25">
      <c r="A2492" s="43" t="s">
        <v>2608</v>
      </c>
      <c r="B2492" s="32">
        <v>41554</v>
      </c>
      <c r="C2492" s="32">
        <v>41555</v>
      </c>
      <c r="D2492" s="33" t="s">
        <v>3919</v>
      </c>
      <c r="E2492" s="33" t="s">
        <v>3191</v>
      </c>
      <c r="F2492" s="33" t="s">
        <v>38</v>
      </c>
      <c r="G2492" s="33" t="s">
        <v>2610</v>
      </c>
      <c r="H2492" s="34">
        <v>67.959999999999994</v>
      </c>
      <c r="I2492" s="34">
        <v>5</v>
      </c>
      <c r="J2492" s="34">
        <v>0.84950000000000003</v>
      </c>
      <c r="K2492" s="35">
        <f t="shared" si="76"/>
        <v>1</v>
      </c>
      <c r="L2492" s="36">
        <f t="shared" si="77"/>
        <v>10</v>
      </c>
    </row>
    <row r="2493" spans="1:12" ht="14.25" customHeight="1" x14ac:dyDescent="0.25">
      <c r="A2493" s="37" t="s">
        <v>2611</v>
      </c>
      <c r="B2493" s="38">
        <v>41004</v>
      </c>
      <c r="C2493" s="38">
        <v>41010</v>
      </c>
      <c r="D2493" s="39" t="s">
        <v>3922</v>
      </c>
      <c r="E2493" s="39" t="s">
        <v>3131</v>
      </c>
      <c r="F2493" s="39" t="s">
        <v>72</v>
      </c>
      <c r="G2493" s="39" t="s">
        <v>532</v>
      </c>
      <c r="H2493" s="40">
        <v>892.22400000000005</v>
      </c>
      <c r="I2493" s="40">
        <v>3</v>
      </c>
      <c r="J2493" s="40">
        <v>89.222399999999993</v>
      </c>
      <c r="K2493" s="41">
        <f t="shared" si="76"/>
        <v>6</v>
      </c>
      <c r="L2493" s="42">
        <f t="shared" si="77"/>
        <v>4</v>
      </c>
    </row>
    <row r="2494" spans="1:12" ht="14.25" customHeight="1" x14ac:dyDescent="0.25">
      <c r="A2494" s="43" t="s">
        <v>2612</v>
      </c>
      <c r="B2494" s="32">
        <v>41349</v>
      </c>
      <c r="C2494" s="32">
        <v>41350</v>
      </c>
      <c r="D2494" s="33" t="s">
        <v>3806</v>
      </c>
      <c r="E2494" s="33" t="s">
        <v>3134</v>
      </c>
      <c r="F2494" s="33" t="s">
        <v>18</v>
      </c>
      <c r="G2494" s="33" t="s">
        <v>2613</v>
      </c>
      <c r="H2494" s="34">
        <v>4.5439999999999996</v>
      </c>
      <c r="I2494" s="34">
        <v>2</v>
      </c>
      <c r="J2494" s="34">
        <v>1.6472</v>
      </c>
      <c r="K2494" s="35">
        <f t="shared" si="76"/>
        <v>1</v>
      </c>
      <c r="L2494" s="36">
        <f t="shared" si="77"/>
        <v>3</v>
      </c>
    </row>
    <row r="2495" spans="1:12" ht="14.25" customHeight="1" x14ac:dyDescent="0.25">
      <c r="A2495" s="37" t="s">
        <v>2612</v>
      </c>
      <c r="B2495" s="38">
        <v>41349</v>
      </c>
      <c r="C2495" s="38">
        <v>41350</v>
      </c>
      <c r="D2495" s="39" t="s">
        <v>3806</v>
      </c>
      <c r="E2495" s="39" t="s">
        <v>3134</v>
      </c>
      <c r="F2495" s="39" t="s">
        <v>72</v>
      </c>
      <c r="G2495" s="39" t="s">
        <v>2614</v>
      </c>
      <c r="H2495" s="40">
        <v>1352.0319999999999</v>
      </c>
      <c r="I2495" s="40">
        <v>4</v>
      </c>
      <c r="J2495" s="40">
        <v>84.501999999999995</v>
      </c>
      <c r="K2495" s="41">
        <f t="shared" si="76"/>
        <v>1</v>
      </c>
      <c r="L2495" s="42">
        <f t="shared" si="77"/>
        <v>3</v>
      </c>
    </row>
    <row r="2496" spans="1:12" ht="14.25" customHeight="1" x14ac:dyDescent="0.25">
      <c r="A2496" s="43" t="s">
        <v>2615</v>
      </c>
      <c r="B2496" s="32">
        <v>41243</v>
      </c>
      <c r="C2496" s="32">
        <v>41245</v>
      </c>
      <c r="D2496" s="33" t="s">
        <v>3624</v>
      </c>
      <c r="E2496" s="33" t="s">
        <v>3159</v>
      </c>
      <c r="F2496" s="33" t="s">
        <v>12</v>
      </c>
      <c r="G2496" s="33" t="s">
        <v>2126</v>
      </c>
      <c r="H2496" s="34">
        <v>80.959999999999994</v>
      </c>
      <c r="I2496" s="34">
        <v>4</v>
      </c>
      <c r="J2496" s="34">
        <v>29.145600000000002</v>
      </c>
      <c r="K2496" s="35">
        <f t="shared" si="76"/>
        <v>2</v>
      </c>
      <c r="L2496" s="36">
        <f t="shared" si="77"/>
        <v>11</v>
      </c>
    </row>
    <row r="2497" spans="1:12" ht="14.25" customHeight="1" x14ac:dyDescent="0.25">
      <c r="A2497" s="37" t="s">
        <v>2615</v>
      </c>
      <c r="B2497" s="38">
        <v>41243</v>
      </c>
      <c r="C2497" s="38">
        <v>41245</v>
      </c>
      <c r="D2497" s="39" t="s">
        <v>3624</v>
      </c>
      <c r="E2497" s="39" t="s">
        <v>3159</v>
      </c>
      <c r="F2497" s="39" t="s">
        <v>45</v>
      </c>
      <c r="G2497" s="39" t="s">
        <v>2404</v>
      </c>
      <c r="H2497" s="40">
        <v>25.92</v>
      </c>
      <c r="I2497" s="40">
        <v>4</v>
      </c>
      <c r="J2497" s="40">
        <v>12.441599999999999</v>
      </c>
      <c r="K2497" s="41">
        <f t="shared" si="76"/>
        <v>2</v>
      </c>
      <c r="L2497" s="42">
        <f t="shared" si="77"/>
        <v>11</v>
      </c>
    </row>
    <row r="2498" spans="1:12" ht="14.25" customHeight="1" x14ac:dyDescent="0.25">
      <c r="A2498" s="43" t="s">
        <v>2616</v>
      </c>
      <c r="B2498" s="32">
        <v>40648</v>
      </c>
      <c r="C2498" s="32">
        <v>40648</v>
      </c>
      <c r="D2498" s="33" t="s">
        <v>3923</v>
      </c>
      <c r="E2498" s="33" t="s">
        <v>3131</v>
      </c>
      <c r="F2498" s="33" t="s">
        <v>20</v>
      </c>
      <c r="G2498" s="33" t="s">
        <v>386</v>
      </c>
      <c r="H2498" s="34">
        <v>106.96</v>
      </c>
      <c r="I2498" s="34">
        <v>2</v>
      </c>
      <c r="J2498" s="34">
        <v>31.0184</v>
      </c>
      <c r="K2498" s="35">
        <f t="shared" si="76"/>
        <v>0</v>
      </c>
      <c r="L2498" s="36">
        <f t="shared" si="77"/>
        <v>4</v>
      </c>
    </row>
    <row r="2499" spans="1:12" ht="14.25" customHeight="1" x14ac:dyDescent="0.25">
      <c r="A2499" s="37" t="s">
        <v>2616</v>
      </c>
      <c r="B2499" s="38">
        <v>40648</v>
      </c>
      <c r="C2499" s="38">
        <v>40648</v>
      </c>
      <c r="D2499" s="39" t="s">
        <v>3923</v>
      </c>
      <c r="E2499" s="39" t="s">
        <v>3131</v>
      </c>
      <c r="F2499" s="39" t="s">
        <v>12</v>
      </c>
      <c r="G2499" s="39" t="s">
        <v>149</v>
      </c>
      <c r="H2499" s="40">
        <v>187.76</v>
      </c>
      <c r="I2499" s="40">
        <v>4</v>
      </c>
      <c r="J2499" s="40">
        <v>76.9816</v>
      </c>
      <c r="K2499" s="41">
        <f t="shared" ref="K2499:K2562" si="78">C2499-B2499</f>
        <v>0</v>
      </c>
      <c r="L2499" s="42">
        <f t="shared" ref="L2499:L2562" si="79">MONTH(B2499)</f>
        <v>4</v>
      </c>
    </row>
    <row r="2500" spans="1:12" ht="14.25" customHeight="1" x14ac:dyDescent="0.25">
      <c r="A2500" s="43" t="s">
        <v>2617</v>
      </c>
      <c r="B2500" s="32">
        <v>41912</v>
      </c>
      <c r="C2500" s="32">
        <v>41914</v>
      </c>
      <c r="D2500" s="33" t="s">
        <v>3924</v>
      </c>
      <c r="E2500" s="33" t="s">
        <v>3131</v>
      </c>
      <c r="F2500" s="33" t="s">
        <v>14</v>
      </c>
      <c r="G2500" s="33" t="s">
        <v>802</v>
      </c>
      <c r="H2500" s="34">
        <v>99.2</v>
      </c>
      <c r="I2500" s="34">
        <v>5</v>
      </c>
      <c r="J2500" s="34">
        <v>25.792000000000002</v>
      </c>
      <c r="K2500" s="35">
        <f t="shared" si="78"/>
        <v>2</v>
      </c>
      <c r="L2500" s="36">
        <f t="shared" si="79"/>
        <v>9</v>
      </c>
    </row>
    <row r="2501" spans="1:12" ht="14.25" customHeight="1" x14ac:dyDescent="0.25">
      <c r="A2501" s="37" t="s">
        <v>2618</v>
      </c>
      <c r="B2501" s="38">
        <v>41766</v>
      </c>
      <c r="C2501" s="38">
        <v>41769</v>
      </c>
      <c r="D2501" s="39" t="s">
        <v>3925</v>
      </c>
      <c r="E2501" s="39" t="s">
        <v>3217</v>
      </c>
      <c r="F2501" s="39" t="s">
        <v>20</v>
      </c>
      <c r="G2501" s="39" t="s">
        <v>2619</v>
      </c>
      <c r="H2501" s="40">
        <v>152.94</v>
      </c>
      <c r="I2501" s="40">
        <v>3</v>
      </c>
      <c r="J2501" s="40">
        <v>41.293799999999997</v>
      </c>
      <c r="K2501" s="41">
        <f t="shared" si="78"/>
        <v>3</v>
      </c>
      <c r="L2501" s="42">
        <f t="shared" si="79"/>
        <v>5</v>
      </c>
    </row>
    <row r="2502" spans="1:12" ht="14.25" customHeight="1" x14ac:dyDescent="0.25">
      <c r="A2502" s="43" t="s">
        <v>2620</v>
      </c>
      <c r="B2502" s="32">
        <v>40906</v>
      </c>
      <c r="C2502" s="32">
        <v>40911</v>
      </c>
      <c r="D2502" s="33" t="s">
        <v>3797</v>
      </c>
      <c r="E2502" s="33" t="s">
        <v>3150</v>
      </c>
      <c r="F2502" s="33" t="s">
        <v>9</v>
      </c>
      <c r="G2502" s="33" t="s">
        <v>236</v>
      </c>
      <c r="H2502" s="34">
        <v>88.8</v>
      </c>
      <c r="I2502" s="34">
        <v>6</v>
      </c>
      <c r="J2502" s="34">
        <v>44.4</v>
      </c>
      <c r="K2502" s="35">
        <f t="shared" si="78"/>
        <v>5</v>
      </c>
      <c r="L2502" s="36">
        <f t="shared" si="79"/>
        <v>12</v>
      </c>
    </row>
    <row r="2503" spans="1:12" ht="14.25" customHeight="1" x14ac:dyDescent="0.25">
      <c r="A2503" s="37" t="s">
        <v>2620</v>
      </c>
      <c r="B2503" s="38">
        <v>40906</v>
      </c>
      <c r="C2503" s="38">
        <v>40911</v>
      </c>
      <c r="D2503" s="39" t="s">
        <v>3797</v>
      </c>
      <c r="E2503" s="39" t="s">
        <v>3150</v>
      </c>
      <c r="F2503" s="39" t="s">
        <v>16</v>
      </c>
      <c r="G2503" s="39" t="s">
        <v>955</v>
      </c>
      <c r="H2503" s="40">
        <v>319.96800000000002</v>
      </c>
      <c r="I2503" s="40">
        <v>4</v>
      </c>
      <c r="J2503" s="40">
        <v>35.996400000000001</v>
      </c>
      <c r="K2503" s="41">
        <f t="shared" si="78"/>
        <v>5</v>
      </c>
      <c r="L2503" s="42">
        <f t="shared" si="79"/>
        <v>12</v>
      </c>
    </row>
    <row r="2504" spans="1:12" ht="14.25" customHeight="1" x14ac:dyDescent="0.25">
      <c r="A2504" s="43" t="s">
        <v>2621</v>
      </c>
      <c r="B2504" s="32">
        <v>41356</v>
      </c>
      <c r="C2504" s="32">
        <v>41356</v>
      </c>
      <c r="D2504" s="33" t="s">
        <v>3561</v>
      </c>
      <c r="E2504" s="33" t="s">
        <v>3132</v>
      </c>
      <c r="F2504" s="33" t="s">
        <v>72</v>
      </c>
      <c r="G2504" s="33" t="s">
        <v>2379</v>
      </c>
      <c r="H2504" s="34">
        <v>167.88800000000001</v>
      </c>
      <c r="I2504" s="34">
        <v>7</v>
      </c>
      <c r="J2504" s="34">
        <v>14.690200000000001</v>
      </c>
      <c r="K2504" s="35">
        <f t="shared" si="78"/>
        <v>0</v>
      </c>
      <c r="L2504" s="36">
        <f t="shared" si="79"/>
        <v>3</v>
      </c>
    </row>
    <row r="2505" spans="1:12" ht="14.25" customHeight="1" x14ac:dyDescent="0.25">
      <c r="A2505" s="37" t="s">
        <v>2622</v>
      </c>
      <c r="B2505" s="38">
        <v>41928</v>
      </c>
      <c r="C2505" s="38">
        <v>41932</v>
      </c>
      <c r="D2505" s="39" t="s">
        <v>3926</v>
      </c>
      <c r="E2505" s="39" t="s">
        <v>3135</v>
      </c>
      <c r="F2505" s="39" t="s">
        <v>14</v>
      </c>
      <c r="G2505" s="39" t="s">
        <v>2623</v>
      </c>
      <c r="H2505" s="40">
        <v>11.68</v>
      </c>
      <c r="I2505" s="40">
        <v>2</v>
      </c>
      <c r="J2505" s="40">
        <v>4.2047999999999996</v>
      </c>
      <c r="K2505" s="41">
        <f t="shared" si="78"/>
        <v>4</v>
      </c>
      <c r="L2505" s="42">
        <f t="shared" si="79"/>
        <v>10</v>
      </c>
    </row>
    <row r="2506" spans="1:12" ht="14.25" customHeight="1" x14ac:dyDescent="0.25">
      <c r="A2506" s="43" t="s">
        <v>2624</v>
      </c>
      <c r="B2506" s="32">
        <v>41001</v>
      </c>
      <c r="C2506" s="32">
        <v>41006</v>
      </c>
      <c r="D2506" s="33" t="s">
        <v>3426</v>
      </c>
      <c r="E2506" s="33" t="s">
        <v>3166</v>
      </c>
      <c r="F2506" s="33" t="s">
        <v>16</v>
      </c>
      <c r="G2506" s="33" t="s">
        <v>1443</v>
      </c>
      <c r="H2506" s="34">
        <v>87.8</v>
      </c>
      <c r="I2506" s="34">
        <v>5</v>
      </c>
      <c r="J2506" s="34">
        <v>32.924999999999997</v>
      </c>
      <c r="K2506" s="35">
        <f t="shared" si="78"/>
        <v>5</v>
      </c>
      <c r="L2506" s="36">
        <f t="shared" si="79"/>
        <v>4</v>
      </c>
    </row>
    <row r="2507" spans="1:12" ht="14.25" customHeight="1" x14ac:dyDescent="0.25">
      <c r="A2507" s="37" t="s">
        <v>2625</v>
      </c>
      <c r="B2507" s="38">
        <v>40882</v>
      </c>
      <c r="C2507" s="38">
        <v>40884</v>
      </c>
      <c r="D2507" s="39" t="s">
        <v>3927</v>
      </c>
      <c r="E2507" s="39" t="s">
        <v>3131</v>
      </c>
      <c r="F2507" s="39" t="s">
        <v>20</v>
      </c>
      <c r="G2507" s="39" t="s">
        <v>2340</v>
      </c>
      <c r="H2507" s="40">
        <v>250.26</v>
      </c>
      <c r="I2507" s="40">
        <v>6</v>
      </c>
      <c r="J2507" s="40">
        <v>72.575400000000002</v>
      </c>
      <c r="K2507" s="41">
        <f t="shared" si="78"/>
        <v>2</v>
      </c>
      <c r="L2507" s="42">
        <f t="shared" si="79"/>
        <v>12</v>
      </c>
    </row>
    <row r="2508" spans="1:12" ht="14.25" customHeight="1" x14ac:dyDescent="0.25">
      <c r="A2508" s="43" t="s">
        <v>2626</v>
      </c>
      <c r="B2508" s="32">
        <v>40914</v>
      </c>
      <c r="C2508" s="32">
        <v>40920</v>
      </c>
      <c r="D2508" s="33" t="s">
        <v>3537</v>
      </c>
      <c r="E2508" s="33" t="s">
        <v>3152</v>
      </c>
      <c r="F2508" s="33" t="s">
        <v>45</v>
      </c>
      <c r="G2508" s="33" t="s">
        <v>2627</v>
      </c>
      <c r="H2508" s="34">
        <v>29.6</v>
      </c>
      <c r="I2508" s="34">
        <v>5</v>
      </c>
      <c r="J2508" s="34">
        <v>9.25</v>
      </c>
      <c r="K2508" s="35">
        <f t="shared" si="78"/>
        <v>6</v>
      </c>
      <c r="L2508" s="36">
        <f t="shared" si="79"/>
        <v>1</v>
      </c>
    </row>
    <row r="2509" spans="1:12" ht="14.25" customHeight="1" x14ac:dyDescent="0.25">
      <c r="A2509" s="37" t="s">
        <v>2626</v>
      </c>
      <c r="B2509" s="38">
        <v>40914</v>
      </c>
      <c r="C2509" s="38">
        <v>40920</v>
      </c>
      <c r="D2509" s="39" t="s">
        <v>3537</v>
      </c>
      <c r="E2509" s="39" t="s">
        <v>3152</v>
      </c>
      <c r="F2509" s="39" t="s">
        <v>18</v>
      </c>
      <c r="G2509" s="39" t="s">
        <v>302</v>
      </c>
      <c r="H2509" s="40">
        <v>1.9379999999999999</v>
      </c>
      <c r="I2509" s="40">
        <v>2</v>
      </c>
      <c r="J2509" s="40">
        <v>-1.3566</v>
      </c>
      <c r="K2509" s="41">
        <f t="shared" si="78"/>
        <v>6</v>
      </c>
      <c r="L2509" s="42">
        <f t="shared" si="79"/>
        <v>1</v>
      </c>
    </row>
    <row r="2510" spans="1:12" ht="14.25" customHeight="1" x14ac:dyDescent="0.25">
      <c r="A2510" s="43" t="s">
        <v>2628</v>
      </c>
      <c r="B2510" s="32">
        <v>41892</v>
      </c>
      <c r="C2510" s="32">
        <v>41897</v>
      </c>
      <c r="D2510" s="33" t="s">
        <v>3822</v>
      </c>
      <c r="E2510" s="33" t="s">
        <v>3131</v>
      </c>
      <c r="F2510" s="33" t="s">
        <v>38</v>
      </c>
      <c r="G2510" s="33" t="s">
        <v>2343</v>
      </c>
      <c r="H2510" s="34">
        <v>159.96</v>
      </c>
      <c r="I2510" s="34">
        <v>4</v>
      </c>
      <c r="J2510" s="34">
        <v>51.187199999999997</v>
      </c>
      <c r="K2510" s="35">
        <f t="shared" si="78"/>
        <v>5</v>
      </c>
      <c r="L2510" s="36">
        <f t="shared" si="79"/>
        <v>9</v>
      </c>
    </row>
    <row r="2511" spans="1:12" ht="14.25" customHeight="1" x14ac:dyDescent="0.25">
      <c r="A2511" s="37" t="s">
        <v>2629</v>
      </c>
      <c r="B2511" s="38">
        <v>41746</v>
      </c>
      <c r="C2511" s="38">
        <v>41750</v>
      </c>
      <c r="D2511" s="39" t="s">
        <v>3512</v>
      </c>
      <c r="E2511" s="39" t="s">
        <v>3134</v>
      </c>
      <c r="F2511" s="39" t="s">
        <v>20</v>
      </c>
      <c r="G2511" s="39" t="s">
        <v>2630</v>
      </c>
      <c r="H2511" s="40">
        <v>40.74</v>
      </c>
      <c r="I2511" s="40">
        <v>3</v>
      </c>
      <c r="J2511" s="40">
        <v>12.222</v>
      </c>
      <c r="K2511" s="41">
        <f t="shared" si="78"/>
        <v>4</v>
      </c>
      <c r="L2511" s="42">
        <f t="shared" si="79"/>
        <v>4</v>
      </c>
    </row>
    <row r="2512" spans="1:12" ht="14.25" customHeight="1" x14ac:dyDescent="0.25">
      <c r="A2512" s="43" t="s">
        <v>2631</v>
      </c>
      <c r="B2512" s="32">
        <v>41804</v>
      </c>
      <c r="C2512" s="32">
        <v>41810</v>
      </c>
      <c r="D2512" s="33" t="s">
        <v>3322</v>
      </c>
      <c r="E2512" s="33" t="s">
        <v>3132</v>
      </c>
      <c r="F2512" s="33" t="s">
        <v>72</v>
      </c>
      <c r="G2512" s="33" t="s">
        <v>2399</v>
      </c>
      <c r="H2512" s="34">
        <v>291.13600000000002</v>
      </c>
      <c r="I2512" s="34">
        <v>4</v>
      </c>
      <c r="J2512" s="34">
        <v>-25.474399999999999</v>
      </c>
      <c r="K2512" s="35">
        <f t="shared" si="78"/>
        <v>6</v>
      </c>
      <c r="L2512" s="36">
        <f t="shared" si="79"/>
        <v>6</v>
      </c>
    </row>
    <row r="2513" spans="1:12" ht="14.25" customHeight="1" x14ac:dyDescent="0.25">
      <c r="A2513" s="37" t="s">
        <v>2632</v>
      </c>
      <c r="B2513" s="38">
        <v>41898</v>
      </c>
      <c r="C2513" s="38">
        <v>41903</v>
      </c>
      <c r="D2513" s="39" t="s">
        <v>3560</v>
      </c>
      <c r="E2513" s="39" t="s">
        <v>3132</v>
      </c>
      <c r="F2513" s="39" t="s">
        <v>14</v>
      </c>
      <c r="G2513" s="39" t="s">
        <v>1692</v>
      </c>
      <c r="H2513" s="40">
        <v>12.42</v>
      </c>
      <c r="I2513" s="40">
        <v>3</v>
      </c>
      <c r="J2513" s="40">
        <v>5.2164000000000001</v>
      </c>
      <c r="K2513" s="41">
        <f t="shared" si="78"/>
        <v>5</v>
      </c>
      <c r="L2513" s="42">
        <f t="shared" si="79"/>
        <v>9</v>
      </c>
    </row>
    <row r="2514" spans="1:12" ht="14.25" customHeight="1" x14ac:dyDescent="0.25">
      <c r="A2514" s="43" t="s">
        <v>2633</v>
      </c>
      <c r="B2514" s="32">
        <v>41509</v>
      </c>
      <c r="C2514" s="32">
        <v>41513</v>
      </c>
      <c r="D2514" s="33" t="s">
        <v>3928</v>
      </c>
      <c r="E2514" s="33" t="s">
        <v>3132</v>
      </c>
      <c r="F2514" s="33" t="s">
        <v>45</v>
      </c>
      <c r="G2514" s="33" t="s">
        <v>400</v>
      </c>
      <c r="H2514" s="34">
        <v>19.440000000000001</v>
      </c>
      <c r="I2514" s="34">
        <v>3</v>
      </c>
      <c r="J2514" s="34">
        <v>9.3312000000000008</v>
      </c>
      <c r="K2514" s="35">
        <f t="shared" si="78"/>
        <v>4</v>
      </c>
      <c r="L2514" s="36">
        <f t="shared" si="79"/>
        <v>8</v>
      </c>
    </row>
    <row r="2515" spans="1:12" ht="14.25" customHeight="1" x14ac:dyDescent="0.25">
      <c r="A2515" s="37" t="s">
        <v>2634</v>
      </c>
      <c r="B2515" s="38">
        <v>40868</v>
      </c>
      <c r="C2515" s="38">
        <v>40873</v>
      </c>
      <c r="D2515" s="39" t="s">
        <v>3852</v>
      </c>
      <c r="E2515" s="39" t="s">
        <v>3134</v>
      </c>
      <c r="F2515" s="39" t="s">
        <v>45</v>
      </c>
      <c r="G2515" s="39" t="s">
        <v>1763</v>
      </c>
      <c r="H2515" s="40">
        <v>6.58</v>
      </c>
      <c r="I2515" s="40">
        <v>2</v>
      </c>
      <c r="J2515" s="40">
        <v>3.0268000000000002</v>
      </c>
      <c r="K2515" s="41">
        <f t="shared" si="78"/>
        <v>5</v>
      </c>
      <c r="L2515" s="42">
        <f t="shared" si="79"/>
        <v>11</v>
      </c>
    </row>
    <row r="2516" spans="1:12" ht="14.25" customHeight="1" x14ac:dyDescent="0.25">
      <c r="A2516" s="43" t="s">
        <v>2634</v>
      </c>
      <c r="B2516" s="32">
        <v>40868</v>
      </c>
      <c r="C2516" s="32">
        <v>40873</v>
      </c>
      <c r="D2516" s="33" t="s">
        <v>3852</v>
      </c>
      <c r="E2516" s="33" t="s">
        <v>3134</v>
      </c>
      <c r="F2516" s="33" t="s">
        <v>38</v>
      </c>
      <c r="G2516" s="33" t="s">
        <v>2056</v>
      </c>
      <c r="H2516" s="34">
        <v>94.99</v>
      </c>
      <c r="I2516" s="34">
        <v>1</v>
      </c>
      <c r="J2516" s="34">
        <v>28.497</v>
      </c>
      <c r="K2516" s="35">
        <f t="shared" si="78"/>
        <v>5</v>
      </c>
      <c r="L2516" s="36">
        <f t="shared" si="79"/>
        <v>11</v>
      </c>
    </row>
    <row r="2517" spans="1:12" ht="14.25" customHeight="1" x14ac:dyDescent="0.25">
      <c r="A2517" s="37" t="s">
        <v>2635</v>
      </c>
      <c r="B2517" s="38">
        <v>41176</v>
      </c>
      <c r="C2517" s="38">
        <v>41178</v>
      </c>
      <c r="D2517" s="39" t="s">
        <v>3929</v>
      </c>
      <c r="E2517" s="39" t="s">
        <v>3157</v>
      </c>
      <c r="F2517" s="39" t="s">
        <v>16</v>
      </c>
      <c r="G2517" s="39" t="s">
        <v>1443</v>
      </c>
      <c r="H2517" s="40">
        <v>35.119999999999997</v>
      </c>
      <c r="I2517" s="40">
        <v>2</v>
      </c>
      <c r="J2517" s="40">
        <v>13.17</v>
      </c>
      <c r="K2517" s="41">
        <f t="shared" si="78"/>
        <v>2</v>
      </c>
      <c r="L2517" s="42">
        <f t="shared" si="79"/>
        <v>9</v>
      </c>
    </row>
    <row r="2518" spans="1:12" ht="14.25" customHeight="1" x14ac:dyDescent="0.25">
      <c r="A2518" s="43" t="s">
        <v>2636</v>
      </c>
      <c r="B2518" s="32">
        <v>41872</v>
      </c>
      <c r="C2518" s="32">
        <v>41879</v>
      </c>
      <c r="D2518" s="33" t="s">
        <v>3570</v>
      </c>
      <c r="E2518" s="33" t="s">
        <v>3131</v>
      </c>
      <c r="F2518" s="33" t="s">
        <v>45</v>
      </c>
      <c r="G2518" s="33" t="s">
        <v>2128</v>
      </c>
      <c r="H2518" s="34">
        <v>25.92</v>
      </c>
      <c r="I2518" s="34">
        <v>4</v>
      </c>
      <c r="J2518" s="34">
        <v>12.441599999999999</v>
      </c>
      <c r="K2518" s="35">
        <f t="shared" si="78"/>
        <v>7</v>
      </c>
      <c r="L2518" s="36">
        <f t="shared" si="79"/>
        <v>8</v>
      </c>
    </row>
    <row r="2519" spans="1:12" ht="14.25" customHeight="1" x14ac:dyDescent="0.25">
      <c r="A2519" s="37" t="s">
        <v>2637</v>
      </c>
      <c r="B2519" s="38">
        <v>41909</v>
      </c>
      <c r="C2519" s="38">
        <v>41911</v>
      </c>
      <c r="D2519" s="39" t="s">
        <v>3930</v>
      </c>
      <c r="E2519" s="39" t="s">
        <v>3169</v>
      </c>
      <c r="F2519" s="39" t="s">
        <v>14</v>
      </c>
      <c r="G2519" s="39" t="s">
        <v>1132</v>
      </c>
      <c r="H2519" s="40">
        <v>2.2240000000000002</v>
      </c>
      <c r="I2519" s="40">
        <v>1</v>
      </c>
      <c r="J2519" s="40">
        <v>0.55600000000000005</v>
      </c>
      <c r="K2519" s="41">
        <f t="shared" si="78"/>
        <v>2</v>
      </c>
      <c r="L2519" s="42">
        <f t="shared" si="79"/>
        <v>9</v>
      </c>
    </row>
    <row r="2520" spans="1:12" ht="14.25" customHeight="1" x14ac:dyDescent="0.25">
      <c r="A2520" s="43" t="s">
        <v>2638</v>
      </c>
      <c r="B2520" s="32">
        <v>41145</v>
      </c>
      <c r="C2520" s="32">
        <v>41147</v>
      </c>
      <c r="D2520" s="33" t="s">
        <v>3711</v>
      </c>
      <c r="E2520" s="33" t="s">
        <v>3137</v>
      </c>
      <c r="F2520" s="33" t="s">
        <v>14</v>
      </c>
      <c r="G2520" s="33" t="s">
        <v>52</v>
      </c>
      <c r="H2520" s="34">
        <v>7.1520000000000001</v>
      </c>
      <c r="I2520" s="34">
        <v>3</v>
      </c>
      <c r="J2520" s="34">
        <v>0.71519999999999995</v>
      </c>
      <c r="K2520" s="35">
        <f t="shared" si="78"/>
        <v>2</v>
      </c>
      <c r="L2520" s="36">
        <f t="shared" si="79"/>
        <v>8</v>
      </c>
    </row>
    <row r="2521" spans="1:12" ht="14.25" customHeight="1" x14ac:dyDescent="0.25">
      <c r="A2521" s="37" t="s">
        <v>2639</v>
      </c>
      <c r="B2521" s="38">
        <v>41488</v>
      </c>
      <c r="C2521" s="38">
        <v>41488</v>
      </c>
      <c r="D2521" s="39" t="s">
        <v>3683</v>
      </c>
      <c r="E2521" s="39" t="s">
        <v>3180</v>
      </c>
      <c r="F2521" s="39" t="s">
        <v>16</v>
      </c>
      <c r="G2521" s="39" t="s">
        <v>2187</v>
      </c>
      <c r="H2521" s="40">
        <v>1039.7280000000001</v>
      </c>
      <c r="I2521" s="40">
        <v>2</v>
      </c>
      <c r="J2521" s="40">
        <v>90.976200000000006</v>
      </c>
      <c r="K2521" s="41">
        <f t="shared" si="78"/>
        <v>0</v>
      </c>
      <c r="L2521" s="42">
        <f t="shared" si="79"/>
        <v>8</v>
      </c>
    </row>
    <row r="2522" spans="1:12" ht="14.25" customHeight="1" x14ac:dyDescent="0.25">
      <c r="A2522" s="43" t="s">
        <v>2639</v>
      </c>
      <c r="B2522" s="32">
        <v>41488</v>
      </c>
      <c r="C2522" s="32">
        <v>41488</v>
      </c>
      <c r="D2522" s="33" t="s">
        <v>3683</v>
      </c>
      <c r="E2522" s="33" t="s">
        <v>3180</v>
      </c>
      <c r="F2522" s="33" t="s">
        <v>20</v>
      </c>
      <c r="G2522" s="33" t="s">
        <v>21</v>
      </c>
      <c r="H2522" s="34">
        <v>45.96</v>
      </c>
      <c r="I2522" s="34">
        <v>2</v>
      </c>
      <c r="J2522" s="34">
        <v>13.788</v>
      </c>
      <c r="K2522" s="35">
        <f t="shared" si="78"/>
        <v>0</v>
      </c>
      <c r="L2522" s="36">
        <f t="shared" si="79"/>
        <v>8</v>
      </c>
    </row>
    <row r="2523" spans="1:12" ht="14.25" customHeight="1" x14ac:dyDescent="0.25">
      <c r="A2523" s="37" t="s">
        <v>2640</v>
      </c>
      <c r="B2523" s="38">
        <v>41378</v>
      </c>
      <c r="C2523" s="38">
        <v>41380</v>
      </c>
      <c r="D2523" s="39" t="s">
        <v>3724</v>
      </c>
      <c r="E2523" s="39" t="s">
        <v>3134</v>
      </c>
      <c r="F2523" s="39" t="s">
        <v>87</v>
      </c>
      <c r="G2523" s="39" t="s">
        <v>116</v>
      </c>
      <c r="H2523" s="40">
        <v>6.12</v>
      </c>
      <c r="I2523" s="40">
        <v>3</v>
      </c>
      <c r="J2523" s="40">
        <v>2.8763999999999998</v>
      </c>
      <c r="K2523" s="41">
        <f t="shared" si="78"/>
        <v>2</v>
      </c>
      <c r="L2523" s="42">
        <f t="shared" si="79"/>
        <v>4</v>
      </c>
    </row>
    <row r="2524" spans="1:12" ht="14.25" customHeight="1" x14ac:dyDescent="0.25">
      <c r="A2524" s="43" t="s">
        <v>2641</v>
      </c>
      <c r="B2524" s="32">
        <v>40904</v>
      </c>
      <c r="C2524" s="32">
        <v>40908</v>
      </c>
      <c r="D2524" s="33" t="s">
        <v>3529</v>
      </c>
      <c r="E2524" s="33" t="s">
        <v>3263</v>
      </c>
      <c r="F2524" s="33" t="s">
        <v>20</v>
      </c>
      <c r="G2524" s="33" t="s">
        <v>106</v>
      </c>
      <c r="H2524" s="34">
        <v>10.98</v>
      </c>
      <c r="I2524" s="34">
        <v>1</v>
      </c>
      <c r="J2524" s="34">
        <v>2.9645999999999999</v>
      </c>
      <c r="K2524" s="35">
        <f t="shared" si="78"/>
        <v>4</v>
      </c>
      <c r="L2524" s="36">
        <f t="shared" si="79"/>
        <v>12</v>
      </c>
    </row>
    <row r="2525" spans="1:12" ht="14.25" customHeight="1" x14ac:dyDescent="0.25">
      <c r="A2525" s="37" t="s">
        <v>2641</v>
      </c>
      <c r="B2525" s="38">
        <v>40904</v>
      </c>
      <c r="C2525" s="38">
        <v>40908</v>
      </c>
      <c r="D2525" s="39" t="s">
        <v>3529</v>
      </c>
      <c r="E2525" s="39" t="s">
        <v>3263</v>
      </c>
      <c r="F2525" s="39" t="s">
        <v>79</v>
      </c>
      <c r="G2525" s="39" t="s">
        <v>106</v>
      </c>
      <c r="H2525" s="40">
        <v>7.86</v>
      </c>
      <c r="I2525" s="40">
        <v>3</v>
      </c>
      <c r="J2525" s="40">
        <v>3.6156000000000001</v>
      </c>
      <c r="K2525" s="41">
        <f t="shared" si="78"/>
        <v>4</v>
      </c>
      <c r="L2525" s="42">
        <f t="shared" si="79"/>
        <v>12</v>
      </c>
    </row>
    <row r="2526" spans="1:12" ht="14.25" customHeight="1" x14ac:dyDescent="0.25">
      <c r="A2526" s="43" t="s">
        <v>2641</v>
      </c>
      <c r="B2526" s="32">
        <v>40904</v>
      </c>
      <c r="C2526" s="32">
        <v>40908</v>
      </c>
      <c r="D2526" s="33" t="s">
        <v>3529</v>
      </c>
      <c r="E2526" s="33" t="s">
        <v>3263</v>
      </c>
      <c r="F2526" s="33" t="s">
        <v>28</v>
      </c>
      <c r="G2526" s="33" t="s">
        <v>257</v>
      </c>
      <c r="H2526" s="34">
        <v>51.45</v>
      </c>
      <c r="I2526" s="34">
        <v>3</v>
      </c>
      <c r="J2526" s="34">
        <v>13.891500000000001</v>
      </c>
      <c r="K2526" s="35">
        <f t="shared" si="78"/>
        <v>4</v>
      </c>
      <c r="L2526" s="36">
        <f t="shared" si="79"/>
        <v>12</v>
      </c>
    </row>
    <row r="2527" spans="1:12" ht="14.25" customHeight="1" x14ac:dyDescent="0.25">
      <c r="A2527" s="37" t="s">
        <v>2641</v>
      </c>
      <c r="B2527" s="38">
        <v>40904</v>
      </c>
      <c r="C2527" s="38">
        <v>40908</v>
      </c>
      <c r="D2527" s="39" t="s">
        <v>3529</v>
      </c>
      <c r="E2527" s="39" t="s">
        <v>3263</v>
      </c>
      <c r="F2527" s="39" t="s">
        <v>18</v>
      </c>
      <c r="G2527" s="39" t="s">
        <v>2147</v>
      </c>
      <c r="H2527" s="40">
        <v>37.055999999999997</v>
      </c>
      <c r="I2527" s="40">
        <v>3</v>
      </c>
      <c r="J2527" s="40">
        <v>13.896000000000001</v>
      </c>
      <c r="K2527" s="41">
        <f t="shared" si="78"/>
        <v>4</v>
      </c>
      <c r="L2527" s="42">
        <f t="shared" si="79"/>
        <v>12</v>
      </c>
    </row>
    <row r="2528" spans="1:12" ht="14.25" customHeight="1" x14ac:dyDescent="0.25">
      <c r="A2528" s="43" t="s">
        <v>2642</v>
      </c>
      <c r="B2528" s="32">
        <v>41255</v>
      </c>
      <c r="C2528" s="32">
        <v>41258</v>
      </c>
      <c r="D2528" s="33" t="s">
        <v>3716</v>
      </c>
      <c r="E2528" s="33" t="s">
        <v>3159</v>
      </c>
      <c r="F2528" s="33" t="s">
        <v>45</v>
      </c>
      <c r="G2528" s="33" t="s">
        <v>1675</v>
      </c>
      <c r="H2528" s="34">
        <v>32.4</v>
      </c>
      <c r="I2528" s="34">
        <v>5</v>
      </c>
      <c r="J2528" s="34">
        <v>15.875999999999999</v>
      </c>
      <c r="K2528" s="35">
        <f t="shared" si="78"/>
        <v>3</v>
      </c>
      <c r="L2528" s="36">
        <f t="shared" si="79"/>
        <v>12</v>
      </c>
    </row>
    <row r="2529" spans="1:12" ht="14.25" customHeight="1" x14ac:dyDescent="0.25">
      <c r="A2529" s="37" t="s">
        <v>2642</v>
      </c>
      <c r="B2529" s="38">
        <v>41255</v>
      </c>
      <c r="C2529" s="38">
        <v>41258</v>
      </c>
      <c r="D2529" s="39" t="s">
        <v>3716</v>
      </c>
      <c r="E2529" s="39" t="s">
        <v>3159</v>
      </c>
      <c r="F2529" s="39" t="s">
        <v>45</v>
      </c>
      <c r="G2529" s="39" t="s">
        <v>2438</v>
      </c>
      <c r="H2529" s="40">
        <v>97.88</v>
      </c>
      <c r="I2529" s="40">
        <v>2</v>
      </c>
      <c r="J2529" s="40">
        <v>48.94</v>
      </c>
      <c r="K2529" s="41">
        <f t="shared" si="78"/>
        <v>3</v>
      </c>
      <c r="L2529" s="42">
        <f t="shared" si="79"/>
        <v>12</v>
      </c>
    </row>
    <row r="2530" spans="1:12" ht="14.25" customHeight="1" x14ac:dyDescent="0.25">
      <c r="A2530" s="43" t="s">
        <v>2643</v>
      </c>
      <c r="B2530" s="32">
        <v>40626</v>
      </c>
      <c r="C2530" s="32">
        <v>40631</v>
      </c>
      <c r="D2530" s="33" t="s">
        <v>3446</v>
      </c>
      <c r="E2530" s="33" t="s">
        <v>3190</v>
      </c>
      <c r="F2530" s="33" t="s">
        <v>12</v>
      </c>
      <c r="G2530" s="33" t="s">
        <v>2126</v>
      </c>
      <c r="H2530" s="34">
        <v>40.479999999999997</v>
      </c>
      <c r="I2530" s="34">
        <v>2</v>
      </c>
      <c r="J2530" s="34">
        <v>14.572800000000001</v>
      </c>
      <c r="K2530" s="35">
        <f t="shared" si="78"/>
        <v>5</v>
      </c>
      <c r="L2530" s="36">
        <f t="shared" si="79"/>
        <v>3</v>
      </c>
    </row>
    <row r="2531" spans="1:12" ht="14.25" customHeight="1" x14ac:dyDescent="0.25">
      <c r="A2531" s="37" t="s">
        <v>2644</v>
      </c>
      <c r="B2531" s="38">
        <v>41799</v>
      </c>
      <c r="C2531" s="38">
        <v>41801</v>
      </c>
      <c r="D2531" s="39" t="s">
        <v>3931</v>
      </c>
      <c r="E2531" s="39" t="s">
        <v>3131</v>
      </c>
      <c r="F2531" s="39" t="s">
        <v>198</v>
      </c>
      <c r="G2531" s="39" t="s">
        <v>2645</v>
      </c>
      <c r="H2531" s="40">
        <v>1497.6659999999999</v>
      </c>
      <c r="I2531" s="40">
        <v>2</v>
      </c>
      <c r="J2531" s="40">
        <v>140.95679999999999</v>
      </c>
      <c r="K2531" s="41">
        <f t="shared" si="78"/>
        <v>2</v>
      </c>
      <c r="L2531" s="42">
        <f t="shared" si="79"/>
        <v>6</v>
      </c>
    </row>
    <row r="2532" spans="1:12" ht="14.25" customHeight="1" x14ac:dyDescent="0.25">
      <c r="A2532" s="43" t="s">
        <v>2644</v>
      </c>
      <c r="B2532" s="32">
        <v>41799</v>
      </c>
      <c r="C2532" s="32">
        <v>41801</v>
      </c>
      <c r="D2532" s="33" t="s">
        <v>3931</v>
      </c>
      <c r="E2532" s="33" t="s">
        <v>3131</v>
      </c>
      <c r="F2532" s="33" t="s">
        <v>16</v>
      </c>
      <c r="G2532" s="33" t="s">
        <v>2646</v>
      </c>
      <c r="H2532" s="34">
        <v>17.52</v>
      </c>
      <c r="I2532" s="34">
        <v>2</v>
      </c>
      <c r="J2532" s="34">
        <v>-3.504</v>
      </c>
      <c r="K2532" s="35">
        <f t="shared" si="78"/>
        <v>2</v>
      </c>
      <c r="L2532" s="36">
        <f t="shared" si="79"/>
        <v>6</v>
      </c>
    </row>
    <row r="2533" spans="1:12" ht="14.25" customHeight="1" x14ac:dyDescent="0.25">
      <c r="A2533" s="37" t="s">
        <v>2647</v>
      </c>
      <c r="B2533" s="38">
        <v>41569</v>
      </c>
      <c r="C2533" s="38">
        <v>41574</v>
      </c>
      <c r="D2533" s="39" t="s">
        <v>3698</v>
      </c>
      <c r="E2533" s="39" t="s">
        <v>3199</v>
      </c>
      <c r="F2533" s="39" t="s">
        <v>14</v>
      </c>
      <c r="G2533" s="39" t="s">
        <v>2648</v>
      </c>
      <c r="H2533" s="40">
        <v>113.22</v>
      </c>
      <c r="I2533" s="40">
        <v>3</v>
      </c>
      <c r="J2533" s="40">
        <v>29.437200000000001</v>
      </c>
      <c r="K2533" s="41">
        <f t="shared" si="78"/>
        <v>5</v>
      </c>
      <c r="L2533" s="42">
        <f t="shared" si="79"/>
        <v>10</v>
      </c>
    </row>
    <row r="2534" spans="1:12" ht="14.25" customHeight="1" x14ac:dyDescent="0.25">
      <c r="A2534" s="43" t="s">
        <v>2647</v>
      </c>
      <c r="B2534" s="32">
        <v>41569</v>
      </c>
      <c r="C2534" s="32">
        <v>41574</v>
      </c>
      <c r="D2534" s="33" t="s">
        <v>3698</v>
      </c>
      <c r="E2534" s="33" t="s">
        <v>3199</v>
      </c>
      <c r="F2534" s="33" t="s">
        <v>45</v>
      </c>
      <c r="G2534" s="33" t="s">
        <v>2649</v>
      </c>
      <c r="H2534" s="34">
        <v>35.880000000000003</v>
      </c>
      <c r="I2534" s="34">
        <v>6</v>
      </c>
      <c r="J2534" s="34">
        <v>17.581199999999999</v>
      </c>
      <c r="K2534" s="35">
        <f t="shared" si="78"/>
        <v>5</v>
      </c>
      <c r="L2534" s="36">
        <f t="shared" si="79"/>
        <v>10</v>
      </c>
    </row>
    <row r="2535" spans="1:12" ht="14.25" customHeight="1" x14ac:dyDescent="0.25">
      <c r="A2535" s="37" t="s">
        <v>2647</v>
      </c>
      <c r="B2535" s="38">
        <v>41569</v>
      </c>
      <c r="C2535" s="38">
        <v>41574</v>
      </c>
      <c r="D2535" s="39" t="s">
        <v>3698</v>
      </c>
      <c r="E2535" s="39" t="s">
        <v>3199</v>
      </c>
      <c r="F2535" s="39" t="s">
        <v>18</v>
      </c>
      <c r="G2535" s="39" t="s">
        <v>2650</v>
      </c>
      <c r="H2535" s="40">
        <v>4535.9759999999997</v>
      </c>
      <c r="I2535" s="40">
        <v>3</v>
      </c>
      <c r="J2535" s="40">
        <v>1644.2913000000001</v>
      </c>
      <c r="K2535" s="41">
        <f t="shared" si="78"/>
        <v>5</v>
      </c>
      <c r="L2535" s="42">
        <f t="shared" si="79"/>
        <v>10</v>
      </c>
    </row>
    <row r="2536" spans="1:12" ht="14.25" customHeight="1" x14ac:dyDescent="0.25">
      <c r="A2536" s="43" t="s">
        <v>2651</v>
      </c>
      <c r="B2536" s="32">
        <v>41666</v>
      </c>
      <c r="C2536" s="32">
        <v>41670</v>
      </c>
      <c r="D2536" s="33" t="s">
        <v>3358</v>
      </c>
      <c r="E2536" s="33" t="s">
        <v>3134</v>
      </c>
      <c r="F2536" s="33" t="s">
        <v>79</v>
      </c>
      <c r="G2536" s="33" t="s">
        <v>733</v>
      </c>
      <c r="H2536" s="34">
        <v>11.84</v>
      </c>
      <c r="I2536" s="34">
        <v>8</v>
      </c>
      <c r="J2536" s="34">
        <v>5.6832000000000003</v>
      </c>
      <c r="K2536" s="35">
        <f t="shared" si="78"/>
        <v>4</v>
      </c>
      <c r="L2536" s="36">
        <f t="shared" si="79"/>
        <v>1</v>
      </c>
    </row>
    <row r="2537" spans="1:12" ht="14.25" customHeight="1" x14ac:dyDescent="0.25">
      <c r="A2537" s="37" t="s">
        <v>2652</v>
      </c>
      <c r="B2537" s="38">
        <v>40679</v>
      </c>
      <c r="C2537" s="38">
        <v>40686</v>
      </c>
      <c r="D2537" s="39" t="s">
        <v>3932</v>
      </c>
      <c r="E2537" s="39" t="s">
        <v>3131</v>
      </c>
      <c r="F2537" s="39" t="s">
        <v>72</v>
      </c>
      <c r="G2537" s="39" t="s">
        <v>1956</v>
      </c>
      <c r="H2537" s="40">
        <v>232.88</v>
      </c>
      <c r="I2537" s="40">
        <v>5</v>
      </c>
      <c r="J2537" s="40">
        <v>17.466000000000001</v>
      </c>
      <c r="K2537" s="41">
        <f t="shared" si="78"/>
        <v>7</v>
      </c>
      <c r="L2537" s="42">
        <f t="shared" si="79"/>
        <v>5</v>
      </c>
    </row>
    <row r="2538" spans="1:12" ht="14.25" customHeight="1" x14ac:dyDescent="0.25">
      <c r="A2538" s="43" t="s">
        <v>2653</v>
      </c>
      <c r="B2538" s="32">
        <v>41025</v>
      </c>
      <c r="C2538" s="32">
        <v>41030</v>
      </c>
      <c r="D2538" s="33" t="s">
        <v>3881</v>
      </c>
      <c r="E2538" s="33" t="s">
        <v>3149</v>
      </c>
      <c r="F2538" s="33" t="s">
        <v>72</v>
      </c>
      <c r="G2538" s="33" t="s">
        <v>1102</v>
      </c>
      <c r="H2538" s="34">
        <v>63.936</v>
      </c>
      <c r="I2538" s="34">
        <v>3</v>
      </c>
      <c r="J2538" s="34">
        <v>6.3936000000000002</v>
      </c>
      <c r="K2538" s="35">
        <f t="shared" si="78"/>
        <v>5</v>
      </c>
      <c r="L2538" s="36">
        <f t="shared" si="79"/>
        <v>4</v>
      </c>
    </row>
    <row r="2539" spans="1:12" ht="14.25" customHeight="1" x14ac:dyDescent="0.25">
      <c r="A2539" s="37" t="s">
        <v>2653</v>
      </c>
      <c r="B2539" s="38">
        <v>41025</v>
      </c>
      <c r="C2539" s="38">
        <v>41030</v>
      </c>
      <c r="D2539" s="39" t="s">
        <v>3881</v>
      </c>
      <c r="E2539" s="39" t="s">
        <v>3149</v>
      </c>
      <c r="F2539" s="39" t="s">
        <v>14</v>
      </c>
      <c r="G2539" s="39" t="s">
        <v>1185</v>
      </c>
      <c r="H2539" s="40">
        <v>59.52</v>
      </c>
      <c r="I2539" s="40">
        <v>3</v>
      </c>
      <c r="J2539" s="40">
        <v>15.475199999999999</v>
      </c>
      <c r="K2539" s="41">
        <f t="shared" si="78"/>
        <v>5</v>
      </c>
      <c r="L2539" s="42">
        <f t="shared" si="79"/>
        <v>4</v>
      </c>
    </row>
    <row r="2540" spans="1:12" ht="14.25" customHeight="1" x14ac:dyDescent="0.25">
      <c r="A2540" s="43" t="s">
        <v>2653</v>
      </c>
      <c r="B2540" s="32">
        <v>41025</v>
      </c>
      <c r="C2540" s="32">
        <v>41030</v>
      </c>
      <c r="D2540" s="33" t="s">
        <v>3881</v>
      </c>
      <c r="E2540" s="33" t="s">
        <v>3149</v>
      </c>
      <c r="F2540" s="33" t="s">
        <v>16</v>
      </c>
      <c r="G2540" s="33" t="s">
        <v>2124</v>
      </c>
      <c r="H2540" s="34">
        <v>311.976</v>
      </c>
      <c r="I2540" s="34">
        <v>3</v>
      </c>
      <c r="J2540" s="34">
        <v>38.997</v>
      </c>
      <c r="K2540" s="35">
        <f t="shared" si="78"/>
        <v>5</v>
      </c>
      <c r="L2540" s="36">
        <f t="shared" si="79"/>
        <v>4</v>
      </c>
    </row>
    <row r="2541" spans="1:12" ht="14.25" customHeight="1" x14ac:dyDescent="0.25">
      <c r="A2541" s="37" t="s">
        <v>2653</v>
      </c>
      <c r="B2541" s="38">
        <v>41025</v>
      </c>
      <c r="C2541" s="38">
        <v>41030</v>
      </c>
      <c r="D2541" s="39" t="s">
        <v>3881</v>
      </c>
      <c r="E2541" s="39" t="s">
        <v>3149</v>
      </c>
      <c r="F2541" s="39" t="s">
        <v>18</v>
      </c>
      <c r="G2541" s="39" t="s">
        <v>1621</v>
      </c>
      <c r="H2541" s="40">
        <v>50.351999999999997</v>
      </c>
      <c r="I2541" s="40">
        <v>3</v>
      </c>
      <c r="J2541" s="40">
        <v>17.623200000000001</v>
      </c>
      <c r="K2541" s="41">
        <f t="shared" si="78"/>
        <v>5</v>
      </c>
      <c r="L2541" s="42">
        <f t="shared" si="79"/>
        <v>4</v>
      </c>
    </row>
    <row r="2542" spans="1:12" ht="14.25" customHeight="1" x14ac:dyDescent="0.25">
      <c r="A2542" s="43" t="s">
        <v>2654</v>
      </c>
      <c r="B2542" s="32">
        <v>41012</v>
      </c>
      <c r="C2542" s="32">
        <v>41016</v>
      </c>
      <c r="D2542" s="33" t="s">
        <v>3810</v>
      </c>
      <c r="E2542" s="33" t="s">
        <v>3131</v>
      </c>
      <c r="F2542" s="33" t="s">
        <v>22</v>
      </c>
      <c r="G2542" s="33" t="s">
        <v>2066</v>
      </c>
      <c r="H2542" s="34">
        <v>241.56800000000001</v>
      </c>
      <c r="I2542" s="34">
        <v>2</v>
      </c>
      <c r="J2542" s="34">
        <v>-15.098000000000001</v>
      </c>
      <c r="K2542" s="35">
        <f t="shared" si="78"/>
        <v>4</v>
      </c>
      <c r="L2542" s="36">
        <f t="shared" si="79"/>
        <v>4</v>
      </c>
    </row>
    <row r="2543" spans="1:12" ht="14.25" customHeight="1" x14ac:dyDescent="0.25">
      <c r="A2543" s="37" t="s">
        <v>2654</v>
      </c>
      <c r="B2543" s="38">
        <v>41012</v>
      </c>
      <c r="C2543" s="38">
        <v>41016</v>
      </c>
      <c r="D2543" s="39" t="s">
        <v>3810</v>
      </c>
      <c r="E2543" s="39" t="s">
        <v>3131</v>
      </c>
      <c r="F2543" s="39" t="s">
        <v>16</v>
      </c>
      <c r="G2543" s="39" t="s">
        <v>2655</v>
      </c>
      <c r="H2543" s="40">
        <v>479.92</v>
      </c>
      <c r="I2543" s="40">
        <v>2</v>
      </c>
      <c r="J2543" s="40">
        <v>41.993000000000002</v>
      </c>
      <c r="K2543" s="41">
        <f t="shared" si="78"/>
        <v>4</v>
      </c>
      <c r="L2543" s="42">
        <f t="shared" si="79"/>
        <v>4</v>
      </c>
    </row>
    <row r="2544" spans="1:12" ht="14.25" customHeight="1" x14ac:dyDescent="0.25">
      <c r="A2544" s="43" t="s">
        <v>2656</v>
      </c>
      <c r="B2544" s="32">
        <v>41177</v>
      </c>
      <c r="C2544" s="32">
        <v>41182</v>
      </c>
      <c r="D2544" s="33" t="s">
        <v>3320</v>
      </c>
      <c r="E2544" s="33" t="s">
        <v>3132</v>
      </c>
      <c r="F2544" s="33" t="s">
        <v>72</v>
      </c>
      <c r="G2544" s="33" t="s">
        <v>990</v>
      </c>
      <c r="H2544" s="34">
        <v>307.13600000000002</v>
      </c>
      <c r="I2544" s="34">
        <v>4</v>
      </c>
      <c r="J2544" s="34">
        <v>-11.5176</v>
      </c>
      <c r="K2544" s="35">
        <f t="shared" si="78"/>
        <v>5</v>
      </c>
      <c r="L2544" s="36">
        <f t="shared" si="79"/>
        <v>9</v>
      </c>
    </row>
    <row r="2545" spans="1:12" ht="14.25" customHeight="1" x14ac:dyDescent="0.25">
      <c r="A2545" s="37" t="s">
        <v>2656</v>
      </c>
      <c r="B2545" s="38">
        <v>41177</v>
      </c>
      <c r="C2545" s="38">
        <v>41182</v>
      </c>
      <c r="D2545" s="39" t="s">
        <v>3320</v>
      </c>
      <c r="E2545" s="39" t="s">
        <v>3132</v>
      </c>
      <c r="F2545" s="39" t="s">
        <v>9</v>
      </c>
      <c r="G2545" s="39" t="s">
        <v>2657</v>
      </c>
      <c r="H2545" s="40">
        <v>12.6</v>
      </c>
      <c r="I2545" s="40">
        <v>2</v>
      </c>
      <c r="J2545" s="40">
        <v>5.7960000000000003</v>
      </c>
      <c r="K2545" s="41">
        <f t="shared" si="78"/>
        <v>5</v>
      </c>
      <c r="L2545" s="42">
        <f t="shared" si="79"/>
        <v>9</v>
      </c>
    </row>
    <row r="2546" spans="1:12" ht="14.25" customHeight="1" x14ac:dyDescent="0.25">
      <c r="A2546" s="43" t="s">
        <v>2656</v>
      </c>
      <c r="B2546" s="32">
        <v>41177</v>
      </c>
      <c r="C2546" s="32">
        <v>41182</v>
      </c>
      <c r="D2546" s="33" t="s">
        <v>3320</v>
      </c>
      <c r="E2546" s="33" t="s">
        <v>3132</v>
      </c>
      <c r="F2546" s="33" t="s">
        <v>38</v>
      </c>
      <c r="G2546" s="33" t="s">
        <v>2658</v>
      </c>
      <c r="H2546" s="34">
        <v>159.97999999999999</v>
      </c>
      <c r="I2546" s="34">
        <v>2</v>
      </c>
      <c r="J2546" s="34">
        <v>57.592799999999997</v>
      </c>
      <c r="K2546" s="35">
        <f t="shared" si="78"/>
        <v>5</v>
      </c>
      <c r="L2546" s="36">
        <f t="shared" si="79"/>
        <v>9</v>
      </c>
    </row>
    <row r="2547" spans="1:12" ht="14.25" customHeight="1" x14ac:dyDescent="0.25">
      <c r="A2547" s="37" t="s">
        <v>2659</v>
      </c>
      <c r="B2547" s="38">
        <v>41268</v>
      </c>
      <c r="C2547" s="38">
        <v>41272</v>
      </c>
      <c r="D2547" s="39" t="s">
        <v>3933</v>
      </c>
      <c r="E2547" s="39" t="s">
        <v>3131</v>
      </c>
      <c r="F2547" s="39" t="s">
        <v>45</v>
      </c>
      <c r="G2547" s="39" t="s">
        <v>2660</v>
      </c>
      <c r="H2547" s="40">
        <v>9.9600000000000009</v>
      </c>
      <c r="I2547" s="40">
        <v>2</v>
      </c>
      <c r="J2547" s="40">
        <v>4.8803999999999998</v>
      </c>
      <c r="K2547" s="41">
        <f t="shared" si="78"/>
        <v>4</v>
      </c>
      <c r="L2547" s="42">
        <f t="shared" si="79"/>
        <v>12</v>
      </c>
    </row>
    <row r="2548" spans="1:12" ht="14.25" customHeight="1" x14ac:dyDescent="0.25">
      <c r="A2548" s="43" t="s">
        <v>2661</v>
      </c>
      <c r="B2548" s="32">
        <v>41194</v>
      </c>
      <c r="C2548" s="32">
        <v>41199</v>
      </c>
      <c r="D2548" s="33" t="s">
        <v>3564</v>
      </c>
      <c r="E2548" s="33" t="s">
        <v>3132</v>
      </c>
      <c r="F2548" s="33" t="s">
        <v>38</v>
      </c>
      <c r="G2548" s="33" t="s">
        <v>764</v>
      </c>
      <c r="H2548" s="34">
        <v>17.899999999999999</v>
      </c>
      <c r="I2548" s="34">
        <v>2</v>
      </c>
      <c r="J2548" s="34">
        <v>3.4009999999999998</v>
      </c>
      <c r="K2548" s="35">
        <f t="shared" si="78"/>
        <v>5</v>
      </c>
      <c r="L2548" s="36">
        <f t="shared" si="79"/>
        <v>10</v>
      </c>
    </row>
    <row r="2549" spans="1:12" ht="14.25" customHeight="1" x14ac:dyDescent="0.25">
      <c r="A2549" s="37" t="s">
        <v>2661</v>
      </c>
      <c r="B2549" s="38">
        <v>41194</v>
      </c>
      <c r="C2549" s="38">
        <v>41199</v>
      </c>
      <c r="D2549" s="39" t="s">
        <v>3564</v>
      </c>
      <c r="E2549" s="39" t="s">
        <v>3132</v>
      </c>
      <c r="F2549" s="39" t="s">
        <v>28</v>
      </c>
      <c r="G2549" s="39" t="s">
        <v>2662</v>
      </c>
      <c r="H2549" s="40">
        <v>81.96</v>
      </c>
      <c r="I2549" s="40">
        <v>2</v>
      </c>
      <c r="J2549" s="40">
        <v>0</v>
      </c>
      <c r="K2549" s="41">
        <f t="shared" si="78"/>
        <v>5</v>
      </c>
      <c r="L2549" s="42">
        <f t="shared" si="79"/>
        <v>10</v>
      </c>
    </row>
    <row r="2550" spans="1:12" ht="14.25" customHeight="1" x14ac:dyDescent="0.25">
      <c r="A2550" s="43" t="s">
        <v>2663</v>
      </c>
      <c r="B2550" s="32">
        <v>41104</v>
      </c>
      <c r="C2550" s="32">
        <v>41109</v>
      </c>
      <c r="D2550" s="33" t="s">
        <v>3587</v>
      </c>
      <c r="E2550" s="33" t="s">
        <v>3166</v>
      </c>
      <c r="F2550" s="33" t="s">
        <v>28</v>
      </c>
      <c r="G2550" s="33" t="s">
        <v>225</v>
      </c>
      <c r="H2550" s="34">
        <v>272.73599999999999</v>
      </c>
      <c r="I2550" s="34">
        <v>3</v>
      </c>
      <c r="J2550" s="34">
        <v>-64.774799999999999</v>
      </c>
      <c r="K2550" s="35">
        <f t="shared" si="78"/>
        <v>5</v>
      </c>
      <c r="L2550" s="36">
        <f t="shared" si="79"/>
        <v>7</v>
      </c>
    </row>
    <row r="2551" spans="1:12" ht="14.25" customHeight="1" x14ac:dyDescent="0.25">
      <c r="A2551" s="37" t="s">
        <v>2663</v>
      </c>
      <c r="B2551" s="38">
        <v>41104</v>
      </c>
      <c r="C2551" s="38">
        <v>41109</v>
      </c>
      <c r="D2551" s="39" t="s">
        <v>3587</v>
      </c>
      <c r="E2551" s="39" t="s">
        <v>3166</v>
      </c>
      <c r="F2551" s="39" t="s">
        <v>45</v>
      </c>
      <c r="G2551" s="39" t="s">
        <v>2664</v>
      </c>
      <c r="H2551" s="40">
        <v>18.495999999999999</v>
      </c>
      <c r="I2551" s="40">
        <v>4</v>
      </c>
      <c r="J2551" s="40">
        <v>6.7047999999999996</v>
      </c>
      <c r="K2551" s="41">
        <f t="shared" si="78"/>
        <v>5</v>
      </c>
      <c r="L2551" s="42">
        <f t="shared" si="79"/>
        <v>7</v>
      </c>
    </row>
    <row r="2552" spans="1:12" ht="14.25" customHeight="1" x14ac:dyDescent="0.25">
      <c r="A2552" s="43" t="s">
        <v>2663</v>
      </c>
      <c r="B2552" s="32">
        <v>41104</v>
      </c>
      <c r="C2552" s="32">
        <v>41109</v>
      </c>
      <c r="D2552" s="33" t="s">
        <v>3587</v>
      </c>
      <c r="E2552" s="33" t="s">
        <v>3166</v>
      </c>
      <c r="F2552" s="33" t="s">
        <v>72</v>
      </c>
      <c r="G2552" s="33" t="s">
        <v>844</v>
      </c>
      <c r="H2552" s="34">
        <v>441.92</v>
      </c>
      <c r="I2552" s="34">
        <v>2</v>
      </c>
      <c r="J2552" s="34">
        <v>49.716000000000001</v>
      </c>
      <c r="K2552" s="35">
        <f t="shared" si="78"/>
        <v>5</v>
      </c>
      <c r="L2552" s="36">
        <f t="shared" si="79"/>
        <v>7</v>
      </c>
    </row>
    <row r="2553" spans="1:12" ht="14.25" customHeight="1" x14ac:dyDescent="0.25">
      <c r="A2553" s="37" t="s">
        <v>2663</v>
      </c>
      <c r="B2553" s="38">
        <v>41104</v>
      </c>
      <c r="C2553" s="38">
        <v>41109</v>
      </c>
      <c r="D2553" s="39" t="s">
        <v>3587</v>
      </c>
      <c r="E2553" s="39" t="s">
        <v>3166</v>
      </c>
      <c r="F2553" s="39" t="s">
        <v>198</v>
      </c>
      <c r="G2553" s="39" t="s">
        <v>2665</v>
      </c>
      <c r="H2553" s="40">
        <v>127.764</v>
      </c>
      <c r="I2553" s="40">
        <v>6</v>
      </c>
      <c r="J2553" s="40">
        <v>-191.64599999999999</v>
      </c>
      <c r="K2553" s="41">
        <f t="shared" si="78"/>
        <v>5</v>
      </c>
      <c r="L2553" s="42">
        <f t="shared" si="79"/>
        <v>7</v>
      </c>
    </row>
    <row r="2554" spans="1:12" ht="14.25" customHeight="1" x14ac:dyDescent="0.25">
      <c r="A2554" s="43" t="s">
        <v>2666</v>
      </c>
      <c r="B2554" s="32">
        <v>40866</v>
      </c>
      <c r="C2554" s="32">
        <v>40871</v>
      </c>
      <c r="D2554" s="33" t="s">
        <v>3934</v>
      </c>
      <c r="E2554" s="33" t="s">
        <v>3221</v>
      </c>
      <c r="F2554" s="33" t="s">
        <v>45</v>
      </c>
      <c r="G2554" s="33" t="s">
        <v>1115</v>
      </c>
      <c r="H2554" s="34">
        <v>166.44</v>
      </c>
      <c r="I2554" s="34">
        <v>3</v>
      </c>
      <c r="J2554" s="34">
        <v>79.891199999999998</v>
      </c>
      <c r="K2554" s="35">
        <f t="shared" si="78"/>
        <v>5</v>
      </c>
      <c r="L2554" s="36">
        <f t="shared" si="79"/>
        <v>11</v>
      </c>
    </row>
    <row r="2555" spans="1:12" ht="14.25" customHeight="1" x14ac:dyDescent="0.25">
      <c r="A2555" s="37" t="s">
        <v>2667</v>
      </c>
      <c r="B2555" s="38">
        <v>41422</v>
      </c>
      <c r="C2555" s="38">
        <v>41428</v>
      </c>
      <c r="D2555" s="39" t="s">
        <v>3850</v>
      </c>
      <c r="E2555" s="39" t="s">
        <v>3131</v>
      </c>
      <c r="F2555" s="39" t="s">
        <v>45</v>
      </c>
      <c r="G2555" s="39" t="s">
        <v>850</v>
      </c>
      <c r="H2555" s="40">
        <v>13.38</v>
      </c>
      <c r="I2555" s="40">
        <v>2</v>
      </c>
      <c r="J2555" s="40">
        <v>6.1547999999999998</v>
      </c>
      <c r="K2555" s="41">
        <f t="shared" si="78"/>
        <v>6</v>
      </c>
      <c r="L2555" s="42">
        <f t="shared" si="79"/>
        <v>5</v>
      </c>
    </row>
    <row r="2556" spans="1:12" ht="14.25" customHeight="1" x14ac:dyDescent="0.25">
      <c r="A2556" s="43" t="s">
        <v>2668</v>
      </c>
      <c r="B2556" s="32">
        <v>41551</v>
      </c>
      <c r="C2556" s="32">
        <v>41555</v>
      </c>
      <c r="D2556" s="33" t="s">
        <v>3905</v>
      </c>
      <c r="E2556" s="33" t="s">
        <v>3272</v>
      </c>
      <c r="F2556" s="33" t="s">
        <v>9</v>
      </c>
      <c r="G2556" s="33" t="s">
        <v>1591</v>
      </c>
      <c r="H2556" s="34">
        <v>6.16</v>
      </c>
      <c r="I2556" s="34">
        <v>2</v>
      </c>
      <c r="J2556" s="34">
        <v>2.9567999999999999</v>
      </c>
      <c r="K2556" s="35">
        <f t="shared" si="78"/>
        <v>4</v>
      </c>
      <c r="L2556" s="36">
        <f t="shared" si="79"/>
        <v>10</v>
      </c>
    </row>
    <row r="2557" spans="1:12" ht="14.25" customHeight="1" x14ac:dyDescent="0.25">
      <c r="A2557" s="37" t="s">
        <v>2668</v>
      </c>
      <c r="B2557" s="38">
        <v>41551</v>
      </c>
      <c r="C2557" s="38">
        <v>41555</v>
      </c>
      <c r="D2557" s="39" t="s">
        <v>3905</v>
      </c>
      <c r="E2557" s="39" t="s">
        <v>3272</v>
      </c>
      <c r="F2557" s="39" t="s">
        <v>72</v>
      </c>
      <c r="G2557" s="39" t="s">
        <v>102</v>
      </c>
      <c r="H2557" s="40">
        <v>915.13599999999997</v>
      </c>
      <c r="I2557" s="40">
        <v>4</v>
      </c>
      <c r="J2557" s="40">
        <v>102.9528</v>
      </c>
      <c r="K2557" s="41">
        <f t="shared" si="78"/>
        <v>4</v>
      </c>
      <c r="L2557" s="42">
        <f t="shared" si="79"/>
        <v>10</v>
      </c>
    </row>
    <row r="2558" spans="1:12" ht="14.25" customHeight="1" x14ac:dyDescent="0.25">
      <c r="A2558" s="43" t="s">
        <v>2668</v>
      </c>
      <c r="B2558" s="32">
        <v>41551</v>
      </c>
      <c r="C2558" s="32">
        <v>41555</v>
      </c>
      <c r="D2558" s="33" t="s">
        <v>3905</v>
      </c>
      <c r="E2558" s="33" t="s">
        <v>3272</v>
      </c>
      <c r="F2558" s="33" t="s">
        <v>45</v>
      </c>
      <c r="G2558" s="33" t="s">
        <v>2564</v>
      </c>
      <c r="H2558" s="34">
        <v>8.56</v>
      </c>
      <c r="I2558" s="34">
        <v>2</v>
      </c>
      <c r="J2558" s="34">
        <v>3.8519999999999999</v>
      </c>
      <c r="K2558" s="35">
        <f t="shared" si="78"/>
        <v>4</v>
      </c>
      <c r="L2558" s="36">
        <f t="shared" si="79"/>
        <v>10</v>
      </c>
    </row>
    <row r="2559" spans="1:12" ht="14.25" customHeight="1" x14ac:dyDescent="0.25">
      <c r="A2559" s="37" t="s">
        <v>2668</v>
      </c>
      <c r="B2559" s="38">
        <v>41551</v>
      </c>
      <c r="C2559" s="38">
        <v>41555</v>
      </c>
      <c r="D2559" s="39" t="s">
        <v>3905</v>
      </c>
      <c r="E2559" s="39" t="s">
        <v>3272</v>
      </c>
      <c r="F2559" s="39" t="s">
        <v>45</v>
      </c>
      <c r="G2559" s="39" t="s">
        <v>1081</v>
      </c>
      <c r="H2559" s="40">
        <v>97.82</v>
      </c>
      <c r="I2559" s="40">
        <v>2</v>
      </c>
      <c r="J2559" s="40">
        <v>45.9754</v>
      </c>
      <c r="K2559" s="41">
        <f t="shared" si="78"/>
        <v>4</v>
      </c>
      <c r="L2559" s="42">
        <f t="shared" si="79"/>
        <v>10</v>
      </c>
    </row>
    <row r="2560" spans="1:12" ht="14.25" customHeight="1" x14ac:dyDescent="0.25">
      <c r="A2560" s="43" t="s">
        <v>2669</v>
      </c>
      <c r="B2560" s="32">
        <v>41892</v>
      </c>
      <c r="C2560" s="32">
        <v>41898</v>
      </c>
      <c r="D2560" s="33" t="s">
        <v>3487</v>
      </c>
      <c r="E2560" s="33" t="s">
        <v>3137</v>
      </c>
      <c r="F2560" s="33" t="s">
        <v>45</v>
      </c>
      <c r="G2560" s="33" t="s">
        <v>1675</v>
      </c>
      <c r="H2560" s="34">
        <v>31.103999999999999</v>
      </c>
      <c r="I2560" s="34">
        <v>6</v>
      </c>
      <c r="J2560" s="34">
        <v>11.2752</v>
      </c>
      <c r="K2560" s="35">
        <f t="shared" si="78"/>
        <v>6</v>
      </c>
      <c r="L2560" s="36">
        <f t="shared" si="79"/>
        <v>9</v>
      </c>
    </row>
    <row r="2561" spans="1:12" ht="14.25" customHeight="1" x14ac:dyDescent="0.25">
      <c r="A2561" s="37" t="s">
        <v>2669</v>
      </c>
      <c r="B2561" s="38">
        <v>41892</v>
      </c>
      <c r="C2561" s="38">
        <v>41898</v>
      </c>
      <c r="D2561" s="39" t="s">
        <v>3487</v>
      </c>
      <c r="E2561" s="39" t="s">
        <v>3137</v>
      </c>
      <c r="F2561" s="39" t="s">
        <v>20</v>
      </c>
      <c r="G2561" s="39" t="s">
        <v>2670</v>
      </c>
      <c r="H2561" s="40">
        <v>11.176</v>
      </c>
      <c r="I2561" s="40">
        <v>1</v>
      </c>
      <c r="J2561" s="40">
        <v>0.83819999999999995</v>
      </c>
      <c r="K2561" s="41">
        <f t="shared" si="78"/>
        <v>6</v>
      </c>
      <c r="L2561" s="42">
        <f t="shared" si="79"/>
        <v>9</v>
      </c>
    </row>
    <row r="2562" spans="1:12" ht="14.25" customHeight="1" x14ac:dyDescent="0.25">
      <c r="A2562" s="43" t="s">
        <v>2671</v>
      </c>
      <c r="B2562" s="32">
        <v>41977</v>
      </c>
      <c r="C2562" s="32">
        <v>41980</v>
      </c>
      <c r="D2562" s="33" t="s">
        <v>3315</v>
      </c>
      <c r="E2562" s="33" t="s">
        <v>3248</v>
      </c>
      <c r="F2562" s="33" t="s">
        <v>14</v>
      </c>
      <c r="G2562" s="33" t="s">
        <v>962</v>
      </c>
      <c r="H2562" s="34">
        <v>13.343999999999999</v>
      </c>
      <c r="I2562" s="34">
        <v>6</v>
      </c>
      <c r="J2562" s="34">
        <v>1.0007999999999999</v>
      </c>
      <c r="K2562" s="35">
        <f t="shared" si="78"/>
        <v>3</v>
      </c>
      <c r="L2562" s="36">
        <f t="shared" si="79"/>
        <v>12</v>
      </c>
    </row>
    <row r="2563" spans="1:12" ht="14.25" customHeight="1" x14ac:dyDescent="0.25">
      <c r="A2563" s="37" t="s">
        <v>2671</v>
      </c>
      <c r="B2563" s="38">
        <v>41977</v>
      </c>
      <c r="C2563" s="38">
        <v>41980</v>
      </c>
      <c r="D2563" s="39" t="s">
        <v>3315</v>
      </c>
      <c r="E2563" s="39" t="s">
        <v>3248</v>
      </c>
      <c r="F2563" s="39" t="s">
        <v>38</v>
      </c>
      <c r="G2563" s="39" t="s">
        <v>2294</v>
      </c>
      <c r="H2563" s="40">
        <v>76.751999999999995</v>
      </c>
      <c r="I2563" s="40">
        <v>6</v>
      </c>
      <c r="J2563" s="40">
        <v>10.5534</v>
      </c>
      <c r="K2563" s="41">
        <f t="shared" ref="K2563:K2626" si="80">C2563-B2563</f>
        <v>3</v>
      </c>
      <c r="L2563" s="42">
        <f t="shared" ref="L2563:L2626" si="81">MONTH(B2563)</f>
        <v>12</v>
      </c>
    </row>
    <row r="2564" spans="1:12" ht="14.25" customHeight="1" x14ac:dyDescent="0.25">
      <c r="A2564" s="43" t="s">
        <v>2671</v>
      </c>
      <c r="B2564" s="32">
        <v>41977</v>
      </c>
      <c r="C2564" s="32">
        <v>41980</v>
      </c>
      <c r="D2564" s="33" t="s">
        <v>3315</v>
      </c>
      <c r="E2564" s="33" t="s">
        <v>3248</v>
      </c>
      <c r="F2564" s="33" t="s">
        <v>38</v>
      </c>
      <c r="G2564" s="33" t="s">
        <v>2294</v>
      </c>
      <c r="H2564" s="34">
        <v>102.336</v>
      </c>
      <c r="I2564" s="34">
        <v>8</v>
      </c>
      <c r="J2564" s="34">
        <v>14.071199999999999</v>
      </c>
      <c r="K2564" s="35">
        <f t="shared" si="80"/>
        <v>3</v>
      </c>
      <c r="L2564" s="36">
        <f t="shared" si="81"/>
        <v>12</v>
      </c>
    </row>
    <row r="2565" spans="1:12" ht="14.25" customHeight="1" x14ac:dyDescent="0.25">
      <c r="A2565" s="37" t="s">
        <v>2671</v>
      </c>
      <c r="B2565" s="38">
        <v>41977</v>
      </c>
      <c r="C2565" s="38">
        <v>41980</v>
      </c>
      <c r="D2565" s="39" t="s">
        <v>3315</v>
      </c>
      <c r="E2565" s="39" t="s">
        <v>3248</v>
      </c>
      <c r="F2565" s="39" t="s">
        <v>45</v>
      </c>
      <c r="G2565" s="39" t="s">
        <v>1121</v>
      </c>
      <c r="H2565" s="40">
        <v>10.32</v>
      </c>
      <c r="I2565" s="40">
        <v>2</v>
      </c>
      <c r="J2565" s="40">
        <v>3.7410000000000001</v>
      </c>
      <c r="K2565" s="41">
        <f t="shared" si="80"/>
        <v>3</v>
      </c>
      <c r="L2565" s="42">
        <f t="shared" si="81"/>
        <v>12</v>
      </c>
    </row>
    <row r="2566" spans="1:12" ht="14.25" customHeight="1" x14ac:dyDescent="0.25">
      <c r="A2566" s="43" t="s">
        <v>2671</v>
      </c>
      <c r="B2566" s="32">
        <v>41977</v>
      </c>
      <c r="C2566" s="32">
        <v>41980</v>
      </c>
      <c r="D2566" s="33" t="s">
        <v>3315</v>
      </c>
      <c r="E2566" s="33" t="s">
        <v>3248</v>
      </c>
      <c r="F2566" s="33" t="s">
        <v>82</v>
      </c>
      <c r="G2566" s="33" t="s">
        <v>1440</v>
      </c>
      <c r="H2566" s="34">
        <v>47.32</v>
      </c>
      <c r="I2566" s="34">
        <v>7</v>
      </c>
      <c r="J2566" s="34">
        <v>5.915</v>
      </c>
      <c r="K2566" s="35">
        <f t="shared" si="80"/>
        <v>3</v>
      </c>
      <c r="L2566" s="36">
        <f t="shared" si="81"/>
        <v>12</v>
      </c>
    </row>
    <row r="2567" spans="1:12" ht="14.25" customHeight="1" x14ac:dyDescent="0.25">
      <c r="A2567" s="37" t="s">
        <v>2671</v>
      </c>
      <c r="B2567" s="38">
        <v>41977</v>
      </c>
      <c r="C2567" s="38">
        <v>41980</v>
      </c>
      <c r="D2567" s="39" t="s">
        <v>3315</v>
      </c>
      <c r="E2567" s="39" t="s">
        <v>3248</v>
      </c>
      <c r="F2567" s="39" t="s">
        <v>12</v>
      </c>
      <c r="G2567" s="39" t="s">
        <v>106</v>
      </c>
      <c r="H2567" s="40">
        <v>23.376000000000001</v>
      </c>
      <c r="I2567" s="40">
        <v>3</v>
      </c>
      <c r="J2567" s="40">
        <v>7.0128000000000004</v>
      </c>
      <c r="K2567" s="41">
        <f t="shared" si="80"/>
        <v>3</v>
      </c>
      <c r="L2567" s="42">
        <f t="shared" si="81"/>
        <v>12</v>
      </c>
    </row>
    <row r="2568" spans="1:12" ht="14.25" customHeight="1" x14ac:dyDescent="0.25">
      <c r="A2568" s="43" t="s">
        <v>2671</v>
      </c>
      <c r="B2568" s="32">
        <v>41977</v>
      </c>
      <c r="C2568" s="32">
        <v>41980</v>
      </c>
      <c r="D2568" s="33" t="s">
        <v>3315</v>
      </c>
      <c r="E2568" s="33" t="s">
        <v>3248</v>
      </c>
      <c r="F2568" s="33" t="s">
        <v>12</v>
      </c>
      <c r="G2568" s="33" t="s">
        <v>661</v>
      </c>
      <c r="H2568" s="34">
        <v>16.72</v>
      </c>
      <c r="I2568" s="34">
        <v>5</v>
      </c>
      <c r="J2568" s="34">
        <v>3.3439999999999999</v>
      </c>
      <c r="K2568" s="35">
        <f t="shared" si="80"/>
        <v>3</v>
      </c>
      <c r="L2568" s="36">
        <f t="shared" si="81"/>
        <v>12</v>
      </c>
    </row>
    <row r="2569" spans="1:12" ht="14.25" customHeight="1" x14ac:dyDescent="0.25">
      <c r="A2569" s="37" t="s">
        <v>2671</v>
      </c>
      <c r="B2569" s="38">
        <v>41977</v>
      </c>
      <c r="C2569" s="38">
        <v>41980</v>
      </c>
      <c r="D2569" s="39" t="s">
        <v>3315</v>
      </c>
      <c r="E2569" s="39" t="s">
        <v>3248</v>
      </c>
      <c r="F2569" s="39" t="s">
        <v>12</v>
      </c>
      <c r="G2569" s="39" t="s">
        <v>2672</v>
      </c>
      <c r="H2569" s="40">
        <v>16.192</v>
      </c>
      <c r="I2569" s="40">
        <v>1</v>
      </c>
      <c r="J2569" s="40">
        <v>4.6551999999999998</v>
      </c>
      <c r="K2569" s="41">
        <f t="shared" si="80"/>
        <v>3</v>
      </c>
      <c r="L2569" s="42">
        <f t="shared" si="81"/>
        <v>12</v>
      </c>
    </row>
    <row r="2570" spans="1:12" ht="14.25" customHeight="1" x14ac:dyDescent="0.25">
      <c r="A2570" s="43" t="s">
        <v>2673</v>
      </c>
      <c r="B2570" s="32">
        <v>41503</v>
      </c>
      <c r="C2570" s="32">
        <v>41509</v>
      </c>
      <c r="D2570" s="33" t="s">
        <v>3365</v>
      </c>
      <c r="E2570" s="33" t="s">
        <v>3293</v>
      </c>
      <c r="F2570" s="33" t="s">
        <v>45</v>
      </c>
      <c r="G2570" s="33" t="s">
        <v>417</v>
      </c>
      <c r="H2570" s="34">
        <v>32.4</v>
      </c>
      <c r="I2570" s="34">
        <v>5</v>
      </c>
      <c r="J2570" s="34">
        <v>15.552</v>
      </c>
      <c r="K2570" s="35">
        <f t="shared" si="80"/>
        <v>6</v>
      </c>
      <c r="L2570" s="36">
        <f t="shared" si="81"/>
        <v>8</v>
      </c>
    </row>
    <row r="2571" spans="1:12" ht="14.25" customHeight="1" x14ac:dyDescent="0.25">
      <c r="A2571" s="37" t="s">
        <v>2674</v>
      </c>
      <c r="B2571" s="38">
        <v>41486</v>
      </c>
      <c r="C2571" s="38">
        <v>41489</v>
      </c>
      <c r="D2571" s="39" t="s">
        <v>3425</v>
      </c>
      <c r="E2571" s="39" t="s">
        <v>3134</v>
      </c>
      <c r="F2571" s="39" t="s">
        <v>20</v>
      </c>
      <c r="G2571" s="39" t="s">
        <v>2675</v>
      </c>
      <c r="H2571" s="40">
        <v>715.64</v>
      </c>
      <c r="I2571" s="40">
        <v>2</v>
      </c>
      <c r="J2571" s="40">
        <v>178.91</v>
      </c>
      <c r="K2571" s="41">
        <f t="shared" si="80"/>
        <v>3</v>
      </c>
      <c r="L2571" s="42">
        <f t="shared" si="81"/>
        <v>7</v>
      </c>
    </row>
    <row r="2572" spans="1:12" ht="14.25" customHeight="1" x14ac:dyDescent="0.25">
      <c r="A2572" s="43" t="s">
        <v>2676</v>
      </c>
      <c r="B2572" s="32">
        <v>41612</v>
      </c>
      <c r="C2572" s="32">
        <v>41616</v>
      </c>
      <c r="D2572" s="33" t="s">
        <v>3884</v>
      </c>
      <c r="E2572" s="33" t="s">
        <v>3294</v>
      </c>
      <c r="F2572" s="33" t="s">
        <v>22</v>
      </c>
      <c r="G2572" s="33" t="s">
        <v>495</v>
      </c>
      <c r="H2572" s="34">
        <v>268.70400000000001</v>
      </c>
      <c r="I2572" s="34">
        <v>3</v>
      </c>
      <c r="J2572" s="34">
        <v>6.7176</v>
      </c>
      <c r="K2572" s="35">
        <f t="shared" si="80"/>
        <v>4</v>
      </c>
      <c r="L2572" s="36">
        <f t="shared" si="81"/>
        <v>12</v>
      </c>
    </row>
    <row r="2573" spans="1:12" ht="14.25" customHeight="1" x14ac:dyDescent="0.25">
      <c r="A2573" s="37" t="s">
        <v>2676</v>
      </c>
      <c r="B2573" s="38">
        <v>41612</v>
      </c>
      <c r="C2573" s="38">
        <v>41616</v>
      </c>
      <c r="D2573" s="39" t="s">
        <v>3884</v>
      </c>
      <c r="E2573" s="39" t="s">
        <v>3294</v>
      </c>
      <c r="F2573" s="39" t="s">
        <v>14</v>
      </c>
      <c r="G2573" s="39" t="s">
        <v>2677</v>
      </c>
      <c r="H2573" s="40">
        <v>21.92</v>
      </c>
      <c r="I2573" s="40">
        <v>8</v>
      </c>
      <c r="J2573" s="40">
        <v>5.9184000000000001</v>
      </c>
      <c r="K2573" s="41">
        <f t="shared" si="80"/>
        <v>4</v>
      </c>
      <c r="L2573" s="42">
        <f t="shared" si="81"/>
        <v>12</v>
      </c>
    </row>
    <row r="2574" spans="1:12" ht="14.25" customHeight="1" x14ac:dyDescent="0.25">
      <c r="A2574" s="43" t="s">
        <v>2676</v>
      </c>
      <c r="B2574" s="32">
        <v>41612</v>
      </c>
      <c r="C2574" s="32">
        <v>41616</v>
      </c>
      <c r="D2574" s="33" t="s">
        <v>3884</v>
      </c>
      <c r="E2574" s="33" t="s">
        <v>3294</v>
      </c>
      <c r="F2574" s="33" t="s">
        <v>28</v>
      </c>
      <c r="G2574" s="33" t="s">
        <v>2678</v>
      </c>
      <c r="H2574" s="34">
        <v>48.72</v>
      </c>
      <c r="I2574" s="34">
        <v>3</v>
      </c>
      <c r="J2574" s="34">
        <v>7.3079999999999998</v>
      </c>
      <c r="K2574" s="35">
        <f t="shared" si="80"/>
        <v>4</v>
      </c>
      <c r="L2574" s="36">
        <f t="shared" si="81"/>
        <v>12</v>
      </c>
    </row>
    <row r="2575" spans="1:12" ht="14.25" customHeight="1" x14ac:dyDescent="0.25">
      <c r="A2575" s="37" t="s">
        <v>2676</v>
      </c>
      <c r="B2575" s="38">
        <v>41612</v>
      </c>
      <c r="C2575" s="38">
        <v>41616</v>
      </c>
      <c r="D2575" s="39" t="s">
        <v>3884</v>
      </c>
      <c r="E2575" s="39" t="s">
        <v>3294</v>
      </c>
      <c r="F2575" s="39" t="s">
        <v>198</v>
      </c>
      <c r="G2575" s="39" t="s">
        <v>237</v>
      </c>
      <c r="H2575" s="40">
        <v>205.666</v>
      </c>
      <c r="I2575" s="40">
        <v>2</v>
      </c>
      <c r="J2575" s="40">
        <v>-12.098000000000001</v>
      </c>
      <c r="K2575" s="41">
        <f t="shared" si="80"/>
        <v>4</v>
      </c>
      <c r="L2575" s="42">
        <f t="shared" si="81"/>
        <v>12</v>
      </c>
    </row>
    <row r="2576" spans="1:12" ht="14.25" customHeight="1" x14ac:dyDescent="0.25">
      <c r="A2576" s="43" t="s">
        <v>2679</v>
      </c>
      <c r="B2576" s="32">
        <v>41094</v>
      </c>
      <c r="C2576" s="32">
        <v>41098</v>
      </c>
      <c r="D2576" s="33" t="s">
        <v>3841</v>
      </c>
      <c r="E2576" s="33" t="s">
        <v>3149</v>
      </c>
      <c r="F2576" s="33" t="s">
        <v>18</v>
      </c>
      <c r="G2576" s="33" t="s">
        <v>1246</v>
      </c>
      <c r="H2576" s="34">
        <v>22.847999999999999</v>
      </c>
      <c r="I2576" s="34">
        <v>2</v>
      </c>
      <c r="J2576" s="34">
        <v>7.4256000000000002</v>
      </c>
      <c r="K2576" s="35">
        <f t="shared" si="80"/>
        <v>4</v>
      </c>
      <c r="L2576" s="36">
        <f t="shared" si="81"/>
        <v>7</v>
      </c>
    </row>
    <row r="2577" spans="1:12" ht="14.25" customHeight="1" x14ac:dyDescent="0.25">
      <c r="A2577" s="37" t="s">
        <v>2680</v>
      </c>
      <c r="B2577" s="38">
        <v>41471</v>
      </c>
      <c r="C2577" s="38">
        <v>41476</v>
      </c>
      <c r="D2577" s="39" t="s">
        <v>3935</v>
      </c>
      <c r="E2577" s="39" t="s">
        <v>3137</v>
      </c>
      <c r="F2577" s="39" t="s">
        <v>72</v>
      </c>
      <c r="G2577" s="39" t="s">
        <v>206</v>
      </c>
      <c r="H2577" s="40">
        <v>230.28</v>
      </c>
      <c r="I2577" s="40">
        <v>3</v>
      </c>
      <c r="J2577" s="40">
        <v>23.027999999999999</v>
      </c>
      <c r="K2577" s="41">
        <f t="shared" si="80"/>
        <v>5</v>
      </c>
      <c r="L2577" s="42">
        <f t="shared" si="81"/>
        <v>7</v>
      </c>
    </row>
    <row r="2578" spans="1:12" ht="14.25" customHeight="1" x14ac:dyDescent="0.25">
      <c r="A2578" s="43" t="s">
        <v>2680</v>
      </c>
      <c r="B2578" s="32">
        <v>41471</v>
      </c>
      <c r="C2578" s="32">
        <v>41476</v>
      </c>
      <c r="D2578" s="33" t="s">
        <v>3935</v>
      </c>
      <c r="E2578" s="33" t="s">
        <v>3137</v>
      </c>
      <c r="F2578" s="33" t="s">
        <v>45</v>
      </c>
      <c r="G2578" s="33" t="s">
        <v>1838</v>
      </c>
      <c r="H2578" s="34">
        <v>105.52</v>
      </c>
      <c r="I2578" s="34">
        <v>5</v>
      </c>
      <c r="J2578" s="34">
        <v>34.293999999999997</v>
      </c>
      <c r="K2578" s="35">
        <f t="shared" si="80"/>
        <v>5</v>
      </c>
      <c r="L2578" s="36">
        <f t="shared" si="81"/>
        <v>7</v>
      </c>
    </row>
    <row r="2579" spans="1:12" ht="14.25" customHeight="1" x14ac:dyDescent="0.25">
      <c r="A2579" s="37" t="s">
        <v>2681</v>
      </c>
      <c r="B2579" s="38">
        <v>41869</v>
      </c>
      <c r="C2579" s="38">
        <v>41876</v>
      </c>
      <c r="D2579" s="39" t="s">
        <v>3486</v>
      </c>
      <c r="E2579" s="39" t="s">
        <v>3150</v>
      </c>
      <c r="F2579" s="39" t="s">
        <v>87</v>
      </c>
      <c r="G2579" s="39" t="s">
        <v>106</v>
      </c>
      <c r="H2579" s="40">
        <v>23.36</v>
      </c>
      <c r="I2579" s="40">
        <v>2</v>
      </c>
      <c r="J2579" s="40">
        <v>11.68</v>
      </c>
      <c r="K2579" s="41">
        <f t="shared" si="80"/>
        <v>7</v>
      </c>
      <c r="L2579" s="42">
        <f t="shared" si="81"/>
        <v>8</v>
      </c>
    </row>
    <row r="2580" spans="1:12" ht="14.25" customHeight="1" x14ac:dyDescent="0.25">
      <c r="A2580" s="43" t="s">
        <v>2681</v>
      </c>
      <c r="B2580" s="32">
        <v>41869</v>
      </c>
      <c r="C2580" s="32">
        <v>41876</v>
      </c>
      <c r="D2580" s="33" t="s">
        <v>3486</v>
      </c>
      <c r="E2580" s="33" t="s">
        <v>3150</v>
      </c>
      <c r="F2580" s="33" t="s">
        <v>16</v>
      </c>
      <c r="G2580" s="33" t="s">
        <v>2152</v>
      </c>
      <c r="H2580" s="34">
        <v>71.975999999999999</v>
      </c>
      <c r="I2580" s="34">
        <v>3</v>
      </c>
      <c r="J2580" s="34">
        <v>8.9969999999999999</v>
      </c>
      <c r="K2580" s="35">
        <f t="shared" si="80"/>
        <v>7</v>
      </c>
      <c r="L2580" s="36">
        <f t="shared" si="81"/>
        <v>8</v>
      </c>
    </row>
    <row r="2581" spans="1:12" ht="14.25" customHeight="1" x14ac:dyDescent="0.25">
      <c r="A2581" s="37" t="s">
        <v>2681</v>
      </c>
      <c r="B2581" s="38">
        <v>41869</v>
      </c>
      <c r="C2581" s="38">
        <v>41876</v>
      </c>
      <c r="D2581" s="39" t="s">
        <v>3486</v>
      </c>
      <c r="E2581" s="39" t="s">
        <v>3150</v>
      </c>
      <c r="F2581" s="39" t="s">
        <v>45</v>
      </c>
      <c r="G2581" s="39" t="s">
        <v>770</v>
      </c>
      <c r="H2581" s="40">
        <v>8.56</v>
      </c>
      <c r="I2581" s="40">
        <v>2</v>
      </c>
      <c r="J2581" s="40">
        <v>3.8519999999999999</v>
      </c>
      <c r="K2581" s="41">
        <f t="shared" si="80"/>
        <v>7</v>
      </c>
      <c r="L2581" s="42">
        <f t="shared" si="81"/>
        <v>8</v>
      </c>
    </row>
    <row r="2582" spans="1:12" ht="14.25" customHeight="1" x14ac:dyDescent="0.25">
      <c r="A2582" s="43" t="s">
        <v>2681</v>
      </c>
      <c r="B2582" s="32">
        <v>41869</v>
      </c>
      <c r="C2582" s="32">
        <v>41876</v>
      </c>
      <c r="D2582" s="33" t="s">
        <v>3486</v>
      </c>
      <c r="E2582" s="33" t="s">
        <v>3150</v>
      </c>
      <c r="F2582" s="33" t="s">
        <v>18</v>
      </c>
      <c r="G2582" s="33" t="s">
        <v>1220</v>
      </c>
      <c r="H2582" s="34">
        <v>13.92</v>
      </c>
      <c r="I2582" s="34">
        <v>3</v>
      </c>
      <c r="J2582" s="34">
        <v>4.8719999999999999</v>
      </c>
      <c r="K2582" s="35">
        <f t="shared" si="80"/>
        <v>7</v>
      </c>
      <c r="L2582" s="36">
        <f t="shared" si="81"/>
        <v>8</v>
      </c>
    </row>
    <row r="2583" spans="1:12" ht="14.25" customHeight="1" x14ac:dyDescent="0.25">
      <c r="A2583" s="37" t="s">
        <v>2681</v>
      </c>
      <c r="B2583" s="38">
        <v>41869</v>
      </c>
      <c r="C2583" s="38">
        <v>41876</v>
      </c>
      <c r="D2583" s="39" t="s">
        <v>3486</v>
      </c>
      <c r="E2583" s="39" t="s">
        <v>3150</v>
      </c>
      <c r="F2583" s="39" t="s">
        <v>20</v>
      </c>
      <c r="G2583" s="39" t="s">
        <v>2682</v>
      </c>
      <c r="H2583" s="40">
        <v>2518.29</v>
      </c>
      <c r="I2583" s="40">
        <v>9</v>
      </c>
      <c r="J2583" s="40">
        <v>654.75540000000001</v>
      </c>
      <c r="K2583" s="41">
        <f t="shared" si="80"/>
        <v>7</v>
      </c>
      <c r="L2583" s="42">
        <f t="shared" si="81"/>
        <v>8</v>
      </c>
    </row>
    <row r="2584" spans="1:12" ht="14.25" customHeight="1" x14ac:dyDescent="0.25">
      <c r="A2584" s="43" t="s">
        <v>2681</v>
      </c>
      <c r="B2584" s="32">
        <v>41869</v>
      </c>
      <c r="C2584" s="32">
        <v>41876</v>
      </c>
      <c r="D2584" s="33" t="s">
        <v>3486</v>
      </c>
      <c r="E2584" s="33" t="s">
        <v>3150</v>
      </c>
      <c r="F2584" s="33" t="s">
        <v>28</v>
      </c>
      <c r="G2584" s="33" t="s">
        <v>427</v>
      </c>
      <c r="H2584" s="34">
        <v>540.57000000000005</v>
      </c>
      <c r="I2584" s="34">
        <v>3</v>
      </c>
      <c r="J2584" s="34">
        <v>140.54820000000001</v>
      </c>
      <c r="K2584" s="35">
        <f t="shared" si="80"/>
        <v>7</v>
      </c>
      <c r="L2584" s="36">
        <f t="shared" si="81"/>
        <v>8</v>
      </c>
    </row>
    <row r="2585" spans="1:12" ht="14.25" customHeight="1" x14ac:dyDescent="0.25">
      <c r="A2585" s="37" t="s">
        <v>2681</v>
      </c>
      <c r="B2585" s="38">
        <v>41869</v>
      </c>
      <c r="C2585" s="38">
        <v>41876</v>
      </c>
      <c r="D2585" s="39" t="s">
        <v>3486</v>
      </c>
      <c r="E2585" s="39" t="s">
        <v>3150</v>
      </c>
      <c r="F2585" s="39" t="s">
        <v>18</v>
      </c>
      <c r="G2585" s="39" t="s">
        <v>680</v>
      </c>
      <c r="H2585" s="40">
        <v>221.05600000000001</v>
      </c>
      <c r="I2585" s="40">
        <v>8</v>
      </c>
      <c r="J2585" s="40">
        <v>77.369600000000005</v>
      </c>
      <c r="K2585" s="41">
        <f t="shared" si="80"/>
        <v>7</v>
      </c>
      <c r="L2585" s="42">
        <f t="shared" si="81"/>
        <v>8</v>
      </c>
    </row>
    <row r="2586" spans="1:12" ht="14.25" customHeight="1" x14ac:dyDescent="0.25">
      <c r="A2586" s="43" t="s">
        <v>2683</v>
      </c>
      <c r="B2586" s="32">
        <v>41623</v>
      </c>
      <c r="C2586" s="32">
        <v>41626</v>
      </c>
      <c r="D2586" s="33" t="s">
        <v>3768</v>
      </c>
      <c r="E2586" s="33" t="s">
        <v>3149</v>
      </c>
      <c r="F2586" s="33" t="s">
        <v>72</v>
      </c>
      <c r="G2586" s="33" t="s">
        <v>73</v>
      </c>
      <c r="H2586" s="34">
        <v>81.424000000000007</v>
      </c>
      <c r="I2586" s="34">
        <v>2</v>
      </c>
      <c r="J2586" s="34">
        <v>-9.1601999999999997</v>
      </c>
      <c r="K2586" s="35">
        <f t="shared" si="80"/>
        <v>3</v>
      </c>
      <c r="L2586" s="36">
        <f t="shared" si="81"/>
        <v>12</v>
      </c>
    </row>
    <row r="2587" spans="1:12" ht="14.25" customHeight="1" x14ac:dyDescent="0.25">
      <c r="A2587" s="37" t="s">
        <v>2683</v>
      </c>
      <c r="B2587" s="38">
        <v>41623</v>
      </c>
      <c r="C2587" s="38">
        <v>41626</v>
      </c>
      <c r="D2587" s="39" t="s">
        <v>3768</v>
      </c>
      <c r="E2587" s="39" t="s">
        <v>3149</v>
      </c>
      <c r="F2587" s="39" t="s">
        <v>28</v>
      </c>
      <c r="G2587" s="39" t="s">
        <v>98</v>
      </c>
      <c r="H2587" s="40">
        <v>134.80000000000001</v>
      </c>
      <c r="I2587" s="40">
        <v>10</v>
      </c>
      <c r="J2587" s="40">
        <v>35.048000000000002</v>
      </c>
      <c r="K2587" s="41">
        <f t="shared" si="80"/>
        <v>3</v>
      </c>
      <c r="L2587" s="42">
        <f t="shared" si="81"/>
        <v>12</v>
      </c>
    </row>
    <row r="2588" spans="1:12" ht="14.25" customHeight="1" x14ac:dyDescent="0.25">
      <c r="A2588" s="43" t="s">
        <v>2684</v>
      </c>
      <c r="B2588" s="32">
        <v>41918</v>
      </c>
      <c r="C2588" s="32">
        <v>41923</v>
      </c>
      <c r="D2588" s="33" t="s">
        <v>3454</v>
      </c>
      <c r="E2588" s="33" t="s">
        <v>3274</v>
      </c>
      <c r="F2588" s="33" t="s">
        <v>72</v>
      </c>
      <c r="G2588" s="33" t="s">
        <v>1053</v>
      </c>
      <c r="H2588" s="34">
        <v>435.16800000000001</v>
      </c>
      <c r="I2588" s="34">
        <v>4</v>
      </c>
      <c r="J2588" s="34">
        <v>-59.835599999999999</v>
      </c>
      <c r="K2588" s="35">
        <f t="shared" si="80"/>
        <v>5</v>
      </c>
      <c r="L2588" s="36">
        <f t="shared" si="81"/>
        <v>10</v>
      </c>
    </row>
    <row r="2589" spans="1:12" ht="14.25" customHeight="1" x14ac:dyDescent="0.25">
      <c r="A2589" s="37" t="s">
        <v>2684</v>
      </c>
      <c r="B2589" s="38">
        <v>41918</v>
      </c>
      <c r="C2589" s="38">
        <v>41923</v>
      </c>
      <c r="D2589" s="39" t="s">
        <v>3454</v>
      </c>
      <c r="E2589" s="39" t="s">
        <v>3274</v>
      </c>
      <c r="F2589" s="39" t="s">
        <v>79</v>
      </c>
      <c r="G2589" s="39" t="s">
        <v>106</v>
      </c>
      <c r="H2589" s="40">
        <v>14.9</v>
      </c>
      <c r="I2589" s="40">
        <v>5</v>
      </c>
      <c r="J2589" s="40">
        <v>6.8540000000000001</v>
      </c>
      <c r="K2589" s="41">
        <f t="shared" si="80"/>
        <v>5</v>
      </c>
      <c r="L2589" s="42">
        <f t="shared" si="81"/>
        <v>10</v>
      </c>
    </row>
    <row r="2590" spans="1:12" ht="14.25" customHeight="1" x14ac:dyDescent="0.25">
      <c r="A2590" s="43" t="s">
        <v>2684</v>
      </c>
      <c r="B2590" s="32">
        <v>41918</v>
      </c>
      <c r="C2590" s="32">
        <v>41923</v>
      </c>
      <c r="D2590" s="33" t="s">
        <v>3454</v>
      </c>
      <c r="E2590" s="33" t="s">
        <v>3274</v>
      </c>
      <c r="F2590" s="33" t="s">
        <v>20</v>
      </c>
      <c r="G2590" s="33" t="s">
        <v>1723</v>
      </c>
      <c r="H2590" s="34">
        <v>15.8</v>
      </c>
      <c r="I2590" s="34">
        <v>4</v>
      </c>
      <c r="J2590" s="34">
        <v>4.1079999999999997</v>
      </c>
      <c r="K2590" s="35">
        <f t="shared" si="80"/>
        <v>5</v>
      </c>
      <c r="L2590" s="36">
        <f t="shared" si="81"/>
        <v>10</v>
      </c>
    </row>
    <row r="2591" spans="1:12" ht="14.25" customHeight="1" x14ac:dyDescent="0.25">
      <c r="A2591" s="37" t="s">
        <v>2684</v>
      </c>
      <c r="B2591" s="38">
        <v>41918</v>
      </c>
      <c r="C2591" s="38">
        <v>41923</v>
      </c>
      <c r="D2591" s="39" t="s">
        <v>3454</v>
      </c>
      <c r="E2591" s="39" t="s">
        <v>3274</v>
      </c>
      <c r="F2591" s="39" t="s">
        <v>12</v>
      </c>
      <c r="G2591" s="39" t="s">
        <v>2685</v>
      </c>
      <c r="H2591" s="40">
        <v>72.900000000000006</v>
      </c>
      <c r="I2591" s="40">
        <v>5</v>
      </c>
      <c r="J2591" s="40">
        <v>26.972999999999999</v>
      </c>
      <c r="K2591" s="41">
        <f t="shared" si="80"/>
        <v>5</v>
      </c>
      <c r="L2591" s="42">
        <f t="shared" si="81"/>
        <v>10</v>
      </c>
    </row>
    <row r="2592" spans="1:12" ht="14.25" customHeight="1" x14ac:dyDescent="0.25">
      <c r="A2592" s="43" t="s">
        <v>2684</v>
      </c>
      <c r="B2592" s="32">
        <v>41918</v>
      </c>
      <c r="C2592" s="32">
        <v>41923</v>
      </c>
      <c r="D2592" s="33" t="s">
        <v>3454</v>
      </c>
      <c r="E2592" s="33" t="s">
        <v>3274</v>
      </c>
      <c r="F2592" s="33" t="s">
        <v>22</v>
      </c>
      <c r="G2592" s="33" t="s">
        <v>685</v>
      </c>
      <c r="H2592" s="34">
        <v>206.352</v>
      </c>
      <c r="I2592" s="34">
        <v>3</v>
      </c>
      <c r="J2592" s="34">
        <v>5.1588000000000003</v>
      </c>
      <c r="K2592" s="35">
        <f t="shared" si="80"/>
        <v>5</v>
      </c>
      <c r="L2592" s="36">
        <f t="shared" si="81"/>
        <v>10</v>
      </c>
    </row>
    <row r="2593" spans="1:12" ht="14.25" customHeight="1" x14ac:dyDescent="0.25">
      <c r="A2593" s="37" t="s">
        <v>2684</v>
      </c>
      <c r="B2593" s="38">
        <v>41918</v>
      </c>
      <c r="C2593" s="38">
        <v>41923</v>
      </c>
      <c r="D2593" s="39" t="s">
        <v>3454</v>
      </c>
      <c r="E2593" s="39" t="s">
        <v>3274</v>
      </c>
      <c r="F2593" s="39" t="s">
        <v>16</v>
      </c>
      <c r="G2593" s="39" t="s">
        <v>1026</v>
      </c>
      <c r="H2593" s="40">
        <v>7.992</v>
      </c>
      <c r="I2593" s="40">
        <v>1</v>
      </c>
      <c r="J2593" s="40">
        <v>2.6972999999999998</v>
      </c>
      <c r="K2593" s="41">
        <f t="shared" si="80"/>
        <v>5</v>
      </c>
      <c r="L2593" s="42">
        <f t="shared" si="81"/>
        <v>10</v>
      </c>
    </row>
    <row r="2594" spans="1:12" ht="14.25" customHeight="1" x14ac:dyDescent="0.25">
      <c r="A2594" s="43" t="s">
        <v>2686</v>
      </c>
      <c r="B2594" s="32">
        <v>40991</v>
      </c>
      <c r="C2594" s="32">
        <v>40998</v>
      </c>
      <c r="D2594" s="33" t="s">
        <v>3754</v>
      </c>
      <c r="E2594" s="33" t="s">
        <v>3131</v>
      </c>
      <c r="F2594" s="33" t="s">
        <v>45</v>
      </c>
      <c r="G2594" s="33" t="s">
        <v>1004</v>
      </c>
      <c r="H2594" s="34">
        <v>33.36</v>
      </c>
      <c r="I2594" s="34">
        <v>4</v>
      </c>
      <c r="J2594" s="34">
        <v>16.68</v>
      </c>
      <c r="K2594" s="35">
        <f t="shared" si="80"/>
        <v>7</v>
      </c>
      <c r="L2594" s="36">
        <f t="shared" si="81"/>
        <v>3</v>
      </c>
    </row>
    <row r="2595" spans="1:12" ht="14.25" customHeight="1" x14ac:dyDescent="0.25">
      <c r="A2595" s="37" t="s">
        <v>2687</v>
      </c>
      <c r="B2595" s="38">
        <v>41558</v>
      </c>
      <c r="C2595" s="38">
        <v>41560</v>
      </c>
      <c r="D2595" s="39" t="s">
        <v>3936</v>
      </c>
      <c r="E2595" s="39" t="s">
        <v>3146</v>
      </c>
      <c r="F2595" s="39" t="s">
        <v>198</v>
      </c>
      <c r="G2595" s="39" t="s">
        <v>2688</v>
      </c>
      <c r="H2595" s="40">
        <v>90.882000000000005</v>
      </c>
      <c r="I2595" s="40">
        <v>3</v>
      </c>
      <c r="J2595" s="40">
        <v>-190.85220000000001</v>
      </c>
      <c r="K2595" s="41">
        <f t="shared" si="80"/>
        <v>2</v>
      </c>
      <c r="L2595" s="42">
        <f t="shared" si="81"/>
        <v>10</v>
      </c>
    </row>
    <row r="2596" spans="1:12" ht="14.25" customHeight="1" x14ac:dyDescent="0.25">
      <c r="A2596" s="43" t="s">
        <v>2687</v>
      </c>
      <c r="B2596" s="32">
        <v>41558</v>
      </c>
      <c r="C2596" s="32">
        <v>41560</v>
      </c>
      <c r="D2596" s="33" t="s">
        <v>3936</v>
      </c>
      <c r="E2596" s="33" t="s">
        <v>3146</v>
      </c>
      <c r="F2596" s="33" t="s">
        <v>16</v>
      </c>
      <c r="G2596" s="33" t="s">
        <v>2689</v>
      </c>
      <c r="H2596" s="34">
        <v>15.992000000000001</v>
      </c>
      <c r="I2596" s="34">
        <v>1</v>
      </c>
      <c r="J2596" s="34">
        <v>-2.9984999999999999</v>
      </c>
      <c r="K2596" s="35">
        <f t="shared" si="80"/>
        <v>2</v>
      </c>
      <c r="L2596" s="36">
        <f t="shared" si="81"/>
        <v>10</v>
      </c>
    </row>
    <row r="2597" spans="1:12" ht="14.25" customHeight="1" x14ac:dyDescent="0.25">
      <c r="A2597" s="37" t="s">
        <v>2687</v>
      </c>
      <c r="B2597" s="38">
        <v>41558</v>
      </c>
      <c r="C2597" s="38">
        <v>41560</v>
      </c>
      <c r="D2597" s="39" t="s">
        <v>3936</v>
      </c>
      <c r="E2597" s="39" t="s">
        <v>3146</v>
      </c>
      <c r="F2597" s="39" t="s">
        <v>72</v>
      </c>
      <c r="G2597" s="39" t="s">
        <v>2584</v>
      </c>
      <c r="H2597" s="40">
        <v>120.78400000000001</v>
      </c>
      <c r="I2597" s="40">
        <v>1</v>
      </c>
      <c r="J2597" s="40">
        <v>13.588200000000001</v>
      </c>
      <c r="K2597" s="41">
        <f t="shared" si="80"/>
        <v>2</v>
      </c>
      <c r="L2597" s="42">
        <f t="shared" si="81"/>
        <v>10</v>
      </c>
    </row>
    <row r="2598" spans="1:12" ht="14.25" customHeight="1" x14ac:dyDescent="0.25">
      <c r="A2598" s="43" t="s">
        <v>2690</v>
      </c>
      <c r="B2598" s="32">
        <v>41148</v>
      </c>
      <c r="C2598" s="32">
        <v>41152</v>
      </c>
      <c r="D2598" s="33" t="s">
        <v>3676</v>
      </c>
      <c r="E2598" s="33" t="s">
        <v>3131</v>
      </c>
      <c r="F2598" s="33" t="s">
        <v>18</v>
      </c>
      <c r="G2598" s="33" t="s">
        <v>2691</v>
      </c>
      <c r="H2598" s="34">
        <v>5.1040000000000001</v>
      </c>
      <c r="I2598" s="34">
        <v>1</v>
      </c>
      <c r="J2598" s="34">
        <v>1.6588000000000001</v>
      </c>
      <c r="K2598" s="35">
        <f t="shared" si="80"/>
        <v>4</v>
      </c>
      <c r="L2598" s="36">
        <f t="shared" si="81"/>
        <v>8</v>
      </c>
    </row>
    <row r="2599" spans="1:12" ht="14.25" customHeight="1" x14ac:dyDescent="0.25">
      <c r="A2599" s="37" t="s">
        <v>2692</v>
      </c>
      <c r="B2599" s="38">
        <v>41386</v>
      </c>
      <c r="C2599" s="38">
        <v>41389</v>
      </c>
      <c r="D2599" s="39" t="s">
        <v>3311</v>
      </c>
      <c r="E2599" s="39" t="s">
        <v>3132</v>
      </c>
      <c r="F2599" s="39" t="s">
        <v>18</v>
      </c>
      <c r="G2599" s="39" t="s">
        <v>483</v>
      </c>
      <c r="H2599" s="40">
        <v>8.32</v>
      </c>
      <c r="I2599" s="40">
        <v>5</v>
      </c>
      <c r="J2599" s="40">
        <v>2.8079999999999998</v>
      </c>
      <c r="K2599" s="41">
        <f t="shared" si="80"/>
        <v>3</v>
      </c>
      <c r="L2599" s="42">
        <f t="shared" si="81"/>
        <v>4</v>
      </c>
    </row>
    <row r="2600" spans="1:12" ht="14.25" customHeight="1" x14ac:dyDescent="0.25">
      <c r="A2600" s="43" t="s">
        <v>2693</v>
      </c>
      <c r="B2600" s="32">
        <v>41233</v>
      </c>
      <c r="C2600" s="32">
        <v>41236</v>
      </c>
      <c r="D2600" s="33" t="s">
        <v>3523</v>
      </c>
      <c r="E2600" s="33" t="s">
        <v>3138</v>
      </c>
      <c r="F2600" s="33" t="s">
        <v>18</v>
      </c>
      <c r="G2600" s="33" t="s">
        <v>178</v>
      </c>
      <c r="H2600" s="34">
        <v>4.8959999999999999</v>
      </c>
      <c r="I2600" s="34">
        <v>3</v>
      </c>
      <c r="J2600" s="34">
        <v>-3.4272</v>
      </c>
      <c r="K2600" s="35">
        <f t="shared" si="80"/>
        <v>3</v>
      </c>
      <c r="L2600" s="36">
        <f t="shared" si="81"/>
        <v>11</v>
      </c>
    </row>
    <row r="2601" spans="1:12" ht="14.25" customHeight="1" x14ac:dyDescent="0.25">
      <c r="A2601" s="37" t="s">
        <v>2693</v>
      </c>
      <c r="B2601" s="38">
        <v>41233</v>
      </c>
      <c r="C2601" s="38">
        <v>41236</v>
      </c>
      <c r="D2601" s="39" t="s">
        <v>3523</v>
      </c>
      <c r="E2601" s="39" t="s">
        <v>3138</v>
      </c>
      <c r="F2601" s="39" t="s">
        <v>198</v>
      </c>
      <c r="G2601" s="39" t="s">
        <v>2694</v>
      </c>
      <c r="H2601" s="40">
        <v>145.76400000000001</v>
      </c>
      <c r="I2601" s="40">
        <v>6</v>
      </c>
      <c r="J2601" s="40">
        <v>-247.7988</v>
      </c>
      <c r="K2601" s="41">
        <f t="shared" si="80"/>
        <v>3</v>
      </c>
      <c r="L2601" s="42">
        <f t="shared" si="81"/>
        <v>11</v>
      </c>
    </row>
    <row r="2602" spans="1:12" ht="14.25" customHeight="1" x14ac:dyDescent="0.25">
      <c r="A2602" s="43" t="s">
        <v>2693</v>
      </c>
      <c r="B2602" s="32">
        <v>41233</v>
      </c>
      <c r="C2602" s="32">
        <v>41236</v>
      </c>
      <c r="D2602" s="33" t="s">
        <v>3523</v>
      </c>
      <c r="E2602" s="33" t="s">
        <v>3138</v>
      </c>
      <c r="F2602" s="33" t="s">
        <v>18</v>
      </c>
      <c r="G2602" s="33" t="s">
        <v>2695</v>
      </c>
      <c r="H2602" s="34">
        <v>9.6120000000000001</v>
      </c>
      <c r="I2602" s="34">
        <v>6</v>
      </c>
      <c r="J2602" s="34">
        <v>-7.3692000000000002</v>
      </c>
      <c r="K2602" s="35">
        <f t="shared" si="80"/>
        <v>3</v>
      </c>
      <c r="L2602" s="36">
        <f t="shared" si="81"/>
        <v>11</v>
      </c>
    </row>
    <row r="2603" spans="1:12" ht="14.25" customHeight="1" x14ac:dyDescent="0.25">
      <c r="A2603" s="37" t="s">
        <v>2696</v>
      </c>
      <c r="B2603" s="38">
        <v>41947</v>
      </c>
      <c r="C2603" s="38">
        <v>41949</v>
      </c>
      <c r="D2603" s="39" t="s">
        <v>3872</v>
      </c>
      <c r="E2603" s="39" t="s">
        <v>3149</v>
      </c>
      <c r="F2603" s="39" t="s">
        <v>38</v>
      </c>
      <c r="G2603" s="39" t="s">
        <v>133</v>
      </c>
      <c r="H2603" s="40">
        <v>199.75</v>
      </c>
      <c r="I2603" s="40">
        <v>5</v>
      </c>
      <c r="J2603" s="40">
        <v>87.89</v>
      </c>
      <c r="K2603" s="41">
        <f t="shared" si="80"/>
        <v>2</v>
      </c>
      <c r="L2603" s="42">
        <f t="shared" si="81"/>
        <v>11</v>
      </c>
    </row>
    <row r="2604" spans="1:12" ht="14.25" customHeight="1" x14ac:dyDescent="0.25">
      <c r="A2604" s="43" t="s">
        <v>2696</v>
      </c>
      <c r="B2604" s="32">
        <v>41947</v>
      </c>
      <c r="C2604" s="32">
        <v>41949</v>
      </c>
      <c r="D2604" s="33" t="s">
        <v>3872</v>
      </c>
      <c r="E2604" s="33" t="s">
        <v>3149</v>
      </c>
      <c r="F2604" s="33" t="s">
        <v>22</v>
      </c>
      <c r="G2604" s="33" t="s">
        <v>1673</v>
      </c>
      <c r="H2604" s="34">
        <v>1673.184</v>
      </c>
      <c r="I2604" s="34">
        <v>12</v>
      </c>
      <c r="J2604" s="34">
        <v>20.9148</v>
      </c>
      <c r="K2604" s="35">
        <f t="shared" si="80"/>
        <v>2</v>
      </c>
      <c r="L2604" s="36">
        <f t="shared" si="81"/>
        <v>11</v>
      </c>
    </row>
    <row r="2605" spans="1:12" ht="14.25" customHeight="1" x14ac:dyDescent="0.25">
      <c r="A2605" s="37" t="s">
        <v>2697</v>
      </c>
      <c r="B2605" s="38">
        <v>40667</v>
      </c>
      <c r="C2605" s="38">
        <v>40670</v>
      </c>
      <c r="D2605" s="39" t="s">
        <v>3937</v>
      </c>
      <c r="E2605" s="39" t="s">
        <v>3132</v>
      </c>
      <c r="F2605" s="39" t="s">
        <v>12</v>
      </c>
      <c r="G2605" s="39" t="s">
        <v>1195</v>
      </c>
      <c r="H2605" s="40">
        <v>12.18</v>
      </c>
      <c r="I2605" s="40">
        <v>7</v>
      </c>
      <c r="J2605" s="40">
        <v>3.8976000000000002</v>
      </c>
      <c r="K2605" s="41">
        <f t="shared" si="80"/>
        <v>3</v>
      </c>
      <c r="L2605" s="42">
        <f t="shared" si="81"/>
        <v>5</v>
      </c>
    </row>
    <row r="2606" spans="1:12" ht="14.25" customHeight="1" x14ac:dyDescent="0.25">
      <c r="A2606" s="43" t="s">
        <v>2697</v>
      </c>
      <c r="B2606" s="32">
        <v>40667</v>
      </c>
      <c r="C2606" s="32">
        <v>40670</v>
      </c>
      <c r="D2606" s="33" t="s">
        <v>3937</v>
      </c>
      <c r="E2606" s="33" t="s">
        <v>3132</v>
      </c>
      <c r="F2606" s="33" t="s">
        <v>20</v>
      </c>
      <c r="G2606" s="33" t="s">
        <v>972</v>
      </c>
      <c r="H2606" s="34">
        <v>57.68</v>
      </c>
      <c r="I2606" s="34">
        <v>4</v>
      </c>
      <c r="J2606" s="34">
        <v>19.034400000000002</v>
      </c>
      <c r="K2606" s="35">
        <f t="shared" si="80"/>
        <v>3</v>
      </c>
      <c r="L2606" s="36">
        <f t="shared" si="81"/>
        <v>5</v>
      </c>
    </row>
    <row r="2607" spans="1:12" ht="14.25" customHeight="1" x14ac:dyDescent="0.25">
      <c r="A2607" s="37" t="s">
        <v>2698</v>
      </c>
      <c r="B2607" s="38">
        <v>41255</v>
      </c>
      <c r="C2607" s="38">
        <v>41258</v>
      </c>
      <c r="D2607" s="39" t="s">
        <v>3938</v>
      </c>
      <c r="E2607" s="39" t="s">
        <v>3131</v>
      </c>
      <c r="F2607" s="39" t="s">
        <v>38</v>
      </c>
      <c r="G2607" s="39" t="s">
        <v>900</v>
      </c>
      <c r="H2607" s="40">
        <v>299.94</v>
      </c>
      <c r="I2607" s="40">
        <v>6</v>
      </c>
      <c r="J2607" s="40">
        <v>128.9742</v>
      </c>
      <c r="K2607" s="41">
        <f t="shared" si="80"/>
        <v>3</v>
      </c>
      <c r="L2607" s="42">
        <f t="shared" si="81"/>
        <v>12</v>
      </c>
    </row>
    <row r="2608" spans="1:12" ht="14.25" customHeight="1" x14ac:dyDescent="0.25">
      <c r="A2608" s="43" t="s">
        <v>2698</v>
      </c>
      <c r="B2608" s="32">
        <v>41255</v>
      </c>
      <c r="C2608" s="32">
        <v>41258</v>
      </c>
      <c r="D2608" s="33" t="s">
        <v>3938</v>
      </c>
      <c r="E2608" s="33" t="s">
        <v>3131</v>
      </c>
      <c r="F2608" s="33" t="s">
        <v>82</v>
      </c>
      <c r="G2608" s="33" t="s">
        <v>106</v>
      </c>
      <c r="H2608" s="34">
        <v>25.76</v>
      </c>
      <c r="I2608" s="34">
        <v>7</v>
      </c>
      <c r="J2608" s="34">
        <v>0.51519999999999999</v>
      </c>
      <c r="K2608" s="35">
        <f t="shared" si="80"/>
        <v>3</v>
      </c>
      <c r="L2608" s="36">
        <f t="shared" si="81"/>
        <v>12</v>
      </c>
    </row>
    <row r="2609" spans="1:12" ht="14.25" customHeight="1" x14ac:dyDescent="0.25">
      <c r="A2609" s="37" t="s">
        <v>2699</v>
      </c>
      <c r="B2609" s="38">
        <v>41555</v>
      </c>
      <c r="C2609" s="38">
        <v>41559</v>
      </c>
      <c r="D2609" s="39" t="s">
        <v>3663</v>
      </c>
      <c r="E2609" s="39" t="s">
        <v>3168</v>
      </c>
      <c r="F2609" s="39" t="s">
        <v>79</v>
      </c>
      <c r="G2609" s="39" t="s">
        <v>2290</v>
      </c>
      <c r="H2609" s="40">
        <v>93.36</v>
      </c>
      <c r="I2609" s="40">
        <v>12</v>
      </c>
      <c r="J2609" s="40">
        <v>0.93359999999999999</v>
      </c>
      <c r="K2609" s="41">
        <f t="shared" si="80"/>
        <v>4</v>
      </c>
      <c r="L2609" s="42">
        <f t="shared" si="81"/>
        <v>10</v>
      </c>
    </row>
    <row r="2610" spans="1:12" ht="14.25" customHeight="1" x14ac:dyDescent="0.25">
      <c r="A2610" s="43" t="s">
        <v>2700</v>
      </c>
      <c r="B2610" s="32">
        <v>41080</v>
      </c>
      <c r="C2610" s="32">
        <v>41083</v>
      </c>
      <c r="D2610" s="33" t="s">
        <v>3589</v>
      </c>
      <c r="E2610" s="33" t="s">
        <v>3138</v>
      </c>
      <c r="F2610" s="33" t="s">
        <v>16</v>
      </c>
      <c r="G2610" s="33" t="s">
        <v>2515</v>
      </c>
      <c r="H2610" s="34">
        <v>125.944</v>
      </c>
      <c r="I2610" s="34">
        <v>7</v>
      </c>
      <c r="J2610" s="34">
        <v>15.743</v>
      </c>
      <c r="K2610" s="35">
        <f t="shared" si="80"/>
        <v>3</v>
      </c>
      <c r="L2610" s="36">
        <f t="shared" si="81"/>
        <v>6</v>
      </c>
    </row>
    <row r="2611" spans="1:12" ht="14.25" customHeight="1" x14ac:dyDescent="0.25">
      <c r="A2611" s="37" t="s">
        <v>2701</v>
      </c>
      <c r="B2611" s="38">
        <v>41930</v>
      </c>
      <c r="C2611" s="38">
        <v>41932</v>
      </c>
      <c r="D2611" s="39" t="s">
        <v>3812</v>
      </c>
      <c r="E2611" s="39" t="s">
        <v>3291</v>
      </c>
      <c r="F2611" s="39" t="s">
        <v>16</v>
      </c>
      <c r="G2611" s="39" t="s">
        <v>1899</v>
      </c>
      <c r="H2611" s="40">
        <v>52.792000000000002</v>
      </c>
      <c r="I2611" s="40">
        <v>1</v>
      </c>
      <c r="J2611" s="40">
        <v>4.6193</v>
      </c>
      <c r="K2611" s="41">
        <f t="shared" si="80"/>
        <v>2</v>
      </c>
      <c r="L2611" s="42">
        <f t="shared" si="81"/>
        <v>10</v>
      </c>
    </row>
    <row r="2612" spans="1:12" ht="14.25" customHeight="1" x14ac:dyDescent="0.25">
      <c r="A2612" s="43" t="s">
        <v>2702</v>
      </c>
      <c r="B2612" s="32">
        <v>41821</v>
      </c>
      <c r="C2612" s="32">
        <v>41823</v>
      </c>
      <c r="D2612" s="33" t="s">
        <v>3939</v>
      </c>
      <c r="E2612" s="33" t="s">
        <v>3131</v>
      </c>
      <c r="F2612" s="33" t="s">
        <v>198</v>
      </c>
      <c r="G2612" s="33" t="s">
        <v>1361</v>
      </c>
      <c r="H2612" s="34">
        <v>435.99900000000002</v>
      </c>
      <c r="I2612" s="34">
        <v>3</v>
      </c>
      <c r="J2612" s="34">
        <v>5.1294000000000004</v>
      </c>
      <c r="K2612" s="35">
        <f t="shared" si="80"/>
        <v>2</v>
      </c>
      <c r="L2612" s="36">
        <f t="shared" si="81"/>
        <v>7</v>
      </c>
    </row>
    <row r="2613" spans="1:12" ht="14.25" customHeight="1" x14ac:dyDescent="0.25">
      <c r="A2613" s="37" t="s">
        <v>2703</v>
      </c>
      <c r="B2613" s="38">
        <v>41873</v>
      </c>
      <c r="C2613" s="38">
        <v>41877</v>
      </c>
      <c r="D2613" s="39" t="s">
        <v>3811</v>
      </c>
      <c r="E2613" s="39" t="s">
        <v>3132</v>
      </c>
      <c r="F2613" s="39" t="s">
        <v>72</v>
      </c>
      <c r="G2613" s="39" t="s">
        <v>2704</v>
      </c>
      <c r="H2613" s="40">
        <v>388.70400000000001</v>
      </c>
      <c r="I2613" s="40">
        <v>6</v>
      </c>
      <c r="J2613" s="40">
        <v>38.870399999999997</v>
      </c>
      <c r="K2613" s="41">
        <f t="shared" si="80"/>
        <v>4</v>
      </c>
      <c r="L2613" s="42">
        <f t="shared" si="81"/>
        <v>8</v>
      </c>
    </row>
    <row r="2614" spans="1:12" ht="14.25" customHeight="1" x14ac:dyDescent="0.25">
      <c r="A2614" s="43" t="s">
        <v>2703</v>
      </c>
      <c r="B2614" s="32">
        <v>41873</v>
      </c>
      <c r="C2614" s="32">
        <v>41877</v>
      </c>
      <c r="D2614" s="33" t="s">
        <v>3811</v>
      </c>
      <c r="E2614" s="33" t="s">
        <v>3132</v>
      </c>
      <c r="F2614" s="33" t="s">
        <v>28</v>
      </c>
      <c r="G2614" s="33" t="s">
        <v>1431</v>
      </c>
      <c r="H2614" s="34">
        <v>572.58000000000004</v>
      </c>
      <c r="I2614" s="34">
        <v>6</v>
      </c>
      <c r="J2614" s="34">
        <v>34.354799999999997</v>
      </c>
      <c r="K2614" s="35">
        <f t="shared" si="80"/>
        <v>4</v>
      </c>
      <c r="L2614" s="36">
        <f t="shared" si="81"/>
        <v>8</v>
      </c>
    </row>
    <row r="2615" spans="1:12" ht="14.25" customHeight="1" x14ac:dyDescent="0.25">
      <c r="A2615" s="37" t="s">
        <v>2703</v>
      </c>
      <c r="B2615" s="38">
        <v>41873</v>
      </c>
      <c r="C2615" s="38">
        <v>41877</v>
      </c>
      <c r="D2615" s="39" t="s">
        <v>3811</v>
      </c>
      <c r="E2615" s="39" t="s">
        <v>3132</v>
      </c>
      <c r="F2615" s="39" t="s">
        <v>38</v>
      </c>
      <c r="G2615" s="39" t="s">
        <v>1054</v>
      </c>
      <c r="H2615" s="40">
        <v>33.18</v>
      </c>
      <c r="I2615" s="40">
        <v>2</v>
      </c>
      <c r="J2615" s="40">
        <v>11.613</v>
      </c>
      <c r="K2615" s="41">
        <f t="shared" si="80"/>
        <v>4</v>
      </c>
      <c r="L2615" s="42">
        <f t="shared" si="81"/>
        <v>8</v>
      </c>
    </row>
    <row r="2616" spans="1:12" ht="14.25" customHeight="1" x14ac:dyDescent="0.25">
      <c r="A2616" s="43" t="s">
        <v>2705</v>
      </c>
      <c r="B2616" s="32">
        <v>41898</v>
      </c>
      <c r="C2616" s="32">
        <v>41900</v>
      </c>
      <c r="D2616" s="33" t="s">
        <v>3847</v>
      </c>
      <c r="E2616" s="33" t="s">
        <v>3221</v>
      </c>
      <c r="F2616" s="33" t="s">
        <v>18</v>
      </c>
      <c r="G2616" s="33" t="s">
        <v>65</v>
      </c>
      <c r="H2616" s="34">
        <v>295.05599999999998</v>
      </c>
      <c r="I2616" s="34">
        <v>9</v>
      </c>
      <c r="J2616" s="34">
        <v>106.95780000000001</v>
      </c>
      <c r="K2616" s="35">
        <f t="shared" si="80"/>
        <v>2</v>
      </c>
      <c r="L2616" s="36">
        <f t="shared" si="81"/>
        <v>9</v>
      </c>
    </row>
    <row r="2617" spans="1:12" ht="14.25" customHeight="1" x14ac:dyDescent="0.25">
      <c r="A2617" s="37" t="s">
        <v>2706</v>
      </c>
      <c r="B2617" s="38">
        <v>41149</v>
      </c>
      <c r="C2617" s="38">
        <v>41156</v>
      </c>
      <c r="D2617" s="39" t="s">
        <v>3815</v>
      </c>
      <c r="E2617" s="39" t="s">
        <v>3131</v>
      </c>
      <c r="F2617" s="39" t="s">
        <v>28</v>
      </c>
      <c r="G2617" s="39" t="s">
        <v>2707</v>
      </c>
      <c r="H2617" s="40">
        <v>892.35</v>
      </c>
      <c r="I2617" s="40">
        <v>5</v>
      </c>
      <c r="J2617" s="40">
        <v>267.70499999999998</v>
      </c>
      <c r="K2617" s="41">
        <f t="shared" si="80"/>
        <v>7</v>
      </c>
      <c r="L2617" s="42">
        <f t="shared" si="81"/>
        <v>8</v>
      </c>
    </row>
    <row r="2618" spans="1:12" ht="14.25" customHeight="1" x14ac:dyDescent="0.25">
      <c r="A2618" s="43" t="s">
        <v>2706</v>
      </c>
      <c r="B2618" s="32">
        <v>41149</v>
      </c>
      <c r="C2618" s="32">
        <v>41156</v>
      </c>
      <c r="D2618" s="33" t="s">
        <v>3815</v>
      </c>
      <c r="E2618" s="33" t="s">
        <v>3131</v>
      </c>
      <c r="F2618" s="33" t="s">
        <v>198</v>
      </c>
      <c r="G2618" s="33" t="s">
        <v>2708</v>
      </c>
      <c r="H2618" s="34">
        <v>307.666</v>
      </c>
      <c r="I2618" s="34">
        <v>2</v>
      </c>
      <c r="J2618" s="34">
        <v>28.956800000000001</v>
      </c>
      <c r="K2618" s="35">
        <f t="shared" si="80"/>
        <v>7</v>
      </c>
      <c r="L2618" s="36">
        <f t="shared" si="81"/>
        <v>8</v>
      </c>
    </row>
    <row r="2619" spans="1:12" ht="14.25" customHeight="1" x14ac:dyDescent="0.25">
      <c r="A2619" s="37" t="s">
        <v>2706</v>
      </c>
      <c r="B2619" s="38">
        <v>41149</v>
      </c>
      <c r="C2619" s="38">
        <v>41156</v>
      </c>
      <c r="D2619" s="39" t="s">
        <v>3815</v>
      </c>
      <c r="E2619" s="39" t="s">
        <v>3131</v>
      </c>
      <c r="F2619" s="39" t="s">
        <v>28</v>
      </c>
      <c r="G2619" s="39" t="s">
        <v>348</v>
      </c>
      <c r="H2619" s="40">
        <v>728.82</v>
      </c>
      <c r="I2619" s="40">
        <v>9</v>
      </c>
      <c r="J2619" s="40">
        <v>29.152799999999999</v>
      </c>
      <c r="K2619" s="41">
        <f t="shared" si="80"/>
        <v>7</v>
      </c>
      <c r="L2619" s="42">
        <f t="shared" si="81"/>
        <v>8</v>
      </c>
    </row>
    <row r="2620" spans="1:12" ht="14.25" customHeight="1" x14ac:dyDescent="0.25">
      <c r="A2620" s="43" t="s">
        <v>2706</v>
      </c>
      <c r="B2620" s="32">
        <v>41149</v>
      </c>
      <c r="C2620" s="32">
        <v>41156</v>
      </c>
      <c r="D2620" s="33" t="s">
        <v>3815</v>
      </c>
      <c r="E2620" s="33" t="s">
        <v>3131</v>
      </c>
      <c r="F2620" s="33" t="s">
        <v>18</v>
      </c>
      <c r="G2620" s="33" t="s">
        <v>1382</v>
      </c>
      <c r="H2620" s="34">
        <v>41.36</v>
      </c>
      <c r="I2620" s="34">
        <v>5</v>
      </c>
      <c r="J2620" s="34">
        <v>13.959</v>
      </c>
      <c r="K2620" s="35">
        <f t="shared" si="80"/>
        <v>7</v>
      </c>
      <c r="L2620" s="36">
        <f t="shared" si="81"/>
        <v>8</v>
      </c>
    </row>
    <row r="2621" spans="1:12" ht="14.25" customHeight="1" x14ac:dyDescent="0.25">
      <c r="A2621" s="37" t="s">
        <v>2706</v>
      </c>
      <c r="B2621" s="38">
        <v>41149</v>
      </c>
      <c r="C2621" s="38">
        <v>41156</v>
      </c>
      <c r="D2621" s="39" t="s">
        <v>3815</v>
      </c>
      <c r="E2621" s="39" t="s">
        <v>3131</v>
      </c>
      <c r="F2621" s="39" t="s">
        <v>16</v>
      </c>
      <c r="G2621" s="39" t="s">
        <v>1281</v>
      </c>
      <c r="H2621" s="40">
        <v>43.176000000000002</v>
      </c>
      <c r="I2621" s="40">
        <v>3</v>
      </c>
      <c r="J2621" s="40">
        <v>15.111599999999999</v>
      </c>
      <c r="K2621" s="41">
        <f t="shared" si="80"/>
        <v>7</v>
      </c>
      <c r="L2621" s="42">
        <f t="shared" si="81"/>
        <v>8</v>
      </c>
    </row>
    <row r="2622" spans="1:12" ht="14.25" customHeight="1" x14ac:dyDescent="0.25">
      <c r="A2622" s="43" t="s">
        <v>2706</v>
      </c>
      <c r="B2622" s="32">
        <v>41149</v>
      </c>
      <c r="C2622" s="32">
        <v>41156</v>
      </c>
      <c r="D2622" s="33" t="s">
        <v>3815</v>
      </c>
      <c r="E2622" s="33" t="s">
        <v>3131</v>
      </c>
      <c r="F2622" s="33" t="s">
        <v>12</v>
      </c>
      <c r="G2622" s="33" t="s">
        <v>219</v>
      </c>
      <c r="H2622" s="34">
        <v>4.16</v>
      </c>
      <c r="I2622" s="34">
        <v>2</v>
      </c>
      <c r="J2622" s="34">
        <v>1.7472000000000001</v>
      </c>
      <c r="K2622" s="35">
        <f t="shared" si="80"/>
        <v>7</v>
      </c>
      <c r="L2622" s="36">
        <f t="shared" si="81"/>
        <v>8</v>
      </c>
    </row>
    <row r="2623" spans="1:12" ht="14.25" customHeight="1" x14ac:dyDescent="0.25">
      <c r="A2623" s="37" t="s">
        <v>2709</v>
      </c>
      <c r="B2623" s="38">
        <v>41202</v>
      </c>
      <c r="C2623" s="38">
        <v>41206</v>
      </c>
      <c r="D2623" s="39" t="s">
        <v>3450</v>
      </c>
      <c r="E2623" s="39" t="s">
        <v>3134</v>
      </c>
      <c r="F2623" s="39" t="s">
        <v>38</v>
      </c>
      <c r="G2623" s="39" t="s">
        <v>2658</v>
      </c>
      <c r="H2623" s="40">
        <v>239.97</v>
      </c>
      <c r="I2623" s="40">
        <v>3</v>
      </c>
      <c r="J2623" s="40">
        <v>86.389200000000002</v>
      </c>
      <c r="K2623" s="41">
        <f t="shared" si="80"/>
        <v>4</v>
      </c>
      <c r="L2623" s="42">
        <f t="shared" si="81"/>
        <v>10</v>
      </c>
    </row>
    <row r="2624" spans="1:12" ht="14.25" customHeight="1" x14ac:dyDescent="0.25">
      <c r="A2624" s="43" t="s">
        <v>2709</v>
      </c>
      <c r="B2624" s="32">
        <v>41202</v>
      </c>
      <c r="C2624" s="32">
        <v>41206</v>
      </c>
      <c r="D2624" s="33" t="s">
        <v>3450</v>
      </c>
      <c r="E2624" s="33" t="s">
        <v>3134</v>
      </c>
      <c r="F2624" s="33" t="s">
        <v>12</v>
      </c>
      <c r="G2624" s="33" t="s">
        <v>1895</v>
      </c>
      <c r="H2624" s="34">
        <v>16.02</v>
      </c>
      <c r="I2624" s="34">
        <v>6</v>
      </c>
      <c r="J2624" s="34">
        <v>6.0876000000000001</v>
      </c>
      <c r="K2624" s="35">
        <f t="shared" si="80"/>
        <v>4</v>
      </c>
      <c r="L2624" s="36">
        <f t="shared" si="81"/>
        <v>10</v>
      </c>
    </row>
    <row r="2625" spans="1:12" ht="14.25" customHeight="1" x14ac:dyDescent="0.25">
      <c r="A2625" s="37" t="s">
        <v>2710</v>
      </c>
      <c r="B2625" s="38">
        <v>41208</v>
      </c>
      <c r="C2625" s="38">
        <v>41214</v>
      </c>
      <c r="D2625" s="39" t="s">
        <v>3339</v>
      </c>
      <c r="E2625" s="39" t="s">
        <v>3211</v>
      </c>
      <c r="F2625" s="39" t="s">
        <v>9</v>
      </c>
      <c r="G2625" s="39" t="s">
        <v>1552</v>
      </c>
      <c r="H2625" s="40">
        <v>146.54400000000001</v>
      </c>
      <c r="I2625" s="40">
        <v>6</v>
      </c>
      <c r="J2625" s="40">
        <v>47.626800000000003</v>
      </c>
      <c r="K2625" s="41">
        <f t="shared" si="80"/>
        <v>6</v>
      </c>
      <c r="L2625" s="42">
        <f t="shared" si="81"/>
        <v>10</v>
      </c>
    </row>
    <row r="2626" spans="1:12" ht="14.25" customHeight="1" x14ac:dyDescent="0.25">
      <c r="A2626" s="43" t="s">
        <v>2710</v>
      </c>
      <c r="B2626" s="32">
        <v>41208</v>
      </c>
      <c r="C2626" s="32">
        <v>41214</v>
      </c>
      <c r="D2626" s="33" t="s">
        <v>3339</v>
      </c>
      <c r="E2626" s="33" t="s">
        <v>3211</v>
      </c>
      <c r="F2626" s="33" t="s">
        <v>45</v>
      </c>
      <c r="G2626" s="33" t="s">
        <v>2329</v>
      </c>
      <c r="H2626" s="34">
        <v>131.904</v>
      </c>
      <c r="I2626" s="34">
        <v>3</v>
      </c>
      <c r="J2626" s="34">
        <v>47.815199999999997</v>
      </c>
      <c r="K2626" s="35">
        <f t="shared" si="80"/>
        <v>6</v>
      </c>
      <c r="L2626" s="36">
        <f t="shared" si="81"/>
        <v>10</v>
      </c>
    </row>
    <row r="2627" spans="1:12" ht="14.25" customHeight="1" x14ac:dyDescent="0.25">
      <c r="A2627" s="37" t="s">
        <v>2710</v>
      </c>
      <c r="B2627" s="38">
        <v>41208</v>
      </c>
      <c r="C2627" s="38">
        <v>41214</v>
      </c>
      <c r="D2627" s="39" t="s">
        <v>3339</v>
      </c>
      <c r="E2627" s="39" t="s">
        <v>3211</v>
      </c>
      <c r="F2627" s="39" t="s">
        <v>20</v>
      </c>
      <c r="G2627" s="39" t="s">
        <v>321</v>
      </c>
      <c r="H2627" s="40">
        <v>203.88</v>
      </c>
      <c r="I2627" s="40">
        <v>5</v>
      </c>
      <c r="J2627" s="40">
        <v>20.388000000000002</v>
      </c>
      <c r="K2627" s="41">
        <f t="shared" ref="K2627:K2690" si="82">C2627-B2627</f>
        <v>6</v>
      </c>
      <c r="L2627" s="42">
        <f t="shared" ref="L2627:L2690" si="83">MONTH(B2627)</f>
        <v>10</v>
      </c>
    </row>
    <row r="2628" spans="1:12" ht="14.25" customHeight="1" x14ac:dyDescent="0.25">
      <c r="A2628" s="43" t="s">
        <v>2710</v>
      </c>
      <c r="B2628" s="32">
        <v>41208</v>
      </c>
      <c r="C2628" s="32">
        <v>41214</v>
      </c>
      <c r="D2628" s="33" t="s">
        <v>3339</v>
      </c>
      <c r="E2628" s="33" t="s">
        <v>3211</v>
      </c>
      <c r="F2628" s="33" t="s">
        <v>18</v>
      </c>
      <c r="G2628" s="33" t="s">
        <v>960</v>
      </c>
      <c r="H2628" s="34">
        <v>14.301</v>
      </c>
      <c r="I2628" s="34">
        <v>7</v>
      </c>
      <c r="J2628" s="34">
        <v>-10.487399999999999</v>
      </c>
      <c r="K2628" s="35">
        <f t="shared" si="82"/>
        <v>6</v>
      </c>
      <c r="L2628" s="36">
        <f t="shared" si="83"/>
        <v>10</v>
      </c>
    </row>
    <row r="2629" spans="1:12" ht="14.25" customHeight="1" x14ac:dyDescent="0.25">
      <c r="A2629" s="37" t="s">
        <v>2710</v>
      </c>
      <c r="B2629" s="38">
        <v>41208</v>
      </c>
      <c r="C2629" s="38">
        <v>41214</v>
      </c>
      <c r="D2629" s="39" t="s">
        <v>3339</v>
      </c>
      <c r="E2629" s="39" t="s">
        <v>3211</v>
      </c>
      <c r="F2629" s="39" t="s">
        <v>28</v>
      </c>
      <c r="G2629" s="39" t="s">
        <v>358</v>
      </c>
      <c r="H2629" s="40">
        <v>718.64</v>
      </c>
      <c r="I2629" s="40">
        <v>10</v>
      </c>
      <c r="J2629" s="40">
        <v>-161.69399999999999</v>
      </c>
      <c r="K2629" s="41">
        <f t="shared" si="82"/>
        <v>6</v>
      </c>
      <c r="L2629" s="42">
        <f t="shared" si="83"/>
        <v>10</v>
      </c>
    </row>
    <row r="2630" spans="1:12" ht="14.25" customHeight="1" x14ac:dyDescent="0.25">
      <c r="A2630" s="43" t="s">
        <v>2711</v>
      </c>
      <c r="B2630" s="32">
        <v>41547</v>
      </c>
      <c r="C2630" s="32">
        <v>41549</v>
      </c>
      <c r="D2630" s="33" t="s">
        <v>3702</v>
      </c>
      <c r="E2630" s="33" t="s">
        <v>3260</v>
      </c>
      <c r="F2630" s="33" t="s">
        <v>14</v>
      </c>
      <c r="G2630" s="33" t="s">
        <v>992</v>
      </c>
      <c r="H2630" s="34">
        <v>10.496</v>
      </c>
      <c r="I2630" s="34">
        <v>4</v>
      </c>
      <c r="J2630" s="34">
        <v>1.1808000000000001</v>
      </c>
      <c r="K2630" s="35">
        <f t="shared" si="82"/>
        <v>2</v>
      </c>
      <c r="L2630" s="36">
        <f t="shared" si="83"/>
        <v>9</v>
      </c>
    </row>
    <row r="2631" spans="1:12" ht="14.25" customHeight="1" x14ac:dyDescent="0.25">
      <c r="A2631" s="37" t="s">
        <v>2712</v>
      </c>
      <c r="B2631" s="38">
        <v>41100</v>
      </c>
      <c r="C2631" s="38">
        <v>41104</v>
      </c>
      <c r="D2631" s="39" t="s">
        <v>3885</v>
      </c>
      <c r="E2631" s="39" t="s">
        <v>3213</v>
      </c>
      <c r="F2631" s="39" t="s">
        <v>18</v>
      </c>
      <c r="G2631" s="39" t="s">
        <v>2713</v>
      </c>
      <c r="H2631" s="40">
        <v>39.92</v>
      </c>
      <c r="I2631" s="40">
        <v>2</v>
      </c>
      <c r="J2631" s="40">
        <v>12.974</v>
      </c>
      <c r="K2631" s="41">
        <f t="shared" si="82"/>
        <v>4</v>
      </c>
      <c r="L2631" s="42">
        <f t="shared" si="83"/>
        <v>7</v>
      </c>
    </row>
    <row r="2632" spans="1:12" ht="14.25" customHeight="1" x14ac:dyDescent="0.25">
      <c r="A2632" s="43" t="s">
        <v>2714</v>
      </c>
      <c r="B2632" s="32">
        <v>40884</v>
      </c>
      <c r="C2632" s="32">
        <v>40890</v>
      </c>
      <c r="D2632" s="33" t="s">
        <v>3757</v>
      </c>
      <c r="E2632" s="33" t="s">
        <v>3132</v>
      </c>
      <c r="F2632" s="33" t="s">
        <v>28</v>
      </c>
      <c r="G2632" s="33" t="s">
        <v>1145</v>
      </c>
      <c r="H2632" s="34">
        <v>269.36</v>
      </c>
      <c r="I2632" s="34">
        <v>7</v>
      </c>
      <c r="J2632" s="34">
        <v>70.033600000000007</v>
      </c>
      <c r="K2632" s="35">
        <f t="shared" si="82"/>
        <v>6</v>
      </c>
      <c r="L2632" s="36">
        <f t="shared" si="83"/>
        <v>12</v>
      </c>
    </row>
    <row r="2633" spans="1:12" ht="14.25" customHeight="1" x14ac:dyDescent="0.25">
      <c r="A2633" s="37" t="s">
        <v>2715</v>
      </c>
      <c r="B2633" s="38">
        <v>41253</v>
      </c>
      <c r="C2633" s="38">
        <v>41257</v>
      </c>
      <c r="D2633" s="39" t="s">
        <v>3436</v>
      </c>
      <c r="E2633" s="39" t="s">
        <v>3134</v>
      </c>
      <c r="F2633" s="39" t="s">
        <v>9</v>
      </c>
      <c r="G2633" s="39" t="s">
        <v>1023</v>
      </c>
      <c r="H2633" s="40">
        <v>5.76</v>
      </c>
      <c r="I2633" s="40">
        <v>2</v>
      </c>
      <c r="J2633" s="40">
        <v>2.8224</v>
      </c>
      <c r="K2633" s="41">
        <f t="shared" si="82"/>
        <v>4</v>
      </c>
      <c r="L2633" s="42">
        <f t="shared" si="83"/>
        <v>12</v>
      </c>
    </row>
    <row r="2634" spans="1:12" ht="14.25" customHeight="1" x14ac:dyDescent="0.25">
      <c r="A2634" s="43" t="s">
        <v>2716</v>
      </c>
      <c r="B2634" s="32">
        <v>41848</v>
      </c>
      <c r="C2634" s="32">
        <v>41853</v>
      </c>
      <c r="D2634" s="33" t="s">
        <v>3605</v>
      </c>
      <c r="E2634" s="33" t="s">
        <v>3132</v>
      </c>
      <c r="F2634" s="33" t="s">
        <v>12</v>
      </c>
      <c r="G2634" s="33" t="s">
        <v>106</v>
      </c>
      <c r="H2634" s="34">
        <v>23.88</v>
      </c>
      <c r="I2634" s="34">
        <v>3</v>
      </c>
      <c r="J2634" s="34">
        <v>10.507199999999999</v>
      </c>
      <c r="K2634" s="35">
        <f t="shared" si="82"/>
        <v>5</v>
      </c>
      <c r="L2634" s="36">
        <f t="shared" si="83"/>
        <v>7</v>
      </c>
    </row>
    <row r="2635" spans="1:12" ht="14.25" customHeight="1" x14ac:dyDescent="0.25">
      <c r="A2635" s="37" t="s">
        <v>2716</v>
      </c>
      <c r="B2635" s="38">
        <v>41848</v>
      </c>
      <c r="C2635" s="38">
        <v>41853</v>
      </c>
      <c r="D2635" s="39" t="s">
        <v>3605</v>
      </c>
      <c r="E2635" s="39" t="s">
        <v>3132</v>
      </c>
      <c r="F2635" s="39" t="s">
        <v>45</v>
      </c>
      <c r="G2635" s="39" t="s">
        <v>1014</v>
      </c>
      <c r="H2635" s="40">
        <v>26.2</v>
      </c>
      <c r="I2635" s="40">
        <v>4</v>
      </c>
      <c r="J2635" s="40">
        <v>12.052</v>
      </c>
      <c r="K2635" s="41">
        <f t="shared" si="82"/>
        <v>5</v>
      </c>
      <c r="L2635" s="42">
        <f t="shared" si="83"/>
        <v>7</v>
      </c>
    </row>
    <row r="2636" spans="1:12" ht="14.25" customHeight="1" x14ac:dyDescent="0.25">
      <c r="A2636" s="43" t="s">
        <v>2716</v>
      </c>
      <c r="B2636" s="32">
        <v>41848</v>
      </c>
      <c r="C2636" s="32">
        <v>41853</v>
      </c>
      <c r="D2636" s="33" t="s">
        <v>3605</v>
      </c>
      <c r="E2636" s="33" t="s">
        <v>3132</v>
      </c>
      <c r="F2636" s="33" t="s">
        <v>45</v>
      </c>
      <c r="G2636" s="33" t="s">
        <v>1679</v>
      </c>
      <c r="H2636" s="34">
        <v>12.96</v>
      </c>
      <c r="I2636" s="34">
        <v>2</v>
      </c>
      <c r="J2636" s="34">
        <v>6.2207999999999997</v>
      </c>
      <c r="K2636" s="35">
        <f t="shared" si="82"/>
        <v>5</v>
      </c>
      <c r="L2636" s="36">
        <f t="shared" si="83"/>
        <v>7</v>
      </c>
    </row>
    <row r="2637" spans="1:12" ht="14.25" customHeight="1" x14ac:dyDescent="0.25">
      <c r="A2637" s="37" t="s">
        <v>2716</v>
      </c>
      <c r="B2637" s="38">
        <v>41848</v>
      </c>
      <c r="C2637" s="38">
        <v>41853</v>
      </c>
      <c r="D2637" s="39" t="s">
        <v>3605</v>
      </c>
      <c r="E2637" s="39" t="s">
        <v>3132</v>
      </c>
      <c r="F2637" s="39" t="s">
        <v>38</v>
      </c>
      <c r="G2637" s="39" t="s">
        <v>240</v>
      </c>
      <c r="H2637" s="40">
        <v>234.95</v>
      </c>
      <c r="I2637" s="40">
        <v>5</v>
      </c>
      <c r="J2637" s="40">
        <v>32.893000000000001</v>
      </c>
      <c r="K2637" s="41">
        <f t="shared" si="82"/>
        <v>5</v>
      </c>
      <c r="L2637" s="42">
        <f t="shared" si="83"/>
        <v>7</v>
      </c>
    </row>
    <row r="2638" spans="1:12" ht="14.25" customHeight="1" x14ac:dyDescent="0.25">
      <c r="A2638" s="43" t="s">
        <v>2717</v>
      </c>
      <c r="B2638" s="32">
        <v>42002</v>
      </c>
      <c r="C2638" s="32">
        <v>42006</v>
      </c>
      <c r="D2638" s="33" t="s">
        <v>3858</v>
      </c>
      <c r="E2638" s="33" t="s">
        <v>3226</v>
      </c>
      <c r="F2638" s="33" t="s">
        <v>28</v>
      </c>
      <c r="G2638" s="33" t="s">
        <v>2485</v>
      </c>
      <c r="H2638" s="34">
        <v>118.25</v>
      </c>
      <c r="I2638" s="34">
        <v>5</v>
      </c>
      <c r="J2638" s="34">
        <v>34.292499999999997</v>
      </c>
      <c r="K2638" s="35">
        <f t="shared" si="82"/>
        <v>4</v>
      </c>
      <c r="L2638" s="36">
        <f t="shared" si="83"/>
        <v>12</v>
      </c>
    </row>
    <row r="2639" spans="1:12" ht="14.25" customHeight="1" x14ac:dyDescent="0.25">
      <c r="A2639" s="37" t="s">
        <v>2717</v>
      </c>
      <c r="B2639" s="38">
        <v>42002</v>
      </c>
      <c r="C2639" s="38">
        <v>42006</v>
      </c>
      <c r="D2639" s="39" t="s">
        <v>3858</v>
      </c>
      <c r="E2639" s="39" t="s">
        <v>3226</v>
      </c>
      <c r="F2639" s="39" t="s">
        <v>45</v>
      </c>
      <c r="G2639" s="39" t="s">
        <v>1169</v>
      </c>
      <c r="H2639" s="40">
        <v>4.28</v>
      </c>
      <c r="I2639" s="40">
        <v>1</v>
      </c>
      <c r="J2639" s="40">
        <v>1.9259999999999999</v>
      </c>
      <c r="K2639" s="41">
        <f t="shared" si="82"/>
        <v>4</v>
      </c>
      <c r="L2639" s="42">
        <f t="shared" si="83"/>
        <v>12</v>
      </c>
    </row>
    <row r="2640" spans="1:12" ht="14.25" customHeight="1" x14ac:dyDescent="0.25">
      <c r="A2640" s="43" t="s">
        <v>2718</v>
      </c>
      <c r="B2640" s="32">
        <v>41344</v>
      </c>
      <c r="C2640" s="32">
        <v>41347</v>
      </c>
      <c r="D2640" s="33" t="s">
        <v>3586</v>
      </c>
      <c r="E2640" s="33" t="s">
        <v>3131</v>
      </c>
      <c r="F2640" s="33" t="s">
        <v>38</v>
      </c>
      <c r="G2640" s="33" t="s">
        <v>764</v>
      </c>
      <c r="H2640" s="34">
        <v>26.85</v>
      </c>
      <c r="I2640" s="34">
        <v>3</v>
      </c>
      <c r="J2640" s="34">
        <v>5.1014999999999997</v>
      </c>
      <c r="K2640" s="35">
        <f t="shared" si="82"/>
        <v>3</v>
      </c>
      <c r="L2640" s="36">
        <f t="shared" si="83"/>
        <v>3</v>
      </c>
    </row>
    <row r="2641" spans="1:12" ht="14.25" customHeight="1" x14ac:dyDescent="0.25">
      <c r="A2641" s="37" t="s">
        <v>2718</v>
      </c>
      <c r="B2641" s="38">
        <v>41344</v>
      </c>
      <c r="C2641" s="38">
        <v>41347</v>
      </c>
      <c r="D2641" s="39" t="s">
        <v>3586</v>
      </c>
      <c r="E2641" s="39" t="s">
        <v>3131</v>
      </c>
      <c r="F2641" s="39" t="s">
        <v>510</v>
      </c>
      <c r="G2641" s="39" t="s">
        <v>2719</v>
      </c>
      <c r="H2641" s="40">
        <v>3357.6</v>
      </c>
      <c r="I2641" s="40">
        <v>3</v>
      </c>
      <c r="J2641" s="40">
        <v>377.73</v>
      </c>
      <c r="K2641" s="41">
        <f t="shared" si="82"/>
        <v>3</v>
      </c>
      <c r="L2641" s="42">
        <f t="shared" si="83"/>
        <v>3</v>
      </c>
    </row>
    <row r="2642" spans="1:12" ht="14.25" customHeight="1" x14ac:dyDescent="0.25">
      <c r="A2642" s="43" t="s">
        <v>2720</v>
      </c>
      <c r="B2642" s="32">
        <v>41051</v>
      </c>
      <c r="C2642" s="32">
        <v>41055</v>
      </c>
      <c r="D2642" s="33" t="s">
        <v>3940</v>
      </c>
      <c r="E2642" s="33" t="s">
        <v>3131</v>
      </c>
      <c r="F2642" s="33" t="s">
        <v>9</v>
      </c>
      <c r="G2642" s="33" t="s">
        <v>2091</v>
      </c>
      <c r="H2642" s="34">
        <v>8.26</v>
      </c>
      <c r="I2642" s="34">
        <v>2</v>
      </c>
      <c r="J2642" s="34">
        <v>3.7995999999999999</v>
      </c>
      <c r="K2642" s="35">
        <f t="shared" si="82"/>
        <v>4</v>
      </c>
      <c r="L2642" s="36">
        <f t="shared" si="83"/>
        <v>5</v>
      </c>
    </row>
    <row r="2643" spans="1:12" ht="14.25" customHeight="1" x14ac:dyDescent="0.25">
      <c r="A2643" s="37" t="s">
        <v>2720</v>
      </c>
      <c r="B2643" s="38">
        <v>41051</v>
      </c>
      <c r="C2643" s="38">
        <v>41055</v>
      </c>
      <c r="D2643" s="39" t="s">
        <v>3940</v>
      </c>
      <c r="E2643" s="39" t="s">
        <v>3131</v>
      </c>
      <c r="F2643" s="39" t="s">
        <v>510</v>
      </c>
      <c r="G2643" s="39" t="s">
        <v>2183</v>
      </c>
      <c r="H2643" s="40">
        <v>2973.32</v>
      </c>
      <c r="I2643" s="40">
        <v>7</v>
      </c>
      <c r="J2643" s="40">
        <v>334.49849999999998</v>
      </c>
      <c r="K2643" s="41">
        <f t="shared" si="82"/>
        <v>4</v>
      </c>
      <c r="L2643" s="42">
        <f t="shared" si="83"/>
        <v>5</v>
      </c>
    </row>
    <row r="2644" spans="1:12" ht="14.25" customHeight="1" x14ac:dyDescent="0.25">
      <c r="A2644" s="43" t="s">
        <v>2720</v>
      </c>
      <c r="B2644" s="32">
        <v>41051</v>
      </c>
      <c r="C2644" s="32">
        <v>41055</v>
      </c>
      <c r="D2644" s="33" t="s">
        <v>3940</v>
      </c>
      <c r="E2644" s="33" t="s">
        <v>3131</v>
      </c>
      <c r="F2644" s="33" t="s">
        <v>28</v>
      </c>
      <c r="G2644" s="33" t="s">
        <v>1388</v>
      </c>
      <c r="H2644" s="34">
        <v>104.79</v>
      </c>
      <c r="I2644" s="34">
        <v>7</v>
      </c>
      <c r="J2644" s="34">
        <v>29.341200000000001</v>
      </c>
      <c r="K2644" s="35">
        <f t="shared" si="82"/>
        <v>4</v>
      </c>
      <c r="L2644" s="36">
        <f t="shared" si="83"/>
        <v>5</v>
      </c>
    </row>
    <row r="2645" spans="1:12" ht="14.25" customHeight="1" x14ac:dyDescent="0.25">
      <c r="A2645" s="37" t="s">
        <v>2720</v>
      </c>
      <c r="B2645" s="38">
        <v>41051</v>
      </c>
      <c r="C2645" s="38">
        <v>41055</v>
      </c>
      <c r="D2645" s="39" t="s">
        <v>3940</v>
      </c>
      <c r="E2645" s="39" t="s">
        <v>3131</v>
      </c>
      <c r="F2645" s="39" t="s">
        <v>16</v>
      </c>
      <c r="G2645" s="39" t="s">
        <v>1907</v>
      </c>
      <c r="H2645" s="40">
        <v>775.72799999999995</v>
      </c>
      <c r="I2645" s="40">
        <v>6</v>
      </c>
      <c r="J2645" s="40">
        <v>58.179600000000001</v>
      </c>
      <c r="K2645" s="41">
        <f t="shared" si="82"/>
        <v>4</v>
      </c>
      <c r="L2645" s="42">
        <f t="shared" si="83"/>
        <v>5</v>
      </c>
    </row>
    <row r="2646" spans="1:12" ht="14.25" customHeight="1" x14ac:dyDescent="0.25">
      <c r="A2646" s="43" t="s">
        <v>2721</v>
      </c>
      <c r="B2646" s="32">
        <v>41881</v>
      </c>
      <c r="C2646" s="32">
        <v>41887</v>
      </c>
      <c r="D2646" s="33" t="s">
        <v>3486</v>
      </c>
      <c r="E2646" s="33" t="s">
        <v>3131</v>
      </c>
      <c r="F2646" s="33" t="s">
        <v>12</v>
      </c>
      <c r="G2646" s="33" t="s">
        <v>2722</v>
      </c>
      <c r="H2646" s="34">
        <v>148.02000000000001</v>
      </c>
      <c r="I2646" s="34">
        <v>3</v>
      </c>
      <c r="J2646" s="34">
        <v>41.445599999999999</v>
      </c>
      <c r="K2646" s="35">
        <f t="shared" si="82"/>
        <v>6</v>
      </c>
      <c r="L2646" s="36">
        <f t="shared" si="83"/>
        <v>8</v>
      </c>
    </row>
    <row r="2647" spans="1:12" ht="14.25" customHeight="1" x14ac:dyDescent="0.25">
      <c r="A2647" s="37" t="s">
        <v>2723</v>
      </c>
      <c r="B2647" s="38">
        <v>41821</v>
      </c>
      <c r="C2647" s="38">
        <v>41826</v>
      </c>
      <c r="D2647" s="39" t="s">
        <v>3661</v>
      </c>
      <c r="E2647" s="39" t="s">
        <v>3131</v>
      </c>
      <c r="F2647" s="39" t="s">
        <v>45</v>
      </c>
      <c r="G2647" s="39" t="s">
        <v>776</v>
      </c>
      <c r="H2647" s="40">
        <v>204.95</v>
      </c>
      <c r="I2647" s="40">
        <v>5</v>
      </c>
      <c r="J2647" s="40">
        <v>100.4255</v>
      </c>
      <c r="K2647" s="41">
        <f t="shared" si="82"/>
        <v>5</v>
      </c>
      <c r="L2647" s="42">
        <f t="shared" si="83"/>
        <v>7</v>
      </c>
    </row>
    <row r="2648" spans="1:12" ht="14.25" customHeight="1" x14ac:dyDescent="0.25">
      <c r="A2648" s="43" t="s">
        <v>2724</v>
      </c>
      <c r="B2648" s="32">
        <v>41590</v>
      </c>
      <c r="C2648" s="32">
        <v>41595</v>
      </c>
      <c r="D2648" s="33" t="s">
        <v>3379</v>
      </c>
      <c r="E2648" s="33" t="s">
        <v>3134</v>
      </c>
      <c r="F2648" s="33" t="s">
        <v>12</v>
      </c>
      <c r="G2648" s="33" t="s">
        <v>2725</v>
      </c>
      <c r="H2648" s="34">
        <v>41.96</v>
      </c>
      <c r="I2648" s="34">
        <v>2</v>
      </c>
      <c r="J2648" s="34">
        <v>10.909599999999999</v>
      </c>
      <c r="K2648" s="35">
        <f t="shared" si="82"/>
        <v>5</v>
      </c>
      <c r="L2648" s="36">
        <f t="shared" si="83"/>
        <v>11</v>
      </c>
    </row>
    <row r="2649" spans="1:12" ht="14.25" customHeight="1" x14ac:dyDescent="0.25">
      <c r="A2649" s="37" t="s">
        <v>2724</v>
      </c>
      <c r="B2649" s="38">
        <v>41590</v>
      </c>
      <c r="C2649" s="38">
        <v>41595</v>
      </c>
      <c r="D2649" s="39" t="s">
        <v>3379</v>
      </c>
      <c r="E2649" s="39" t="s">
        <v>3134</v>
      </c>
      <c r="F2649" s="39" t="s">
        <v>72</v>
      </c>
      <c r="G2649" s="39" t="s">
        <v>290</v>
      </c>
      <c r="H2649" s="40">
        <v>451.15199999999999</v>
      </c>
      <c r="I2649" s="40">
        <v>3</v>
      </c>
      <c r="J2649" s="40">
        <v>0</v>
      </c>
      <c r="K2649" s="41">
        <f t="shared" si="82"/>
        <v>5</v>
      </c>
      <c r="L2649" s="42">
        <f t="shared" si="83"/>
        <v>11</v>
      </c>
    </row>
    <row r="2650" spans="1:12" ht="14.25" customHeight="1" x14ac:dyDescent="0.25">
      <c r="A2650" s="43" t="s">
        <v>2724</v>
      </c>
      <c r="B2650" s="32">
        <v>41590</v>
      </c>
      <c r="C2650" s="32">
        <v>41595</v>
      </c>
      <c r="D2650" s="33" t="s">
        <v>3379</v>
      </c>
      <c r="E2650" s="33" t="s">
        <v>3134</v>
      </c>
      <c r="F2650" s="33" t="s">
        <v>18</v>
      </c>
      <c r="G2650" s="33" t="s">
        <v>2477</v>
      </c>
      <c r="H2650" s="34">
        <v>31.504000000000001</v>
      </c>
      <c r="I2650" s="34">
        <v>11</v>
      </c>
      <c r="J2650" s="34">
        <v>11.026400000000001</v>
      </c>
      <c r="K2650" s="35">
        <f t="shared" si="82"/>
        <v>5</v>
      </c>
      <c r="L2650" s="36">
        <f t="shared" si="83"/>
        <v>11</v>
      </c>
    </row>
    <row r="2651" spans="1:12" ht="14.25" customHeight="1" x14ac:dyDescent="0.25">
      <c r="A2651" s="37" t="s">
        <v>2726</v>
      </c>
      <c r="B2651" s="38">
        <v>41890</v>
      </c>
      <c r="C2651" s="38">
        <v>41895</v>
      </c>
      <c r="D2651" s="39" t="s">
        <v>3428</v>
      </c>
      <c r="E2651" s="39" t="s">
        <v>3291</v>
      </c>
      <c r="F2651" s="39" t="s">
        <v>72</v>
      </c>
      <c r="G2651" s="39" t="s">
        <v>1747</v>
      </c>
      <c r="H2651" s="40">
        <v>161.56800000000001</v>
      </c>
      <c r="I2651" s="40">
        <v>2</v>
      </c>
      <c r="J2651" s="40">
        <v>-28.2744</v>
      </c>
      <c r="K2651" s="41">
        <f t="shared" si="82"/>
        <v>5</v>
      </c>
      <c r="L2651" s="42">
        <f t="shared" si="83"/>
        <v>9</v>
      </c>
    </row>
    <row r="2652" spans="1:12" ht="14.25" customHeight="1" x14ac:dyDescent="0.25">
      <c r="A2652" s="43" t="s">
        <v>2727</v>
      </c>
      <c r="B2652" s="32">
        <v>40744</v>
      </c>
      <c r="C2652" s="32">
        <v>40747</v>
      </c>
      <c r="D2652" s="33" t="s">
        <v>3716</v>
      </c>
      <c r="E2652" s="33" t="s">
        <v>3180</v>
      </c>
      <c r="F2652" s="33" t="s">
        <v>38</v>
      </c>
      <c r="G2652" s="33" t="s">
        <v>2594</v>
      </c>
      <c r="H2652" s="34">
        <v>41.94</v>
      </c>
      <c r="I2652" s="34">
        <v>2</v>
      </c>
      <c r="J2652" s="34">
        <v>15.0984</v>
      </c>
      <c r="K2652" s="35">
        <f t="shared" si="82"/>
        <v>3</v>
      </c>
      <c r="L2652" s="36">
        <f t="shared" si="83"/>
        <v>7</v>
      </c>
    </row>
    <row r="2653" spans="1:12" ht="14.25" customHeight="1" x14ac:dyDescent="0.25">
      <c r="A2653" s="37" t="s">
        <v>2727</v>
      </c>
      <c r="B2653" s="38">
        <v>40744</v>
      </c>
      <c r="C2653" s="38">
        <v>40747</v>
      </c>
      <c r="D2653" s="39" t="s">
        <v>3716</v>
      </c>
      <c r="E2653" s="39" t="s">
        <v>3180</v>
      </c>
      <c r="F2653" s="39" t="s">
        <v>45</v>
      </c>
      <c r="G2653" s="39" t="s">
        <v>2312</v>
      </c>
      <c r="H2653" s="40">
        <v>11.96</v>
      </c>
      <c r="I2653" s="40">
        <v>2</v>
      </c>
      <c r="J2653" s="40">
        <v>5.8604000000000003</v>
      </c>
      <c r="K2653" s="41">
        <f t="shared" si="82"/>
        <v>3</v>
      </c>
      <c r="L2653" s="42">
        <f t="shared" si="83"/>
        <v>7</v>
      </c>
    </row>
    <row r="2654" spans="1:12" ht="14.25" customHeight="1" x14ac:dyDescent="0.25">
      <c r="A2654" s="43" t="s">
        <v>2727</v>
      </c>
      <c r="B2654" s="32">
        <v>40744</v>
      </c>
      <c r="C2654" s="32">
        <v>40747</v>
      </c>
      <c r="D2654" s="33" t="s">
        <v>3716</v>
      </c>
      <c r="E2654" s="33" t="s">
        <v>3180</v>
      </c>
      <c r="F2654" s="33" t="s">
        <v>14</v>
      </c>
      <c r="G2654" s="33" t="s">
        <v>2728</v>
      </c>
      <c r="H2654" s="34">
        <v>13.12</v>
      </c>
      <c r="I2654" s="34">
        <v>4</v>
      </c>
      <c r="J2654" s="34">
        <v>3.8048000000000002</v>
      </c>
      <c r="K2654" s="35">
        <f t="shared" si="82"/>
        <v>3</v>
      </c>
      <c r="L2654" s="36">
        <f t="shared" si="83"/>
        <v>7</v>
      </c>
    </row>
    <row r="2655" spans="1:12" ht="14.25" customHeight="1" x14ac:dyDescent="0.25">
      <c r="A2655" s="37" t="s">
        <v>2727</v>
      </c>
      <c r="B2655" s="38">
        <v>40744</v>
      </c>
      <c r="C2655" s="38">
        <v>40747</v>
      </c>
      <c r="D2655" s="39" t="s">
        <v>3716</v>
      </c>
      <c r="E2655" s="39" t="s">
        <v>3180</v>
      </c>
      <c r="F2655" s="39" t="s">
        <v>28</v>
      </c>
      <c r="G2655" s="39" t="s">
        <v>2707</v>
      </c>
      <c r="H2655" s="40">
        <v>535.41</v>
      </c>
      <c r="I2655" s="40">
        <v>3</v>
      </c>
      <c r="J2655" s="40">
        <v>160.62299999999999</v>
      </c>
      <c r="K2655" s="41">
        <f t="shared" si="82"/>
        <v>3</v>
      </c>
      <c r="L2655" s="42">
        <f t="shared" si="83"/>
        <v>7</v>
      </c>
    </row>
    <row r="2656" spans="1:12" ht="14.25" customHeight="1" x14ac:dyDescent="0.25">
      <c r="A2656" s="43" t="s">
        <v>2729</v>
      </c>
      <c r="B2656" s="32">
        <v>40955</v>
      </c>
      <c r="C2656" s="32">
        <v>40960</v>
      </c>
      <c r="D2656" s="33" t="s">
        <v>3686</v>
      </c>
      <c r="E2656" s="33" t="s">
        <v>3131</v>
      </c>
      <c r="F2656" s="33" t="s">
        <v>45</v>
      </c>
      <c r="G2656" s="33" t="s">
        <v>480</v>
      </c>
      <c r="H2656" s="34">
        <v>36.840000000000003</v>
      </c>
      <c r="I2656" s="34">
        <v>3</v>
      </c>
      <c r="J2656" s="34">
        <v>17.314800000000002</v>
      </c>
      <c r="K2656" s="35">
        <f t="shared" si="82"/>
        <v>5</v>
      </c>
      <c r="L2656" s="36">
        <f t="shared" si="83"/>
        <v>2</v>
      </c>
    </row>
    <row r="2657" spans="1:12" ht="14.25" customHeight="1" x14ac:dyDescent="0.25">
      <c r="A2657" s="37" t="s">
        <v>2729</v>
      </c>
      <c r="B2657" s="38">
        <v>40955</v>
      </c>
      <c r="C2657" s="38">
        <v>40960</v>
      </c>
      <c r="D2657" s="39" t="s">
        <v>3686</v>
      </c>
      <c r="E2657" s="39" t="s">
        <v>3131</v>
      </c>
      <c r="F2657" s="39" t="s">
        <v>9</v>
      </c>
      <c r="G2657" s="39" t="s">
        <v>1316</v>
      </c>
      <c r="H2657" s="40">
        <v>87.71</v>
      </c>
      <c r="I2657" s="40">
        <v>7</v>
      </c>
      <c r="J2657" s="40">
        <v>41.223700000000001</v>
      </c>
      <c r="K2657" s="41">
        <f t="shared" si="82"/>
        <v>5</v>
      </c>
      <c r="L2657" s="42">
        <f t="shared" si="83"/>
        <v>2</v>
      </c>
    </row>
    <row r="2658" spans="1:12" ht="14.25" customHeight="1" x14ac:dyDescent="0.25">
      <c r="A2658" s="43" t="s">
        <v>2730</v>
      </c>
      <c r="B2658" s="32">
        <v>41310</v>
      </c>
      <c r="C2658" s="32">
        <v>41315</v>
      </c>
      <c r="D2658" s="33" t="s">
        <v>3875</v>
      </c>
      <c r="E2658" s="33" t="s">
        <v>3149</v>
      </c>
      <c r="F2658" s="33" t="s">
        <v>9</v>
      </c>
      <c r="G2658" s="33" t="s">
        <v>2731</v>
      </c>
      <c r="H2658" s="34">
        <v>14.73</v>
      </c>
      <c r="I2658" s="34">
        <v>3</v>
      </c>
      <c r="J2658" s="34">
        <v>7.2176999999999998</v>
      </c>
      <c r="K2658" s="35">
        <f t="shared" si="82"/>
        <v>5</v>
      </c>
      <c r="L2658" s="36">
        <f t="shared" si="83"/>
        <v>2</v>
      </c>
    </row>
    <row r="2659" spans="1:12" ht="14.25" customHeight="1" x14ac:dyDescent="0.25">
      <c r="A2659" s="37" t="s">
        <v>2730</v>
      </c>
      <c r="B2659" s="38">
        <v>41310</v>
      </c>
      <c r="C2659" s="38">
        <v>41315</v>
      </c>
      <c r="D2659" s="39" t="s">
        <v>3875</v>
      </c>
      <c r="E2659" s="39" t="s">
        <v>3149</v>
      </c>
      <c r="F2659" s="39" t="s">
        <v>28</v>
      </c>
      <c r="G2659" s="39" t="s">
        <v>512</v>
      </c>
      <c r="H2659" s="40">
        <v>186.54</v>
      </c>
      <c r="I2659" s="40">
        <v>3</v>
      </c>
      <c r="J2659" s="40">
        <v>50.3658</v>
      </c>
      <c r="K2659" s="41">
        <f t="shared" si="82"/>
        <v>5</v>
      </c>
      <c r="L2659" s="42">
        <f t="shared" si="83"/>
        <v>2</v>
      </c>
    </row>
    <row r="2660" spans="1:12" ht="14.25" customHeight="1" x14ac:dyDescent="0.25">
      <c r="A2660" s="43" t="s">
        <v>2730</v>
      </c>
      <c r="B2660" s="32">
        <v>41310</v>
      </c>
      <c r="C2660" s="32">
        <v>41315</v>
      </c>
      <c r="D2660" s="33" t="s">
        <v>3875</v>
      </c>
      <c r="E2660" s="33" t="s">
        <v>3149</v>
      </c>
      <c r="F2660" s="33" t="s">
        <v>22</v>
      </c>
      <c r="G2660" s="33" t="s">
        <v>1673</v>
      </c>
      <c r="H2660" s="34">
        <v>557.72799999999995</v>
      </c>
      <c r="I2660" s="34">
        <v>4</v>
      </c>
      <c r="J2660" s="34">
        <v>6.9715999999999996</v>
      </c>
      <c r="K2660" s="35">
        <f t="shared" si="82"/>
        <v>5</v>
      </c>
      <c r="L2660" s="36">
        <f t="shared" si="83"/>
        <v>2</v>
      </c>
    </row>
    <row r="2661" spans="1:12" ht="14.25" customHeight="1" x14ac:dyDescent="0.25">
      <c r="A2661" s="37" t="s">
        <v>2730</v>
      </c>
      <c r="B2661" s="38">
        <v>41310</v>
      </c>
      <c r="C2661" s="38">
        <v>41315</v>
      </c>
      <c r="D2661" s="39" t="s">
        <v>3875</v>
      </c>
      <c r="E2661" s="39" t="s">
        <v>3149</v>
      </c>
      <c r="F2661" s="39" t="s">
        <v>16</v>
      </c>
      <c r="G2661" s="39" t="s">
        <v>2251</v>
      </c>
      <c r="H2661" s="40">
        <v>159.96799999999999</v>
      </c>
      <c r="I2661" s="40">
        <v>4</v>
      </c>
      <c r="J2661" s="40">
        <v>-31.993600000000001</v>
      </c>
      <c r="K2661" s="41">
        <f t="shared" si="82"/>
        <v>5</v>
      </c>
      <c r="L2661" s="42">
        <f t="shared" si="83"/>
        <v>2</v>
      </c>
    </row>
    <row r="2662" spans="1:12" ht="14.25" customHeight="1" x14ac:dyDescent="0.25">
      <c r="A2662" s="43" t="s">
        <v>2732</v>
      </c>
      <c r="B2662" s="32">
        <v>41636</v>
      </c>
      <c r="C2662" s="32">
        <v>41640</v>
      </c>
      <c r="D2662" s="33" t="s">
        <v>3665</v>
      </c>
      <c r="E2662" s="33" t="s">
        <v>3177</v>
      </c>
      <c r="F2662" s="33" t="s">
        <v>9</v>
      </c>
      <c r="G2662" s="33" t="s">
        <v>1023</v>
      </c>
      <c r="H2662" s="34">
        <v>20.16</v>
      </c>
      <c r="I2662" s="34">
        <v>7</v>
      </c>
      <c r="J2662" s="34">
        <v>9.8783999999999992</v>
      </c>
      <c r="K2662" s="35">
        <f t="shared" si="82"/>
        <v>4</v>
      </c>
      <c r="L2662" s="36">
        <f t="shared" si="83"/>
        <v>12</v>
      </c>
    </row>
    <row r="2663" spans="1:12" ht="14.25" customHeight="1" x14ac:dyDescent="0.25">
      <c r="A2663" s="37" t="s">
        <v>2733</v>
      </c>
      <c r="B2663" s="38">
        <v>41722</v>
      </c>
      <c r="C2663" s="38">
        <v>41724</v>
      </c>
      <c r="D2663" s="39" t="s">
        <v>3910</v>
      </c>
      <c r="E2663" s="39" t="s">
        <v>3132</v>
      </c>
      <c r="F2663" s="39" t="s">
        <v>28</v>
      </c>
      <c r="G2663" s="39" t="s">
        <v>2678</v>
      </c>
      <c r="H2663" s="40">
        <v>32.479999999999997</v>
      </c>
      <c r="I2663" s="40">
        <v>2</v>
      </c>
      <c r="J2663" s="40">
        <v>4.8719999999999999</v>
      </c>
      <c r="K2663" s="41">
        <f t="shared" si="82"/>
        <v>2</v>
      </c>
      <c r="L2663" s="42">
        <f t="shared" si="83"/>
        <v>3</v>
      </c>
    </row>
    <row r="2664" spans="1:12" ht="14.25" customHeight="1" x14ac:dyDescent="0.25">
      <c r="A2664" s="43" t="s">
        <v>2733</v>
      </c>
      <c r="B2664" s="32">
        <v>41722</v>
      </c>
      <c r="C2664" s="32">
        <v>41724</v>
      </c>
      <c r="D2664" s="33" t="s">
        <v>3910</v>
      </c>
      <c r="E2664" s="33" t="s">
        <v>3132</v>
      </c>
      <c r="F2664" s="33" t="s">
        <v>45</v>
      </c>
      <c r="G2664" s="33" t="s">
        <v>569</v>
      </c>
      <c r="H2664" s="34">
        <v>20.04</v>
      </c>
      <c r="I2664" s="34">
        <v>3</v>
      </c>
      <c r="J2664" s="34">
        <v>9.6191999999999993</v>
      </c>
      <c r="K2664" s="35">
        <f t="shared" si="82"/>
        <v>2</v>
      </c>
      <c r="L2664" s="36">
        <f t="shared" si="83"/>
        <v>3</v>
      </c>
    </row>
    <row r="2665" spans="1:12" ht="14.25" customHeight="1" x14ac:dyDescent="0.25">
      <c r="A2665" s="37" t="s">
        <v>2733</v>
      </c>
      <c r="B2665" s="38">
        <v>41722</v>
      </c>
      <c r="C2665" s="38">
        <v>41724</v>
      </c>
      <c r="D2665" s="39" t="s">
        <v>3910</v>
      </c>
      <c r="E2665" s="39" t="s">
        <v>3132</v>
      </c>
      <c r="F2665" s="39" t="s">
        <v>165</v>
      </c>
      <c r="G2665" s="39" t="s">
        <v>2734</v>
      </c>
      <c r="H2665" s="40">
        <v>13999.96</v>
      </c>
      <c r="I2665" s="40">
        <v>4</v>
      </c>
      <c r="J2665" s="40">
        <v>6719.9808000000003</v>
      </c>
      <c r="K2665" s="41">
        <f t="shared" si="82"/>
        <v>2</v>
      </c>
      <c r="L2665" s="42">
        <f t="shared" si="83"/>
        <v>3</v>
      </c>
    </row>
    <row r="2666" spans="1:12" ht="14.25" customHeight="1" x14ac:dyDescent="0.25">
      <c r="A2666" s="43" t="s">
        <v>2735</v>
      </c>
      <c r="B2666" s="32">
        <v>41597</v>
      </c>
      <c r="C2666" s="32">
        <v>41601</v>
      </c>
      <c r="D2666" s="33" t="s">
        <v>3416</v>
      </c>
      <c r="E2666" s="33" t="s">
        <v>3149</v>
      </c>
      <c r="F2666" s="33" t="s">
        <v>38</v>
      </c>
      <c r="G2666" s="33" t="s">
        <v>1034</v>
      </c>
      <c r="H2666" s="34">
        <v>595</v>
      </c>
      <c r="I2666" s="34">
        <v>5</v>
      </c>
      <c r="J2666" s="34">
        <v>95.2</v>
      </c>
      <c r="K2666" s="35">
        <f t="shared" si="82"/>
        <v>4</v>
      </c>
      <c r="L2666" s="36">
        <f t="shared" si="83"/>
        <v>11</v>
      </c>
    </row>
    <row r="2667" spans="1:12" ht="14.25" customHeight="1" x14ac:dyDescent="0.25">
      <c r="A2667" s="37" t="s">
        <v>2736</v>
      </c>
      <c r="B2667" s="38">
        <v>41215</v>
      </c>
      <c r="C2667" s="38">
        <v>41219</v>
      </c>
      <c r="D2667" s="39" t="s">
        <v>3409</v>
      </c>
      <c r="E2667" s="39" t="s">
        <v>3149</v>
      </c>
      <c r="F2667" s="39" t="s">
        <v>12</v>
      </c>
      <c r="G2667" s="39" t="s">
        <v>2737</v>
      </c>
      <c r="H2667" s="40">
        <v>96.96</v>
      </c>
      <c r="I2667" s="40">
        <v>6</v>
      </c>
      <c r="J2667" s="40">
        <v>33.936</v>
      </c>
      <c r="K2667" s="41">
        <f t="shared" si="82"/>
        <v>4</v>
      </c>
      <c r="L2667" s="42">
        <f t="shared" si="83"/>
        <v>11</v>
      </c>
    </row>
    <row r="2668" spans="1:12" ht="14.25" customHeight="1" x14ac:dyDescent="0.25">
      <c r="A2668" s="43" t="s">
        <v>2736</v>
      </c>
      <c r="B2668" s="32">
        <v>41215</v>
      </c>
      <c r="C2668" s="32">
        <v>41219</v>
      </c>
      <c r="D2668" s="33" t="s">
        <v>3409</v>
      </c>
      <c r="E2668" s="33" t="s">
        <v>3149</v>
      </c>
      <c r="F2668" s="33" t="s">
        <v>18</v>
      </c>
      <c r="G2668" s="33" t="s">
        <v>1621</v>
      </c>
      <c r="H2668" s="34">
        <v>117.488</v>
      </c>
      <c r="I2668" s="34">
        <v>7</v>
      </c>
      <c r="J2668" s="34">
        <v>41.120800000000003</v>
      </c>
      <c r="K2668" s="35">
        <f t="shared" si="82"/>
        <v>4</v>
      </c>
      <c r="L2668" s="36">
        <f t="shared" si="83"/>
        <v>11</v>
      </c>
    </row>
    <row r="2669" spans="1:12" ht="14.25" customHeight="1" x14ac:dyDescent="0.25">
      <c r="A2669" s="37" t="s">
        <v>2736</v>
      </c>
      <c r="B2669" s="38">
        <v>41215</v>
      </c>
      <c r="C2669" s="38">
        <v>41219</v>
      </c>
      <c r="D2669" s="39" t="s">
        <v>3409</v>
      </c>
      <c r="E2669" s="39" t="s">
        <v>3149</v>
      </c>
      <c r="F2669" s="39" t="s">
        <v>18</v>
      </c>
      <c r="G2669" s="39" t="s">
        <v>342</v>
      </c>
      <c r="H2669" s="40">
        <v>11.952</v>
      </c>
      <c r="I2669" s="40">
        <v>3</v>
      </c>
      <c r="J2669" s="40">
        <v>4.1832000000000003</v>
      </c>
      <c r="K2669" s="41">
        <f t="shared" si="82"/>
        <v>4</v>
      </c>
      <c r="L2669" s="42">
        <f t="shared" si="83"/>
        <v>11</v>
      </c>
    </row>
    <row r="2670" spans="1:12" ht="14.25" customHeight="1" x14ac:dyDescent="0.25">
      <c r="A2670" s="43" t="s">
        <v>2736</v>
      </c>
      <c r="B2670" s="32">
        <v>41215</v>
      </c>
      <c r="C2670" s="32">
        <v>41219</v>
      </c>
      <c r="D2670" s="33" t="s">
        <v>3409</v>
      </c>
      <c r="E2670" s="33" t="s">
        <v>3149</v>
      </c>
      <c r="F2670" s="33" t="s">
        <v>198</v>
      </c>
      <c r="G2670" s="33" t="s">
        <v>1083</v>
      </c>
      <c r="H2670" s="34">
        <v>512.49900000000002</v>
      </c>
      <c r="I2670" s="34">
        <v>3</v>
      </c>
      <c r="J2670" s="34">
        <v>-30.146999999999998</v>
      </c>
      <c r="K2670" s="35">
        <f t="shared" si="82"/>
        <v>4</v>
      </c>
      <c r="L2670" s="36">
        <f t="shared" si="83"/>
        <v>11</v>
      </c>
    </row>
    <row r="2671" spans="1:12" ht="14.25" customHeight="1" x14ac:dyDescent="0.25">
      <c r="A2671" s="37" t="s">
        <v>2738</v>
      </c>
      <c r="B2671" s="38">
        <v>41487</v>
      </c>
      <c r="C2671" s="38">
        <v>41492</v>
      </c>
      <c r="D2671" s="39" t="s">
        <v>3755</v>
      </c>
      <c r="E2671" s="39" t="s">
        <v>3134</v>
      </c>
      <c r="F2671" s="39" t="s">
        <v>22</v>
      </c>
      <c r="G2671" s="39" t="s">
        <v>340</v>
      </c>
      <c r="H2671" s="40">
        <v>863.12800000000004</v>
      </c>
      <c r="I2671" s="40">
        <v>7</v>
      </c>
      <c r="J2671" s="40">
        <v>-32.3673</v>
      </c>
      <c r="K2671" s="41">
        <f t="shared" si="82"/>
        <v>5</v>
      </c>
      <c r="L2671" s="42">
        <f t="shared" si="83"/>
        <v>8</v>
      </c>
    </row>
    <row r="2672" spans="1:12" ht="14.25" customHeight="1" x14ac:dyDescent="0.25">
      <c r="A2672" s="43" t="s">
        <v>2739</v>
      </c>
      <c r="B2672" s="32">
        <v>41950</v>
      </c>
      <c r="C2672" s="32">
        <v>41957</v>
      </c>
      <c r="D2672" s="33" t="s">
        <v>3794</v>
      </c>
      <c r="E2672" s="33" t="s">
        <v>3132</v>
      </c>
      <c r="F2672" s="33" t="s">
        <v>22</v>
      </c>
      <c r="G2672" s="33" t="s">
        <v>170</v>
      </c>
      <c r="H2672" s="34">
        <v>2036.86</v>
      </c>
      <c r="I2672" s="34">
        <v>7</v>
      </c>
      <c r="J2672" s="34">
        <v>366.63479999999998</v>
      </c>
      <c r="K2672" s="35">
        <f t="shared" si="82"/>
        <v>7</v>
      </c>
      <c r="L2672" s="36">
        <f t="shared" si="83"/>
        <v>11</v>
      </c>
    </row>
    <row r="2673" spans="1:12" ht="14.25" customHeight="1" x14ac:dyDescent="0.25">
      <c r="A2673" s="37" t="s">
        <v>2739</v>
      </c>
      <c r="B2673" s="38">
        <v>41950</v>
      </c>
      <c r="C2673" s="38">
        <v>41957</v>
      </c>
      <c r="D2673" s="39" t="s">
        <v>3794</v>
      </c>
      <c r="E2673" s="39" t="s">
        <v>3132</v>
      </c>
      <c r="F2673" s="39" t="s">
        <v>72</v>
      </c>
      <c r="G2673" s="39" t="s">
        <v>592</v>
      </c>
      <c r="H2673" s="40">
        <v>449.56799999999998</v>
      </c>
      <c r="I2673" s="40">
        <v>2</v>
      </c>
      <c r="J2673" s="40">
        <v>-73.0548</v>
      </c>
      <c r="K2673" s="41">
        <f t="shared" si="82"/>
        <v>7</v>
      </c>
      <c r="L2673" s="42">
        <f t="shared" si="83"/>
        <v>11</v>
      </c>
    </row>
    <row r="2674" spans="1:12" ht="14.25" customHeight="1" x14ac:dyDescent="0.25">
      <c r="A2674" s="43" t="s">
        <v>2739</v>
      </c>
      <c r="B2674" s="32">
        <v>41950</v>
      </c>
      <c r="C2674" s="32">
        <v>41957</v>
      </c>
      <c r="D2674" s="33" t="s">
        <v>3794</v>
      </c>
      <c r="E2674" s="33" t="s">
        <v>3132</v>
      </c>
      <c r="F2674" s="33" t="s">
        <v>38</v>
      </c>
      <c r="G2674" s="33" t="s">
        <v>783</v>
      </c>
      <c r="H2674" s="34">
        <v>108.96</v>
      </c>
      <c r="I2674" s="34">
        <v>3</v>
      </c>
      <c r="J2674" s="34">
        <v>32.688000000000002</v>
      </c>
      <c r="K2674" s="35">
        <f t="shared" si="82"/>
        <v>7</v>
      </c>
      <c r="L2674" s="36">
        <f t="shared" si="83"/>
        <v>11</v>
      </c>
    </row>
    <row r="2675" spans="1:12" ht="14.25" customHeight="1" x14ac:dyDescent="0.25">
      <c r="A2675" s="37" t="s">
        <v>2740</v>
      </c>
      <c r="B2675" s="38">
        <v>40733</v>
      </c>
      <c r="C2675" s="38">
        <v>40737</v>
      </c>
      <c r="D2675" s="39" t="s">
        <v>3678</v>
      </c>
      <c r="E2675" s="39" t="s">
        <v>3131</v>
      </c>
      <c r="F2675" s="39" t="s">
        <v>9</v>
      </c>
      <c r="G2675" s="39" t="s">
        <v>2303</v>
      </c>
      <c r="H2675" s="40">
        <v>2.88</v>
      </c>
      <c r="I2675" s="40">
        <v>1</v>
      </c>
      <c r="J2675" s="40">
        <v>1.4112</v>
      </c>
      <c r="K2675" s="41">
        <f t="shared" si="82"/>
        <v>4</v>
      </c>
      <c r="L2675" s="42">
        <f t="shared" si="83"/>
        <v>7</v>
      </c>
    </row>
    <row r="2676" spans="1:12" ht="14.25" customHeight="1" x14ac:dyDescent="0.25">
      <c r="A2676" s="43" t="s">
        <v>2740</v>
      </c>
      <c r="B2676" s="32">
        <v>40733</v>
      </c>
      <c r="C2676" s="32">
        <v>40737</v>
      </c>
      <c r="D2676" s="33" t="s">
        <v>3678</v>
      </c>
      <c r="E2676" s="33" t="s">
        <v>3131</v>
      </c>
      <c r="F2676" s="33" t="s">
        <v>18</v>
      </c>
      <c r="G2676" s="33" t="s">
        <v>351</v>
      </c>
      <c r="H2676" s="34">
        <v>41.904000000000003</v>
      </c>
      <c r="I2676" s="34">
        <v>6</v>
      </c>
      <c r="J2676" s="34">
        <v>14.1426</v>
      </c>
      <c r="K2676" s="35">
        <f t="shared" si="82"/>
        <v>4</v>
      </c>
      <c r="L2676" s="36">
        <f t="shared" si="83"/>
        <v>7</v>
      </c>
    </row>
    <row r="2677" spans="1:12" ht="14.25" customHeight="1" x14ac:dyDescent="0.25">
      <c r="A2677" s="37" t="s">
        <v>2740</v>
      </c>
      <c r="B2677" s="38">
        <v>40733</v>
      </c>
      <c r="C2677" s="38">
        <v>40737</v>
      </c>
      <c r="D2677" s="39" t="s">
        <v>3678</v>
      </c>
      <c r="E2677" s="39" t="s">
        <v>3131</v>
      </c>
      <c r="F2677" s="39" t="s">
        <v>28</v>
      </c>
      <c r="G2677" s="39" t="s">
        <v>843</v>
      </c>
      <c r="H2677" s="40">
        <v>23.92</v>
      </c>
      <c r="I2677" s="40">
        <v>4</v>
      </c>
      <c r="J2677" s="40">
        <v>4.0663999999999998</v>
      </c>
      <c r="K2677" s="41">
        <f t="shared" si="82"/>
        <v>4</v>
      </c>
      <c r="L2677" s="42">
        <f t="shared" si="83"/>
        <v>7</v>
      </c>
    </row>
    <row r="2678" spans="1:12" ht="14.25" customHeight="1" x14ac:dyDescent="0.25">
      <c r="A2678" s="43" t="s">
        <v>2741</v>
      </c>
      <c r="B2678" s="32">
        <v>41996</v>
      </c>
      <c r="C2678" s="32">
        <v>41998</v>
      </c>
      <c r="D2678" s="33" t="s">
        <v>3909</v>
      </c>
      <c r="E2678" s="33" t="s">
        <v>3131</v>
      </c>
      <c r="F2678" s="33" t="s">
        <v>38</v>
      </c>
      <c r="G2678" s="33" t="s">
        <v>2056</v>
      </c>
      <c r="H2678" s="34">
        <v>474.95</v>
      </c>
      <c r="I2678" s="34">
        <v>5</v>
      </c>
      <c r="J2678" s="34">
        <v>142.48500000000001</v>
      </c>
      <c r="K2678" s="35">
        <f t="shared" si="82"/>
        <v>2</v>
      </c>
      <c r="L2678" s="36">
        <f t="shared" si="83"/>
        <v>12</v>
      </c>
    </row>
    <row r="2679" spans="1:12" ht="14.25" customHeight="1" x14ac:dyDescent="0.25">
      <c r="A2679" s="37" t="s">
        <v>2742</v>
      </c>
      <c r="B2679" s="38">
        <v>41520</v>
      </c>
      <c r="C2679" s="38">
        <v>41526</v>
      </c>
      <c r="D2679" s="39" t="s">
        <v>3587</v>
      </c>
      <c r="E2679" s="39" t="s">
        <v>3158</v>
      </c>
      <c r="F2679" s="39" t="s">
        <v>165</v>
      </c>
      <c r="G2679" s="39" t="s">
        <v>360</v>
      </c>
      <c r="H2679" s="40">
        <v>999.98</v>
      </c>
      <c r="I2679" s="40">
        <v>2</v>
      </c>
      <c r="J2679" s="40">
        <v>449.99099999999999</v>
      </c>
      <c r="K2679" s="41">
        <f t="shared" si="82"/>
        <v>6</v>
      </c>
      <c r="L2679" s="42">
        <f t="shared" si="83"/>
        <v>9</v>
      </c>
    </row>
    <row r="2680" spans="1:12" ht="14.25" customHeight="1" x14ac:dyDescent="0.25">
      <c r="A2680" s="43" t="s">
        <v>2743</v>
      </c>
      <c r="B2680" s="32">
        <v>41123</v>
      </c>
      <c r="C2680" s="32">
        <v>41127</v>
      </c>
      <c r="D2680" s="33" t="s">
        <v>3807</v>
      </c>
      <c r="E2680" s="33" t="s">
        <v>3211</v>
      </c>
      <c r="F2680" s="33" t="s">
        <v>22</v>
      </c>
      <c r="G2680" s="33" t="s">
        <v>1480</v>
      </c>
      <c r="H2680" s="34">
        <v>277.5</v>
      </c>
      <c r="I2680" s="34">
        <v>4</v>
      </c>
      <c r="J2680" s="34">
        <v>-188.7</v>
      </c>
      <c r="K2680" s="35">
        <f t="shared" si="82"/>
        <v>4</v>
      </c>
      <c r="L2680" s="36">
        <f t="shared" si="83"/>
        <v>8</v>
      </c>
    </row>
    <row r="2681" spans="1:12" ht="14.25" customHeight="1" x14ac:dyDescent="0.25">
      <c r="A2681" s="37" t="s">
        <v>2744</v>
      </c>
      <c r="B2681" s="38">
        <v>41249</v>
      </c>
      <c r="C2681" s="38">
        <v>41254</v>
      </c>
      <c r="D2681" s="39" t="s">
        <v>3335</v>
      </c>
      <c r="E2681" s="39" t="s">
        <v>3268</v>
      </c>
      <c r="F2681" s="39" t="s">
        <v>45</v>
      </c>
      <c r="G2681" s="39" t="s">
        <v>701</v>
      </c>
      <c r="H2681" s="40">
        <v>8.9600000000000009</v>
      </c>
      <c r="I2681" s="40">
        <v>2</v>
      </c>
      <c r="J2681" s="40">
        <v>4.3903999999999996</v>
      </c>
      <c r="K2681" s="41">
        <f t="shared" si="82"/>
        <v>5</v>
      </c>
      <c r="L2681" s="42">
        <f t="shared" si="83"/>
        <v>12</v>
      </c>
    </row>
    <row r="2682" spans="1:12" ht="14.25" customHeight="1" x14ac:dyDescent="0.25">
      <c r="A2682" s="43" t="s">
        <v>2745</v>
      </c>
      <c r="B2682" s="32">
        <v>41438</v>
      </c>
      <c r="C2682" s="32">
        <v>41442</v>
      </c>
      <c r="D2682" s="33" t="s">
        <v>3831</v>
      </c>
      <c r="E2682" s="33" t="s">
        <v>3141</v>
      </c>
      <c r="F2682" s="33" t="s">
        <v>45</v>
      </c>
      <c r="G2682" s="33" t="s">
        <v>814</v>
      </c>
      <c r="H2682" s="34">
        <v>185.88</v>
      </c>
      <c r="I2682" s="34">
        <v>6</v>
      </c>
      <c r="J2682" s="34">
        <v>83.646000000000001</v>
      </c>
      <c r="K2682" s="35">
        <f t="shared" si="82"/>
        <v>4</v>
      </c>
      <c r="L2682" s="36">
        <f t="shared" si="83"/>
        <v>6</v>
      </c>
    </row>
    <row r="2683" spans="1:12" ht="14.25" customHeight="1" x14ac:dyDescent="0.25">
      <c r="A2683" s="37" t="s">
        <v>2745</v>
      </c>
      <c r="B2683" s="38">
        <v>41438</v>
      </c>
      <c r="C2683" s="38">
        <v>41442</v>
      </c>
      <c r="D2683" s="39" t="s">
        <v>3831</v>
      </c>
      <c r="E2683" s="39" t="s">
        <v>3141</v>
      </c>
      <c r="F2683" s="39" t="s">
        <v>45</v>
      </c>
      <c r="G2683" s="39" t="s">
        <v>1171</v>
      </c>
      <c r="H2683" s="40">
        <v>12.96</v>
      </c>
      <c r="I2683" s="40">
        <v>2</v>
      </c>
      <c r="J2683" s="40">
        <v>6.2207999999999997</v>
      </c>
      <c r="K2683" s="41">
        <f t="shared" si="82"/>
        <v>4</v>
      </c>
      <c r="L2683" s="42">
        <f t="shared" si="83"/>
        <v>6</v>
      </c>
    </row>
    <row r="2684" spans="1:12" ht="14.25" customHeight="1" x14ac:dyDescent="0.25">
      <c r="A2684" s="43" t="s">
        <v>2746</v>
      </c>
      <c r="B2684" s="32">
        <v>40808</v>
      </c>
      <c r="C2684" s="32">
        <v>40814</v>
      </c>
      <c r="D2684" s="33" t="s">
        <v>3639</v>
      </c>
      <c r="E2684" s="33" t="s">
        <v>3143</v>
      </c>
      <c r="F2684" s="33" t="s">
        <v>28</v>
      </c>
      <c r="G2684" s="33" t="s">
        <v>1214</v>
      </c>
      <c r="H2684" s="34">
        <v>169.45</v>
      </c>
      <c r="I2684" s="34">
        <v>5</v>
      </c>
      <c r="J2684" s="34">
        <v>42.362499999999997</v>
      </c>
      <c r="K2684" s="35">
        <f t="shared" si="82"/>
        <v>6</v>
      </c>
      <c r="L2684" s="36">
        <f t="shared" si="83"/>
        <v>9</v>
      </c>
    </row>
    <row r="2685" spans="1:12" ht="14.25" customHeight="1" x14ac:dyDescent="0.25">
      <c r="A2685" s="37" t="s">
        <v>2746</v>
      </c>
      <c r="B2685" s="38">
        <v>40808</v>
      </c>
      <c r="C2685" s="38">
        <v>40814</v>
      </c>
      <c r="D2685" s="39" t="s">
        <v>3639</v>
      </c>
      <c r="E2685" s="39" t="s">
        <v>3143</v>
      </c>
      <c r="F2685" s="39" t="s">
        <v>28</v>
      </c>
      <c r="G2685" s="39" t="s">
        <v>1684</v>
      </c>
      <c r="H2685" s="40">
        <v>40.68</v>
      </c>
      <c r="I2685" s="40">
        <v>2</v>
      </c>
      <c r="J2685" s="40">
        <v>0.40679999999999999</v>
      </c>
      <c r="K2685" s="41">
        <f t="shared" si="82"/>
        <v>6</v>
      </c>
      <c r="L2685" s="42">
        <f t="shared" si="83"/>
        <v>9</v>
      </c>
    </row>
    <row r="2686" spans="1:12" ht="14.25" customHeight="1" x14ac:dyDescent="0.25">
      <c r="A2686" s="43" t="s">
        <v>2747</v>
      </c>
      <c r="B2686" s="32">
        <v>40767</v>
      </c>
      <c r="C2686" s="32">
        <v>40771</v>
      </c>
      <c r="D2686" s="33" t="s">
        <v>3595</v>
      </c>
      <c r="E2686" s="33" t="s">
        <v>3134</v>
      </c>
      <c r="F2686" s="33" t="s">
        <v>16</v>
      </c>
      <c r="G2686" s="33" t="s">
        <v>1256</v>
      </c>
      <c r="H2686" s="34">
        <v>806.33600000000001</v>
      </c>
      <c r="I2686" s="34">
        <v>8</v>
      </c>
      <c r="J2686" s="34">
        <v>50.396000000000001</v>
      </c>
      <c r="K2686" s="35">
        <f t="shared" si="82"/>
        <v>4</v>
      </c>
      <c r="L2686" s="36">
        <f t="shared" si="83"/>
        <v>8</v>
      </c>
    </row>
    <row r="2687" spans="1:12" ht="14.25" customHeight="1" x14ac:dyDescent="0.25">
      <c r="A2687" s="37" t="s">
        <v>2747</v>
      </c>
      <c r="B2687" s="38">
        <v>40767</v>
      </c>
      <c r="C2687" s="38">
        <v>40771</v>
      </c>
      <c r="D2687" s="39" t="s">
        <v>3595</v>
      </c>
      <c r="E2687" s="39" t="s">
        <v>3134</v>
      </c>
      <c r="F2687" s="39" t="s">
        <v>12</v>
      </c>
      <c r="G2687" s="39" t="s">
        <v>792</v>
      </c>
      <c r="H2687" s="40">
        <v>85.44</v>
      </c>
      <c r="I2687" s="40">
        <v>3</v>
      </c>
      <c r="J2687" s="40">
        <v>31.6128</v>
      </c>
      <c r="K2687" s="41">
        <f t="shared" si="82"/>
        <v>4</v>
      </c>
      <c r="L2687" s="42">
        <f t="shared" si="83"/>
        <v>8</v>
      </c>
    </row>
    <row r="2688" spans="1:12" ht="14.25" customHeight="1" x14ac:dyDescent="0.25">
      <c r="A2688" s="43" t="s">
        <v>2748</v>
      </c>
      <c r="B2688" s="32">
        <v>41864</v>
      </c>
      <c r="C2688" s="32">
        <v>41871</v>
      </c>
      <c r="D2688" s="33" t="s">
        <v>3941</v>
      </c>
      <c r="E2688" s="33" t="s">
        <v>3132</v>
      </c>
      <c r="F2688" s="33" t="s">
        <v>165</v>
      </c>
      <c r="G2688" s="33" t="s">
        <v>1019</v>
      </c>
      <c r="H2688" s="34">
        <v>299.99</v>
      </c>
      <c r="I2688" s="34">
        <v>1</v>
      </c>
      <c r="J2688" s="34">
        <v>89.997</v>
      </c>
      <c r="K2688" s="35">
        <f t="shared" si="82"/>
        <v>7</v>
      </c>
      <c r="L2688" s="36">
        <f t="shared" si="83"/>
        <v>8</v>
      </c>
    </row>
    <row r="2689" spans="1:12" ht="14.25" customHeight="1" x14ac:dyDescent="0.25">
      <c r="A2689" s="37" t="s">
        <v>2748</v>
      </c>
      <c r="B2689" s="38">
        <v>41864</v>
      </c>
      <c r="C2689" s="38">
        <v>41871</v>
      </c>
      <c r="D2689" s="39" t="s">
        <v>3941</v>
      </c>
      <c r="E2689" s="39" t="s">
        <v>3132</v>
      </c>
      <c r="F2689" s="39" t="s">
        <v>45</v>
      </c>
      <c r="G2689" s="39" t="s">
        <v>2749</v>
      </c>
      <c r="H2689" s="40">
        <v>192.16</v>
      </c>
      <c r="I2689" s="40">
        <v>4</v>
      </c>
      <c r="J2689" s="40">
        <v>92.236800000000002</v>
      </c>
      <c r="K2689" s="41">
        <f t="shared" si="82"/>
        <v>7</v>
      </c>
      <c r="L2689" s="42">
        <f t="shared" si="83"/>
        <v>8</v>
      </c>
    </row>
    <row r="2690" spans="1:12" ht="14.25" customHeight="1" x14ac:dyDescent="0.25">
      <c r="A2690" s="43" t="s">
        <v>2748</v>
      </c>
      <c r="B2690" s="32">
        <v>41864</v>
      </c>
      <c r="C2690" s="32">
        <v>41871</v>
      </c>
      <c r="D2690" s="33" t="s">
        <v>3941</v>
      </c>
      <c r="E2690" s="33" t="s">
        <v>3132</v>
      </c>
      <c r="F2690" s="33" t="s">
        <v>16</v>
      </c>
      <c r="G2690" s="33" t="s">
        <v>2750</v>
      </c>
      <c r="H2690" s="34">
        <v>242.624</v>
      </c>
      <c r="I2690" s="34">
        <v>8</v>
      </c>
      <c r="J2690" s="34">
        <v>27.295200000000001</v>
      </c>
      <c r="K2690" s="35">
        <f t="shared" si="82"/>
        <v>7</v>
      </c>
      <c r="L2690" s="36">
        <f t="shared" si="83"/>
        <v>8</v>
      </c>
    </row>
    <row r="2691" spans="1:12" ht="14.25" customHeight="1" x14ac:dyDescent="0.25">
      <c r="A2691" s="37" t="s">
        <v>2748</v>
      </c>
      <c r="B2691" s="38">
        <v>41864</v>
      </c>
      <c r="C2691" s="38">
        <v>41871</v>
      </c>
      <c r="D2691" s="39" t="s">
        <v>3941</v>
      </c>
      <c r="E2691" s="39" t="s">
        <v>3132</v>
      </c>
      <c r="F2691" s="39" t="s">
        <v>28</v>
      </c>
      <c r="G2691" s="39" t="s">
        <v>1964</v>
      </c>
      <c r="H2691" s="40">
        <v>46.74</v>
      </c>
      <c r="I2691" s="40">
        <v>3</v>
      </c>
      <c r="J2691" s="40">
        <v>11.685</v>
      </c>
      <c r="K2691" s="41">
        <f t="shared" ref="K2691:K2754" si="84">C2691-B2691</f>
        <v>7</v>
      </c>
      <c r="L2691" s="42">
        <f t="shared" ref="L2691:L2754" si="85">MONTH(B2691)</f>
        <v>8</v>
      </c>
    </row>
    <row r="2692" spans="1:12" ht="14.25" customHeight="1" x14ac:dyDescent="0.25">
      <c r="A2692" s="43" t="s">
        <v>2748</v>
      </c>
      <c r="B2692" s="32">
        <v>41864</v>
      </c>
      <c r="C2692" s="32">
        <v>41871</v>
      </c>
      <c r="D2692" s="33" t="s">
        <v>3941</v>
      </c>
      <c r="E2692" s="33" t="s">
        <v>3132</v>
      </c>
      <c r="F2692" s="33" t="s">
        <v>38</v>
      </c>
      <c r="G2692" s="33" t="s">
        <v>2751</v>
      </c>
      <c r="H2692" s="34">
        <v>174.95</v>
      </c>
      <c r="I2692" s="34">
        <v>5</v>
      </c>
      <c r="J2692" s="34">
        <v>12.246499999999999</v>
      </c>
      <c r="K2692" s="35">
        <f t="shared" si="84"/>
        <v>7</v>
      </c>
      <c r="L2692" s="36">
        <f t="shared" si="85"/>
        <v>8</v>
      </c>
    </row>
    <row r="2693" spans="1:12" ht="14.25" customHeight="1" x14ac:dyDescent="0.25">
      <c r="A2693" s="37" t="s">
        <v>2748</v>
      </c>
      <c r="B2693" s="38">
        <v>41864</v>
      </c>
      <c r="C2693" s="38">
        <v>41871</v>
      </c>
      <c r="D2693" s="39" t="s">
        <v>3941</v>
      </c>
      <c r="E2693" s="39" t="s">
        <v>3132</v>
      </c>
      <c r="F2693" s="39" t="s">
        <v>18</v>
      </c>
      <c r="G2693" s="39" t="s">
        <v>2752</v>
      </c>
      <c r="H2693" s="40">
        <v>100.70399999999999</v>
      </c>
      <c r="I2693" s="40">
        <v>6</v>
      </c>
      <c r="J2693" s="40">
        <v>37.764000000000003</v>
      </c>
      <c r="K2693" s="41">
        <f t="shared" si="84"/>
        <v>7</v>
      </c>
      <c r="L2693" s="42">
        <f t="shared" si="85"/>
        <v>8</v>
      </c>
    </row>
    <row r="2694" spans="1:12" ht="14.25" customHeight="1" x14ac:dyDescent="0.25">
      <c r="A2694" s="43" t="s">
        <v>2753</v>
      </c>
      <c r="B2694" s="32">
        <v>41568</v>
      </c>
      <c r="C2694" s="32">
        <v>41573</v>
      </c>
      <c r="D2694" s="33" t="s">
        <v>3942</v>
      </c>
      <c r="E2694" s="33" t="s">
        <v>3287</v>
      </c>
      <c r="F2694" s="33" t="s">
        <v>72</v>
      </c>
      <c r="G2694" s="33" t="s">
        <v>2754</v>
      </c>
      <c r="H2694" s="34">
        <v>387.13600000000002</v>
      </c>
      <c r="I2694" s="34">
        <v>4</v>
      </c>
      <c r="J2694" s="34">
        <v>4.8391999999999999</v>
      </c>
      <c r="K2694" s="35">
        <f t="shared" si="84"/>
        <v>5</v>
      </c>
      <c r="L2694" s="36">
        <f t="shared" si="85"/>
        <v>10</v>
      </c>
    </row>
    <row r="2695" spans="1:12" ht="14.25" customHeight="1" x14ac:dyDescent="0.25">
      <c r="A2695" s="37" t="s">
        <v>2755</v>
      </c>
      <c r="B2695" s="38">
        <v>41947</v>
      </c>
      <c r="C2695" s="38">
        <v>41951</v>
      </c>
      <c r="D2695" s="39" t="s">
        <v>3728</v>
      </c>
      <c r="E2695" s="39" t="s">
        <v>3132</v>
      </c>
      <c r="F2695" s="39" t="s">
        <v>18</v>
      </c>
      <c r="G2695" s="39" t="s">
        <v>2756</v>
      </c>
      <c r="H2695" s="40">
        <v>18.367999999999999</v>
      </c>
      <c r="I2695" s="40">
        <v>4</v>
      </c>
      <c r="J2695" s="40">
        <v>5.9695999999999998</v>
      </c>
      <c r="K2695" s="41">
        <f t="shared" si="84"/>
        <v>4</v>
      </c>
      <c r="L2695" s="42">
        <f t="shared" si="85"/>
        <v>11</v>
      </c>
    </row>
    <row r="2696" spans="1:12" ht="14.25" customHeight="1" x14ac:dyDescent="0.25">
      <c r="A2696" s="43" t="s">
        <v>2757</v>
      </c>
      <c r="B2696" s="32">
        <v>40613</v>
      </c>
      <c r="C2696" s="32">
        <v>40617</v>
      </c>
      <c r="D2696" s="33" t="s">
        <v>3775</v>
      </c>
      <c r="E2696" s="33" t="s">
        <v>3140</v>
      </c>
      <c r="F2696" s="33" t="s">
        <v>14</v>
      </c>
      <c r="G2696" s="33" t="s">
        <v>1497</v>
      </c>
      <c r="H2696" s="34">
        <v>7.98</v>
      </c>
      <c r="I2696" s="34">
        <v>3</v>
      </c>
      <c r="J2696" s="34">
        <v>2.0748000000000002</v>
      </c>
      <c r="K2696" s="35">
        <f t="shared" si="84"/>
        <v>4</v>
      </c>
      <c r="L2696" s="36">
        <f t="shared" si="85"/>
        <v>3</v>
      </c>
    </row>
    <row r="2697" spans="1:12" ht="14.25" customHeight="1" x14ac:dyDescent="0.25">
      <c r="A2697" s="37" t="s">
        <v>2758</v>
      </c>
      <c r="B2697" s="38">
        <v>41847</v>
      </c>
      <c r="C2697" s="38">
        <v>41853</v>
      </c>
      <c r="D2697" s="39" t="s">
        <v>3914</v>
      </c>
      <c r="E2697" s="39" t="s">
        <v>3131</v>
      </c>
      <c r="F2697" s="39" t="s">
        <v>38</v>
      </c>
      <c r="G2697" s="39" t="s">
        <v>1988</v>
      </c>
      <c r="H2697" s="40">
        <v>1649.95</v>
      </c>
      <c r="I2697" s="40">
        <v>5</v>
      </c>
      <c r="J2697" s="40">
        <v>659.98</v>
      </c>
      <c r="K2697" s="41">
        <f t="shared" si="84"/>
        <v>6</v>
      </c>
      <c r="L2697" s="42">
        <f t="shared" si="85"/>
        <v>7</v>
      </c>
    </row>
    <row r="2698" spans="1:12" ht="14.25" customHeight="1" x14ac:dyDescent="0.25">
      <c r="A2698" s="43" t="s">
        <v>2758</v>
      </c>
      <c r="B2698" s="32">
        <v>41847</v>
      </c>
      <c r="C2698" s="32">
        <v>41853</v>
      </c>
      <c r="D2698" s="33" t="s">
        <v>3914</v>
      </c>
      <c r="E2698" s="33" t="s">
        <v>3131</v>
      </c>
      <c r="F2698" s="33" t="s">
        <v>72</v>
      </c>
      <c r="G2698" s="33" t="s">
        <v>445</v>
      </c>
      <c r="H2698" s="34">
        <v>362.35199999999998</v>
      </c>
      <c r="I2698" s="34">
        <v>3</v>
      </c>
      <c r="J2698" s="34">
        <v>45.293999999999997</v>
      </c>
      <c r="K2698" s="35">
        <f t="shared" si="84"/>
        <v>6</v>
      </c>
      <c r="L2698" s="36">
        <f t="shared" si="85"/>
        <v>7</v>
      </c>
    </row>
    <row r="2699" spans="1:12" ht="14.25" customHeight="1" x14ac:dyDescent="0.25">
      <c r="A2699" s="37" t="s">
        <v>2759</v>
      </c>
      <c r="B2699" s="38">
        <v>40847</v>
      </c>
      <c r="C2699" s="38">
        <v>40849</v>
      </c>
      <c r="D2699" s="39" t="s">
        <v>3633</v>
      </c>
      <c r="E2699" s="39" t="s">
        <v>3134</v>
      </c>
      <c r="F2699" s="39" t="s">
        <v>16</v>
      </c>
      <c r="G2699" s="39" t="s">
        <v>584</v>
      </c>
      <c r="H2699" s="40">
        <v>73.584000000000003</v>
      </c>
      <c r="I2699" s="40">
        <v>2</v>
      </c>
      <c r="J2699" s="40">
        <v>8.2782</v>
      </c>
      <c r="K2699" s="41">
        <f t="shared" si="84"/>
        <v>2</v>
      </c>
      <c r="L2699" s="42">
        <f t="shared" si="85"/>
        <v>10</v>
      </c>
    </row>
    <row r="2700" spans="1:12" ht="14.25" customHeight="1" x14ac:dyDescent="0.25">
      <c r="A2700" s="43" t="s">
        <v>2760</v>
      </c>
      <c r="B2700" s="32">
        <v>41947</v>
      </c>
      <c r="C2700" s="32">
        <v>41953</v>
      </c>
      <c r="D2700" s="33" t="s">
        <v>3737</v>
      </c>
      <c r="E2700" s="33" t="s">
        <v>3235</v>
      </c>
      <c r="F2700" s="33" t="s">
        <v>22</v>
      </c>
      <c r="G2700" s="33" t="s">
        <v>2034</v>
      </c>
      <c r="H2700" s="34">
        <v>486.36799999999999</v>
      </c>
      <c r="I2700" s="34">
        <v>4</v>
      </c>
      <c r="J2700" s="34">
        <v>36.477600000000002</v>
      </c>
      <c r="K2700" s="35">
        <f t="shared" si="84"/>
        <v>6</v>
      </c>
      <c r="L2700" s="36">
        <f t="shared" si="85"/>
        <v>11</v>
      </c>
    </row>
    <row r="2701" spans="1:12" ht="14.25" customHeight="1" x14ac:dyDescent="0.25">
      <c r="A2701" s="37" t="s">
        <v>2761</v>
      </c>
      <c r="B2701" s="38">
        <v>41481</v>
      </c>
      <c r="C2701" s="38">
        <v>41481</v>
      </c>
      <c r="D2701" s="39" t="s">
        <v>3597</v>
      </c>
      <c r="E2701" s="39" t="s">
        <v>3134</v>
      </c>
      <c r="F2701" s="39" t="s">
        <v>14</v>
      </c>
      <c r="G2701" s="39" t="s">
        <v>878</v>
      </c>
      <c r="H2701" s="40">
        <v>37.17</v>
      </c>
      <c r="I2701" s="40">
        <v>9</v>
      </c>
      <c r="J2701" s="40">
        <v>11.151</v>
      </c>
      <c r="K2701" s="41">
        <f t="shared" si="84"/>
        <v>0</v>
      </c>
      <c r="L2701" s="42">
        <f t="shared" si="85"/>
        <v>7</v>
      </c>
    </row>
    <row r="2702" spans="1:12" ht="14.25" customHeight="1" x14ac:dyDescent="0.25">
      <c r="A2702" s="43" t="s">
        <v>2762</v>
      </c>
      <c r="B2702" s="32">
        <v>41743</v>
      </c>
      <c r="C2702" s="32">
        <v>41747</v>
      </c>
      <c r="D2702" s="33" t="s">
        <v>3515</v>
      </c>
      <c r="E2702" s="33" t="s">
        <v>3155</v>
      </c>
      <c r="F2702" s="33" t="s">
        <v>72</v>
      </c>
      <c r="G2702" s="33" t="s">
        <v>2399</v>
      </c>
      <c r="H2702" s="34">
        <v>436.70400000000001</v>
      </c>
      <c r="I2702" s="34">
        <v>6</v>
      </c>
      <c r="J2702" s="34">
        <v>-38.211599999999997</v>
      </c>
      <c r="K2702" s="35">
        <f t="shared" si="84"/>
        <v>4</v>
      </c>
      <c r="L2702" s="36">
        <f t="shared" si="85"/>
        <v>4</v>
      </c>
    </row>
    <row r="2703" spans="1:12" ht="14.25" customHeight="1" x14ac:dyDescent="0.25">
      <c r="A2703" s="37" t="s">
        <v>2763</v>
      </c>
      <c r="B2703" s="38">
        <v>41802</v>
      </c>
      <c r="C2703" s="38">
        <v>41805</v>
      </c>
      <c r="D2703" s="39" t="s">
        <v>3305</v>
      </c>
      <c r="E2703" s="39" t="s">
        <v>3131</v>
      </c>
      <c r="F2703" s="39" t="s">
        <v>20</v>
      </c>
      <c r="G2703" s="39" t="s">
        <v>530</v>
      </c>
      <c r="H2703" s="40">
        <v>61.44</v>
      </c>
      <c r="I2703" s="40">
        <v>3</v>
      </c>
      <c r="J2703" s="40">
        <v>16.588799999999999</v>
      </c>
      <c r="K2703" s="41">
        <f t="shared" si="84"/>
        <v>3</v>
      </c>
      <c r="L2703" s="42">
        <f t="shared" si="85"/>
        <v>6</v>
      </c>
    </row>
    <row r="2704" spans="1:12" ht="14.25" customHeight="1" x14ac:dyDescent="0.25">
      <c r="A2704" s="43" t="s">
        <v>2764</v>
      </c>
      <c r="B2704" s="32">
        <v>40644</v>
      </c>
      <c r="C2704" s="32">
        <v>40651</v>
      </c>
      <c r="D2704" s="33" t="s">
        <v>3523</v>
      </c>
      <c r="E2704" s="33" t="s">
        <v>3165</v>
      </c>
      <c r="F2704" s="33" t="s">
        <v>28</v>
      </c>
      <c r="G2704" s="33" t="s">
        <v>1098</v>
      </c>
      <c r="H2704" s="34">
        <v>87.08</v>
      </c>
      <c r="I2704" s="34">
        <v>7</v>
      </c>
      <c r="J2704" s="34">
        <v>24.382400000000001</v>
      </c>
      <c r="K2704" s="35">
        <f t="shared" si="84"/>
        <v>7</v>
      </c>
      <c r="L2704" s="36">
        <f t="shared" si="85"/>
        <v>4</v>
      </c>
    </row>
    <row r="2705" spans="1:12" ht="14.25" customHeight="1" x14ac:dyDescent="0.25">
      <c r="A2705" s="37" t="s">
        <v>2764</v>
      </c>
      <c r="B2705" s="38">
        <v>40644</v>
      </c>
      <c r="C2705" s="38">
        <v>40651</v>
      </c>
      <c r="D2705" s="39" t="s">
        <v>3523</v>
      </c>
      <c r="E2705" s="39" t="s">
        <v>3165</v>
      </c>
      <c r="F2705" s="39" t="s">
        <v>16</v>
      </c>
      <c r="G2705" s="39" t="s">
        <v>300</v>
      </c>
      <c r="H2705" s="40">
        <v>105.584</v>
      </c>
      <c r="I2705" s="40">
        <v>2</v>
      </c>
      <c r="J2705" s="40">
        <v>9.2385999999999999</v>
      </c>
      <c r="K2705" s="41">
        <f t="shared" si="84"/>
        <v>7</v>
      </c>
      <c r="L2705" s="42">
        <f t="shared" si="85"/>
        <v>4</v>
      </c>
    </row>
    <row r="2706" spans="1:12" ht="14.25" customHeight="1" x14ac:dyDescent="0.25">
      <c r="A2706" s="43" t="s">
        <v>2764</v>
      </c>
      <c r="B2706" s="32">
        <v>40644</v>
      </c>
      <c r="C2706" s="32">
        <v>40651</v>
      </c>
      <c r="D2706" s="33" t="s">
        <v>3523</v>
      </c>
      <c r="E2706" s="33" t="s">
        <v>3165</v>
      </c>
      <c r="F2706" s="33" t="s">
        <v>38</v>
      </c>
      <c r="G2706" s="33" t="s">
        <v>1340</v>
      </c>
      <c r="H2706" s="34">
        <v>217.44</v>
      </c>
      <c r="I2706" s="34">
        <v>6</v>
      </c>
      <c r="J2706" s="34">
        <v>91.324799999999996</v>
      </c>
      <c r="K2706" s="35">
        <f t="shared" si="84"/>
        <v>7</v>
      </c>
      <c r="L2706" s="36">
        <f t="shared" si="85"/>
        <v>4</v>
      </c>
    </row>
    <row r="2707" spans="1:12" ht="14.25" customHeight="1" x14ac:dyDescent="0.25">
      <c r="A2707" s="37" t="s">
        <v>2765</v>
      </c>
      <c r="B2707" s="38">
        <v>41670</v>
      </c>
      <c r="C2707" s="38">
        <v>41673</v>
      </c>
      <c r="D2707" s="39" t="s">
        <v>3480</v>
      </c>
      <c r="E2707" s="39" t="s">
        <v>3132</v>
      </c>
      <c r="F2707" s="39" t="s">
        <v>16</v>
      </c>
      <c r="G2707" s="39" t="s">
        <v>17</v>
      </c>
      <c r="H2707" s="40">
        <v>604.76800000000003</v>
      </c>
      <c r="I2707" s="40">
        <v>4</v>
      </c>
      <c r="J2707" s="40">
        <v>60.476799999999997</v>
      </c>
      <c r="K2707" s="41">
        <f t="shared" si="84"/>
        <v>3</v>
      </c>
      <c r="L2707" s="42">
        <f t="shared" si="85"/>
        <v>1</v>
      </c>
    </row>
    <row r="2708" spans="1:12" ht="14.25" customHeight="1" x14ac:dyDescent="0.25">
      <c r="A2708" s="43" t="s">
        <v>2766</v>
      </c>
      <c r="B2708" s="32">
        <v>40793</v>
      </c>
      <c r="C2708" s="32">
        <v>40798</v>
      </c>
      <c r="D2708" s="33" t="s">
        <v>3857</v>
      </c>
      <c r="E2708" s="33" t="s">
        <v>3148</v>
      </c>
      <c r="F2708" s="33" t="s">
        <v>82</v>
      </c>
      <c r="G2708" s="33" t="s">
        <v>2767</v>
      </c>
      <c r="H2708" s="34">
        <v>27.36</v>
      </c>
      <c r="I2708" s="34">
        <v>4</v>
      </c>
      <c r="J2708" s="34">
        <v>7.3872</v>
      </c>
      <c r="K2708" s="35">
        <f t="shared" si="84"/>
        <v>5</v>
      </c>
      <c r="L2708" s="36">
        <f t="shared" si="85"/>
        <v>9</v>
      </c>
    </row>
    <row r="2709" spans="1:12" ht="14.25" customHeight="1" x14ac:dyDescent="0.25">
      <c r="A2709" s="37" t="s">
        <v>2766</v>
      </c>
      <c r="B2709" s="38">
        <v>40793</v>
      </c>
      <c r="C2709" s="38">
        <v>40798</v>
      </c>
      <c r="D2709" s="39" t="s">
        <v>3857</v>
      </c>
      <c r="E2709" s="39" t="s">
        <v>3148</v>
      </c>
      <c r="F2709" s="39" t="s">
        <v>45</v>
      </c>
      <c r="G2709" s="39" t="s">
        <v>2024</v>
      </c>
      <c r="H2709" s="40">
        <v>20.56</v>
      </c>
      <c r="I2709" s="40">
        <v>2</v>
      </c>
      <c r="J2709" s="40">
        <v>9.6631999999999998</v>
      </c>
      <c r="K2709" s="41">
        <f t="shared" si="84"/>
        <v>5</v>
      </c>
      <c r="L2709" s="42">
        <f t="shared" si="85"/>
        <v>9</v>
      </c>
    </row>
    <row r="2710" spans="1:12" ht="14.25" customHeight="1" x14ac:dyDescent="0.25">
      <c r="A2710" s="43" t="s">
        <v>2766</v>
      </c>
      <c r="B2710" s="32">
        <v>40793</v>
      </c>
      <c r="C2710" s="32">
        <v>40798</v>
      </c>
      <c r="D2710" s="33" t="s">
        <v>3857</v>
      </c>
      <c r="E2710" s="33" t="s">
        <v>3148</v>
      </c>
      <c r="F2710" s="33" t="s">
        <v>18</v>
      </c>
      <c r="G2710" s="33" t="s">
        <v>2752</v>
      </c>
      <c r="H2710" s="34">
        <v>83.92</v>
      </c>
      <c r="I2710" s="34">
        <v>5</v>
      </c>
      <c r="J2710" s="34">
        <v>31.47</v>
      </c>
      <c r="K2710" s="35">
        <f t="shared" si="84"/>
        <v>5</v>
      </c>
      <c r="L2710" s="36">
        <f t="shared" si="85"/>
        <v>9</v>
      </c>
    </row>
    <row r="2711" spans="1:12" ht="14.25" customHeight="1" x14ac:dyDescent="0.25">
      <c r="A2711" s="37" t="s">
        <v>2768</v>
      </c>
      <c r="B2711" s="38">
        <v>41437</v>
      </c>
      <c r="C2711" s="38">
        <v>41442</v>
      </c>
      <c r="D2711" s="39" t="s">
        <v>3943</v>
      </c>
      <c r="E2711" s="39" t="s">
        <v>3131</v>
      </c>
      <c r="F2711" s="39" t="s">
        <v>22</v>
      </c>
      <c r="G2711" s="39" t="s">
        <v>549</v>
      </c>
      <c r="H2711" s="40">
        <v>902.71199999999999</v>
      </c>
      <c r="I2711" s="40">
        <v>3</v>
      </c>
      <c r="J2711" s="40">
        <v>33.851700000000001</v>
      </c>
      <c r="K2711" s="41">
        <f t="shared" si="84"/>
        <v>5</v>
      </c>
      <c r="L2711" s="42">
        <f t="shared" si="85"/>
        <v>6</v>
      </c>
    </row>
    <row r="2712" spans="1:12" ht="14.25" customHeight="1" x14ac:dyDescent="0.25">
      <c r="A2712" s="43" t="s">
        <v>2769</v>
      </c>
      <c r="B2712" s="32">
        <v>41565</v>
      </c>
      <c r="C2712" s="32">
        <v>41569</v>
      </c>
      <c r="D2712" s="33" t="s">
        <v>3625</v>
      </c>
      <c r="E2712" s="33" t="s">
        <v>3190</v>
      </c>
      <c r="F2712" s="33" t="s">
        <v>198</v>
      </c>
      <c r="G2712" s="33" t="s">
        <v>1593</v>
      </c>
      <c r="H2712" s="34">
        <v>120.666</v>
      </c>
      <c r="I2712" s="34">
        <v>2</v>
      </c>
      <c r="J2712" s="34">
        <v>21.294</v>
      </c>
      <c r="K2712" s="35">
        <f t="shared" si="84"/>
        <v>4</v>
      </c>
      <c r="L2712" s="36">
        <f t="shared" si="85"/>
        <v>10</v>
      </c>
    </row>
    <row r="2713" spans="1:12" ht="14.25" customHeight="1" x14ac:dyDescent="0.25">
      <c r="A2713" s="37" t="s">
        <v>2770</v>
      </c>
      <c r="B2713" s="38">
        <v>41603</v>
      </c>
      <c r="C2713" s="38">
        <v>41610</v>
      </c>
      <c r="D2713" s="39" t="s">
        <v>3852</v>
      </c>
      <c r="E2713" s="39" t="s">
        <v>3132</v>
      </c>
      <c r="F2713" s="39" t="s">
        <v>12</v>
      </c>
      <c r="G2713" s="39" t="s">
        <v>2771</v>
      </c>
      <c r="H2713" s="40">
        <v>82.26</v>
      </c>
      <c r="I2713" s="40">
        <v>3</v>
      </c>
      <c r="J2713" s="40">
        <v>33.726599999999998</v>
      </c>
      <c r="K2713" s="41">
        <f t="shared" si="84"/>
        <v>7</v>
      </c>
      <c r="L2713" s="42">
        <f t="shared" si="85"/>
        <v>11</v>
      </c>
    </row>
    <row r="2714" spans="1:12" ht="14.25" customHeight="1" x14ac:dyDescent="0.25">
      <c r="A2714" s="43" t="s">
        <v>2772</v>
      </c>
      <c r="B2714" s="32">
        <v>41589</v>
      </c>
      <c r="C2714" s="32">
        <v>41592</v>
      </c>
      <c r="D2714" s="33" t="s">
        <v>3873</v>
      </c>
      <c r="E2714" s="33" t="s">
        <v>3134</v>
      </c>
      <c r="F2714" s="33" t="s">
        <v>28</v>
      </c>
      <c r="G2714" s="33" t="s">
        <v>2773</v>
      </c>
      <c r="H2714" s="34">
        <v>29.74</v>
      </c>
      <c r="I2714" s="34">
        <v>1</v>
      </c>
      <c r="J2714" s="34">
        <v>4.4610000000000003</v>
      </c>
      <c r="K2714" s="35">
        <f t="shared" si="84"/>
        <v>3</v>
      </c>
      <c r="L2714" s="36">
        <f t="shared" si="85"/>
        <v>11</v>
      </c>
    </row>
    <row r="2715" spans="1:12" ht="14.25" customHeight="1" x14ac:dyDescent="0.25">
      <c r="A2715" s="37" t="s">
        <v>2774</v>
      </c>
      <c r="B2715" s="38">
        <v>40913</v>
      </c>
      <c r="C2715" s="38">
        <v>40918</v>
      </c>
      <c r="D2715" s="39" t="s">
        <v>3804</v>
      </c>
      <c r="E2715" s="39" t="s">
        <v>3134</v>
      </c>
      <c r="F2715" s="39" t="s">
        <v>20</v>
      </c>
      <c r="G2715" s="39" t="s">
        <v>2027</v>
      </c>
      <c r="H2715" s="40">
        <v>87.36</v>
      </c>
      <c r="I2715" s="40">
        <v>6</v>
      </c>
      <c r="J2715" s="40">
        <v>23.587199999999999</v>
      </c>
      <c r="K2715" s="41">
        <f t="shared" si="84"/>
        <v>5</v>
      </c>
      <c r="L2715" s="42">
        <f t="shared" si="85"/>
        <v>1</v>
      </c>
    </row>
    <row r="2716" spans="1:12" ht="14.25" customHeight="1" x14ac:dyDescent="0.25">
      <c r="A2716" s="43" t="s">
        <v>2774</v>
      </c>
      <c r="B2716" s="32">
        <v>40913</v>
      </c>
      <c r="C2716" s="32">
        <v>40918</v>
      </c>
      <c r="D2716" s="33" t="s">
        <v>3804</v>
      </c>
      <c r="E2716" s="33" t="s">
        <v>3134</v>
      </c>
      <c r="F2716" s="33" t="s">
        <v>18</v>
      </c>
      <c r="G2716" s="33" t="s">
        <v>394</v>
      </c>
      <c r="H2716" s="34">
        <v>56.16</v>
      </c>
      <c r="I2716" s="34">
        <v>6</v>
      </c>
      <c r="J2716" s="34">
        <v>17.55</v>
      </c>
      <c r="K2716" s="35">
        <f t="shared" si="84"/>
        <v>5</v>
      </c>
      <c r="L2716" s="36">
        <f t="shared" si="85"/>
        <v>1</v>
      </c>
    </row>
    <row r="2717" spans="1:12" ht="14.25" customHeight="1" x14ac:dyDescent="0.25">
      <c r="A2717" s="37" t="s">
        <v>2775</v>
      </c>
      <c r="B2717" s="38">
        <v>41351</v>
      </c>
      <c r="C2717" s="38">
        <v>41353</v>
      </c>
      <c r="D2717" s="39" t="s">
        <v>3868</v>
      </c>
      <c r="E2717" s="39" t="s">
        <v>3134</v>
      </c>
      <c r="F2717" s="39" t="s">
        <v>16</v>
      </c>
      <c r="G2717" s="39" t="s">
        <v>304</v>
      </c>
      <c r="H2717" s="40">
        <v>84.784000000000006</v>
      </c>
      <c r="I2717" s="40">
        <v>2</v>
      </c>
      <c r="J2717" s="40">
        <v>-20.136199999999999</v>
      </c>
      <c r="K2717" s="41">
        <f t="shared" si="84"/>
        <v>2</v>
      </c>
      <c r="L2717" s="42">
        <f t="shared" si="85"/>
        <v>3</v>
      </c>
    </row>
    <row r="2718" spans="1:12" ht="14.25" customHeight="1" x14ac:dyDescent="0.25">
      <c r="A2718" s="43" t="s">
        <v>2776</v>
      </c>
      <c r="B2718" s="32">
        <v>41887</v>
      </c>
      <c r="C2718" s="32">
        <v>41891</v>
      </c>
      <c r="D2718" s="33" t="s">
        <v>3431</v>
      </c>
      <c r="E2718" s="33" t="s">
        <v>3185</v>
      </c>
      <c r="F2718" s="33" t="s">
        <v>18</v>
      </c>
      <c r="G2718" s="33" t="s">
        <v>2280</v>
      </c>
      <c r="H2718" s="34">
        <v>11.808</v>
      </c>
      <c r="I2718" s="34">
        <v>3</v>
      </c>
      <c r="J2718" s="34">
        <v>4.1327999999999996</v>
      </c>
      <c r="K2718" s="35">
        <f t="shared" si="84"/>
        <v>4</v>
      </c>
      <c r="L2718" s="36">
        <f t="shared" si="85"/>
        <v>9</v>
      </c>
    </row>
    <row r="2719" spans="1:12" ht="14.25" customHeight="1" x14ac:dyDescent="0.25">
      <c r="A2719" s="37" t="s">
        <v>2777</v>
      </c>
      <c r="B2719" s="38">
        <v>41978</v>
      </c>
      <c r="C2719" s="38">
        <v>41980</v>
      </c>
      <c r="D2719" s="39" t="s">
        <v>3748</v>
      </c>
      <c r="E2719" s="39" t="s">
        <v>3131</v>
      </c>
      <c r="F2719" s="39" t="s">
        <v>45</v>
      </c>
      <c r="G2719" s="39" t="s">
        <v>1319</v>
      </c>
      <c r="H2719" s="40">
        <v>11.76</v>
      </c>
      <c r="I2719" s="40">
        <v>2</v>
      </c>
      <c r="J2719" s="40">
        <v>5.7624000000000004</v>
      </c>
      <c r="K2719" s="41">
        <f t="shared" si="84"/>
        <v>2</v>
      </c>
      <c r="L2719" s="42">
        <f t="shared" si="85"/>
        <v>12</v>
      </c>
    </row>
    <row r="2720" spans="1:12" ht="14.25" customHeight="1" x14ac:dyDescent="0.25">
      <c r="A2720" s="43" t="s">
        <v>2778</v>
      </c>
      <c r="B2720" s="32">
        <v>41012</v>
      </c>
      <c r="C2720" s="32">
        <v>41017</v>
      </c>
      <c r="D2720" s="33" t="s">
        <v>3522</v>
      </c>
      <c r="E2720" s="33" t="s">
        <v>3196</v>
      </c>
      <c r="F2720" s="33" t="s">
        <v>28</v>
      </c>
      <c r="G2720" s="33" t="s">
        <v>675</v>
      </c>
      <c r="H2720" s="34">
        <v>10.744</v>
      </c>
      <c r="I2720" s="34">
        <v>1</v>
      </c>
      <c r="J2720" s="34">
        <v>0.80579999999999996</v>
      </c>
      <c r="K2720" s="35">
        <f t="shared" si="84"/>
        <v>5</v>
      </c>
      <c r="L2720" s="36">
        <f t="shared" si="85"/>
        <v>4</v>
      </c>
    </row>
    <row r="2721" spans="1:12" ht="14.25" customHeight="1" x14ac:dyDescent="0.25">
      <c r="A2721" s="37" t="s">
        <v>2779</v>
      </c>
      <c r="B2721" s="38">
        <v>41306</v>
      </c>
      <c r="C2721" s="38">
        <v>41312</v>
      </c>
      <c r="D2721" s="39" t="s">
        <v>3944</v>
      </c>
      <c r="E2721" s="39" t="s">
        <v>3131</v>
      </c>
      <c r="F2721" s="39" t="s">
        <v>45</v>
      </c>
      <c r="G2721" s="39" t="s">
        <v>97</v>
      </c>
      <c r="H2721" s="40">
        <v>105.52</v>
      </c>
      <c r="I2721" s="40">
        <v>4</v>
      </c>
      <c r="J2721" s="40">
        <v>48.539200000000001</v>
      </c>
      <c r="K2721" s="41">
        <f t="shared" si="84"/>
        <v>6</v>
      </c>
      <c r="L2721" s="42">
        <f t="shared" si="85"/>
        <v>2</v>
      </c>
    </row>
    <row r="2722" spans="1:12" ht="14.25" customHeight="1" x14ac:dyDescent="0.25">
      <c r="A2722" s="43" t="s">
        <v>2780</v>
      </c>
      <c r="B2722" s="32">
        <v>41254</v>
      </c>
      <c r="C2722" s="32">
        <v>41260</v>
      </c>
      <c r="D2722" s="33" t="s">
        <v>3706</v>
      </c>
      <c r="E2722" s="33" t="s">
        <v>3213</v>
      </c>
      <c r="F2722" s="33" t="s">
        <v>18</v>
      </c>
      <c r="G2722" s="33" t="s">
        <v>680</v>
      </c>
      <c r="H2722" s="34">
        <v>110.52800000000001</v>
      </c>
      <c r="I2722" s="34">
        <v>4</v>
      </c>
      <c r="J2722" s="34">
        <v>38.684800000000003</v>
      </c>
      <c r="K2722" s="35">
        <f t="shared" si="84"/>
        <v>6</v>
      </c>
      <c r="L2722" s="36">
        <f t="shared" si="85"/>
        <v>12</v>
      </c>
    </row>
    <row r="2723" spans="1:12" ht="14.25" customHeight="1" x14ac:dyDescent="0.25">
      <c r="A2723" s="37" t="s">
        <v>2781</v>
      </c>
      <c r="B2723" s="38">
        <v>41769</v>
      </c>
      <c r="C2723" s="38">
        <v>41771</v>
      </c>
      <c r="D2723" s="39" t="s">
        <v>3919</v>
      </c>
      <c r="E2723" s="39" t="s">
        <v>3132</v>
      </c>
      <c r="F2723" s="39" t="s">
        <v>18</v>
      </c>
      <c r="G2723" s="39" t="s">
        <v>739</v>
      </c>
      <c r="H2723" s="40">
        <v>147.91999999999999</v>
      </c>
      <c r="I2723" s="40">
        <v>5</v>
      </c>
      <c r="J2723" s="40">
        <v>46.225000000000001</v>
      </c>
      <c r="K2723" s="41">
        <f t="shared" si="84"/>
        <v>2</v>
      </c>
      <c r="L2723" s="42">
        <f t="shared" si="85"/>
        <v>5</v>
      </c>
    </row>
    <row r="2724" spans="1:12" ht="14.25" customHeight="1" x14ac:dyDescent="0.25">
      <c r="A2724" s="43" t="s">
        <v>2781</v>
      </c>
      <c r="B2724" s="32">
        <v>41769</v>
      </c>
      <c r="C2724" s="32">
        <v>41771</v>
      </c>
      <c r="D2724" s="33" t="s">
        <v>3919</v>
      </c>
      <c r="E2724" s="33" t="s">
        <v>3132</v>
      </c>
      <c r="F2724" s="33" t="s">
        <v>28</v>
      </c>
      <c r="G2724" s="33" t="s">
        <v>743</v>
      </c>
      <c r="H2724" s="34">
        <v>104.28</v>
      </c>
      <c r="I2724" s="34">
        <v>3</v>
      </c>
      <c r="J2724" s="34">
        <v>26.07</v>
      </c>
      <c r="K2724" s="35">
        <f t="shared" si="84"/>
        <v>2</v>
      </c>
      <c r="L2724" s="36">
        <f t="shared" si="85"/>
        <v>5</v>
      </c>
    </row>
    <row r="2725" spans="1:12" ht="14.25" customHeight="1" x14ac:dyDescent="0.25">
      <c r="A2725" s="37" t="s">
        <v>2781</v>
      </c>
      <c r="B2725" s="38">
        <v>41769</v>
      </c>
      <c r="C2725" s="38">
        <v>41771</v>
      </c>
      <c r="D2725" s="39" t="s">
        <v>3919</v>
      </c>
      <c r="E2725" s="39" t="s">
        <v>3132</v>
      </c>
      <c r="F2725" s="39" t="s">
        <v>22</v>
      </c>
      <c r="G2725" s="39" t="s">
        <v>2782</v>
      </c>
      <c r="H2725" s="40">
        <v>286.85000000000002</v>
      </c>
      <c r="I2725" s="40">
        <v>1</v>
      </c>
      <c r="J2725" s="40">
        <v>63.106999999999999</v>
      </c>
      <c r="K2725" s="41">
        <f t="shared" si="84"/>
        <v>2</v>
      </c>
      <c r="L2725" s="42">
        <f t="shared" si="85"/>
        <v>5</v>
      </c>
    </row>
    <row r="2726" spans="1:12" ht="14.25" customHeight="1" x14ac:dyDescent="0.25">
      <c r="A2726" s="43" t="s">
        <v>2781</v>
      </c>
      <c r="B2726" s="32">
        <v>41769</v>
      </c>
      <c r="C2726" s="32">
        <v>41771</v>
      </c>
      <c r="D2726" s="33" t="s">
        <v>3919</v>
      </c>
      <c r="E2726" s="33" t="s">
        <v>3132</v>
      </c>
      <c r="F2726" s="33" t="s">
        <v>28</v>
      </c>
      <c r="G2726" s="33" t="s">
        <v>2122</v>
      </c>
      <c r="H2726" s="34">
        <v>66.959999999999994</v>
      </c>
      <c r="I2726" s="34">
        <v>4</v>
      </c>
      <c r="J2726" s="34">
        <v>2.6783999999999999</v>
      </c>
      <c r="K2726" s="35">
        <f t="shared" si="84"/>
        <v>2</v>
      </c>
      <c r="L2726" s="36">
        <f t="shared" si="85"/>
        <v>5</v>
      </c>
    </row>
    <row r="2727" spans="1:12" ht="14.25" customHeight="1" x14ac:dyDescent="0.25">
      <c r="A2727" s="37" t="s">
        <v>2781</v>
      </c>
      <c r="B2727" s="38">
        <v>41769</v>
      </c>
      <c r="C2727" s="38">
        <v>41771</v>
      </c>
      <c r="D2727" s="39" t="s">
        <v>3919</v>
      </c>
      <c r="E2727" s="39" t="s">
        <v>3132</v>
      </c>
      <c r="F2727" s="39" t="s">
        <v>38</v>
      </c>
      <c r="G2727" s="39" t="s">
        <v>1038</v>
      </c>
      <c r="H2727" s="40">
        <v>199.98</v>
      </c>
      <c r="I2727" s="40">
        <v>2</v>
      </c>
      <c r="J2727" s="40">
        <v>87.991200000000006</v>
      </c>
      <c r="K2727" s="41">
        <f t="shared" si="84"/>
        <v>2</v>
      </c>
      <c r="L2727" s="42">
        <f t="shared" si="85"/>
        <v>5</v>
      </c>
    </row>
    <row r="2728" spans="1:12" ht="14.25" customHeight="1" x14ac:dyDescent="0.25">
      <c r="A2728" s="43" t="s">
        <v>2783</v>
      </c>
      <c r="B2728" s="32">
        <v>41184</v>
      </c>
      <c r="C2728" s="32">
        <v>41189</v>
      </c>
      <c r="D2728" s="33" t="s">
        <v>3945</v>
      </c>
      <c r="E2728" s="33" t="s">
        <v>3248</v>
      </c>
      <c r="F2728" s="33" t="s">
        <v>82</v>
      </c>
      <c r="G2728" s="33" t="s">
        <v>2767</v>
      </c>
      <c r="H2728" s="34">
        <v>10.944000000000001</v>
      </c>
      <c r="I2728" s="34">
        <v>2</v>
      </c>
      <c r="J2728" s="34">
        <v>0.95760000000000001</v>
      </c>
      <c r="K2728" s="35">
        <f t="shared" si="84"/>
        <v>5</v>
      </c>
      <c r="L2728" s="36">
        <f t="shared" si="85"/>
        <v>10</v>
      </c>
    </row>
    <row r="2729" spans="1:12" ht="14.25" customHeight="1" x14ac:dyDescent="0.25">
      <c r="A2729" s="37" t="s">
        <v>2784</v>
      </c>
      <c r="B2729" s="38">
        <v>41956</v>
      </c>
      <c r="C2729" s="38">
        <v>41960</v>
      </c>
      <c r="D2729" s="39" t="s">
        <v>3655</v>
      </c>
      <c r="E2729" s="39" t="s">
        <v>3200</v>
      </c>
      <c r="F2729" s="39" t="s">
        <v>38</v>
      </c>
      <c r="G2729" s="39" t="s">
        <v>1239</v>
      </c>
      <c r="H2729" s="40">
        <v>62.351999999999997</v>
      </c>
      <c r="I2729" s="40">
        <v>6</v>
      </c>
      <c r="J2729" s="40">
        <v>-10.9116</v>
      </c>
      <c r="K2729" s="41">
        <f t="shared" si="84"/>
        <v>4</v>
      </c>
      <c r="L2729" s="42">
        <f t="shared" si="85"/>
        <v>11</v>
      </c>
    </row>
    <row r="2730" spans="1:12" ht="14.25" customHeight="1" x14ac:dyDescent="0.25">
      <c r="A2730" s="43" t="s">
        <v>2785</v>
      </c>
      <c r="B2730" s="32">
        <v>41172</v>
      </c>
      <c r="C2730" s="32">
        <v>41178</v>
      </c>
      <c r="D2730" s="33" t="s">
        <v>3616</v>
      </c>
      <c r="E2730" s="33" t="s">
        <v>3159</v>
      </c>
      <c r="F2730" s="33" t="s">
        <v>18</v>
      </c>
      <c r="G2730" s="33" t="s">
        <v>1848</v>
      </c>
      <c r="H2730" s="34">
        <v>45.584000000000003</v>
      </c>
      <c r="I2730" s="34">
        <v>11</v>
      </c>
      <c r="J2730" s="34">
        <v>16.5242</v>
      </c>
      <c r="K2730" s="35">
        <f t="shared" si="84"/>
        <v>6</v>
      </c>
      <c r="L2730" s="36">
        <f t="shared" si="85"/>
        <v>9</v>
      </c>
    </row>
    <row r="2731" spans="1:12" ht="14.25" customHeight="1" x14ac:dyDescent="0.25">
      <c r="A2731" s="37" t="s">
        <v>2786</v>
      </c>
      <c r="B2731" s="38">
        <v>40691</v>
      </c>
      <c r="C2731" s="38">
        <v>40695</v>
      </c>
      <c r="D2731" s="39" t="s">
        <v>3946</v>
      </c>
      <c r="E2731" s="39" t="s">
        <v>3132</v>
      </c>
      <c r="F2731" s="39" t="s">
        <v>18</v>
      </c>
      <c r="G2731" s="39" t="s">
        <v>1813</v>
      </c>
      <c r="H2731" s="40">
        <v>136.96</v>
      </c>
      <c r="I2731" s="40">
        <v>4</v>
      </c>
      <c r="J2731" s="40">
        <v>51.36</v>
      </c>
      <c r="K2731" s="41">
        <f t="shared" si="84"/>
        <v>4</v>
      </c>
      <c r="L2731" s="42">
        <f t="shared" si="85"/>
        <v>5</v>
      </c>
    </row>
    <row r="2732" spans="1:12" ht="14.25" customHeight="1" x14ac:dyDescent="0.25">
      <c r="A2732" s="43" t="s">
        <v>2787</v>
      </c>
      <c r="B2732" s="32">
        <v>41766</v>
      </c>
      <c r="C2732" s="32">
        <v>41770</v>
      </c>
      <c r="D2732" s="33" t="s">
        <v>3347</v>
      </c>
      <c r="E2732" s="33" t="s">
        <v>3157</v>
      </c>
      <c r="F2732" s="33" t="s">
        <v>45</v>
      </c>
      <c r="G2732" s="33" t="s">
        <v>97</v>
      </c>
      <c r="H2732" s="34">
        <v>84.415999999999997</v>
      </c>
      <c r="I2732" s="34">
        <v>4</v>
      </c>
      <c r="J2732" s="34">
        <v>27.435199999999998</v>
      </c>
      <c r="K2732" s="35">
        <f t="shared" si="84"/>
        <v>4</v>
      </c>
      <c r="L2732" s="36">
        <f t="shared" si="85"/>
        <v>5</v>
      </c>
    </row>
    <row r="2733" spans="1:12" ht="14.25" customHeight="1" x14ac:dyDescent="0.25">
      <c r="A2733" s="37" t="s">
        <v>2788</v>
      </c>
      <c r="B2733" s="38">
        <v>40661</v>
      </c>
      <c r="C2733" s="38">
        <v>40663</v>
      </c>
      <c r="D2733" s="39" t="s">
        <v>3797</v>
      </c>
      <c r="E2733" s="39" t="s">
        <v>3134</v>
      </c>
      <c r="F2733" s="39" t="s">
        <v>16</v>
      </c>
      <c r="G2733" s="39" t="s">
        <v>1227</v>
      </c>
      <c r="H2733" s="40">
        <v>1679.96</v>
      </c>
      <c r="I2733" s="40">
        <v>5</v>
      </c>
      <c r="J2733" s="40">
        <v>125.997</v>
      </c>
      <c r="K2733" s="41">
        <f t="shared" si="84"/>
        <v>2</v>
      </c>
      <c r="L2733" s="42">
        <f t="shared" si="85"/>
        <v>4</v>
      </c>
    </row>
    <row r="2734" spans="1:12" ht="14.25" customHeight="1" x14ac:dyDescent="0.25">
      <c r="A2734" s="43" t="s">
        <v>2789</v>
      </c>
      <c r="B2734" s="32">
        <v>41417</v>
      </c>
      <c r="C2734" s="32">
        <v>41424</v>
      </c>
      <c r="D2734" s="33" t="s">
        <v>3782</v>
      </c>
      <c r="E2734" s="33" t="s">
        <v>3131</v>
      </c>
      <c r="F2734" s="33" t="s">
        <v>16</v>
      </c>
      <c r="G2734" s="33" t="s">
        <v>121</v>
      </c>
      <c r="H2734" s="34">
        <v>222.38399999999999</v>
      </c>
      <c r="I2734" s="34">
        <v>2</v>
      </c>
      <c r="J2734" s="34">
        <v>22.238399999999999</v>
      </c>
      <c r="K2734" s="35">
        <f t="shared" si="84"/>
        <v>7</v>
      </c>
      <c r="L2734" s="36">
        <f t="shared" si="85"/>
        <v>5</v>
      </c>
    </row>
    <row r="2735" spans="1:12" ht="14.25" customHeight="1" x14ac:dyDescent="0.25">
      <c r="A2735" s="37" t="s">
        <v>2790</v>
      </c>
      <c r="B2735" s="38">
        <v>40630</v>
      </c>
      <c r="C2735" s="38">
        <v>40634</v>
      </c>
      <c r="D2735" s="39" t="s">
        <v>3947</v>
      </c>
      <c r="E2735" s="39" t="s">
        <v>3226</v>
      </c>
      <c r="F2735" s="39" t="s">
        <v>16</v>
      </c>
      <c r="G2735" s="39" t="s">
        <v>332</v>
      </c>
      <c r="H2735" s="40">
        <v>302.37599999999998</v>
      </c>
      <c r="I2735" s="40">
        <v>3</v>
      </c>
      <c r="J2735" s="40">
        <v>22.6782</v>
      </c>
      <c r="K2735" s="41">
        <f t="shared" si="84"/>
        <v>4</v>
      </c>
      <c r="L2735" s="42">
        <f t="shared" si="85"/>
        <v>3</v>
      </c>
    </row>
    <row r="2736" spans="1:12" ht="14.25" customHeight="1" x14ac:dyDescent="0.25">
      <c r="A2736" s="43" t="s">
        <v>2791</v>
      </c>
      <c r="B2736" s="32">
        <v>41039</v>
      </c>
      <c r="C2736" s="32">
        <v>41044</v>
      </c>
      <c r="D2736" s="33" t="s">
        <v>3396</v>
      </c>
      <c r="E2736" s="33" t="s">
        <v>3161</v>
      </c>
      <c r="F2736" s="33" t="s">
        <v>38</v>
      </c>
      <c r="G2736" s="33" t="s">
        <v>2606</v>
      </c>
      <c r="H2736" s="34">
        <v>46.688000000000002</v>
      </c>
      <c r="I2736" s="34">
        <v>4</v>
      </c>
      <c r="J2736" s="34">
        <v>-2.9180000000000001</v>
      </c>
      <c r="K2736" s="35">
        <f t="shared" si="84"/>
        <v>5</v>
      </c>
      <c r="L2736" s="36">
        <f t="shared" si="85"/>
        <v>5</v>
      </c>
    </row>
    <row r="2737" spans="1:12" ht="14.25" customHeight="1" x14ac:dyDescent="0.25">
      <c r="A2737" s="37" t="s">
        <v>2792</v>
      </c>
      <c r="B2737" s="38">
        <v>41537</v>
      </c>
      <c r="C2737" s="38">
        <v>41541</v>
      </c>
      <c r="D2737" s="39" t="s">
        <v>3542</v>
      </c>
      <c r="E2737" s="39" t="s">
        <v>3134</v>
      </c>
      <c r="F2737" s="39" t="s">
        <v>18</v>
      </c>
      <c r="G2737" s="39" t="s">
        <v>1240</v>
      </c>
      <c r="H2737" s="40">
        <v>8.9280000000000008</v>
      </c>
      <c r="I2737" s="40">
        <v>2</v>
      </c>
      <c r="J2737" s="40">
        <v>3.1248</v>
      </c>
      <c r="K2737" s="41">
        <f t="shared" si="84"/>
        <v>4</v>
      </c>
      <c r="L2737" s="42">
        <f t="shared" si="85"/>
        <v>9</v>
      </c>
    </row>
    <row r="2738" spans="1:12" ht="14.25" customHeight="1" x14ac:dyDescent="0.25">
      <c r="A2738" s="43" t="s">
        <v>2793</v>
      </c>
      <c r="B2738" s="32">
        <v>41940</v>
      </c>
      <c r="C2738" s="32">
        <v>41945</v>
      </c>
      <c r="D2738" s="33" t="s">
        <v>3322</v>
      </c>
      <c r="E2738" s="33" t="s">
        <v>3166</v>
      </c>
      <c r="F2738" s="33" t="s">
        <v>45</v>
      </c>
      <c r="G2738" s="33" t="s">
        <v>1937</v>
      </c>
      <c r="H2738" s="34">
        <v>44.783999999999999</v>
      </c>
      <c r="I2738" s="34">
        <v>1</v>
      </c>
      <c r="J2738" s="34">
        <v>16.234200000000001</v>
      </c>
      <c r="K2738" s="35">
        <f t="shared" si="84"/>
        <v>5</v>
      </c>
      <c r="L2738" s="36">
        <f t="shared" si="85"/>
        <v>10</v>
      </c>
    </row>
    <row r="2739" spans="1:12" ht="14.25" customHeight="1" x14ac:dyDescent="0.25">
      <c r="A2739" s="37" t="s">
        <v>2794</v>
      </c>
      <c r="B2739" s="38">
        <v>41992</v>
      </c>
      <c r="C2739" s="38">
        <v>41998</v>
      </c>
      <c r="D2739" s="39" t="s">
        <v>3798</v>
      </c>
      <c r="E2739" s="39" t="s">
        <v>3134</v>
      </c>
      <c r="F2739" s="39" t="s">
        <v>14</v>
      </c>
      <c r="G2739" s="39" t="s">
        <v>2795</v>
      </c>
      <c r="H2739" s="40">
        <v>5.76</v>
      </c>
      <c r="I2739" s="40">
        <v>2</v>
      </c>
      <c r="J2739" s="40">
        <v>1.6704000000000001</v>
      </c>
      <c r="K2739" s="41">
        <f t="shared" si="84"/>
        <v>6</v>
      </c>
      <c r="L2739" s="42">
        <f t="shared" si="85"/>
        <v>12</v>
      </c>
    </row>
    <row r="2740" spans="1:12" ht="14.25" customHeight="1" x14ac:dyDescent="0.25">
      <c r="A2740" s="43" t="s">
        <v>2796</v>
      </c>
      <c r="B2740" s="32">
        <v>41346</v>
      </c>
      <c r="C2740" s="32">
        <v>41350</v>
      </c>
      <c r="D2740" s="33" t="s">
        <v>3573</v>
      </c>
      <c r="E2740" s="33" t="s">
        <v>3131</v>
      </c>
      <c r="F2740" s="33" t="s">
        <v>45</v>
      </c>
      <c r="G2740" s="33" t="s">
        <v>2797</v>
      </c>
      <c r="H2740" s="34">
        <v>19.98</v>
      </c>
      <c r="I2740" s="34">
        <v>2</v>
      </c>
      <c r="J2740" s="34">
        <v>8.9909999999999997</v>
      </c>
      <c r="K2740" s="35">
        <f t="shared" si="84"/>
        <v>4</v>
      </c>
      <c r="L2740" s="36">
        <f t="shared" si="85"/>
        <v>3</v>
      </c>
    </row>
    <row r="2741" spans="1:12" ht="14.25" customHeight="1" x14ac:dyDescent="0.25">
      <c r="A2741" s="37" t="s">
        <v>2798</v>
      </c>
      <c r="B2741" s="38">
        <v>41907</v>
      </c>
      <c r="C2741" s="38">
        <v>41907</v>
      </c>
      <c r="D2741" s="39" t="s">
        <v>3359</v>
      </c>
      <c r="E2741" s="39" t="s">
        <v>3132</v>
      </c>
      <c r="F2741" s="39" t="s">
        <v>12</v>
      </c>
      <c r="G2741" s="39" t="s">
        <v>362</v>
      </c>
      <c r="H2741" s="40">
        <v>199.8</v>
      </c>
      <c r="I2741" s="40">
        <v>10</v>
      </c>
      <c r="J2741" s="40">
        <v>71.927999999999997</v>
      </c>
      <c r="K2741" s="41">
        <f t="shared" si="84"/>
        <v>0</v>
      </c>
      <c r="L2741" s="42">
        <f t="shared" si="85"/>
        <v>9</v>
      </c>
    </row>
    <row r="2742" spans="1:12" ht="14.25" customHeight="1" x14ac:dyDescent="0.25">
      <c r="A2742" s="43" t="s">
        <v>2799</v>
      </c>
      <c r="B2742" s="32">
        <v>41726</v>
      </c>
      <c r="C2742" s="32">
        <v>41730</v>
      </c>
      <c r="D2742" s="33" t="s">
        <v>3948</v>
      </c>
      <c r="E2742" s="33" t="s">
        <v>3190</v>
      </c>
      <c r="F2742" s="33" t="s">
        <v>45</v>
      </c>
      <c r="G2742" s="33" t="s">
        <v>928</v>
      </c>
      <c r="H2742" s="34">
        <v>45.68</v>
      </c>
      <c r="I2742" s="34">
        <v>2</v>
      </c>
      <c r="J2742" s="34">
        <v>21.012799999999999</v>
      </c>
      <c r="K2742" s="35">
        <f t="shared" si="84"/>
        <v>4</v>
      </c>
      <c r="L2742" s="36">
        <f t="shared" si="85"/>
        <v>3</v>
      </c>
    </row>
    <row r="2743" spans="1:12" ht="14.25" customHeight="1" x14ac:dyDescent="0.25">
      <c r="A2743" s="37" t="s">
        <v>2799</v>
      </c>
      <c r="B2743" s="38">
        <v>41726</v>
      </c>
      <c r="C2743" s="38">
        <v>41730</v>
      </c>
      <c r="D2743" s="39" t="s">
        <v>3948</v>
      </c>
      <c r="E2743" s="39" t="s">
        <v>3190</v>
      </c>
      <c r="F2743" s="39" t="s">
        <v>45</v>
      </c>
      <c r="G2743" s="39" t="s">
        <v>111</v>
      </c>
      <c r="H2743" s="40">
        <v>110.96</v>
      </c>
      <c r="I2743" s="40">
        <v>2</v>
      </c>
      <c r="J2743" s="40">
        <v>53.260800000000003</v>
      </c>
      <c r="K2743" s="41">
        <f t="shared" si="84"/>
        <v>4</v>
      </c>
      <c r="L2743" s="42">
        <f t="shared" si="85"/>
        <v>3</v>
      </c>
    </row>
    <row r="2744" spans="1:12" ht="14.25" customHeight="1" x14ac:dyDescent="0.25">
      <c r="A2744" s="43" t="s">
        <v>2799</v>
      </c>
      <c r="B2744" s="32">
        <v>41726</v>
      </c>
      <c r="C2744" s="32">
        <v>41730</v>
      </c>
      <c r="D2744" s="33" t="s">
        <v>3948</v>
      </c>
      <c r="E2744" s="33" t="s">
        <v>3190</v>
      </c>
      <c r="F2744" s="33" t="s">
        <v>45</v>
      </c>
      <c r="G2744" s="33" t="s">
        <v>1999</v>
      </c>
      <c r="H2744" s="34">
        <v>11.94</v>
      </c>
      <c r="I2744" s="34">
        <v>3</v>
      </c>
      <c r="J2744" s="34">
        <v>5.97</v>
      </c>
      <c r="K2744" s="35">
        <f t="shared" si="84"/>
        <v>4</v>
      </c>
      <c r="L2744" s="36">
        <f t="shared" si="85"/>
        <v>3</v>
      </c>
    </row>
    <row r="2745" spans="1:12" ht="14.25" customHeight="1" x14ac:dyDescent="0.25">
      <c r="A2745" s="37" t="s">
        <v>2800</v>
      </c>
      <c r="B2745" s="38">
        <v>41828</v>
      </c>
      <c r="C2745" s="38">
        <v>41832</v>
      </c>
      <c r="D2745" s="39" t="s">
        <v>3389</v>
      </c>
      <c r="E2745" s="39" t="s">
        <v>3131</v>
      </c>
      <c r="F2745" s="39" t="s">
        <v>79</v>
      </c>
      <c r="G2745" s="39" t="s">
        <v>1414</v>
      </c>
      <c r="H2745" s="40">
        <v>5.94</v>
      </c>
      <c r="I2745" s="40">
        <v>3</v>
      </c>
      <c r="J2745" s="40">
        <v>0.1188</v>
      </c>
      <c r="K2745" s="41">
        <f t="shared" si="84"/>
        <v>4</v>
      </c>
      <c r="L2745" s="42">
        <f t="shared" si="85"/>
        <v>7</v>
      </c>
    </row>
    <row r="2746" spans="1:12" ht="14.25" customHeight="1" x14ac:dyDescent="0.25">
      <c r="A2746" s="43" t="s">
        <v>2801</v>
      </c>
      <c r="B2746" s="32">
        <v>41611</v>
      </c>
      <c r="C2746" s="32">
        <v>41617</v>
      </c>
      <c r="D2746" s="33" t="s">
        <v>3631</v>
      </c>
      <c r="E2746" s="33" t="s">
        <v>3292</v>
      </c>
      <c r="F2746" s="33" t="s">
        <v>38</v>
      </c>
      <c r="G2746" s="33" t="s">
        <v>1539</v>
      </c>
      <c r="H2746" s="34">
        <v>165.6</v>
      </c>
      <c r="I2746" s="34">
        <v>3</v>
      </c>
      <c r="J2746" s="34">
        <v>-6.21</v>
      </c>
      <c r="K2746" s="35">
        <f t="shared" si="84"/>
        <v>6</v>
      </c>
      <c r="L2746" s="36">
        <f t="shared" si="85"/>
        <v>12</v>
      </c>
    </row>
    <row r="2747" spans="1:12" ht="14.25" customHeight="1" x14ac:dyDescent="0.25">
      <c r="A2747" s="37" t="s">
        <v>2802</v>
      </c>
      <c r="B2747" s="38">
        <v>40968</v>
      </c>
      <c r="C2747" s="38">
        <v>40971</v>
      </c>
      <c r="D2747" s="39" t="s">
        <v>3840</v>
      </c>
      <c r="E2747" s="39" t="s">
        <v>3131</v>
      </c>
      <c r="F2747" s="39" t="s">
        <v>16</v>
      </c>
      <c r="G2747" s="39" t="s">
        <v>640</v>
      </c>
      <c r="H2747" s="40">
        <v>15.984</v>
      </c>
      <c r="I2747" s="40">
        <v>2</v>
      </c>
      <c r="J2747" s="40">
        <v>1.1988000000000001</v>
      </c>
      <c r="K2747" s="41">
        <f t="shared" si="84"/>
        <v>3</v>
      </c>
      <c r="L2747" s="42">
        <f t="shared" si="85"/>
        <v>2</v>
      </c>
    </row>
    <row r="2748" spans="1:12" ht="14.25" customHeight="1" x14ac:dyDescent="0.25">
      <c r="A2748" s="43" t="s">
        <v>2802</v>
      </c>
      <c r="B2748" s="32">
        <v>40968</v>
      </c>
      <c r="C2748" s="32">
        <v>40971</v>
      </c>
      <c r="D2748" s="33" t="s">
        <v>3840</v>
      </c>
      <c r="E2748" s="33" t="s">
        <v>3131</v>
      </c>
      <c r="F2748" s="33" t="s">
        <v>72</v>
      </c>
      <c r="G2748" s="33" t="s">
        <v>1198</v>
      </c>
      <c r="H2748" s="34">
        <v>184.75200000000001</v>
      </c>
      <c r="I2748" s="34">
        <v>3</v>
      </c>
      <c r="J2748" s="34">
        <v>-20.784600000000001</v>
      </c>
      <c r="K2748" s="35">
        <f t="shared" si="84"/>
        <v>3</v>
      </c>
      <c r="L2748" s="36">
        <f t="shared" si="85"/>
        <v>2</v>
      </c>
    </row>
    <row r="2749" spans="1:12" ht="14.25" customHeight="1" x14ac:dyDescent="0.25">
      <c r="A2749" s="37" t="s">
        <v>2803</v>
      </c>
      <c r="B2749" s="38">
        <v>40595</v>
      </c>
      <c r="C2749" s="38">
        <v>40599</v>
      </c>
      <c r="D2749" s="39" t="s">
        <v>3739</v>
      </c>
      <c r="E2749" s="39" t="s">
        <v>3131</v>
      </c>
      <c r="F2749" s="39" t="s">
        <v>45</v>
      </c>
      <c r="G2749" s="39" t="s">
        <v>1393</v>
      </c>
      <c r="H2749" s="40">
        <v>12.96</v>
      </c>
      <c r="I2749" s="40">
        <v>2</v>
      </c>
      <c r="J2749" s="40">
        <v>6.2207999999999997</v>
      </c>
      <c r="K2749" s="41">
        <f t="shared" si="84"/>
        <v>4</v>
      </c>
      <c r="L2749" s="42">
        <f t="shared" si="85"/>
        <v>2</v>
      </c>
    </row>
    <row r="2750" spans="1:12" ht="14.25" customHeight="1" x14ac:dyDescent="0.25">
      <c r="A2750" s="43" t="s">
        <v>2804</v>
      </c>
      <c r="B2750" s="32">
        <v>41904</v>
      </c>
      <c r="C2750" s="32">
        <v>41908</v>
      </c>
      <c r="D2750" s="33" t="s">
        <v>3347</v>
      </c>
      <c r="E2750" s="33" t="s">
        <v>3134</v>
      </c>
      <c r="F2750" s="33" t="s">
        <v>45</v>
      </c>
      <c r="G2750" s="33" t="s">
        <v>2805</v>
      </c>
      <c r="H2750" s="34">
        <v>55.86</v>
      </c>
      <c r="I2750" s="34">
        <v>7</v>
      </c>
      <c r="J2750" s="34">
        <v>27.93</v>
      </c>
      <c r="K2750" s="35">
        <f t="shared" si="84"/>
        <v>4</v>
      </c>
      <c r="L2750" s="36">
        <f t="shared" si="85"/>
        <v>9</v>
      </c>
    </row>
    <row r="2751" spans="1:12" ht="14.25" customHeight="1" x14ac:dyDescent="0.25">
      <c r="A2751" s="37" t="s">
        <v>2806</v>
      </c>
      <c r="B2751" s="38">
        <v>41954</v>
      </c>
      <c r="C2751" s="38">
        <v>41961</v>
      </c>
      <c r="D2751" s="39" t="s">
        <v>3949</v>
      </c>
      <c r="E2751" s="39" t="s">
        <v>3131</v>
      </c>
      <c r="F2751" s="39" t="s">
        <v>72</v>
      </c>
      <c r="G2751" s="39" t="s">
        <v>1012</v>
      </c>
      <c r="H2751" s="40">
        <v>241.42400000000001</v>
      </c>
      <c r="I2751" s="40">
        <v>2</v>
      </c>
      <c r="J2751" s="40">
        <v>-36.2136</v>
      </c>
      <c r="K2751" s="41">
        <f t="shared" si="84"/>
        <v>7</v>
      </c>
      <c r="L2751" s="42">
        <f t="shared" si="85"/>
        <v>11</v>
      </c>
    </row>
    <row r="2752" spans="1:12" ht="14.25" customHeight="1" x14ac:dyDescent="0.25">
      <c r="A2752" s="43" t="s">
        <v>2807</v>
      </c>
      <c r="B2752" s="32">
        <v>40679</v>
      </c>
      <c r="C2752" s="32">
        <v>40683</v>
      </c>
      <c r="D2752" s="33" t="s">
        <v>3795</v>
      </c>
      <c r="E2752" s="33" t="s">
        <v>3134</v>
      </c>
      <c r="F2752" s="33" t="s">
        <v>38</v>
      </c>
      <c r="G2752" s="33" t="s">
        <v>1376</v>
      </c>
      <c r="H2752" s="34">
        <v>56.4</v>
      </c>
      <c r="I2752" s="34">
        <v>3</v>
      </c>
      <c r="J2752" s="34">
        <v>3.3839999999999999</v>
      </c>
      <c r="K2752" s="35">
        <f t="shared" si="84"/>
        <v>4</v>
      </c>
      <c r="L2752" s="36">
        <f t="shared" si="85"/>
        <v>5</v>
      </c>
    </row>
    <row r="2753" spans="1:12" ht="14.25" customHeight="1" x14ac:dyDescent="0.25">
      <c r="A2753" s="37" t="s">
        <v>2808</v>
      </c>
      <c r="B2753" s="38">
        <v>41708</v>
      </c>
      <c r="C2753" s="38">
        <v>41712</v>
      </c>
      <c r="D2753" s="39" t="s">
        <v>3950</v>
      </c>
      <c r="E2753" s="39" t="s">
        <v>3131</v>
      </c>
      <c r="F2753" s="39" t="s">
        <v>165</v>
      </c>
      <c r="G2753" s="39" t="s">
        <v>1019</v>
      </c>
      <c r="H2753" s="40">
        <v>479.98399999999998</v>
      </c>
      <c r="I2753" s="40">
        <v>2</v>
      </c>
      <c r="J2753" s="40">
        <v>59.997999999999998</v>
      </c>
      <c r="K2753" s="41">
        <f t="shared" si="84"/>
        <v>4</v>
      </c>
      <c r="L2753" s="42">
        <f t="shared" si="85"/>
        <v>3</v>
      </c>
    </row>
    <row r="2754" spans="1:12" ht="14.25" customHeight="1" x14ac:dyDescent="0.25">
      <c r="A2754" s="43" t="s">
        <v>2808</v>
      </c>
      <c r="B2754" s="32">
        <v>41708</v>
      </c>
      <c r="C2754" s="32">
        <v>41712</v>
      </c>
      <c r="D2754" s="33" t="s">
        <v>3950</v>
      </c>
      <c r="E2754" s="33" t="s">
        <v>3131</v>
      </c>
      <c r="F2754" s="33" t="s">
        <v>18</v>
      </c>
      <c r="G2754" s="33" t="s">
        <v>19</v>
      </c>
      <c r="H2754" s="34">
        <v>30.84</v>
      </c>
      <c r="I2754" s="34">
        <v>5</v>
      </c>
      <c r="J2754" s="34">
        <v>9.6374999999999993</v>
      </c>
      <c r="K2754" s="35">
        <f t="shared" si="84"/>
        <v>4</v>
      </c>
      <c r="L2754" s="36">
        <f t="shared" si="85"/>
        <v>3</v>
      </c>
    </row>
    <row r="2755" spans="1:12" ht="14.25" customHeight="1" x14ac:dyDescent="0.25">
      <c r="A2755" s="37" t="s">
        <v>2809</v>
      </c>
      <c r="B2755" s="38">
        <v>41248</v>
      </c>
      <c r="C2755" s="38">
        <v>41253</v>
      </c>
      <c r="D2755" s="39" t="s">
        <v>3456</v>
      </c>
      <c r="E2755" s="39" t="s">
        <v>3131</v>
      </c>
      <c r="F2755" s="39" t="s">
        <v>38</v>
      </c>
      <c r="G2755" s="39" t="s">
        <v>1222</v>
      </c>
      <c r="H2755" s="40">
        <v>39</v>
      </c>
      <c r="I2755" s="40">
        <v>3</v>
      </c>
      <c r="J2755" s="40">
        <v>17.55</v>
      </c>
      <c r="K2755" s="41">
        <f t="shared" ref="K2755:K2818" si="86">C2755-B2755</f>
        <v>5</v>
      </c>
      <c r="L2755" s="42">
        <f t="shared" ref="L2755:L2818" si="87">MONTH(B2755)</f>
        <v>12</v>
      </c>
    </row>
    <row r="2756" spans="1:12" ht="14.25" customHeight="1" x14ac:dyDescent="0.25">
      <c r="A2756" s="43" t="s">
        <v>2809</v>
      </c>
      <c r="B2756" s="32">
        <v>41248</v>
      </c>
      <c r="C2756" s="32">
        <v>41253</v>
      </c>
      <c r="D2756" s="33" t="s">
        <v>3456</v>
      </c>
      <c r="E2756" s="33" t="s">
        <v>3131</v>
      </c>
      <c r="F2756" s="33" t="s">
        <v>9</v>
      </c>
      <c r="G2756" s="33" t="s">
        <v>490</v>
      </c>
      <c r="H2756" s="34">
        <v>12.6</v>
      </c>
      <c r="I2756" s="34">
        <v>4</v>
      </c>
      <c r="J2756" s="34">
        <v>6.048</v>
      </c>
      <c r="K2756" s="35">
        <f t="shared" si="86"/>
        <v>5</v>
      </c>
      <c r="L2756" s="36">
        <f t="shared" si="87"/>
        <v>12</v>
      </c>
    </row>
    <row r="2757" spans="1:12" ht="14.25" customHeight="1" x14ac:dyDescent="0.25">
      <c r="A2757" s="37" t="s">
        <v>2810</v>
      </c>
      <c r="B2757" s="38">
        <v>41163</v>
      </c>
      <c r="C2757" s="38">
        <v>41164</v>
      </c>
      <c r="D2757" s="39" t="s">
        <v>3456</v>
      </c>
      <c r="E2757" s="39" t="s">
        <v>3138</v>
      </c>
      <c r="F2757" s="39" t="s">
        <v>12</v>
      </c>
      <c r="G2757" s="39" t="s">
        <v>245</v>
      </c>
      <c r="H2757" s="40">
        <v>24.64</v>
      </c>
      <c r="I2757" s="40">
        <v>4</v>
      </c>
      <c r="J2757" s="40">
        <v>4.0039999999999996</v>
      </c>
      <c r="K2757" s="41">
        <f t="shared" si="86"/>
        <v>1</v>
      </c>
      <c r="L2757" s="42">
        <f t="shared" si="87"/>
        <v>9</v>
      </c>
    </row>
    <row r="2758" spans="1:12" ht="14.25" customHeight="1" x14ac:dyDescent="0.25">
      <c r="A2758" s="43" t="s">
        <v>2811</v>
      </c>
      <c r="B2758" s="32">
        <v>40805</v>
      </c>
      <c r="C2758" s="32">
        <v>40805</v>
      </c>
      <c r="D2758" s="33" t="s">
        <v>3706</v>
      </c>
      <c r="E2758" s="33" t="s">
        <v>3134</v>
      </c>
      <c r="F2758" s="33" t="s">
        <v>79</v>
      </c>
      <c r="G2758" s="33" t="s">
        <v>2812</v>
      </c>
      <c r="H2758" s="34">
        <v>5.67</v>
      </c>
      <c r="I2758" s="34">
        <v>3</v>
      </c>
      <c r="J2758" s="34">
        <v>0.1134</v>
      </c>
      <c r="K2758" s="35">
        <f t="shared" si="86"/>
        <v>0</v>
      </c>
      <c r="L2758" s="36">
        <f t="shared" si="87"/>
        <v>9</v>
      </c>
    </row>
    <row r="2759" spans="1:12" ht="14.25" customHeight="1" x14ac:dyDescent="0.25">
      <c r="A2759" s="37" t="s">
        <v>2813</v>
      </c>
      <c r="B2759" s="38">
        <v>40579</v>
      </c>
      <c r="C2759" s="38">
        <v>40583</v>
      </c>
      <c r="D2759" s="39" t="s">
        <v>3951</v>
      </c>
      <c r="E2759" s="39" t="s">
        <v>3189</v>
      </c>
      <c r="F2759" s="39" t="s">
        <v>18</v>
      </c>
      <c r="G2759" s="39" t="s">
        <v>754</v>
      </c>
      <c r="H2759" s="40">
        <v>17.248000000000001</v>
      </c>
      <c r="I2759" s="40">
        <v>2</v>
      </c>
      <c r="J2759" s="40">
        <v>6.0368000000000004</v>
      </c>
      <c r="K2759" s="41">
        <f t="shared" si="86"/>
        <v>4</v>
      </c>
      <c r="L2759" s="42">
        <f t="shared" si="87"/>
        <v>2</v>
      </c>
    </row>
    <row r="2760" spans="1:12" ht="14.25" customHeight="1" x14ac:dyDescent="0.25">
      <c r="A2760" s="43" t="s">
        <v>2814</v>
      </c>
      <c r="B2760" s="32">
        <v>41832</v>
      </c>
      <c r="C2760" s="32">
        <v>41839</v>
      </c>
      <c r="D2760" s="33" t="s">
        <v>3372</v>
      </c>
      <c r="E2760" s="33" t="s">
        <v>3131</v>
      </c>
      <c r="F2760" s="33" t="s">
        <v>38</v>
      </c>
      <c r="G2760" s="33" t="s">
        <v>131</v>
      </c>
      <c r="H2760" s="34">
        <v>1287.45</v>
      </c>
      <c r="I2760" s="34">
        <v>5</v>
      </c>
      <c r="J2760" s="34">
        <v>244.6155</v>
      </c>
      <c r="K2760" s="35">
        <f t="shared" si="86"/>
        <v>7</v>
      </c>
      <c r="L2760" s="36">
        <f t="shared" si="87"/>
        <v>7</v>
      </c>
    </row>
    <row r="2761" spans="1:12" ht="14.25" customHeight="1" x14ac:dyDescent="0.25">
      <c r="A2761" s="37" t="s">
        <v>2814</v>
      </c>
      <c r="B2761" s="38">
        <v>41832</v>
      </c>
      <c r="C2761" s="38">
        <v>41839</v>
      </c>
      <c r="D2761" s="39" t="s">
        <v>3372</v>
      </c>
      <c r="E2761" s="39" t="s">
        <v>3131</v>
      </c>
      <c r="F2761" s="39" t="s">
        <v>20</v>
      </c>
      <c r="G2761" s="39" t="s">
        <v>421</v>
      </c>
      <c r="H2761" s="40">
        <v>168.1</v>
      </c>
      <c r="I2761" s="40">
        <v>5</v>
      </c>
      <c r="J2761" s="40">
        <v>43.706000000000003</v>
      </c>
      <c r="K2761" s="41">
        <f t="shared" si="86"/>
        <v>7</v>
      </c>
      <c r="L2761" s="42">
        <f t="shared" si="87"/>
        <v>7</v>
      </c>
    </row>
    <row r="2762" spans="1:12" ht="14.25" customHeight="1" x14ac:dyDescent="0.25">
      <c r="A2762" s="43" t="s">
        <v>2815</v>
      </c>
      <c r="B2762" s="32">
        <v>41753</v>
      </c>
      <c r="C2762" s="32">
        <v>41756</v>
      </c>
      <c r="D2762" s="33" t="s">
        <v>3904</v>
      </c>
      <c r="E2762" s="33" t="s">
        <v>3295</v>
      </c>
      <c r="F2762" s="33" t="s">
        <v>87</v>
      </c>
      <c r="G2762" s="33" t="s">
        <v>106</v>
      </c>
      <c r="H2762" s="34">
        <v>18.687999999999999</v>
      </c>
      <c r="I2762" s="34">
        <v>2</v>
      </c>
      <c r="J2762" s="34">
        <v>7.008</v>
      </c>
      <c r="K2762" s="35">
        <f t="shared" si="86"/>
        <v>3</v>
      </c>
      <c r="L2762" s="36">
        <f t="shared" si="87"/>
        <v>4</v>
      </c>
    </row>
    <row r="2763" spans="1:12" ht="14.25" customHeight="1" x14ac:dyDescent="0.25">
      <c r="A2763" s="37" t="s">
        <v>2815</v>
      </c>
      <c r="B2763" s="38">
        <v>41753</v>
      </c>
      <c r="C2763" s="38">
        <v>41756</v>
      </c>
      <c r="D2763" s="39" t="s">
        <v>3904</v>
      </c>
      <c r="E2763" s="39" t="s">
        <v>3295</v>
      </c>
      <c r="F2763" s="39" t="s">
        <v>12</v>
      </c>
      <c r="G2763" s="39" t="s">
        <v>2816</v>
      </c>
      <c r="H2763" s="40">
        <v>11.664</v>
      </c>
      <c r="I2763" s="40">
        <v>3</v>
      </c>
      <c r="J2763" s="40">
        <v>3.3534000000000002</v>
      </c>
      <c r="K2763" s="41">
        <f t="shared" si="86"/>
        <v>3</v>
      </c>
      <c r="L2763" s="42">
        <f t="shared" si="87"/>
        <v>4</v>
      </c>
    </row>
    <row r="2764" spans="1:12" ht="14.25" customHeight="1" x14ac:dyDescent="0.25">
      <c r="A2764" s="43" t="s">
        <v>2817</v>
      </c>
      <c r="B2764" s="32">
        <v>41575</v>
      </c>
      <c r="C2764" s="32">
        <v>41579</v>
      </c>
      <c r="D2764" s="33" t="s">
        <v>3952</v>
      </c>
      <c r="E2764" s="33" t="s">
        <v>3134</v>
      </c>
      <c r="F2764" s="33" t="s">
        <v>18</v>
      </c>
      <c r="G2764" s="33" t="s">
        <v>2752</v>
      </c>
      <c r="H2764" s="34">
        <v>67.135999999999996</v>
      </c>
      <c r="I2764" s="34">
        <v>4</v>
      </c>
      <c r="J2764" s="34">
        <v>25.175999999999998</v>
      </c>
      <c r="K2764" s="35">
        <f t="shared" si="86"/>
        <v>4</v>
      </c>
      <c r="L2764" s="36">
        <f t="shared" si="87"/>
        <v>10</v>
      </c>
    </row>
    <row r="2765" spans="1:12" ht="14.25" customHeight="1" x14ac:dyDescent="0.25">
      <c r="A2765" s="37" t="s">
        <v>2818</v>
      </c>
      <c r="B2765" s="38">
        <v>40873</v>
      </c>
      <c r="C2765" s="38">
        <v>40878</v>
      </c>
      <c r="D2765" s="39" t="s">
        <v>3805</v>
      </c>
      <c r="E2765" s="39" t="s">
        <v>3190</v>
      </c>
      <c r="F2765" s="39" t="s">
        <v>18</v>
      </c>
      <c r="G2765" s="39" t="s">
        <v>441</v>
      </c>
      <c r="H2765" s="40">
        <v>4.32</v>
      </c>
      <c r="I2765" s="40">
        <v>3</v>
      </c>
      <c r="J2765" s="40">
        <v>1.512</v>
      </c>
      <c r="K2765" s="41">
        <f t="shared" si="86"/>
        <v>5</v>
      </c>
      <c r="L2765" s="42">
        <f t="shared" si="87"/>
        <v>11</v>
      </c>
    </row>
    <row r="2766" spans="1:12" ht="14.25" customHeight="1" x14ac:dyDescent="0.25">
      <c r="A2766" s="43" t="s">
        <v>2818</v>
      </c>
      <c r="B2766" s="32">
        <v>40873</v>
      </c>
      <c r="C2766" s="32">
        <v>40878</v>
      </c>
      <c r="D2766" s="33" t="s">
        <v>3805</v>
      </c>
      <c r="E2766" s="33" t="s">
        <v>3190</v>
      </c>
      <c r="F2766" s="33" t="s">
        <v>45</v>
      </c>
      <c r="G2766" s="33" t="s">
        <v>671</v>
      </c>
      <c r="H2766" s="34">
        <v>14.94</v>
      </c>
      <c r="I2766" s="34">
        <v>3</v>
      </c>
      <c r="J2766" s="34">
        <v>7.0217999999999998</v>
      </c>
      <c r="K2766" s="35">
        <f t="shared" si="86"/>
        <v>5</v>
      </c>
      <c r="L2766" s="36">
        <f t="shared" si="87"/>
        <v>11</v>
      </c>
    </row>
    <row r="2767" spans="1:12" ht="14.25" customHeight="1" x14ac:dyDescent="0.25">
      <c r="A2767" s="37" t="s">
        <v>2818</v>
      </c>
      <c r="B2767" s="38">
        <v>40873</v>
      </c>
      <c r="C2767" s="38">
        <v>40878</v>
      </c>
      <c r="D2767" s="39" t="s">
        <v>3805</v>
      </c>
      <c r="E2767" s="39" t="s">
        <v>3190</v>
      </c>
      <c r="F2767" s="39" t="s">
        <v>20</v>
      </c>
      <c r="G2767" s="39" t="s">
        <v>933</v>
      </c>
      <c r="H2767" s="40">
        <v>40.54</v>
      </c>
      <c r="I2767" s="40">
        <v>2</v>
      </c>
      <c r="J2767" s="40">
        <v>11.3512</v>
      </c>
      <c r="K2767" s="41">
        <f t="shared" si="86"/>
        <v>5</v>
      </c>
      <c r="L2767" s="42">
        <f t="shared" si="87"/>
        <v>11</v>
      </c>
    </row>
    <row r="2768" spans="1:12" ht="14.25" customHeight="1" x14ac:dyDescent="0.25">
      <c r="A2768" s="43" t="s">
        <v>2818</v>
      </c>
      <c r="B2768" s="32">
        <v>40873</v>
      </c>
      <c r="C2768" s="32">
        <v>40878</v>
      </c>
      <c r="D2768" s="33" t="s">
        <v>3805</v>
      </c>
      <c r="E2768" s="33" t="s">
        <v>3190</v>
      </c>
      <c r="F2768" s="33" t="s">
        <v>18</v>
      </c>
      <c r="G2768" s="33" t="s">
        <v>1920</v>
      </c>
      <c r="H2768" s="34">
        <v>7.3120000000000003</v>
      </c>
      <c r="I2768" s="34">
        <v>1</v>
      </c>
      <c r="J2768" s="34">
        <v>2.5592000000000001</v>
      </c>
      <c r="K2768" s="35">
        <f t="shared" si="86"/>
        <v>5</v>
      </c>
      <c r="L2768" s="36">
        <f t="shared" si="87"/>
        <v>11</v>
      </c>
    </row>
    <row r="2769" spans="1:12" ht="14.25" customHeight="1" x14ac:dyDescent="0.25">
      <c r="A2769" s="37" t="s">
        <v>2819</v>
      </c>
      <c r="B2769" s="38">
        <v>40908</v>
      </c>
      <c r="C2769" s="38">
        <v>40908</v>
      </c>
      <c r="D2769" s="39" t="s">
        <v>3804</v>
      </c>
      <c r="E2769" s="39" t="s">
        <v>3188</v>
      </c>
      <c r="F2769" s="39" t="s">
        <v>16</v>
      </c>
      <c r="G2769" s="39" t="s">
        <v>2275</v>
      </c>
      <c r="H2769" s="40">
        <v>475.94400000000002</v>
      </c>
      <c r="I2769" s="40">
        <v>7</v>
      </c>
      <c r="J2769" s="40">
        <v>59.493000000000002</v>
      </c>
      <c r="K2769" s="41">
        <f t="shared" si="86"/>
        <v>0</v>
      </c>
      <c r="L2769" s="42">
        <f t="shared" si="87"/>
        <v>12</v>
      </c>
    </row>
    <row r="2770" spans="1:12" ht="14.25" customHeight="1" x14ac:dyDescent="0.25">
      <c r="A2770" s="43" t="s">
        <v>2820</v>
      </c>
      <c r="B2770" s="32">
        <v>41957</v>
      </c>
      <c r="C2770" s="32">
        <v>41961</v>
      </c>
      <c r="D2770" s="33" t="s">
        <v>3639</v>
      </c>
      <c r="E2770" s="33" t="s">
        <v>3281</v>
      </c>
      <c r="F2770" s="33" t="s">
        <v>38</v>
      </c>
      <c r="G2770" s="33" t="s">
        <v>1054</v>
      </c>
      <c r="H2770" s="34">
        <v>82.95</v>
      </c>
      <c r="I2770" s="34">
        <v>5</v>
      </c>
      <c r="J2770" s="34">
        <v>29.032499999999999</v>
      </c>
      <c r="K2770" s="35">
        <f t="shared" si="86"/>
        <v>4</v>
      </c>
      <c r="L2770" s="36">
        <f t="shared" si="87"/>
        <v>11</v>
      </c>
    </row>
    <row r="2771" spans="1:12" ht="14.25" customHeight="1" x14ac:dyDescent="0.25">
      <c r="A2771" s="37" t="s">
        <v>2821</v>
      </c>
      <c r="B2771" s="38">
        <v>41302</v>
      </c>
      <c r="C2771" s="38">
        <v>41306</v>
      </c>
      <c r="D2771" s="39" t="s">
        <v>3473</v>
      </c>
      <c r="E2771" s="39" t="s">
        <v>3131</v>
      </c>
      <c r="F2771" s="39" t="s">
        <v>14</v>
      </c>
      <c r="G2771" s="39" t="s">
        <v>1185</v>
      </c>
      <c r="H2771" s="40">
        <v>39.68</v>
      </c>
      <c r="I2771" s="40">
        <v>2</v>
      </c>
      <c r="J2771" s="40">
        <v>10.316800000000001</v>
      </c>
      <c r="K2771" s="41">
        <f t="shared" si="86"/>
        <v>4</v>
      </c>
      <c r="L2771" s="42">
        <f t="shared" si="87"/>
        <v>1</v>
      </c>
    </row>
    <row r="2772" spans="1:12" ht="14.25" customHeight="1" x14ac:dyDescent="0.25">
      <c r="A2772" s="43" t="s">
        <v>2822</v>
      </c>
      <c r="B2772" s="32">
        <v>41588</v>
      </c>
      <c r="C2772" s="32">
        <v>41593</v>
      </c>
      <c r="D2772" s="33" t="s">
        <v>3438</v>
      </c>
      <c r="E2772" s="33" t="s">
        <v>3185</v>
      </c>
      <c r="F2772" s="33" t="s">
        <v>38</v>
      </c>
      <c r="G2772" s="33" t="s">
        <v>2823</v>
      </c>
      <c r="H2772" s="34">
        <v>479.97</v>
      </c>
      <c r="I2772" s="34">
        <v>3</v>
      </c>
      <c r="J2772" s="34">
        <v>177.5889</v>
      </c>
      <c r="K2772" s="35">
        <f t="shared" si="86"/>
        <v>5</v>
      </c>
      <c r="L2772" s="36">
        <f t="shared" si="87"/>
        <v>11</v>
      </c>
    </row>
    <row r="2773" spans="1:12" ht="14.25" customHeight="1" x14ac:dyDescent="0.25">
      <c r="A2773" s="37" t="s">
        <v>2824</v>
      </c>
      <c r="B2773" s="38">
        <v>41528</v>
      </c>
      <c r="C2773" s="38">
        <v>41532</v>
      </c>
      <c r="D2773" s="39" t="s">
        <v>3953</v>
      </c>
      <c r="E2773" s="39" t="s">
        <v>3176</v>
      </c>
      <c r="F2773" s="39" t="s">
        <v>9</v>
      </c>
      <c r="G2773" s="39" t="s">
        <v>2364</v>
      </c>
      <c r="H2773" s="40">
        <v>7.38</v>
      </c>
      <c r="I2773" s="40">
        <v>2</v>
      </c>
      <c r="J2773" s="40">
        <v>3.4685999999999999</v>
      </c>
      <c r="K2773" s="41">
        <f t="shared" si="86"/>
        <v>4</v>
      </c>
      <c r="L2773" s="42">
        <f t="shared" si="87"/>
        <v>9</v>
      </c>
    </row>
    <row r="2774" spans="1:12" ht="14.25" customHeight="1" x14ac:dyDescent="0.25">
      <c r="A2774" s="43" t="s">
        <v>2824</v>
      </c>
      <c r="B2774" s="32">
        <v>41528</v>
      </c>
      <c r="C2774" s="32">
        <v>41532</v>
      </c>
      <c r="D2774" s="33" t="s">
        <v>3953</v>
      </c>
      <c r="E2774" s="33" t="s">
        <v>3176</v>
      </c>
      <c r="F2774" s="33" t="s">
        <v>18</v>
      </c>
      <c r="G2774" s="33" t="s">
        <v>164</v>
      </c>
      <c r="H2774" s="34">
        <v>14.256</v>
      </c>
      <c r="I2774" s="34">
        <v>3</v>
      </c>
      <c r="J2774" s="34">
        <v>4.4550000000000001</v>
      </c>
      <c r="K2774" s="35">
        <f t="shared" si="86"/>
        <v>4</v>
      </c>
      <c r="L2774" s="36">
        <f t="shared" si="87"/>
        <v>9</v>
      </c>
    </row>
    <row r="2775" spans="1:12" ht="14.25" customHeight="1" x14ac:dyDescent="0.25">
      <c r="A2775" s="37" t="s">
        <v>2824</v>
      </c>
      <c r="B2775" s="38">
        <v>41528</v>
      </c>
      <c r="C2775" s="38">
        <v>41532</v>
      </c>
      <c r="D2775" s="39" t="s">
        <v>3953</v>
      </c>
      <c r="E2775" s="39" t="s">
        <v>3176</v>
      </c>
      <c r="F2775" s="39" t="s">
        <v>45</v>
      </c>
      <c r="G2775" s="39" t="s">
        <v>2134</v>
      </c>
      <c r="H2775" s="40">
        <v>81.98</v>
      </c>
      <c r="I2775" s="40">
        <v>2</v>
      </c>
      <c r="J2775" s="40">
        <v>40.170200000000001</v>
      </c>
      <c r="K2775" s="41">
        <f t="shared" si="86"/>
        <v>4</v>
      </c>
      <c r="L2775" s="42">
        <f t="shared" si="87"/>
        <v>9</v>
      </c>
    </row>
    <row r="2776" spans="1:12" ht="14.25" customHeight="1" x14ac:dyDescent="0.25">
      <c r="A2776" s="43" t="s">
        <v>2824</v>
      </c>
      <c r="B2776" s="32">
        <v>41528</v>
      </c>
      <c r="C2776" s="32">
        <v>41532</v>
      </c>
      <c r="D2776" s="33" t="s">
        <v>3953</v>
      </c>
      <c r="E2776" s="33" t="s">
        <v>3176</v>
      </c>
      <c r="F2776" s="33" t="s">
        <v>18</v>
      </c>
      <c r="G2776" s="33" t="s">
        <v>2100</v>
      </c>
      <c r="H2776" s="34">
        <v>39.624000000000002</v>
      </c>
      <c r="I2776" s="34">
        <v>3</v>
      </c>
      <c r="J2776" s="34">
        <v>13.868399999999999</v>
      </c>
      <c r="K2776" s="35">
        <f t="shared" si="86"/>
        <v>4</v>
      </c>
      <c r="L2776" s="36">
        <f t="shared" si="87"/>
        <v>9</v>
      </c>
    </row>
    <row r="2777" spans="1:12" ht="14.25" customHeight="1" x14ac:dyDescent="0.25">
      <c r="A2777" s="37" t="s">
        <v>2825</v>
      </c>
      <c r="B2777" s="38">
        <v>41702</v>
      </c>
      <c r="C2777" s="38">
        <v>41707</v>
      </c>
      <c r="D2777" s="39" t="s">
        <v>3620</v>
      </c>
      <c r="E2777" s="39" t="s">
        <v>3131</v>
      </c>
      <c r="F2777" s="39" t="s">
        <v>22</v>
      </c>
      <c r="G2777" s="39" t="s">
        <v>1259</v>
      </c>
      <c r="H2777" s="40">
        <v>399.67200000000003</v>
      </c>
      <c r="I2777" s="40">
        <v>7</v>
      </c>
      <c r="J2777" s="40">
        <v>-14.9877</v>
      </c>
      <c r="K2777" s="41">
        <f t="shared" si="86"/>
        <v>5</v>
      </c>
      <c r="L2777" s="42">
        <f t="shared" si="87"/>
        <v>3</v>
      </c>
    </row>
    <row r="2778" spans="1:12" ht="14.25" customHeight="1" x14ac:dyDescent="0.25">
      <c r="A2778" s="43" t="s">
        <v>2826</v>
      </c>
      <c r="B2778" s="32">
        <v>41606</v>
      </c>
      <c r="C2778" s="32">
        <v>41610</v>
      </c>
      <c r="D2778" s="33" t="s">
        <v>3954</v>
      </c>
      <c r="E2778" s="33" t="s">
        <v>3139</v>
      </c>
      <c r="F2778" s="33" t="s">
        <v>28</v>
      </c>
      <c r="G2778" s="33" t="s">
        <v>1098</v>
      </c>
      <c r="H2778" s="34">
        <v>39.808</v>
      </c>
      <c r="I2778" s="34">
        <v>4</v>
      </c>
      <c r="J2778" s="34">
        <v>3.9807999999999999</v>
      </c>
      <c r="K2778" s="35">
        <f t="shared" si="86"/>
        <v>4</v>
      </c>
      <c r="L2778" s="36">
        <f t="shared" si="87"/>
        <v>11</v>
      </c>
    </row>
    <row r="2779" spans="1:12" ht="14.25" customHeight="1" x14ac:dyDescent="0.25">
      <c r="A2779" s="37" t="s">
        <v>2827</v>
      </c>
      <c r="B2779" s="38">
        <v>41251</v>
      </c>
      <c r="C2779" s="38">
        <v>41255</v>
      </c>
      <c r="D2779" s="39" t="s">
        <v>3473</v>
      </c>
      <c r="E2779" s="39" t="s">
        <v>3152</v>
      </c>
      <c r="F2779" s="39" t="s">
        <v>45</v>
      </c>
      <c r="G2779" s="39" t="s">
        <v>2828</v>
      </c>
      <c r="H2779" s="40">
        <v>15.696</v>
      </c>
      <c r="I2779" s="40">
        <v>3</v>
      </c>
      <c r="J2779" s="40">
        <v>5.1012000000000004</v>
      </c>
      <c r="K2779" s="41">
        <f t="shared" si="86"/>
        <v>4</v>
      </c>
      <c r="L2779" s="42">
        <f t="shared" si="87"/>
        <v>12</v>
      </c>
    </row>
    <row r="2780" spans="1:12" ht="14.25" customHeight="1" x14ac:dyDescent="0.25">
      <c r="A2780" s="43" t="s">
        <v>2829</v>
      </c>
      <c r="B2780" s="32">
        <v>41757</v>
      </c>
      <c r="C2780" s="32">
        <v>41762</v>
      </c>
      <c r="D2780" s="33" t="s">
        <v>3902</v>
      </c>
      <c r="E2780" s="33" t="s">
        <v>3132</v>
      </c>
      <c r="F2780" s="33" t="s">
        <v>12</v>
      </c>
      <c r="G2780" s="33" t="s">
        <v>47</v>
      </c>
      <c r="H2780" s="34">
        <v>139.58000000000001</v>
      </c>
      <c r="I2780" s="34">
        <v>7</v>
      </c>
      <c r="J2780" s="34">
        <v>39.0824</v>
      </c>
      <c r="K2780" s="35">
        <f t="shared" si="86"/>
        <v>5</v>
      </c>
      <c r="L2780" s="36">
        <f t="shared" si="87"/>
        <v>4</v>
      </c>
    </row>
    <row r="2781" spans="1:12" ht="14.25" customHeight="1" x14ac:dyDescent="0.25">
      <c r="A2781" s="37" t="s">
        <v>2830</v>
      </c>
      <c r="B2781" s="38">
        <v>41976</v>
      </c>
      <c r="C2781" s="38">
        <v>41976</v>
      </c>
      <c r="D2781" s="39" t="s">
        <v>3858</v>
      </c>
      <c r="E2781" s="39" t="s">
        <v>3215</v>
      </c>
      <c r="F2781" s="39" t="s">
        <v>18</v>
      </c>
      <c r="G2781" s="39" t="s">
        <v>247</v>
      </c>
      <c r="H2781" s="40">
        <v>67.86</v>
      </c>
      <c r="I2781" s="40">
        <v>6</v>
      </c>
      <c r="J2781" s="40">
        <v>-45.24</v>
      </c>
      <c r="K2781" s="41">
        <f t="shared" si="86"/>
        <v>0</v>
      </c>
      <c r="L2781" s="42">
        <f t="shared" si="87"/>
        <v>12</v>
      </c>
    </row>
    <row r="2782" spans="1:12" ht="14.25" customHeight="1" x14ac:dyDescent="0.25">
      <c r="A2782" s="43" t="s">
        <v>2831</v>
      </c>
      <c r="B2782" s="32">
        <v>41604</v>
      </c>
      <c r="C2782" s="32">
        <v>41608</v>
      </c>
      <c r="D2782" s="33" t="s">
        <v>3955</v>
      </c>
      <c r="E2782" s="33" t="s">
        <v>3131</v>
      </c>
      <c r="F2782" s="33" t="s">
        <v>72</v>
      </c>
      <c r="G2782" s="33" t="s">
        <v>2704</v>
      </c>
      <c r="H2782" s="34">
        <v>194.352</v>
      </c>
      <c r="I2782" s="34">
        <v>3</v>
      </c>
      <c r="J2782" s="34">
        <v>19.435199999999998</v>
      </c>
      <c r="K2782" s="35">
        <f t="shared" si="86"/>
        <v>4</v>
      </c>
      <c r="L2782" s="36">
        <f t="shared" si="87"/>
        <v>11</v>
      </c>
    </row>
    <row r="2783" spans="1:12" ht="14.25" customHeight="1" x14ac:dyDescent="0.25">
      <c r="A2783" s="37" t="s">
        <v>2832</v>
      </c>
      <c r="B2783" s="38">
        <v>40799</v>
      </c>
      <c r="C2783" s="38">
        <v>40799</v>
      </c>
      <c r="D2783" s="39" t="s">
        <v>3945</v>
      </c>
      <c r="E2783" s="39" t="s">
        <v>3132</v>
      </c>
      <c r="F2783" s="39" t="s">
        <v>79</v>
      </c>
      <c r="G2783" s="39" t="s">
        <v>2833</v>
      </c>
      <c r="H2783" s="40">
        <v>5.7</v>
      </c>
      <c r="I2783" s="40">
        <v>5</v>
      </c>
      <c r="J2783" s="40">
        <v>2.6789999999999998</v>
      </c>
      <c r="K2783" s="41">
        <f t="shared" si="86"/>
        <v>0</v>
      </c>
      <c r="L2783" s="42">
        <f t="shared" si="87"/>
        <v>9</v>
      </c>
    </row>
    <row r="2784" spans="1:12" ht="14.25" customHeight="1" x14ac:dyDescent="0.25">
      <c r="A2784" s="43" t="s">
        <v>2832</v>
      </c>
      <c r="B2784" s="32">
        <v>40799</v>
      </c>
      <c r="C2784" s="32">
        <v>40799</v>
      </c>
      <c r="D2784" s="33" t="s">
        <v>3945</v>
      </c>
      <c r="E2784" s="33" t="s">
        <v>3132</v>
      </c>
      <c r="F2784" s="33" t="s">
        <v>12</v>
      </c>
      <c r="G2784" s="33" t="s">
        <v>155</v>
      </c>
      <c r="H2784" s="34">
        <v>14.19</v>
      </c>
      <c r="I2784" s="34">
        <v>3</v>
      </c>
      <c r="J2784" s="34">
        <v>5.5340999999999996</v>
      </c>
      <c r="K2784" s="35">
        <f t="shared" si="86"/>
        <v>0</v>
      </c>
      <c r="L2784" s="36">
        <f t="shared" si="87"/>
        <v>9</v>
      </c>
    </row>
    <row r="2785" spans="1:12" ht="14.25" customHeight="1" x14ac:dyDescent="0.25">
      <c r="A2785" s="37" t="s">
        <v>2832</v>
      </c>
      <c r="B2785" s="38">
        <v>40799</v>
      </c>
      <c r="C2785" s="38">
        <v>40799</v>
      </c>
      <c r="D2785" s="39" t="s">
        <v>3945</v>
      </c>
      <c r="E2785" s="39" t="s">
        <v>3132</v>
      </c>
      <c r="F2785" s="39" t="s">
        <v>82</v>
      </c>
      <c r="G2785" s="39" t="s">
        <v>295</v>
      </c>
      <c r="H2785" s="40">
        <v>7.3</v>
      </c>
      <c r="I2785" s="40">
        <v>2</v>
      </c>
      <c r="J2785" s="40">
        <v>2.19</v>
      </c>
      <c r="K2785" s="41">
        <f t="shared" si="86"/>
        <v>0</v>
      </c>
      <c r="L2785" s="42">
        <f t="shared" si="87"/>
        <v>9</v>
      </c>
    </row>
    <row r="2786" spans="1:12" ht="14.25" customHeight="1" x14ac:dyDescent="0.25">
      <c r="A2786" s="43" t="s">
        <v>2832</v>
      </c>
      <c r="B2786" s="32">
        <v>40799</v>
      </c>
      <c r="C2786" s="32">
        <v>40799</v>
      </c>
      <c r="D2786" s="33" t="s">
        <v>3945</v>
      </c>
      <c r="E2786" s="33" t="s">
        <v>3132</v>
      </c>
      <c r="F2786" s="33" t="s">
        <v>38</v>
      </c>
      <c r="G2786" s="33" t="s">
        <v>471</v>
      </c>
      <c r="H2786" s="34">
        <v>199.98</v>
      </c>
      <c r="I2786" s="34">
        <v>2</v>
      </c>
      <c r="J2786" s="34">
        <v>75.992400000000004</v>
      </c>
      <c r="K2786" s="35">
        <f t="shared" si="86"/>
        <v>0</v>
      </c>
      <c r="L2786" s="36">
        <f t="shared" si="87"/>
        <v>9</v>
      </c>
    </row>
    <row r="2787" spans="1:12" ht="14.25" customHeight="1" x14ac:dyDescent="0.25">
      <c r="A2787" s="37" t="s">
        <v>2832</v>
      </c>
      <c r="B2787" s="38">
        <v>40799</v>
      </c>
      <c r="C2787" s="38">
        <v>40799</v>
      </c>
      <c r="D2787" s="39" t="s">
        <v>3945</v>
      </c>
      <c r="E2787" s="39" t="s">
        <v>3132</v>
      </c>
      <c r="F2787" s="39" t="s">
        <v>38</v>
      </c>
      <c r="G2787" s="39" t="s">
        <v>1340</v>
      </c>
      <c r="H2787" s="40">
        <v>144.96</v>
      </c>
      <c r="I2787" s="40">
        <v>4</v>
      </c>
      <c r="J2787" s="40">
        <v>60.883200000000002</v>
      </c>
      <c r="K2787" s="41">
        <f t="shared" si="86"/>
        <v>0</v>
      </c>
      <c r="L2787" s="42">
        <f t="shared" si="87"/>
        <v>9</v>
      </c>
    </row>
    <row r="2788" spans="1:12" ht="14.25" customHeight="1" x14ac:dyDescent="0.25">
      <c r="A2788" s="43" t="s">
        <v>2832</v>
      </c>
      <c r="B2788" s="32">
        <v>40799</v>
      </c>
      <c r="C2788" s="32">
        <v>40799</v>
      </c>
      <c r="D2788" s="33" t="s">
        <v>3945</v>
      </c>
      <c r="E2788" s="33" t="s">
        <v>3132</v>
      </c>
      <c r="F2788" s="33" t="s">
        <v>38</v>
      </c>
      <c r="G2788" s="33" t="s">
        <v>646</v>
      </c>
      <c r="H2788" s="34">
        <v>118</v>
      </c>
      <c r="I2788" s="34">
        <v>2</v>
      </c>
      <c r="J2788" s="34">
        <v>20.059999999999999</v>
      </c>
      <c r="K2788" s="35">
        <f t="shared" si="86"/>
        <v>0</v>
      </c>
      <c r="L2788" s="36">
        <f t="shared" si="87"/>
        <v>9</v>
      </c>
    </row>
    <row r="2789" spans="1:12" ht="14.25" customHeight="1" x14ac:dyDescent="0.25">
      <c r="A2789" s="37" t="s">
        <v>2832</v>
      </c>
      <c r="B2789" s="38">
        <v>40799</v>
      </c>
      <c r="C2789" s="38">
        <v>40799</v>
      </c>
      <c r="D2789" s="39" t="s">
        <v>3945</v>
      </c>
      <c r="E2789" s="39" t="s">
        <v>3132</v>
      </c>
      <c r="F2789" s="39" t="s">
        <v>45</v>
      </c>
      <c r="G2789" s="39" t="s">
        <v>1534</v>
      </c>
      <c r="H2789" s="40">
        <v>48.94</v>
      </c>
      <c r="I2789" s="40">
        <v>1</v>
      </c>
      <c r="J2789" s="40">
        <v>24.47</v>
      </c>
      <c r="K2789" s="41">
        <f t="shared" si="86"/>
        <v>0</v>
      </c>
      <c r="L2789" s="42">
        <f t="shared" si="87"/>
        <v>9</v>
      </c>
    </row>
    <row r="2790" spans="1:12" ht="14.25" customHeight="1" x14ac:dyDescent="0.25">
      <c r="A2790" s="43" t="s">
        <v>2832</v>
      </c>
      <c r="B2790" s="32">
        <v>40799</v>
      </c>
      <c r="C2790" s="32">
        <v>40799</v>
      </c>
      <c r="D2790" s="33" t="s">
        <v>3945</v>
      </c>
      <c r="E2790" s="33" t="s">
        <v>3132</v>
      </c>
      <c r="F2790" s="33" t="s">
        <v>20</v>
      </c>
      <c r="G2790" s="33" t="s">
        <v>1387</v>
      </c>
      <c r="H2790" s="34">
        <v>22.66</v>
      </c>
      <c r="I2790" s="34">
        <v>2</v>
      </c>
      <c r="J2790" s="34">
        <v>9.7438000000000002</v>
      </c>
      <c r="K2790" s="35">
        <f t="shared" si="86"/>
        <v>0</v>
      </c>
      <c r="L2790" s="36">
        <f t="shared" si="87"/>
        <v>9</v>
      </c>
    </row>
    <row r="2791" spans="1:12" ht="14.25" customHeight="1" x14ac:dyDescent="0.25">
      <c r="A2791" s="37" t="s">
        <v>2834</v>
      </c>
      <c r="B2791" s="38">
        <v>41729</v>
      </c>
      <c r="C2791" s="38">
        <v>41731</v>
      </c>
      <c r="D2791" s="39" t="s">
        <v>3396</v>
      </c>
      <c r="E2791" s="39" t="s">
        <v>3249</v>
      </c>
      <c r="F2791" s="39" t="s">
        <v>12</v>
      </c>
      <c r="G2791" s="39" t="s">
        <v>868</v>
      </c>
      <c r="H2791" s="40">
        <v>94.2</v>
      </c>
      <c r="I2791" s="40">
        <v>5</v>
      </c>
      <c r="J2791" s="40">
        <v>39.564</v>
      </c>
      <c r="K2791" s="41">
        <f t="shared" si="86"/>
        <v>2</v>
      </c>
      <c r="L2791" s="42">
        <f t="shared" si="87"/>
        <v>3</v>
      </c>
    </row>
    <row r="2792" spans="1:12" ht="14.25" customHeight="1" x14ac:dyDescent="0.25">
      <c r="A2792" s="43" t="s">
        <v>2835</v>
      </c>
      <c r="B2792" s="32">
        <v>41596</v>
      </c>
      <c r="C2792" s="32">
        <v>41597</v>
      </c>
      <c r="D2792" s="33" t="s">
        <v>3735</v>
      </c>
      <c r="E2792" s="33" t="s">
        <v>3134</v>
      </c>
      <c r="F2792" s="33" t="s">
        <v>82</v>
      </c>
      <c r="G2792" s="33" t="s">
        <v>910</v>
      </c>
      <c r="H2792" s="34">
        <v>49.5</v>
      </c>
      <c r="I2792" s="34">
        <v>5</v>
      </c>
      <c r="J2792" s="34">
        <v>13.365</v>
      </c>
      <c r="K2792" s="35">
        <f t="shared" si="86"/>
        <v>1</v>
      </c>
      <c r="L2792" s="36">
        <f t="shared" si="87"/>
        <v>11</v>
      </c>
    </row>
    <row r="2793" spans="1:12" ht="14.25" customHeight="1" x14ac:dyDescent="0.25">
      <c r="A2793" s="37" t="s">
        <v>2836</v>
      </c>
      <c r="B2793" s="38">
        <v>41631</v>
      </c>
      <c r="C2793" s="38">
        <v>41633</v>
      </c>
      <c r="D2793" s="39" t="s">
        <v>3532</v>
      </c>
      <c r="E2793" s="39" t="s">
        <v>3132</v>
      </c>
      <c r="F2793" s="39" t="s">
        <v>18</v>
      </c>
      <c r="G2793" s="39" t="s">
        <v>108</v>
      </c>
      <c r="H2793" s="40">
        <v>55.36</v>
      </c>
      <c r="I2793" s="40">
        <v>4</v>
      </c>
      <c r="J2793" s="40">
        <v>19.376000000000001</v>
      </c>
      <c r="K2793" s="41">
        <f t="shared" si="86"/>
        <v>2</v>
      </c>
      <c r="L2793" s="42">
        <f t="shared" si="87"/>
        <v>12</v>
      </c>
    </row>
    <row r="2794" spans="1:12" ht="14.25" customHeight="1" x14ac:dyDescent="0.25">
      <c r="A2794" s="43" t="s">
        <v>2836</v>
      </c>
      <c r="B2794" s="32">
        <v>41631</v>
      </c>
      <c r="C2794" s="32">
        <v>41633</v>
      </c>
      <c r="D2794" s="33" t="s">
        <v>3532</v>
      </c>
      <c r="E2794" s="33" t="s">
        <v>3132</v>
      </c>
      <c r="F2794" s="33" t="s">
        <v>510</v>
      </c>
      <c r="G2794" s="33" t="s">
        <v>2837</v>
      </c>
      <c r="H2794" s="34">
        <v>11.56</v>
      </c>
      <c r="I2794" s="34">
        <v>1</v>
      </c>
      <c r="J2794" s="34">
        <v>3.7570000000000001</v>
      </c>
      <c r="K2794" s="35">
        <f t="shared" si="86"/>
        <v>2</v>
      </c>
      <c r="L2794" s="36">
        <f t="shared" si="87"/>
        <v>12</v>
      </c>
    </row>
    <row r="2795" spans="1:12" ht="14.25" customHeight="1" x14ac:dyDescent="0.25">
      <c r="A2795" s="37" t="s">
        <v>2838</v>
      </c>
      <c r="B2795" s="38">
        <v>41263</v>
      </c>
      <c r="C2795" s="38">
        <v>41268</v>
      </c>
      <c r="D2795" s="39" t="s">
        <v>3797</v>
      </c>
      <c r="E2795" s="39" t="s">
        <v>3131</v>
      </c>
      <c r="F2795" s="39" t="s">
        <v>45</v>
      </c>
      <c r="G2795" s="39" t="s">
        <v>106</v>
      </c>
      <c r="H2795" s="40">
        <v>17.12</v>
      </c>
      <c r="I2795" s="40">
        <v>4</v>
      </c>
      <c r="J2795" s="40">
        <v>7.7039999999999997</v>
      </c>
      <c r="K2795" s="41">
        <f t="shared" si="86"/>
        <v>5</v>
      </c>
      <c r="L2795" s="42">
        <f t="shared" si="87"/>
        <v>12</v>
      </c>
    </row>
    <row r="2796" spans="1:12" ht="14.25" customHeight="1" x14ac:dyDescent="0.25">
      <c r="A2796" s="43" t="s">
        <v>2839</v>
      </c>
      <c r="B2796" s="32">
        <v>41969</v>
      </c>
      <c r="C2796" s="32">
        <v>41975</v>
      </c>
      <c r="D2796" s="33" t="s">
        <v>3433</v>
      </c>
      <c r="E2796" s="33" t="s">
        <v>3134</v>
      </c>
      <c r="F2796" s="33" t="s">
        <v>14</v>
      </c>
      <c r="G2796" s="33" t="s">
        <v>399</v>
      </c>
      <c r="H2796" s="34">
        <v>5.16</v>
      </c>
      <c r="I2796" s="34">
        <v>2</v>
      </c>
      <c r="J2796" s="34">
        <v>1.3415999999999999</v>
      </c>
      <c r="K2796" s="35">
        <f t="shared" si="86"/>
        <v>6</v>
      </c>
      <c r="L2796" s="36">
        <f t="shared" si="87"/>
        <v>11</v>
      </c>
    </row>
    <row r="2797" spans="1:12" ht="14.25" customHeight="1" x14ac:dyDescent="0.25">
      <c r="A2797" s="37" t="s">
        <v>2840</v>
      </c>
      <c r="B2797" s="38">
        <v>41625</v>
      </c>
      <c r="C2797" s="38">
        <v>41632</v>
      </c>
      <c r="D2797" s="39" t="s">
        <v>3364</v>
      </c>
      <c r="E2797" s="39" t="s">
        <v>3149</v>
      </c>
      <c r="F2797" s="39" t="s">
        <v>38</v>
      </c>
      <c r="G2797" s="39" t="s">
        <v>234</v>
      </c>
      <c r="H2797" s="40">
        <v>21.21</v>
      </c>
      <c r="I2797" s="40">
        <v>7</v>
      </c>
      <c r="J2797" s="40">
        <v>4.4541000000000004</v>
      </c>
      <c r="K2797" s="41">
        <f t="shared" si="86"/>
        <v>7</v>
      </c>
      <c r="L2797" s="42">
        <f t="shared" si="87"/>
        <v>12</v>
      </c>
    </row>
    <row r="2798" spans="1:12" ht="14.25" customHeight="1" x14ac:dyDescent="0.25">
      <c r="A2798" s="43" t="s">
        <v>2841</v>
      </c>
      <c r="B2798" s="32">
        <v>41452</v>
      </c>
      <c r="C2798" s="32">
        <v>41452</v>
      </c>
      <c r="D2798" s="33" t="s">
        <v>3545</v>
      </c>
      <c r="E2798" s="33" t="s">
        <v>3131</v>
      </c>
      <c r="F2798" s="33" t="s">
        <v>82</v>
      </c>
      <c r="G2798" s="33" t="s">
        <v>222</v>
      </c>
      <c r="H2798" s="34">
        <v>231.72</v>
      </c>
      <c r="I2798" s="34">
        <v>2</v>
      </c>
      <c r="J2798" s="34">
        <v>11.586</v>
      </c>
      <c r="K2798" s="35">
        <f t="shared" si="86"/>
        <v>0</v>
      </c>
      <c r="L2798" s="36">
        <f t="shared" si="87"/>
        <v>6</v>
      </c>
    </row>
    <row r="2799" spans="1:12" ht="14.25" customHeight="1" x14ac:dyDescent="0.25">
      <c r="A2799" s="37" t="s">
        <v>2841</v>
      </c>
      <c r="B2799" s="38">
        <v>41452</v>
      </c>
      <c r="C2799" s="38">
        <v>41452</v>
      </c>
      <c r="D2799" s="39" t="s">
        <v>3545</v>
      </c>
      <c r="E2799" s="39" t="s">
        <v>3131</v>
      </c>
      <c r="F2799" s="39" t="s">
        <v>79</v>
      </c>
      <c r="G2799" s="39" t="s">
        <v>160</v>
      </c>
      <c r="H2799" s="40">
        <v>17.899999999999999</v>
      </c>
      <c r="I2799" s="40">
        <v>5</v>
      </c>
      <c r="J2799" s="40">
        <v>8.9499999999999993</v>
      </c>
      <c r="K2799" s="41">
        <f t="shared" si="86"/>
        <v>0</v>
      </c>
      <c r="L2799" s="42">
        <f t="shared" si="87"/>
        <v>6</v>
      </c>
    </row>
    <row r="2800" spans="1:12" ht="14.25" customHeight="1" x14ac:dyDescent="0.25">
      <c r="A2800" s="43" t="s">
        <v>2841</v>
      </c>
      <c r="B2800" s="32">
        <v>41452</v>
      </c>
      <c r="C2800" s="32">
        <v>41452</v>
      </c>
      <c r="D2800" s="33" t="s">
        <v>3545</v>
      </c>
      <c r="E2800" s="33" t="s">
        <v>3131</v>
      </c>
      <c r="F2800" s="33" t="s">
        <v>45</v>
      </c>
      <c r="G2800" s="33" t="s">
        <v>894</v>
      </c>
      <c r="H2800" s="34">
        <v>12.48</v>
      </c>
      <c r="I2800" s="34">
        <v>2</v>
      </c>
      <c r="J2800" s="34">
        <v>5.6159999999999997</v>
      </c>
      <c r="K2800" s="35">
        <f t="shared" si="86"/>
        <v>0</v>
      </c>
      <c r="L2800" s="36">
        <f t="shared" si="87"/>
        <v>6</v>
      </c>
    </row>
    <row r="2801" spans="1:12" ht="14.25" customHeight="1" x14ac:dyDescent="0.25">
      <c r="A2801" s="37" t="s">
        <v>2842</v>
      </c>
      <c r="B2801" s="38">
        <v>41572</v>
      </c>
      <c r="C2801" s="38">
        <v>41576</v>
      </c>
      <c r="D2801" s="39" t="s">
        <v>3532</v>
      </c>
      <c r="E2801" s="39" t="s">
        <v>3134</v>
      </c>
      <c r="F2801" s="39" t="s">
        <v>38</v>
      </c>
      <c r="G2801" s="39" t="s">
        <v>1997</v>
      </c>
      <c r="H2801" s="40">
        <v>450</v>
      </c>
      <c r="I2801" s="40">
        <v>5</v>
      </c>
      <c r="J2801" s="40">
        <v>162</v>
      </c>
      <c r="K2801" s="41">
        <f t="shared" si="86"/>
        <v>4</v>
      </c>
      <c r="L2801" s="42">
        <f t="shared" si="87"/>
        <v>10</v>
      </c>
    </row>
    <row r="2802" spans="1:12" ht="14.25" customHeight="1" x14ac:dyDescent="0.25">
      <c r="A2802" s="43" t="s">
        <v>2843</v>
      </c>
      <c r="B2802" s="32">
        <v>41898</v>
      </c>
      <c r="C2802" s="32">
        <v>41900</v>
      </c>
      <c r="D2802" s="33" t="s">
        <v>3511</v>
      </c>
      <c r="E2802" s="33" t="s">
        <v>3134</v>
      </c>
      <c r="F2802" s="33" t="s">
        <v>22</v>
      </c>
      <c r="G2802" s="33" t="s">
        <v>549</v>
      </c>
      <c r="H2802" s="34">
        <v>300.904</v>
      </c>
      <c r="I2802" s="34">
        <v>1</v>
      </c>
      <c r="J2802" s="34">
        <v>11.283899999999999</v>
      </c>
      <c r="K2802" s="35">
        <f t="shared" si="86"/>
        <v>2</v>
      </c>
      <c r="L2802" s="36">
        <f t="shared" si="87"/>
        <v>9</v>
      </c>
    </row>
    <row r="2803" spans="1:12" ht="14.25" customHeight="1" x14ac:dyDescent="0.25">
      <c r="A2803" s="37" t="s">
        <v>2844</v>
      </c>
      <c r="B2803" s="38">
        <v>40817</v>
      </c>
      <c r="C2803" s="38">
        <v>40821</v>
      </c>
      <c r="D2803" s="39" t="s">
        <v>3956</v>
      </c>
      <c r="E2803" s="39" t="s">
        <v>3188</v>
      </c>
      <c r="F2803" s="39" t="s">
        <v>79</v>
      </c>
      <c r="G2803" s="39" t="s">
        <v>2845</v>
      </c>
      <c r="H2803" s="40">
        <v>4.71</v>
      </c>
      <c r="I2803" s="40">
        <v>1</v>
      </c>
      <c r="J2803" s="40">
        <v>0</v>
      </c>
      <c r="K2803" s="41">
        <f t="shared" si="86"/>
        <v>4</v>
      </c>
      <c r="L2803" s="42">
        <f t="shared" si="87"/>
        <v>10</v>
      </c>
    </row>
    <row r="2804" spans="1:12" ht="14.25" customHeight="1" x14ac:dyDescent="0.25">
      <c r="A2804" s="43" t="s">
        <v>2846</v>
      </c>
      <c r="B2804" s="32">
        <v>40863</v>
      </c>
      <c r="C2804" s="32">
        <v>40865</v>
      </c>
      <c r="D2804" s="33" t="s">
        <v>3845</v>
      </c>
      <c r="E2804" s="33" t="s">
        <v>3131</v>
      </c>
      <c r="F2804" s="33" t="s">
        <v>16</v>
      </c>
      <c r="G2804" s="33" t="s">
        <v>2339</v>
      </c>
      <c r="H2804" s="34">
        <v>79.968000000000004</v>
      </c>
      <c r="I2804" s="34">
        <v>4</v>
      </c>
      <c r="J2804" s="34">
        <v>-17.992799999999999</v>
      </c>
      <c r="K2804" s="35">
        <f t="shared" si="86"/>
        <v>2</v>
      </c>
      <c r="L2804" s="36">
        <f t="shared" si="87"/>
        <v>11</v>
      </c>
    </row>
    <row r="2805" spans="1:12" ht="14.25" customHeight="1" x14ac:dyDescent="0.25">
      <c r="A2805" s="37" t="s">
        <v>2846</v>
      </c>
      <c r="B2805" s="38">
        <v>40863</v>
      </c>
      <c r="C2805" s="38">
        <v>40865</v>
      </c>
      <c r="D2805" s="39" t="s">
        <v>3845</v>
      </c>
      <c r="E2805" s="39" t="s">
        <v>3131</v>
      </c>
      <c r="F2805" s="39" t="s">
        <v>198</v>
      </c>
      <c r="G2805" s="39" t="s">
        <v>678</v>
      </c>
      <c r="H2805" s="40">
        <v>305.97449999999998</v>
      </c>
      <c r="I2805" s="40">
        <v>3</v>
      </c>
      <c r="J2805" s="40">
        <v>25.197900000000001</v>
      </c>
      <c r="K2805" s="41">
        <f t="shared" si="86"/>
        <v>2</v>
      </c>
      <c r="L2805" s="42">
        <f t="shared" si="87"/>
        <v>11</v>
      </c>
    </row>
    <row r="2806" spans="1:12" ht="14.25" customHeight="1" x14ac:dyDescent="0.25">
      <c r="A2806" s="43" t="s">
        <v>2846</v>
      </c>
      <c r="B2806" s="32">
        <v>40863</v>
      </c>
      <c r="C2806" s="32">
        <v>40865</v>
      </c>
      <c r="D2806" s="33" t="s">
        <v>3845</v>
      </c>
      <c r="E2806" s="33" t="s">
        <v>3131</v>
      </c>
      <c r="F2806" s="33" t="s">
        <v>28</v>
      </c>
      <c r="G2806" s="33" t="s">
        <v>1811</v>
      </c>
      <c r="H2806" s="34">
        <v>344.91</v>
      </c>
      <c r="I2806" s="34">
        <v>3</v>
      </c>
      <c r="J2806" s="34">
        <v>10.347300000000001</v>
      </c>
      <c r="K2806" s="35">
        <f t="shared" si="86"/>
        <v>2</v>
      </c>
      <c r="L2806" s="36">
        <f t="shared" si="87"/>
        <v>11</v>
      </c>
    </row>
    <row r="2807" spans="1:12" ht="14.25" customHeight="1" x14ac:dyDescent="0.25">
      <c r="A2807" s="37" t="s">
        <v>2847</v>
      </c>
      <c r="B2807" s="38">
        <v>40605</v>
      </c>
      <c r="C2807" s="38">
        <v>40609</v>
      </c>
      <c r="D2807" s="39" t="s">
        <v>3813</v>
      </c>
      <c r="E2807" s="39" t="s">
        <v>3149</v>
      </c>
      <c r="F2807" s="39" t="s">
        <v>22</v>
      </c>
      <c r="G2807" s="39" t="s">
        <v>1755</v>
      </c>
      <c r="H2807" s="40">
        <v>626.35199999999998</v>
      </c>
      <c r="I2807" s="40">
        <v>3</v>
      </c>
      <c r="J2807" s="40">
        <v>-23.488199999999999</v>
      </c>
      <c r="K2807" s="41">
        <f t="shared" si="86"/>
        <v>4</v>
      </c>
      <c r="L2807" s="42">
        <f t="shared" si="87"/>
        <v>3</v>
      </c>
    </row>
    <row r="2808" spans="1:12" ht="14.25" customHeight="1" x14ac:dyDescent="0.25">
      <c r="A2808" s="43" t="s">
        <v>2848</v>
      </c>
      <c r="B2808" s="32">
        <v>41246</v>
      </c>
      <c r="C2808" s="32">
        <v>41250</v>
      </c>
      <c r="D2808" s="33" t="s">
        <v>3615</v>
      </c>
      <c r="E2808" s="33" t="s">
        <v>3134</v>
      </c>
      <c r="F2808" s="33" t="s">
        <v>198</v>
      </c>
      <c r="G2808" s="33" t="s">
        <v>1172</v>
      </c>
      <c r="H2808" s="34">
        <v>359.49900000000002</v>
      </c>
      <c r="I2808" s="34">
        <v>3</v>
      </c>
      <c r="J2808" s="34">
        <v>-29.605799999999999</v>
      </c>
      <c r="K2808" s="35">
        <f t="shared" si="86"/>
        <v>4</v>
      </c>
      <c r="L2808" s="36">
        <f t="shared" si="87"/>
        <v>12</v>
      </c>
    </row>
    <row r="2809" spans="1:12" ht="14.25" customHeight="1" x14ac:dyDescent="0.25">
      <c r="A2809" s="37" t="s">
        <v>2849</v>
      </c>
      <c r="B2809" s="38">
        <v>41832</v>
      </c>
      <c r="C2809" s="38">
        <v>41837</v>
      </c>
      <c r="D2809" s="39" t="s">
        <v>3765</v>
      </c>
      <c r="E2809" s="39" t="s">
        <v>3149</v>
      </c>
      <c r="F2809" s="39" t="s">
        <v>16</v>
      </c>
      <c r="G2809" s="39" t="s">
        <v>2850</v>
      </c>
      <c r="H2809" s="40">
        <v>71.951999999999998</v>
      </c>
      <c r="I2809" s="40">
        <v>6</v>
      </c>
      <c r="J2809" s="40">
        <v>5.3963999999999999</v>
      </c>
      <c r="K2809" s="41">
        <f t="shared" si="86"/>
        <v>5</v>
      </c>
      <c r="L2809" s="42">
        <f t="shared" si="87"/>
        <v>7</v>
      </c>
    </row>
    <row r="2810" spans="1:12" ht="14.25" customHeight="1" x14ac:dyDescent="0.25">
      <c r="A2810" s="43" t="s">
        <v>2849</v>
      </c>
      <c r="B2810" s="32">
        <v>41832</v>
      </c>
      <c r="C2810" s="32">
        <v>41837</v>
      </c>
      <c r="D2810" s="33" t="s">
        <v>3765</v>
      </c>
      <c r="E2810" s="33" t="s">
        <v>3149</v>
      </c>
      <c r="F2810" s="33" t="s">
        <v>18</v>
      </c>
      <c r="G2810" s="33" t="s">
        <v>622</v>
      </c>
      <c r="H2810" s="34">
        <v>29.8</v>
      </c>
      <c r="I2810" s="34">
        <v>5</v>
      </c>
      <c r="J2810" s="34">
        <v>9.3125</v>
      </c>
      <c r="K2810" s="35">
        <f t="shared" si="86"/>
        <v>5</v>
      </c>
      <c r="L2810" s="36">
        <f t="shared" si="87"/>
        <v>7</v>
      </c>
    </row>
    <row r="2811" spans="1:12" ht="14.25" customHeight="1" x14ac:dyDescent="0.25">
      <c r="A2811" s="37" t="s">
        <v>2851</v>
      </c>
      <c r="B2811" s="38">
        <v>41717</v>
      </c>
      <c r="C2811" s="38">
        <v>41722</v>
      </c>
      <c r="D2811" s="39" t="s">
        <v>3658</v>
      </c>
      <c r="E2811" s="39" t="s">
        <v>3132</v>
      </c>
      <c r="F2811" s="39" t="s">
        <v>14</v>
      </c>
      <c r="G2811" s="39" t="s">
        <v>402</v>
      </c>
      <c r="H2811" s="40">
        <v>46.2</v>
      </c>
      <c r="I2811" s="40">
        <v>4</v>
      </c>
      <c r="J2811" s="40">
        <v>21.251999999999999</v>
      </c>
      <c r="K2811" s="41">
        <f t="shared" si="86"/>
        <v>5</v>
      </c>
      <c r="L2811" s="42">
        <f t="shared" si="87"/>
        <v>3</v>
      </c>
    </row>
    <row r="2812" spans="1:12" ht="14.25" customHeight="1" x14ac:dyDescent="0.25">
      <c r="A2812" s="43" t="s">
        <v>2852</v>
      </c>
      <c r="B2812" s="32">
        <v>41818</v>
      </c>
      <c r="C2812" s="32">
        <v>41820</v>
      </c>
      <c r="D2812" s="33" t="s">
        <v>3932</v>
      </c>
      <c r="E2812" s="33" t="s">
        <v>3132</v>
      </c>
      <c r="F2812" s="33" t="s">
        <v>45</v>
      </c>
      <c r="G2812" s="33" t="s">
        <v>2404</v>
      </c>
      <c r="H2812" s="34">
        <v>19.440000000000001</v>
      </c>
      <c r="I2812" s="34">
        <v>3</v>
      </c>
      <c r="J2812" s="34">
        <v>9.3312000000000008</v>
      </c>
      <c r="K2812" s="35">
        <f t="shared" si="86"/>
        <v>2</v>
      </c>
      <c r="L2812" s="36">
        <f t="shared" si="87"/>
        <v>6</v>
      </c>
    </row>
    <row r="2813" spans="1:12" ht="14.25" customHeight="1" x14ac:dyDescent="0.25">
      <c r="A2813" s="37" t="s">
        <v>2852</v>
      </c>
      <c r="B2813" s="38">
        <v>41818</v>
      </c>
      <c r="C2813" s="38">
        <v>41820</v>
      </c>
      <c r="D2813" s="39" t="s">
        <v>3932</v>
      </c>
      <c r="E2813" s="39" t="s">
        <v>3132</v>
      </c>
      <c r="F2813" s="39" t="s">
        <v>12</v>
      </c>
      <c r="G2813" s="39" t="s">
        <v>2853</v>
      </c>
      <c r="H2813" s="40">
        <v>126.3</v>
      </c>
      <c r="I2813" s="40">
        <v>3</v>
      </c>
      <c r="J2813" s="40">
        <v>40.415999999999997</v>
      </c>
      <c r="K2813" s="41">
        <f t="shared" si="86"/>
        <v>2</v>
      </c>
      <c r="L2813" s="42">
        <f t="shared" si="87"/>
        <v>6</v>
      </c>
    </row>
    <row r="2814" spans="1:12" ht="14.25" customHeight="1" x14ac:dyDescent="0.25">
      <c r="A2814" s="43" t="s">
        <v>2852</v>
      </c>
      <c r="B2814" s="32">
        <v>41818</v>
      </c>
      <c r="C2814" s="32">
        <v>41820</v>
      </c>
      <c r="D2814" s="33" t="s">
        <v>3932</v>
      </c>
      <c r="E2814" s="33" t="s">
        <v>3132</v>
      </c>
      <c r="F2814" s="33" t="s">
        <v>38</v>
      </c>
      <c r="G2814" s="33" t="s">
        <v>131</v>
      </c>
      <c r="H2814" s="34">
        <v>1287.45</v>
      </c>
      <c r="I2814" s="34">
        <v>5</v>
      </c>
      <c r="J2814" s="34">
        <v>244.6155</v>
      </c>
      <c r="K2814" s="35">
        <f t="shared" si="86"/>
        <v>2</v>
      </c>
      <c r="L2814" s="36">
        <f t="shared" si="87"/>
        <v>6</v>
      </c>
    </row>
    <row r="2815" spans="1:12" ht="14.25" customHeight="1" x14ac:dyDescent="0.25">
      <c r="A2815" s="37" t="s">
        <v>2854</v>
      </c>
      <c r="B2815" s="38">
        <v>41184</v>
      </c>
      <c r="C2815" s="38">
        <v>41186</v>
      </c>
      <c r="D2815" s="39" t="s">
        <v>3830</v>
      </c>
      <c r="E2815" s="39" t="s">
        <v>3289</v>
      </c>
      <c r="F2815" s="39" t="s">
        <v>12</v>
      </c>
      <c r="G2815" s="39" t="s">
        <v>1167</v>
      </c>
      <c r="H2815" s="40">
        <v>11.032</v>
      </c>
      <c r="I2815" s="40">
        <v>1</v>
      </c>
      <c r="J2815" s="40">
        <v>3.0337999999999998</v>
      </c>
      <c r="K2815" s="41">
        <f t="shared" si="86"/>
        <v>2</v>
      </c>
      <c r="L2815" s="42">
        <f t="shared" si="87"/>
        <v>10</v>
      </c>
    </row>
    <row r="2816" spans="1:12" ht="14.25" customHeight="1" x14ac:dyDescent="0.25">
      <c r="A2816" s="43" t="s">
        <v>2854</v>
      </c>
      <c r="B2816" s="32">
        <v>41184</v>
      </c>
      <c r="C2816" s="32">
        <v>41186</v>
      </c>
      <c r="D2816" s="33" t="s">
        <v>3830</v>
      </c>
      <c r="E2816" s="33" t="s">
        <v>3289</v>
      </c>
      <c r="F2816" s="33" t="s">
        <v>38</v>
      </c>
      <c r="G2816" s="33" t="s">
        <v>114</v>
      </c>
      <c r="H2816" s="34">
        <v>53.04</v>
      </c>
      <c r="I2816" s="34">
        <v>3</v>
      </c>
      <c r="J2816" s="34">
        <v>-4.641</v>
      </c>
      <c r="K2816" s="35">
        <f t="shared" si="86"/>
        <v>2</v>
      </c>
      <c r="L2816" s="36">
        <f t="shared" si="87"/>
        <v>10</v>
      </c>
    </row>
    <row r="2817" spans="1:12" ht="14.25" customHeight="1" x14ac:dyDescent="0.25">
      <c r="A2817" s="37" t="s">
        <v>2855</v>
      </c>
      <c r="B2817" s="38">
        <v>41673</v>
      </c>
      <c r="C2817" s="38">
        <v>41678</v>
      </c>
      <c r="D2817" s="39" t="s">
        <v>3626</v>
      </c>
      <c r="E2817" s="39" t="s">
        <v>3149</v>
      </c>
      <c r="F2817" s="39" t="s">
        <v>12</v>
      </c>
      <c r="G2817" s="39" t="s">
        <v>2856</v>
      </c>
      <c r="H2817" s="40">
        <v>210.58</v>
      </c>
      <c r="I2817" s="40">
        <v>2</v>
      </c>
      <c r="J2817" s="40">
        <v>12.6348</v>
      </c>
      <c r="K2817" s="41">
        <f t="shared" si="86"/>
        <v>5</v>
      </c>
      <c r="L2817" s="42">
        <f t="shared" si="87"/>
        <v>2</v>
      </c>
    </row>
    <row r="2818" spans="1:12" ht="14.25" customHeight="1" x14ac:dyDescent="0.25">
      <c r="A2818" s="43" t="s">
        <v>2855</v>
      </c>
      <c r="B2818" s="32">
        <v>41673</v>
      </c>
      <c r="C2818" s="32">
        <v>41678</v>
      </c>
      <c r="D2818" s="33" t="s">
        <v>3626</v>
      </c>
      <c r="E2818" s="33" t="s">
        <v>3149</v>
      </c>
      <c r="F2818" s="33" t="s">
        <v>18</v>
      </c>
      <c r="G2818" s="33" t="s">
        <v>1528</v>
      </c>
      <c r="H2818" s="34">
        <v>30.96</v>
      </c>
      <c r="I2818" s="34">
        <v>2</v>
      </c>
      <c r="J2818" s="34">
        <v>10.061999999999999</v>
      </c>
      <c r="K2818" s="35">
        <f t="shared" si="86"/>
        <v>5</v>
      </c>
      <c r="L2818" s="36">
        <f t="shared" si="87"/>
        <v>2</v>
      </c>
    </row>
    <row r="2819" spans="1:12" ht="14.25" customHeight="1" x14ac:dyDescent="0.25">
      <c r="A2819" s="37" t="s">
        <v>2855</v>
      </c>
      <c r="B2819" s="38">
        <v>41673</v>
      </c>
      <c r="C2819" s="38">
        <v>41678</v>
      </c>
      <c r="D2819" s="39" t="s">
        <v>3626</v>
      </c>
      <c r="E2819" s="39" t="s">
        <v>3149</v>
      </c>
      <c r="F2819" s="39" t="s">
        <v>510</v>
      </c>
      <c r="G2819" s="39" t="s">
        <v>2857</v>
      </c>
      <c r="H2819" s="40">
        <v>239.98400000000001</v>
      </c>
      <c r="I2819" s="40">
        <v>2</v>
      </c>
      <c r="J2819" s="40">
        <v>38.997399999999999</v>
      </c>
      <c r="K2819" s="41">
        <f t="shared" ref="K2819:K2882" si="88">C2819-B2819</f>
        <v>5</v>
      </c>
      <c r="L2819" s="42">
        <f t="shared" ref="L2819:L2882" si="89">MONTH(B2819)</f>
        <v>2</v>
      </c>
    </row>
    <row r="2820" spans="1:12" ht="14.25" customHeight="1" x14ac:dyDescent="0.25">
      <c r="A2820" s="43" t="s">
        <v>2858</v>
      </c>
      <c r="B2820" s="32">
        <v>41638</v>
      </c>
      <c r="C2820" s="32">
        <v>41642</v>
      </c>
      <c r="D2820" s="33" t="s">
        <v>3957</v>
      </c>
      <c r="E2820" s="33" t="s">
        <v>3224</v>
      </c>
      <c r="F2820" s="33" t="s">
        <v>28</v>
      </c>
      <c r="G2820" s="33" t="s">
        <v>460</v>
      </c>
      <c r="H2820" s="34">
        <v>14.03</v>
      </c>
      <c r="I2820" s="34">
        <v>1</v>
      </c>
      <c r="J2820" s="34">
        <v>4.0686999999999998</v>
      </c>
      <c r="K2820" s="35">
        <f t="shared" si="88"/>
        <v>4</v>
      </c>
      <c r="L2820" s="36">
        <f t="shared" si="89"/>
        <v>12</v>
      </c>
    </row>
    <row r="2821" spans="1:12" ht="14.25" customHeight="1" x14ac:dyDescent="0.25">
      <c r="A2821" s="37" t="s">
        <v>2858</v>
      </c>
      <c r="B2821" s="38">
        <v>41638</v>
      </c>
      <c r="C2821" s="38">
        <v>41642</v>
      </c>
      <c r="D2821" s="39" t="s">
        <v>3957</v>
      </c>
      <c r="E2821" s="39" t="s">
        <v>3224</v>
      </c>
      <c r="F2821" s="39" t="s">
        <v>82</v>
      </c>
      <c r="G2821" s="39" t="s">
        <v>1821</v>
      </c>
      <c r="H2821" s="40">
        <v>27.96</v>
      </c>
      <c r="I2821" s="40">
        <v>2</v>
      </c>
      <c r="J2821" s="40">
        <v>7.2695999999999996</v>
      </c>
      <c r="K2821" s="41">
        <f t="shared" si="88"/>
        <v>4</v>
      </c>
      <c r="L2821" s="42">
        <f t="shared" si="89"/>
        <v>12</v>
      </c>
    </row>
    <row r="2822" spans="1:12" ht="14.25" customHeight="1" x14ac:dyDescent="0.25">
      <c r="A2822" s="43" t="s">
        <v>2859</v>
      </c>
      <c r="B2822" s="32">
        <v>41530</v>
      </c>
      <c r="C2822" s="32">
        <v>41531</v>
      </c>
      <c r="D2822" s="33" t="s">
        <v>3666</v>
      </c>
      <c r="E2822" s="33" t="s">
        <v>3161</v>
      </c>
      <c r="F2822" s="33" t="s">
        <v>16</v>
      </c>
      <c r="G2822" s="33" t="s">
        <v>2860</v>
      </c>
      <c r="H2822" s="34">
        <v>146.952</v>
      </c>
      <c r="I2822" s="34">
        <v>3</v>
      </c>
      <c r="J2822" s="34">
        <v>9.1844999999999999</v>
      </c>
      <c r="K2822" s="35">
        <f t="shared" si="88"/>
        <v>1</v>
      </c>
      <c r="L2822" s="36">
        <f t="shared" si="89"/>
        <v>9</v>
      </c>
    </row>
    <row r="2823" spans="1:12" ht="14.25" customHeight="1" x14ac:dyDescent="0.25">
      <c r="A2823" s="37" t="s">
        <v>2859</v>
      </c>
      <c r="B2823" s="38">
        <v>41530</v>
      </c>
      <c r="C2823" s="38">
        <v>41531</v>
      </c>
      <c r="D2823" s="39" t="s">
        <v>3666</v>
      </c>
      <c r="E2823" s="39" t="s">
        <v>3161</v>
      </c>
      <c r="F2823" s="39" t="s">
        <v>72</v>
      </c>
      <c r="G2823" s="39" t="s">
        <v>1091</v>
      </c>
      <c r="H2823" s="40">
        <v>83.135999999999996</v>
      </c>
      <c r="I2823" s="40">
        <v>4</v>
      </c>
      <c r="J2823" s="40">
        <v>5.1959999999999997</v>
      </c>
      <c r="K2823" s="41">
        <f t="shared" si="88"/>
        <v>1</v>
      </c>
      <c r="L2823" s="42">
        <f t="shared" si="89"/>
        <v>9</v>
      </c>
    </row>
    <row r="2824" spans="1:12" ht="14.25" customHeight="1" x14ac:dyDescent="0.25">
      <c r="A2824" s="43" t="s">
        <v>2861</v>
      </c>
      <c r="B2824" s="32">
        <v>40988</v>
      </c>
      <c r="C2824" s="32">
        <v>40990</v>
      </c>
      <c r="D2824" s="33" t="s">
        <v>3899</v>
      </c>
      <c r="E2824" s="33" t="s">
        <v>3169</v>
      </c>
      <c r="F2824" s="33" t="s">
        <v>28</v>
      </c>
      <c r="G2824" s="33" t="s">
        <v>2159</v>
      </c>
      <c r="H2824" s="34">
        <v>29.303999999999998</v>
      </c>
      <c r="I2824" s="34">
        <v>3</v>
      </c>
      <c r="J2824" s="34">
        <v>2.5640999999999998</v>
      </c>
      <c r="K2824" s="35">
        <f t="shared" si="88"/>
        <v>2</v>
      </c>
      <c r="L2824" s="36">
        <f t="shared" si="89"/>
        <v>3</v>
      </c>
    </row>
    <row r="2825" spans="1:12" ht="14.25" customHeight="1" x14ac:dyDescent="0.25">
      <c r="A2825" s="37" t="s">
        <v>2862</v>
      </c>
      <c r="B2825" s="38">
        <v>41533</v>
      </c>
      <c r="C2825" s="38">
        <v>41538</v>
      </c>
      <c r="D2825" s="39" t="s">
        <v>3845</v>
      </c>
      <c r="E2825" s="39" t="s">
        <v>3296</v>
      </c>
      <c r="F2825" s="39" t="s">
        <v>18</v>
      </c>
      <c r="G2825" s="39" t="s">
        <v>2691</v>
      </c>
      <c r="H2825" s="40">
        <v>20.416</v>
      </c>
      <c r="I2825" s="40">
        <v>4</v>
      </c>
      <c r="J2825" s="40">
        <v>6.6352000000000002</v>
      </c>
      <c r="K2825" s="41">
        <f t="shared" si="88"/>
        <v>5</v>
      </c>
      <c r="L2825" s="42">
        <f t="shared" si="89"/>
        <v>9</v>
      </c>
    </row>
    <row r="2826" spans="1:12" ht="14.25" customHeight="1" x14ac:dyDescent="0.25">
      <c r="A2826" s="43" t="s">
        <v>2862</v>
      </c>
      <c r="B2826" s="32">
        <v>41533</v>
      </c>
      <c r="C2826" s="32">
        <v>41538</v>
      </c>
      <c r="D2826" s="33" t="s">
        <v>3845</v>
      </c>
      <c r="E2826" s="33" t="s">
        <v>3296</v>
      </c>
      <c r="F2826" s="33" t="s">
        <v>22</v>
      </c>
      <c r="G2826" s="33" t="s">
        <v>549</v>
      </c>
      <c r="H2826" s="34">
        <v>1128.3900000000001</v>
      </c>
      <c r="I2826" s="34">
        <v>3</v>
      </c>
      <c r="J2826" s="34">
        <v>259.52969999999999</v>
      </c>
      <c r="K2826" s="35">
        <f t="shared" si="88"/>
        <v>5</v>
      </c>
      <c r="L2826" s="36">
        <f t="shared" si="89"/>
        <v>9</v>
      </c>
    </row>
    <row r="2827" spans="1:12" ht="14.25" customHeight="1" x14ac:dyDescent="0.25">
      <c r="A2827" s="37" t="s">
        <v>2863</v>
      </c>
      <c r="B2827" s="38">
        <v>41788</v>
      </c>
      <c r="C2827" s="38">
        <v>41793</v>
      </c>
      <c r="D2827" s="39" t="s">
        <v>3811</v>
      </c>
      <c r="E2827" s="39" t="s">
        <v>3139</v>
      </c>
      <c r="F2827" s="39" t="s">
        <v>16</v>
      </c>
      <c r="G2827" s="39" t="s">
        <v>2864</v>
      </c>
      <c r="H2827" s="40">
        <v>195.96</v>
      </c>
      <c r="I2827" s="40">
        <v>5</v>
      </c>
      <c r="J2827" s="40">
        <v>19.596</v>
      </c>
      <c r="K2827" s="41">
        <f t="shared" si="88"/>
        <v>5</v>
      </c>
      <c r="L2827" s="42">
        <f t="shared" si="89"/>
        <v>5</v>
      </c>
    </row>
    <row r="2828" spans="1:12" ht="14.25" customHeight="1" x14ac:dyDescent="0.25">
      <c r="A2828" s="43" t="s">
        <v>2863</v>
      </c>
      <c r="B2828" s="32">
        <v>41788</v>
      </c>
      <c r="C2828" s="32">
        <v>41793</v>
      </c>
      <c r="D2828" s="33" t="s">
        <v>3811</v>
      </c>
      <c r="E2828" s="33" t="s">
        <v>3139</v>
      </c>
      <c r="F2828" s="33" t="s">
        <v>45</v>
      </c>
      <c r="G2828" s="33" t="s">
        <v>1275</v>
      </c>
      <c r="H2828" s="34">
        <v>15.552</v>
      </c>
      <c r="I2828" s="34">
        <v>3</v>
      </c>
      <c r="J2828" s="34">
        <v>5.4432</v>
      </c>
      <c r="K2828" s="35">
        <f t="shared" si="88"/>
        <v>5</v>
      </c>
      <c r="L2828" s="36">
        <f t="shared" si="89"/>
        <v>5</v>
      </c>
    </row>
    <row r="2829" spans="1:12" ht="14.25" customHeight="1" x14ac:dyDescent="0.25">
      <c r="A2829" s="37" t="s">
        <v>2863</v>
      </c>
      <c r="B2829" s="38">
        <v>41788</v>
      </c>
      <c r="C2829" s="38">
        <v>41793</v>
      </c>
      <c r="D2829" s="39" t="s">
        <v>3811</v>
      </c>
      <c r="E2829" s="39" t="s">
        <v>3139</v>
      </c>
      <c r="F2829" s="39" t="s">
        <v>38</v>
      </c>
      <c r="G2829" s="39" t="s">
        <v>2401</v>
      </c>
      <c r="H2829" s="40">
        <v>271.96800000000002</v>
      </c>
      <c r="I2829" s="40">
        <v>4</v>
      </c>
      <c r="J2829" s="40">
        <v>54.393599999999999</v>
      </c>
      <c r="K2829" s="41">
        <f t="shared" si="88"/>
        <v>5</v>
      </c>
      <c r="L2829" s="42">
        <f t="shared" si="89"/>
        <v>5</v>
      </c>
    </row>
    <row r="2830" spans="1:12" ht="14.25" customHeight="1" x14ac:dyDescent="0.25">
      <c r="A2830" s="43" t="s">
        <v>2865</v>
      </c>
      <c r="B2830" s="32">
        <v>40896</v>
      </c>
      <c r="C2830" s="32">
        <v>40898</v>
      </c>
      <c r="D2830" s="33" t="s">
        <v>3754</v>
      </c>
      <c r="E2830" s="33" t="s">
        <v>3131</v>
      </c>
      <c r="F2830" s="33" t="s">
        <v>9</v>
      </c>
      <c r="G2830" s="33" t="s">
        <v>2331</v>
      </c>
      <c r="H2830" s="34">
        <v>14.62</v>
      </c>
      <c r="I2830" s="34">
        <v>2</v>
      </c>
      <c r="J2830" s="34">
        <v>6.8714000000000004</v>
      </c>
      <c r="K2830" s="35">
        <f t="shared" si="88"/>
        <v>2</v>
      </c>
      <c r="L2830" s="36">
        <f t="shared" si="89"/>
        <v>12</v>
      </c>
    </row>
    <row r="2831" spans="1:12" ht="14.25" customHeight="1" x14ac:dyDescent="0.25">
      <c r="A2831" s="37" t="s">
        <v>2865</v>
      </c>
      <c r="B2831" s="38">
        <v>40896</v>
      </c>
      <c r="C2831" s="38">
        <v>40898</v>
      </c>
      <c r="D2831" s="39" t="s">
        <v>3754</v>
      </c>
      <c r="E2831" s="39" t="s">
        <v>3131</v>
      </c>
      <c r="F2831" s="39" t="s">
        <v>79</v>
      </c>
      <c r="G2831" s="39" t="s">
        <v>963</v>
      </c>
      <c r="H2831" s="40">
        <v>22.55</v>
      </c>
      <c r="I2831" s="40">
        <v>5</v>
      </c>
      <c r="J2831" s="40">
        <v>8.7944999999999993</v>
      </c>
      <c r="K2831" s="41">
        <f t="shared" si="88"/>
        <v>2</v>
      </c>
      <c r="L2831" s="42">
        <f t="shared" si="89"/>
        <v>12</v>
      </c>
    </row>
    <row r="2832" spans="1:12" ht="14.25" customHeight="1" x14ac:dyDescent="0.25">
      <c r="A2832" s="43" t="s">
        <v>2865</v>
      </c>
      <c r="B2832" s="32">
        <v>40896</v>
      </c>
      <c r="C2832" s="32">
        <v>40898</v>
      </c>
      <c r="D2832" s="33" t="s">
        <v>3754</v>
      </c>
      <c r="E2832" s="33" t="s">
        <v>3131</v>
      </c>
      <c r="F2832" s="33" t="s">
        <v>16</v>
      </c>
      <c r="G2832" s="33" t="s">
        <v>2866</v>
      </c>
      <c r="H2832" s="34">
        <v>583.79999999999995</v>
      </c>
      <c r="I2832" s="34">
        <v>5</v>
      </c>
      <c r="J2832" s="34">
        <v>72.974999999999994</v>
      </c>
      <c r="K2832" s="35">
        <f t="shared" si="88"/>
        <v>2</v>
      </c>
      <c r="L2832" s="36">
        <f t="shared" si="89"/>
        <v>12</v>
      </c>
    </row>
    <row r="2833" spans="1:12" ht="14.25" customHeight="1" x14ac:dyDescent="0.25">
      <c r="A2833" s="37" t="s">
        <v>2865</v>
      </c>
      <c r="B2833" s="38">
        <v>40896</v>
      </c>
      <c r="C2833" s="38">
        <v>40898</v>
      </c>
      <c r="D2833" s="39" t="s">
        <v>3754</v>
      </c>
      <c r="E2833" s="39" t="s">
        <v>3131</v>
      </c>
      <c r="F2833" s="39" t="s">
        <v>16</v>
      </c>
      <c r="G2833" s="39" t="s">
        <v>1329</v>
      </c>
      <c r="H2833" s="40">
        <v>211.16800000000001</v>
      </c>
      <c r="I2833" s="40">
        <v>4</v>
      </c>
      <c r="J2833" s="40">
        <v>15.8376</v>
      </c>
      <c r="K2833" s="41">
        <f t="shared" si="88"/>
        <v>2</v>
      </c>
      <c r="L2833" s="42">
        <f t="shared" si="89"/>
        <v>12</v>
      </c>
    </row>
    <row r="2834" spans="1:12" ht="14.25" customHeight="1" x14ac:dyDescent="0.25">
      <c r="A2834" s="43" t="s">
        <v>2867</v>
      </c>
      <c r="B2834" s="32">
        <v>41463</v>
      </c>
      <c r="C2834" s="32">
        <v>41469</v>
      </c>
      <c r="D2834" s="33" t="s">
        <v>3328</v>
      </c>
      <c r="E2834" s="33" t="s">
        <v>3135</v>
      </c>
      <c r="F2834" s="33" t="s">
        <v>45</v>
      </c>
      <c r="G2834" s="33" t="s">
        <v>278</v>
      </c>
      <c r="H2834" s="34">
        <v>12.96</v>
      </c>
      <c r="I2834" s="34">
        <v>2</v>
      </c>
      <c r="J2834" s="34">
        <v>6.2207999999999997</v>
      </c>
      <c r="K2834" s="35">
        <f t="shared" si="88"/>
        <v>6</v>
      </c>
      <c r="L2834" s="36">
        <f t="shared" si="89"/>
        <v>7</v>
      </c>
    </row>
    <row r="2835" spans="1:12" ht="14.25" customHeight="1" x14ac:dyDescent="0.25">
      <c r="A2835" s="37" t="s">
        <v>2867</v>
      </c>
      <c r="B2835" s="38">
        <v>41463</v>
      </c>
      <c r="C2835" s="38">
        <v>41469</v>
      </c>
      <c r="D2835" s="39" t="s">
        <v>3328</v>
      </c>
      <c r="E2835" s="39" t="s">
        <v>3135</v>
      </c>
      <c r="F2835" s="39" t="s">
        <v>14</v>
      </c>
      <c r="G2835" s="39" t="s">
        <v>1961</v>
      </c>
      <c r="H2835" s="40">
        <v>45.98</v>
      </c>
      <c r="I2835" s="40">
        <v>2</v>
      </c>
      <c r="J2835" s="40">
        <v>12.8744</v>
      </c>
      <c r="K2835" s="41">
        <f t="shared" si="88"/>
        <v>6</v>
      </c>
      <c r="L2835" s="42">
        <f t="shared" si="89"/>
        <v>7</v>
      </c>
    </row>
    <row r="2836" spans="1:12" ht="14.25" customHeight="1" x14ac:dyDescent="0.25">
      <c r="A2836" s="43" t="s">
        <v>2868</v>
      </c>
      <c r="B2836" s="32">
        <v>41871</v>
      </c>
      <c r="C2836" s="32">
        <v>41875</v>
      </c>
      <c r="D2836" s="33" t="s">
        <v>3711</v>
      </c>
      <c r="E2836" s="33" t="s">
        <v>3221</v>
      </c>
      <c r="F2836" s="33" t="s">
        <v>18</v>
      </c>
      <c r="G2836" s="33" t="s">
        <v>2358</v>
      </c>
      <c r="H2836" s="34">
        <v>102.72</v>
      </c>
      <c r="I2836" s="34">
        <v>3</v>
      </c>
      <c r="J2836" s="34">
        <v>37.235999999999997</v>
      </c>
      <c r="K2836" s="35">
        <f t="shared" si="88"/>
        <v>4</v>
      </c>
      <c r="L2836" s="36">
        <f t="shared" si="89"/>
        <v>8</v>
      </c>
    </row>
    <row r="2837" spans="1:12" ht="14.25" customHeight="1" x14ac:dyDescent="0.25">
      <c r="A2837" s="37" t="s">
        <v>2869</v>
      </c>
      <c r="B2837" s="38">
        <v>41790</v>
      </c>
      <c r="C2837" s="38">
        <v>41795</v>
      </c>
      <c r="D2837" s="39" t="s">
        <v>3944</v>
      </c>
      <c r="E2837" s="39" t="s">
        <v>3131</v>
      </c>
      <c r="F2837" s="39" t="s">
        <v>45</v>
      </c>
      <c r="G2837" s="39" t="s">
        <v>2398</v>
      </c>
      <c r="H2837" s="40">
        <v>37.520000000000003</v>
      </c>
      <c r="I2837" s="40">
        <v>4</v>
      </c>
      <c r="J2837" s="40">
        <v>18.009599999999999</v>
      </c>
      <c r="K2837" s="41">
        <f t="shared" si="88"/>
        <v>5</v>
      </c>
      <c r="L2837" s="42">
        <f t="shared" si="89"/>
        <v>5</v>
      </c>
    </row>
    <row r="2838" spans="1:12" ht="14.25" customHeight="1" x14ac:dyDescent="0.25">
      <c r="A2838" s="43" t="s">
        <v>2870</v>
      </c>
      <c r="B2838" s="32">
        <v>41116</v>
      </c>
      <c r="C2838" s="32">
        <v>41121</v>
      </c>
      <c r="D2838" s="33" t="s">
        <v>3421</v>
      </c>
      <c r="E2838" s="33" t="s">
        <v>3196</v>
      </c>
      <c r="F2838" s="33" t="s">
        <v>72</v>
      </c>
      <c r="G2838" s="33" t="s">
        <v>2240</v>
      </c>
      <c r="H2838" s="34">
        <v>266.35199999999998</v>
      </c>
      <c r="I2838" s="34">
        <v>3</v>
      </c>
      <c r="J2838" s="34">
        <v>13.317600000000001</v>
      </c>
      <c r="K2838" s="35">
        <f t="shared" si="88"/>
        <v>5</v>
      </c>
      <c r="L2838" s="36">
        <f t="shared" si="89"/>
        <v>7</v>
      </c>
    </row>
    <row r="2839" spans="1:12" ht="14.25" customHeight="1" x14ac:dyDescent="0.25">
      <c r="A2839" s="37" t="s">
        <v>2871</v>
      </c>
      <c r="B2839" s="38">
        <v>41508</v>
      </c>
      <c r="C2839" s="38">
        <v>41511</v>
      </c>
      <c r="D2839" s="39" t="s">
        <v>3423</v>
      </c>
      <c r="E2839" s="39" t="s">
        <v>3132</v>
      </c>
      <c r="F2839" s="39" t="s">
        <v>18</v>
      </c>
      <c r="G2839" s="39" t="s">
        <v>482</v>
      </c>
      <c r="H2839" s="40">
        <v>33.44</v>
      </c>
      <c r="I2839" s="40">
        <v>10</v>
      </c>
      <c r="J2839" s="40">
        <v>11.704000000000001</v>
      </c>
      <c r="K2839" s="41">
        <f t="shared" si="88"/>
        <v>3</v>
      </c>
      <c r="L2839" s="42">
        <f t="shared" si="89"/>
        <v>8</v>
      </c>
    </row>
    <row r="2840" spans="1:12" ht="14.25" customHeight="1" x14ac:dyDescent="0.25">
      <c r="A2840" s="43" t="s">
        <v>2872</v>
      </c>
      <c r="B2840" s="32">
        <v>40639</v>
      </c>
      <c r="C2840" s="32">
        <v>40643</v>
      </c>
      <c r="D2840" s="33" t="s">
        <v>3542</v>
      </c>
      <c r="E2840" s="33" t="s">
        <v>3131</v>
      </c>
      <c r="F2840" s="33" t="s">
        <v>14</v>
      </c>
      <c r="G2840" s="33" t="s">
        <v>1433</v>
      </c>
      <c r="H2840" s="34">
        <v>70.95</v>
      </c>
      <c r="I2840" s="34">
        <v>3</v>
      </c>
      <c r="J2840" s="34">
        <v>18.446999999999999</v>
      </c>
      <c r="K2840" s="35">
        <f t="shared" si="88"/>
        <v>4</v>
      </c>
      <c r="L2840" s="36">
        <f t="shared" si="89"/>
        <v>4</v>
      </c>
    </row>
    <row r="2841" spans="1:12" ht="14.25" customHeight="1" x14ac:dyDescent="0.25">
      <c r="A2841" s="37" t="s">
        <v>2872</v>
      </c>
      <c r="B2841" s="38">
        <v>40639</v>
      </c>
      <c r="C2841" s="38">
        <v>40643</v>
      </c>
      <c r="D2841" s="39" t="s">
        <v>3542</v>
      </c>
      <c r="E2841" s="39" t="s">
        <v>3131</v>
      </c>
      <c r="F2841" s="39" t="s">
        <v>18</v>
      </c>
      <c r="G2841" s="39" t="s">
        <v>65</v>
      </c>
      <c r="H2841" s="40">
        <v>65.567999999999998</v>
      </c>
      <c r="I2841" s="40">
        <v>2</v>
      </c>
      <c r="J2841" s="40">
        <v>23.7684</v>
      </c>
      <c r="K2841" s="41">
        <f t="shared" si="88"/>
        <v>4</v>
      </c>
      <c r="L2841" s="42">
        <f t="shared" si="89"/>
        <v>4</v>
      </c>
    </row>
    <row r="2842" spans="1:12" ht="14.25" customHeight="1" x14ac:dyDescent="0.25">
      <c r="A2842" s="43" t="s">
        <v>2872</v>
      </c>
      <c r="B2842" s="32">
        <v>40639</v>
      </c>
      <c r="C2842" s="32">
        <v>40643</v>
      </c>
      <c r="D2842" s="33" t="s">
        <v>3542</v>
      </c>
      <c r="E2842" s="33" t="s">
        <v>3131</v>
      </c>
      <c r="F2842" s="33" t="s">
        <v>38</v>
      </c>
      <c r="G2842" s="33" t="s">
        <v>1038</v>
      </c>
      <c r="H2842" s="34">
        <v>299.97000000000003</v>
      </c>
      <c r="I2842" s="34">
        <v>3</v>
      </c>
      <c r="J2842" s="34">
        <v>131.98679999999999</v>
      </c>
      <c r="K2842" s="35">
        <f t="shared" si="88"/>
        <v>4</v>
      </c>
      <c r="L2842" s="36">
        <f t="shared" si="89"/>
        <v>4</v>
      </c>
    </row>
    <row r="2843" spans="1:12" ht="14.25" customHeight="1" x14ac:dyDescent="0.25">
      <c r="A2843" s="37" t="s">
        <v>2873</v>
      </c>
      <c r="B2843" s="38">
        <v>41314</v>
      </c>
      <c r="C2843" s="38">
        <v>41318</v>
      </c>
      <c r="D2843" s="39" t="s">
        <v>3863</v>
      </c>
      <c r="E2843" s="39" t="s">
        <v>3134</v>
      </c>
      <c r="F2843" s="39" t="s">
        <v>38</v>
      </c>
      <c r="G2843" s="39" t="s">
        <v>137</v>
      </c>
      <c r="H2843" s="40">
        <v>89.97</v>
      </c>
      <c r="I2843" s="40">
        <v>3</v>
      </c>
      <c r="J2843" s="40">
        <v>39.586799999999997</v>
      </c>
      <c r="K2843" s="41">
        <f t="shared" si="88"/>
        <v>4</v>
      </c>
      <c r="L2843" s="42">
        <f t="shared" si="89"/>
        <v>2</v>
      </c>
    </row>
    <row r="2844" spans="1:12" ht="14.25" customHeight="1" x14ac:dyDescent="0.25">
      <c r="A2844" s="43" t="s">
        <v>2873</v>
      </c>
      <c r="B2844" s="32">
        <v>41314</v>
      </c>
      <c r="C2844" s="32">
        <v>41318</v>
      </c>
      <c r="D2844" s="33" t="s">
        <v>3863</v>
      </c>
      <c r="E2844" s="33" t="s">
        <v>3134</v>
      </c>
      <c r="F2844" s="33" t="s">
        <v>38</v>
      </c>
      <c r="G2844" s="33" t="s">
        <v>2874</v>
      </c>
      <c r="H2844" s="34">
        <v>31.86</v>
      </c>
      <c r="I2844" s="34">
        <v>2</v>
      </c>
      <c r="J2844" s="34">
        <v>11.151</v>
      </c>
      <c r="K2844" s="35">
        <f t="shared" si="88"/>
        <v>4</v>
      </c>
      <c r="L2844" s="36">
        <f t="shared" si="89"/>
        <v>2</v>
      </c>
    </row>
    <row r="2845" spans="1:12" ht="14.25" customHeight="1" x14ac:dyDescent="0.25">
      <c r="A2845" s="37" t="s">
        <v>2875</v>
      </c>
      <c r="B2845" s="38">
        <v>41998</v>
      </c>
      <c r="C2845" s="38">
        <v>42004</v>
      </c>
      <c r="D2845" s="39" t="s">
        <v>3418</v>
      </c>
      <c r="E2845" s="39" t="s">
        <v>3239</v>
      </c>
      <c r="F2845" s="39" t="s">
        <v>18</v>
      </c>
      <c r="G2845" s="39" t="s">
        <v>2876</v>
      </c>
      <c r="H2845" s="40">
        <v>21.312000000000001</v>
      </c>
      <c r="I2845" s="40">
        <v>3</v>
      </c>
      <c r="J2845" s="40">
        <v>7.992</v>
      </c>
      <c r="K2845" s="41">
        <f t="shared" si="88"/>
        <v>6</v>
      </c>
      <c r="L2845" s="42">
        <f t="shared" si="89"/>
        <v>12</v>
      </c>
    </row>
    <row r="2846" spans="1:12" ht="14.25" customHeight="1" x14ac:dyDescent="0.25">
      <c r="A2846" s="43" t="s">
        <v>2877</v>
      </c>
      <c r="B2846" s="32">
        <v>41926</v>
      </c>
      <c r="C2846" s="32">
        <v>41933</v>
      </c>
      <c r="D2846" s="33" t="s">
        <v>3497</v>
      </c>
      <c r="E2846" s="33" t="s">
        <v>3224</v>
      </c>
      <c r="F2846" s="33" t="s">
        <v>38</v>
      </c>
      <c r="G2846" s="33" t="s">
        <v>1743</v>
      </c>
      <c r="H2846" s="34">
        <v>209.94</v>
      </c>
      <c r="I2846" s="34">
        <v>6</v>
      </c>
      <c r="J2846" s="34">
        <v>39.888599999999997</v>
      </c>
      <c r="K2846" s="35">
        <f t="shared" si="88"/>
        <v>7</v>
      </c>
      <c r="L2846" s="36">
        <f t="shared" si="89"/>
        <v>10</v>
      </c>
    </row>
    <row r="2847" spans="1:12" ht="14.25" customHeight="1" x14ac:dyDescent="0.25">
      <c r="A2847" s="37" t="s">
        <v>2877</v>
      </c>
      <c r="B2847" s="38">
        <v>41926</v>
      </c>
      <c r="C2847" s="38">
        <v>41933</v>
      </c>
      <c r="D2847" s="39" t="s">
        <v>3497</v>
      </c>
      <c r="E2847" s="39" t="s">
        <v>3224</v>
      </c>
      <c r="F2847" s="39" t="s">
        <v>16</v>
      </c>
      <c r="G2847" s="39" t="s">
        <v>2402</v>
      </c>
      <c r="H2847" s="40">
        <v>31.984000000000002</v>
      </c>
      <c r="I2847" s="40">
        <v>2</v>
      </c>
      <c r="J2847" s="40">
        <v>-7.9960000000000004</v>
      </c>
      <c r="K2847" s="41">
        <f t="shared" si="88"/>
        <v>7</v>
      </c>
      <c r="L2847" s="42">
        <f t="shared" si="89"/>
        <v>10</v>
      </c>
    </row>
    <row r="2848" spans="1:12" ht="14.25" customHeight="1" x14ac:dyDescent="0.25">
      <c r="A2848" s="43" t="s">
        <v>2877</v>
      </c>
      <c r="B2848" s="32">
        <v>41926</v>
      </c>
      <c r="C2848" s="32">
        <v>41933</v>
      </c>
      <c r="D2848" s="33" t="s">
        <v>3497</v>
      </c>
      <c r="E2848" s="33" t="s">
        <v>3224</v>
      </c>
      <c r="F2848" s="33" t="s">
        <v>18</v>
      </c>
      <c r="G2848" s="33" t="s">
        <v>959</v>
      </c>
      <c r="H2848" s="34">
        <v>5083.96</v>
      </c>
      <c r="I2848" s="34">
        <v>5</v>
      </c>
      <c r="J2848" s="34">
        <v>1906.4849999999999</v>
      </c>
      <c r="K2848" s="35">
        <f t="shared" si="88"/>
        <v>7</v>
      </c>
      <c r="L2848" s="36">
        <f t="shared" si="89"/>
        <v>10</v>
      </c>
    </row>
    <row r="2849" spans="1:12" ht="14.25" customHeight="1" x14ac:dyDescent="0.25">
      <c r="A2849" s="37" t="s">
        <v>2878</v>
      </c>
      <c r="B2849" s="38">
        <v>41583</v>
      </c>
      <c r="C2849" s="38">
        <v>41587</v>
      </c>
      <c r="D2849" s="39" t="s">
        <v>3795</v>
      </c>
      <c r="E2849" s="39" t="s">
        <v>3149</v>
      </c>
      <c r="F2849" s="39" t="s">
        <v>510</v>
      </c>
      <c r="G2849" s="39" t="s">
        <v>2202</v>
      </c>
      <c r="H2849" s="40">
        <v>686.4</v>
      </c>
      <c r="I2849" s="40">
        <v>2</v>
      </c>
      <c r="J2849" s="40">
        <v>77.22</v>
      </c>
      <c r="K2849" s="41">
        <f t="shared" si="88"/>
        <v>4</v>
      </c>
      <c r="L2849" s="42">
        <f t="shared" si="89"/>
        <v>11</v>
      </c>
    </row>
    <row r="2850" spans="1:12" ht="14.25" customHeight="1" x14ac:dyDescent="0.25">
      <c r="A2850" s="43" t="s">
        <v>2879</v>
      </c>
      <c r="B2850" s="32">
        <v>41975</v>
      </c>
      <c r="C2850" s="32">
        <v>41980</v>
      </c>
      <c r="D2850" s="33" t="s">
        <v>3320</v>
      </c>
      <c r="E2850" s="33" t="s">
        <v>3132</v>
      </c>
      <c r="F2850" s="33" t="s">
        <v>18</v>
      </c>
      <c r="G2850" s="33" t="s">
        <v>1736</v>
      </c>
      <c r="H2850" s="34">
        <v>15.92</v>
      </c>
      <c r="I2850" s="34">
        <v>5</v>
      </c>
      <c r="J2850" s="34">
        <v>5.3730000000000002</v>
      </c>
      <c r="K2850" s="35">
        <f t="shared" si="88"/>
        <v>5</v>
      </c>
      <c r="L2850" s="36">
        <f t="shared" si="89"/>
        <v>12</v>
      </c>
    </row>
    <row r="2851" spans="1:12" ht="14.25" customHeight="1" x14ac:dyDescent="0.25">
      <c r="A2851" s="37" t="s">
        <v>2879</v>
      </c>
      <c r="B2851" s="38">
        <v>41975</v>
      </c>
      <c r="C2851" s="38">
        <v>41980</v>
      </c>
      <c r="D2851" s="39" t="s">
        <v>3320</v>
      </c>
      <c r="E2851" s="39" t="s">
        <v>3132</v>
      </c>
      <c r="F2851" s="39" t="s">
        <v>12</v>
      </c>
      <c r="G2851" s="39" t="s">
        <v>219</v>
      </c>
      <c r="H2851" s="40">
        <v>70.680000000000007</v>
      </c>
      <c r="I2851" s="40">
        <v>12</v>
      </c>
      <c r="J2851" s="40">
        <v>31.0992</v>
      </c>
      <c r="K2851" s="41">
        <f t="shared" si="88"/>
        <v>5</v>
      </c>
      <c r="L2851" s="42">
        <f t="shared" si="89"/>
        <v>12</v>
      </c>
    </row>
    <row r="2852" spans="1:12" ht="14.25" customHeight="1" x14ac:dyDescent="0.25">
      <c r="A2852" s="43" t="s">
        <v>2879</v>
      </c>
      <c r="B2852" s="32">
        <v>41975</v>
      </c>
      <c r="C2852" s="32">
        <v>41980</v>
      </c>
      <c r="D2852" s="33" t="s">
        <v>3320</v>
      </c>
      <c r="E2852" s="33" t="s">
        <v>3132</v>
      </c>
      <c r="F2852" s="33" t="s">
        <v>28</v>
      </c>
      <c r="G2852" s="33" t="s">
        <v>1758</v>
      </c>
      <c r="H2852" s="34">
        <v>541.24</v>
      </c>
      <c r="I2852" s="34">
        <v>4</v>
      </c>
      <c r="J2852" s="34">
        <v>5.4123999999999999</v>
      </c>
      <c r="K2852" s="35">
        <f t="shared" si="88"/>
        <v>5</v>
      </c>
      <c r="L2852" s="36">
        <f t="shared" si="89"/>
        <v>12</v>
      </c>
    </row>
    <row r="2853" spans="1:12" ht="14.25" customHeight="1" x14ac:dyDescent="0.25">
      <c r="A2853" s="37" t="s">
        <v>2880</v>
      </c>
      <c r="B2853" s="38">
        <v>40991</v>
      </c>
      <c r="C2853" s="38">
        <v>40993</v>
      </c>
      <c r="D2853" s="39" t="s">
        <v>3600</v>
      </c>
      <c r="E2853" s="39" t="s">
        <v>3131</v>
      </c>
      <c r="F2853" s="39" t="s">
        <v>45</v>
      </c>
      <c r="G2853" s="39" t="s">
        <v>2008</v>
      </c>
      <c r="H2853" s="40">
        <v>192.72</v>
      </c>
      <c r="I2853" s="40">
        <v>11</v>
      </c>
      <c r="J2853" s="40">
        <v>92.505600000000001</v>
      </c>
      <c r="K2853" s="41">
        <f t="shared" si="88"/>
        <v>2</v>
      </c>
      <c r="L2853" s="42">
        <f t="shared" si="89"/>
        <v>3</v>
      </c>
    </row>
    <row r="2854" spans="1:12" ht="14.25" customHeight="1" x14ac:dyDescent="0.25">
      <c r="A2854" s="43" t="s">
        <v>2880</v>
      </c>
      <c r="B2854" s="32">
        <v>40991</v>
      </c>
      <c r="C2854" s="32">
        <v>40993</v>
      </c>
      <c r="D2854" s="33" t="s">
        <v>3600</v>
      </c>
      <c r="E2854" s="33" t="s">
        <v>3131</v>
      </c>
      <c r="F2854" s="33" t="s">
        <v>38</v>
      </c>
      <c r="G2854" s="33" t="s">
        <v>1854</v>
      </c>
      <c r="H2854" s="34">
        <v>239.97</v>
      </c>
      <c r="I2854" s="34">
        <v>3</v>
      </c>
      <c r="J2854" s="34">
        <v>86.389200000000002</v>
      </c>
      <c r="K2854" s="35">
        <f t="shared" si="88"/>
        <v>2</v>
      </c>
      <c r="L2854" s="36">
        <f t="shared" si="89"/>
        <v>3</v>
      </c>
    </row>
    <row r="2855" spans="1:12" ht="14.25" customHeight="1" x14ac:dyDescent="0.25">
      <c r="A2855" s="37" t="s">
        <v>2881</v>
      </c>
      <c r="B2855" s="38">
        <v>40751</v>
      </c>
      <c r="C2855" s="38">
        <v>40754</v>
      </c>
      <c r="D2855" s="39" t="s">
        <v>3340</v>
      </c>
      <c r="E2855" s="39" t="s">
        <v>3131</v>
      </c>
      <c r="F2855" s="39" t="s">
        <v>28</v>
      </c>
      <c r="G2855" s="39" t="s">
        <v>2882</v>
      </c>
      <c r="H2855" s="40">
        <v>276.27999999999997</v>
      </c>
      <c r="I2855" s="40">
        <v>2</v>
      </c>
      <c r="J2855" s="40">
        <v>0</v>
      </c>
      <c r="K2855" s="41">
        <f t="shared" si="88"/>
        <v>3</v>
      </c>
      <c r="L2855" s="42">
        <f t="shared" si="89"/>
        <v>7</v>
      </c>
    </row>
    <row r="2856" spans="1:12" ht="14.25" customHeight="1" x14ac:dyDescent="0.25">
      <c r="A2856" s="43" t="s">
        <v>2883</v>
      </c>
      <c r="B2856" s="32">
        <v>41975</v>
      </c>
      <c r="C2856" s="32">
        <v>41981</v>
      </c>
      <c r="D2856" s="33" t="s">
        <v>3557</v>
      </c>
      <c r="E2856" s="33" t="s">
        <v>3218</v>
      </c>
      <c r="F2856" s="33" t="s">
        <v>12</v>
      </c>
      <c r="G2856" s="33" t="s">
        <v>338</v>
      </c>
      <c r="H2856" s="34">
        <v>629.64</v>
      </c>
      <c r="I2856" s="34">
        <v>9</v>
      </c>
      <c r="J2856" s="34">
        <v>107.03879999999999</v>
      </c>
      <c r="K2856" s="35">
        <f t="shared" si="88"/>
        <v>6</v>
      </c>
      <c r="L2856" s="36">
        <f t="shared" si="89"/>
        <v>12</v>
      </c>
    </row>
    <row r="2857" spans="1:12" ht="14.25" customHeight="1" x14ac:dyDescent="0.25">
      <c r="A2857" s="37" t="s">
        <v>2884</v>
      </c>
      <c r="B2857" s="38">
        <v>41244</v>
      </c>
      <c r="C2857" s="38">
        <v>41249</v>
      </c>
      <c r="D2857" s="39" t="s">
        <v>3958</v>
      </c>
      <c r="E2857" s="39" t="s">
        <v>3149</v>
      </c>
      <c r="F2857" s="39" t="s">
        <v>72</v>
      </c>
      <c r="G2857" s="39" t="s">
        <v>532</v>
      </c>
      <c r="H2857" s="40">
        <v>2676.672</v>
      </c>
      <c r="I2857" s="40">
        <v>9</v>
      </c>
      <c r="J2857" s="40">
        <v>267.66719999999998</v>
      </c>
      <c r="K2857" s="41">
        <f t="shared" si="88"/>
        <v>5</v>
      </c>
      <c r="L2857" s="42">
        <f t="shared" si="89"/>
        <v>12</v>
      </c>
    </row>
    <row r="2858" spans="1:12" ht="14.25" customHeight="1" x14ac:dyDescent="0.25">
      <c r="A2858" s="43" t="s">
        <v>2885</v>
      </c>
      <c r="B2858" s="32">
        <v>41502</v>
      </c>
      <c r="C2858" s="32">
        <v>41509</v>
      </c>
      <c r="D2858" s="33" t="s">
        <v>3376</v>
      </c>
      <c r="E2858" s="33" t="s">
        <v>3131</v>
      </c>
      <c r="F2858" s="33" t="s">
        <v>12</v>
      </c>
      <c r="G2858" s="33" t="s">
        <v>2886</v>
      </c>
      <c r="H2858" s="34">
        <v>312.02999999999997</v>
      </c>
      <c r="I2858" s="34">
        <v>3</v>
      </c>
      <c r="J2858" s="34">
        <v>43.684199999999997</v>
      </c>
      <c r="K2858" s="35">
        <f t="shared" si="88"/>
        <v>7</v>
      </c>
      <c r="L2858" s="36">
        <f t="shared" si="89"/>
        <v>8</v>
      </c>
    </row>
    <row r="2859" spans="1:12" ht="14.25" customHeight="1" x14ac:dyDescent="0.25">
      <c r="A2859" s="37" t="s">
        <v>2885</v>
      </c>
      <c r="B2859" s="38">
        <v>41502</v>
      </c>
      <c r="C2859" s="38">
        <v>41509</v>
      </c>
      <c r="D2859" s="39" t="s">
        <v>3376</v>
      </c>
      <c r="E2859" s="39" t="s">
        <v>3131</v>
      </c>
      <c r="F2859" s="39" t="s">
        <v>28</v>
      </c>
      <c r="G2859" s="39" t="s">
        <v>843</v>
      </c>
      <c r="H2859" s="40">
        <v>17.940000000000001</v>
      </c>
      <c r="I2859" s="40">
        <v>3</v>
      </c>
      <c r="J2859" s="40">
        <v>3.0497999999999998</v>
      </c>
      <c r="K2859" s="41">
        <f t="shared" si="88"/>
        <v>7</v>
      </c>
      <c r="L2859" s="42">
        <f t="shared" si="89"/>
        <v>8</v>
      </c>
    </row>
    <row r="2860" spans="1:12" ht="14.25" customHeight="1" x14ac:dyDescent="0.25">
      <c r="A2860" s="43" t="s">
        <v>2885</v>
      </c>
      <c r="B2860" s="32">
        <v>41502</v>
      </c>
      <c r="C2860" s="32">
        <v>41509</v>
      </c>
      <c r="D2860" s="33" t="s">
        <v>3376</v>
      </c>
      <c r="E2860" s="33" t="s">
        <v>3131</v>
      </c>
      <c r="F2860" s="33" t="s">
        <v>16</v>
      </c>
      <c r="G2860" s="33" t="s">
        <v>2175</v>
      </c>
      <c r="H2860" s="34">
        <v>165.6</v>
      </c>
      <c r="I2860" s="34">
        <v>3</v>
      </c>
      <c r="J2860" s="34">
        <v>10.35</v>
      </c>
      <c r="K2860" s="35">
        <f t="shared" si="88"/>
        <v>7</v>
      </c>
      <c r="L2860" s="36">
        <f t="shared" si="89"/>
        <v>8</v>
      </c>
    </row>
    <row r="2861" spans="1:12" ht="14.25" customHeight="1" x14ac:dyDescent="0.25">
      <c r="A2861" s="37" t="s">
        <v>2885</v>
      </c>
      <c r="B2861" s="38">
        <v>41502</v>
      </c>
      <c r="C2861" s="38">
        <v>41509</v>
      </c>
      <c r="D2861" s="39" t="s">
        <v>3376</v>
      </c>
      <c r="E2861" s="39" t="s">
        <v>3131</v>
      </c>
      <c r="F2861" s="39" t="s">
        <v>45</v>
      </c>
      <c r="G2861" s="39" t="s">
        <v>2398</v>
      </c>
      <c r="H2861" s="40">
        <v>37.520000000000003</v>
      </c>
      <c r="I2861" s="40">
        <v>4</v>
      </c>
      <c r="J2861" s="40">
        <v>18.009599999999999</v>
      </c>
      <c r="K2861" s="41">
        <f t="shared" si="88"/>
        <v>7</v>
      </c>
      <c r="L2861" s="42">
        <f t="shared" si="89"/>
        <v>8</v>
      </c>
    </row>
    <row r="2862" spans="1:12" ht="14.25" customHeight="1" x14ac:dyDescent="0.25">
      <c r="A2862" s="43" t="s">
        <v>2887</v>
      </c>
      <c r="B2862" s="32">
        <v>41627</v>
      </c>
      <c r="C2862" s="32">
        <v>41629</v>
      </c>
      <c r="D2862" s="33" t="s">
        <v>3667</v>
      </c>
      <c r="E2862" s="33" t="s">
        <v>3134</v>
      </c>
      <c r="F2862" s="33" t="s">
        <v>16</v>
      </c>
      <c r="G2862" s="33" t="s">
        <v>2076</v>
      </c>
      <c r="H2862" s="34">
        <v>66.975999999999999</v>
      </c>
      <c r="I2862" s="34">
        <v>7</v>
      </c>
      <c r="J2862" s="34">
        <v>6.6976000000000004</v>
      </c>
      <c r="K2862" s="35">
        <f t="shared" si="88"/>
        <v>2</v>
      </c>
      <c r="L2862" s="36">
        <f t="shared" si="89"/>
        <v>12</v>
      </c>
    </row>
    <row r="2863" spans="1:12" ht="14.25" customHeight="1" x14ac:dyDescent="0.25">
      <c r="A2863" s="37" t="s">
        <v>2888</v>
      </c>
      <c r="B2863" s="38">
        <v>40934</v>
      </c>
      <c r="C2863" s="38">
        <v>40940</v>
      </c>
      <c r="D2863" s="39" t="s">
        <v>3897</v>
      </c>
      <c r="E2863" s="39" t="s">
        <v>3263</v>
      </c>
      <c r="F2863" s="39" t="s">
        <v>45</v>
      </c>
      <c r="G2863" s="39" t="s">
        <v>1375</v>
      </c>
      <c r="H2863" s="40">
        <v>182.72</v>
      </c>
      <c r="I2863" s="40">
        <v>8</v>
      </c>
      <c r="J2863" s="40">
        <v>84.051199999999994</v>
      </c>
      <c r="K2863" s="41">
        <f t="shared" si="88"/>
        <v>6</v>
      </c>
      <c r="L2863" s="42">
        <f t="shared" si="89"/>
        <v>1</v>
      </c>
    </row>
    <row r="2864" spans="1:12" ht="14.25" customHeight="1" x14ac:dyDescent="0.25">
      <c r="A2864" s="43" t="s">
        <v>2889</v>
      </c>
      <c r="B2864" s="32">
        <v>41179</v>
      </c>
      <c r="C2864" s="32">
        <v>41181</v>
      </c>
      <c r="D2864" s="33" t="s">
        <v>3864</v>
      </c>
      <c r="E2864" s="33" t="s">
        <v>3132</v>
      </c>
      <c r="F2864" s="33" t="s">
        <v>14</v>
      </c>
      <c r="G2864" s="33" t="s">
        <v>802</v>
      </c>
      <c r="H2864" s="34">
        <v>99.2</v>
      </c>
      <c r="I2864" s="34">
        <v>5</v>
      </c>
      <c r="J2864" s="34">
        <v>25.792000000000002</v>
      </c>
      <c r="K2864" s="35">
        <f t="shared" si="88"/>
        <v>2</v>
      </c>
      <c r="L2864" s="36">
        <f t="shared" si="89"/>
        <v>9</v>
      </c>
    </row>
    <row r="2865" spans="1:12" ht="14.25" customHeight="1" x14ac:dyDescent="0.25">
      <c r="A2865" s="37" t="s">
        <v>2890</v>
      </c>
      <c r="B2865" s="38">
        <v>41260</v>
      </c>
      <c r="C2865" s="38">
        <v>41262</v>
      </c>
      <c r="D2865" s="39" t="s">
        <v>3548</v>
      </c>
      <c r="E2865" s="39" t="s">
        <v>3131</v>
      </c>
      <c r="F2865" s="39" t="s">
        <v>14</v>
      </c>
      <c r="G2865" s="39" t="s">
        <v>546</v>
      </c>
      <c r="H2865" s="40">
        <v>204.85</v>
      </c>
      <c r="I2865" s="40">
        <v>5</v>
      </c>
      <c r="J2865" s="40">
        <v>53.261000000000003</v>
      </c>
      <c r="K2865" s="41">
        <f t="shared" si="88"/>
        <v>2</v>
      </c>
      <c r="L2865" s="42">
        <f t="shared" si="89"/>
        <v>12</v>
      </c>
    </row>
    <row r="2866" spans="1:12" ht="14.25" customHeight="1" x14ac:dyDescent="0.25">
      <c r="A2866" s="43" t="s">
        <v>2890</v>
      </c>
      <c r="B2866" s="32">
        <v>41260</v>
      </c>
      <c r="C2866" s="32">
        <v>41262</v>
      </c>
      <c r="D2866" s="33" t="s">
        <v>3548</v>
      </c>
      <c r="E2866" s="33" t="s">
        <v>3131</v>
      </c>
      <c r="F2866" s="33" t="s">
        <v>16</v>
      </c>
      <c r="G2866" s="33" t="s">
        <v>2275</v>
      </c>
      <c r="H2866" s="34">
        <v>135.98400000000001</v>
      </c>
      <c r="I2866" s="34">
        <v>2</v>
      </c>
      <c r="J2866" s="34">
        <v>16.998000000000001</v>
      </c>
      <c r="K2866" s="35">
        <f t="shared" si="88"/>
        <v>2</v>
      </c>
      <c r="L2866" s="36">
        <f t="shared" si="89"/>
        <v>12</v>
      </c>
    </row>
    <row r="2867" spans="1:12" ht="14.25" customHeight="1" x14ac:dyDescent="0.25">
      <c r="A2867" s="37" t="s">
        <v>2890</v>
      </c>
      <c r="B2867" s="38">
        <v>41260</v>
      </c>
      <c r="C2867" s="38">
        <v>41262</v>
      </c>
      <c r="D2867" s="39" t="s">
        <v>3548</v>
      </c>
      <c r="E2867" s="39" t="s">
        <v>3131</v>
      </c>
      <c r="F2867" s="39" t="s">
        <v>14</v>
      </c>
      <c r="G2867" s="39" t="s">
        <v>2891</v>
      </c>
      <c r="H2867" s="40">
        <v>16.399999999999999</v>
      </c>
      <c r="I2867" s="40">
        <v>5</v>
      </c>
      <c r="J2867" s="40">
        <v>7.0519999999999996</v>
      </c>
      <c r="K2867" s="41">
        <f t="shared" si="88"/>
        <v>2</v>
      </c>
      <c r="L2867" s="42">
        <f t="shared" si="89"/>
        <v>12</v>
      </c>
    </row>
    <row r="2868" spans="1:12" ht="14.25" customHeight="1" x14ac:dyDescent="0.25">
      <c r="A2868" s="43" t="s">
        <v>2890</v>
      </c>
      <c r="B2868" s="32">
        <v>41260</v>
      </c>
      <c r="C2868" s="32">
        <v>41262</v>
      </c>
      <c r="D2868" s="33" t="s">
        <v>3548</v>
      </c>
      <c r="E2868" s="33" t="s">
        <v>3131</v>
      </c>
      <c r="F2868" s="33" t="s">
        <v>18</v>
      </c>
      <c r="G2868" s="33" t="s">
        <v>1017</v>
      </c>
      <c r="H2868" s="34">
        <v>92.96</v>
      </c>
      <c r="I2868" s="34">
        <v>2</v>
      </c>
      <c r="J2868" s="34">
        <v>31.373999999999999</v>
      </c>
      <c r="K2868" s="35">
        <f t="shared" si="88"/>
        <v>2</v>
      </c>
      <c r="L2868" s="36">
        <f t="shared" si="89"/>
        <v>12</v>
      </c>
    </row>
    <row r="2869" spans="1:12" ht="14.25" customHeight="1" x14ac:dyDescent="0.25">
      <c r="A2869" s="37" t="s">
        <v>2892</v>
      </c>
      <c r="B2869" s="38">
        <v>41582</v>
      </c>
      <c r="C2869" s="38">
        <v>41584</v>
      </c>
      <c r="D2869" s="39" t="s">
        <v>3518</v>
      </c>
      <c r="E2869" s="39" t="s">
        <v>3137</v>
      </c>
      <c r="F2869" s="39" t="s">
        <v>18</v>
      </c>
      <c r="G2869" s="39" t="s">
        <v>1566</v>
      </c>
      <c r="H2869" s="40">
        <v>4.1580000000000004</v>
      </c>
      <c r="I2869" s="40">
        <v>7</v>
      </c>
      <c r="J2869" s="40">
        <v>-3.4649999999999999</v>
      </c>
      <c r="K2869" s="41">
        <f t="shared" si="88"/>
        <v>2</v>
      </c>
      <c r="L2869" s="42">
        <f t="shared" si="89"/>
        <v>11</v>
      </c>
    </row>
    <row r="2870" spans="1:12" ht="14.25" customHeight="1" x14ac:dyDescent="0.25">
      <c r="A2870" s="43" t="s">
        <v>2892</v>
      </c>
      <c r="B2870" s="32">
        <v>41582</v>
      </c>
      <c r="C2870" s="32">
        <v>41584</v>
      </c>
      <c r="D2870" s="33" t="s">
        <v>3518</v>
      </c>
      <c r="E2870" s="33" t="s">
        <v>3137</v>
      </c>
      <c r="F2870" s="33" t="s">
        <v>510</v>
      </c>
      <c r="G2870" s="33" t="s">
        <v>2893</v>
      </c>
      <c r="H2870" s="34">
        <v>179.99100000000001</v>
      </c>
      <c r="I2870" s="34">
        <v>3</v>
      </c>
      <c r="J2870" s="34">
        <v>-251.98740000000001</v>
      </c>
      <c r="K2870" s="35">
        <f t="shared" si="88"/>
        <v>2</v>
      </c>
      <c r="L2870" s="36">
        <f t="shared" si="89"/>
        <v>11</v>
      </c>
    </row>
    <row r="2871" spans="1:12" ht="14.25" customHeight="1" x14ac:dyDescent="0.25">
      <c r="A2871" s="37" t="s">
        <v>2894</v>
      </c>
      <c r="B2871" s="38">
        <v>40884</v>
      </c>
      <c r="C2871" s="38">
        <v>40885</v>
      </c>
      <c r="D2871" s="39" t="s">
        <v>3445</v>
      </c>
      <c r="E2871" s="39" t="s">
        <v>3134</v>
      </c>
      <c r="F2871" s="39" t="s">
        <v>45</v>
      </c>
      <c r="G2871" s="39" t="s">
        <v>1106</v>
      </c>
      <c r="H2871" s="40">
        <v>164.88</v>
      </c>
      <c r="I2871" s="40">
        <v>3</v>
      </c>
      <c r="J2871" s="40">
        <v>80.791200000000003</v>
      </c>
      <c r="K2871" s="41">
        <f t="shared" si="88"/>
        <v>1</v>
      </c>
      <c r="L2871" s="42">
        <f t="shared" si="89"/>
        <v>12</v>
      </c>
    </row>
    <row r="2872" spans="1:12" ht="14.25" customHeight="1" x14ac:dyDescent="0.25">
      <c r="A2872" s="43" t="s">
        <v>2895</v>
      </c>
      <c r="B2872" s="32">
        <v>40862</v>
      </c>
      <c r="C2872" s="32">
        <v>40864</v>
      </c>
      <c r="D2872" s="33" t="s">
        <v>3601</v>
      </c>
      <c r="E2872" s="33" t="s">
        <v>3134</v>
      </c>
      <c r="F2872" s="33" t="s">
        <v>82</v>
      </c>
      <c r="G2872" s="33" t="s">
        <v>295</v>
      </c>
      <c r="H2872" s="34">
        <v>10.95</v>
      </c>
      <c r="I2872" s="34">
        <v>3</v>
      </c>
      <c r="J2872" s="34">
        <v>3.2850000000000001</v>
      </c>
      <c r="K2872" s="35">
        <f t="shared" si="88"/>
        <v>2</v>
      </c>
      <c r="L2872" s="36">
        <f t="shared" si="89"/>
        <v>11</v>
      </c>
    </row>
    <row r="2873" spans="1:12" ht="14.25" customHeight="1" x14ac:dyDescent="0.25">
      <c r="A2873" s="37" t="s">
        <v>2896</v>
      </c>
      <c r="B2873" s="38">
        <v>40901</v>
      </c>
      <c r="C2873" s="38">
        <v>40903</v>
      </c>
      <c r="D2873" s="39" t="s">
        <v>3959</v>
      </c>
      <c r="E2873" s="39" t="s">
        <v>3149</v>
      </c>
      <c r="F2873" s="39" t="s">
        <v>20</v>
      </c>
      <c r="G2873" s="39" t="s">
        <v>2670</v>
      </c>
      <c r="H2873" s="40">
        <v>13.97</v>
      </c>
      <c r="I2873" s="40">
        <v>1</v>
      </c>
      <c r="J2873" s="40">
        <v>3.6322000000000001</v>
      </c>
      <c r="K2873" s="41">
        <f t="shared" si="88"/>
        <v>2</v>
      </c>
      <c r="L2873" s="42">
        <f t="shared" si="89"/>
        <v>12</v>
      </c>
    </row>
    <row r="2874" spans="1:12" ht="14.25" customHeight="1" x14ac:dyDescent="0.25">
      <c r="A2874" s="43" t="s">
        <v>2897</v>
      </c>
      <c r="B2874" s="32">
        <v>40806</v>
      </c>
      <c r="C2874" s="32">
        <v>40810</v>
      </c>
      <c r="D2874" s="33" t="s">
        <v>3473</v>
      </c>
      <c r="E2874" s="33" t="s">
        <v>3149</v>
      </c>
      <c r="F2874" s="33" t="s">
        <v>45</v>
      </c>
      <c r="G2874" s="33" t="s">
        <v>2564</v>
      </c>
      <c r="H2874" s="34">
        <v>8.56</v>
      </c>
      <c r="I2874" s="34">
        <v>2</v>
      </c>
      <c r="J2874" s="34">
        <v>3.8519999999999999</v>
      </c>
      <c r="K2874" s="35">
        <f t="shared" si="88"/>
        <v>4</v>
      </c>
      <c r="L2874" s="36">
        <f t="shared" si="89"/>
        <v>9</v>
      </c>
    </row>
    <row r="2875" spans="1:12" ht="14.25" customHeight="1" x14ac:dyDescent="0.25">
      <c r="A2875" s="37" t="s">
        <v>2898</v>
      </c>
      <c r="B2875" s="38">
        <v>41755</v>
      </c>
      <c r="C2875" s="38">
        <v>41757</v>
      </c>
      <c r="D2875" s="39" t="s">
        <v>3912</v>
      </c>
      <c r="E2875" s="39" t="s">
        <v>3131</v>
      </c>
      <c r="F2875" s="39" t="s">
        <v>198</v>
      </c>
      <c r="G2875" s="39" t="s">
        <v>2417</v>
      </c>
      <c r="H2875" s="40">
        <v>344.98099999999999</v>
      </c>
      <c r="I2875" s="40">
        <v>7</v>
      </c>
      <c r="J2875" s="40">
        <v>28.4102</v>
      </c>
      <c r="K2875" s="41">
        <f t="shared" si="88"/>
        <v>2</v>
      </c>
      <c r="L2875" s="42">
        <f t="shared" si="89"/>
        <v>4</v>
      </c>
    </row>
    <row r="2876" spans="1:12" ht="14.25" customHeight="1" x14ac:dyDescent="0.25">
      <c r="A2876" s="43" t="s">
        <v>2899</v>
      </c>
      <c r="B2876" s="32">
        <v>41914</v>
      </c>
      <c r="C2876" s="32">
        <v>41919</v>
      </c>
      <c r="D2876" s="33" t="s">
        <v>3364</v>
      </c>
      <c r="E2876" s="33" t="s">
        <v>3134</v>
      </c>
      <c r="F2876" s="33" t="s">
        <v>38</v>
      </c>
      <c r="G2876" s="33" t="s">
        <v>1683</v>
      </c>
      <c r="H2876" s="34">
        <v>104.75</v>
      </c>
      <c r="I2876" s="34">
        <v>5</v>
      </c>
      <c r="J2876" s="34">
        <v>21.997499999999999</v>
      </c>
      <c r="K2876" s="35">
        <f t="shared" si="88"/>
        <v>5</v>
      </c>
      <c r="L2876" s="36">
        <f t="shared" si="89"/>
        <v>10</v>
      </c>
    </row>
    <row r="2877" spans="1:12" ht="14.25" customHeight="1" x14ac:dyDescent="0.25">
      <c r="A2877" s="37" t="s">
        <v>2900</v>
      </c>
      <c r="B2877" s="38">
        <v>40716</v>
      </c>
      <c r="C2877" s="38">
        <v>40716</v>
      </c>
      <c r="D2877" s="39" t="s">
        <v>3960</v>
      </c>
      <c r="E2877" s="39" t="s">
        <v>3139</v>
      </c>
      <c r="F2877" s="39" t="s">
        <v>18</v>
      </c>
      <c r="G2877" s="39" t="s">
        <v>1920</v>
      </c>
      <c r="H2877" s="40">
        <v>8.2260000000000009</v>
      </c>
      <c r="I2877" s="40">
        <v>3</v>
      </c>
      <c r="J2877" s="40">
        <v>-6.0324</v>
      </c>
      <c r="K2877" s="41">
        <f t="shared" si="88"/>
        <v>0</v>
      </c>
      <c r="L2877" s="42">
        <f t="shared" si="89"/>
        <v>6</v>
      </c>
    </row>
    <row r="2878" spans="1:12" ht="14.25" customHeight="1" x14ac:dyDescent="0.25">
      <c r="A2878" s="43" t="s">
        <v>2901</v>
      </c>
      <c r="B2878" s="32">
        <v>41004</v>
      </c>
      <c r="C2878" s="32">
        <v>41005</v>
      </c>
      <c r="D2878" s="33" t="s">
        <v>3871</v>
      </c>
      <c r="E2878" s="33" t="s">
        <v>3208</v>
      </c>
      <c r="F2878" s="33" t="s">
        <v>38</v>
      </c>
      <c r="G2878" s="33" t="s">
        <v>636</v>
      </c>
      <c r="H2878" s="34">
        <v>239.94</v>
      </c>
      <c r="I2878" s="34">
        <v>6</v>
      </c>
      <c r="J2878" s="34">
        <v>26.3934</v>
      </c>
      <c r="K2878" s="35">
        <f t="shared" si="88"/>
        <v>1</v>
      </c>
      <c r="L2878" s="36">
        <f t="shared" si="89"/>
        <v>4</v>
      </c>
    </row>
    <row r="2879" spans="1:12" ht="14.25" customHeight="1" x14ac:dyDescent="0.25">
      <c r="A2879" s="37" t="s">
        <v>2901</v>
      </c>
      <c r="B2879" s="38">
        <v>41004</v>
      </c>
      <c r="C2879" s="38">
        <v>41005</v>
      </c>
      <c r="D2879" s="39" t="s">
        <v>3871</v>
      </c>
      <c r="E2879" s="39" t="s">
        <v>3208</v>
      </c>
      <c r="F2879" s="39" t="s">
        <v>14</v>
      </c>
      <c r="G2879" s="39" t="s">
        <v>2902</v>
      </c>
      <c r="H2879" s="40">
        <v>23.84</v>
      </c>
      <c r="I2879" s="40">
        <v>8</v>
      </c>
      <c r="J2879" s="40">
        <v>6.4367999999999999</v>
      </c>
      <c r="K2879" s="41">
        <f t="shared" si="88"/>
        <v>1</v>
      </c>
      <c r="L2879" s="42">
        <f t="shared" si="89"/>
        <v>4</v>
      </c>
    </row>
    <row r="2880" spans="1:12" ht="14.25" customHeight="1" x14ac:dyDescent="0.25">
      <c r="A2880" s="43" t="s">
        <v>2903</v>
      </c>
      <c r="B2880" s="32">
        <v>41717</v>
      </c>
      <c r="C2880" s="32">
        <v>41721</v>
      </c>
      <c r="D2880" s="33" t="s">
        <v>3961</v>
      </c>
      <c r="E2880" s="33" t="s">
        <v>3131</v>
      </c>
      <c r="F2880" s="33" t="s">
        <v>14</v>
      </c>
      <c r="G2880" s="33" t="s">
        <v>1132</v>
      </c>
      <c r="H2880" s="34">
        <v>13.9</v>
      </c>
      <c r="I2880" s="34">
        <v>5</v>
      </c>
      <c r="J2880" s="34">
        <v>3.7530000000000001</v>
      </c>
      <c r="K2880" s="35">
        <f t="shared" si="88"/>
        <v>4</v>
      </c>
      <c r="L2880" s="36">
        <f t="shared" si="89"/>
        <v>3</v>
      </c>
    </row>
    <row r="2881" spans="1:12" ht="14.25" customHeight="1" x14ac:dyDescent="0.25">
      <c r="A2881" s="37" t="s">
        <v>2903</v>
      </c>
      <c r="B2881" s="38">
        <v>41717</v>
      </c>
      <c r="C2881" s="38">
        <v>41721</v>
      </c>
      <c r="D2881" s="39" t="s">
        <v>3961</v>
      </c>
      <c r="E2881" s="39" t="s">
        <v>3131</v>
      </c>
      <c r="F2881" s="39" t="s">
        <v>87</v>
      </c>
      <c r="G2881" s="39" t="s">
        <v>2107</v>
      </c>
      <c r="H2881" s="40">
        <v>19.399999999999999</v>
      </c>
      <c r="I2881" s="40">
        <v>5</v>
      </c>
      <c r="J2881" s="40">
        <v>9.3119999999999994</v>
      </c>
      <c r="K2881" s="41">
        <f t="shared" si="88"/>
        <v>4</v>
      </c>
      <c r="L2881" s="42">
        <f t="shared" si="89"/>
        <v>3</v>
      </c>
    </row>
    <row r="2882" spans="1:12" ht="14.25" customHeight="1" x14ac:dyDescent="0.25">
      <c r="A2882" s="43" t="s">
        <v>2904</v>
      </c>
      <c r="B2882" s="32">
        <v>41626</v>
      </c>
      <c r="C2882" s="32">
        <v>41632</v>
      </c>
      <c r="D2882" s="33" t="s">
        <v>3450</v>
      </c>
      <c r="E2882" s="33" t="s">
        <v>3144</v>
      </c>
      <c r="F2882" s="33" t="s">
        <v>18</v>
      </c>
      <c r="G2882" s="33" t="s">
        <v>395</v>
      </c>
      <c r="H2882" s="34">
        <v>13.488</v>
      </c>
      <c r="I2882" s="34">
        <v>2</v>
      </c>
      <c r="J2882" s="34">
        <v>4.3836000000000004</v>
      </c>
      <c r="K2882" s="35">
        <f t="shared" si="88"/>
        <v>6</v>
      </c>
      <c r="L2882" s="36">
        <f t="shared" si="89"/>
        <v>12</v>
      </c>
    </row>
    <row r="2883" spans="1:12" ht="14.25" customHeight="1" x14ac:dyDescent="0.25">
      <c r="A2883" s="37" t="s">
        <v>2904</v>
      </c>
      <c r="B2883" s="38">
        <v>41626</v>
      </c>
      <c r="C2883" s="38">
        <v>41632</v>
      </c>
      <c r="D2883" s="39" t="s">
        <v>3450</v>
      </c>
      <c r="E2883" s="39" t="s">
        <v>3144</v>
      </c>
      <c r="F2883" s="39" t="s">
        <v>18</v>
      </c>
      <c r="G2883" s="39" t="s">
        <v>2905</v>
      </c>
      <c r="H2883" s="40">
        <v>11.416</v>
      </c>
      <c r="I2883" s="40">
        <v>1</v>
      </c>
      <c r="J2883" s="40">
        <v>3.8529</v>
      </c>
      <c r="K2883" s="41">
        <f t="shared" ref="K2883:K2946" si="90">C2883-B2883</f>
        <v>6</v>
      </c>
      <c r="L2883" s="42">
        <f t="shared" ref="L2883:L2946" si="91">MONTH(B2883)</f>
        <v>12</v>
      </c>
    </row>
    <row r="2884" spans="1:12" ht="14.25" customHeight="1" x14ac:dyDescent="0.25">
      <c r="A2884" s="43" t="s">
        <v>2906</v>
      </c>
      <c r="B2884" s="32">
        <v>41360</v>
      </c>
      <c r="C2884" s="32">
        <v>41362</v>
      </c>
      <c r="D2884" s="33" t="s">
        <v>3751</v>
      </c>
      <c r="E2884" s="33" t="s">
        <v>3271</v>
      </c>
      <c r="F2884" s="33" t="s">
        <v>45</v>
      </c>
      <c r="G2884" s="33" t="s">
        <v>1319</v>
      </c>
      <c r="H2884" s="34">
        <v>17.64</v>
      </c>
      <c r="I2884" s="34">
        <v>3</v>
      </c>
      <c r="J2884" s="34">
        <v>8.6435999999999993</v>
      </c>
      <c r="K2884" s="35">
        <f t="shared" si="90"/>
        <v>2</v>
      </c>
      <c r="L2884" s="36">
        <f t="shared" si="91"/>
        <v>3</v>
      </c>
    </row>
    <row r="2885" spans="1:12" ht="14.25" customHeight="1" x14ac:dyDescent="0.25">
      <c r="A2885" s="37" t="s">
        <v>2906</v>
      </c>
      <c r="B2885" s="38">
        <v>41360</v>
      </c>
      <c r="C2885" s="38">
        <v>41362</v>
      </c>
      <c r="D2885" s="39" t="s">
        <v>3751</v>
      </c>
      <c r="E2885" s="39" t="s">
        <v>3271</v>
      </c>
      <c r="F2885" s="39" t="s">
        <v>18</v>
      </c>
      <c r="G2885" s="39" t="s">
        <v>33</v>
      </c>
      <c r="H2885" s="40">
        <v>17.04</v>
      </c>
      <c r="I2885" s="40">
        <v>3</v>
      </c>
      <c r="J2885" s="40">
        <v>5.5380000000000003</v>
      </c>
      <c r="K2885" s="41">
        <f t="shared" si="90"/>
        <v>2</v>
      </c>
      <c r="L2885" s="42">
        <f t="shared" si="91"/>
        <v>3</v>
      </c>
    </row>
    <row r="2886" spans="1:12" ht="14.25" customHeight="1" x14ac:dyDescent="0.25">
      <c r="A2886" s="43" t="s">
        <v>2907</v>
      </c>
      <c r="B2886" s="32">
        <v>41509</v>
      </c>
      <c r="C2886" s="32">
        <v>41510</v>
      </c>
      <c r="D2886" s="33" t="s">
        <v>3694</v>
      </c>
      <c r="E2886" s="33" t="s">
        <v>3223</v>
      </c>
      <c r="F2886" s="33" t="s">
        <v>12</v>
      </c>
      <c r="G2886" s="33" t="s">
        <v>310</v>
      </c>
      <c r="H2886" s="34">
        <v>98.328000000000003</v>
      </c>
      <c r="I2886" s="34">
        <v>3</v>
      </c>
      <c r="J2886" s="34">
        <v>9.8328000000000007</v>
      </c>
      <c r="K2886" s="35">
        <f t="shared" si="90"/>
        <v>1</v>
      </c>
      <c r="L2886" s="36">
        <f t="shared" si="91"/>
        <v>8</v>
      </c>
    </row>
    <row r="2887" spans="1:12" ht="14.25" customHeight="1" x14ac:dyDescent="0.25">
      <c r="A2887" s="37" t="s">
        <v>2908</v>
      </c>
      <c r="B2887" s="38">
        <v>41884</v>
      </c>
      <c r="C2887" s="38">
        <v>41884</v>
      </c>
      <c r="D2887" s="39" t="s">
        <v>3486</v>
      </c>
      <c r="E2887" s="39" t="s">
        <v>3132</v>
      </c>
      <c r="F2887" s="39" t="s">
        <v>20</v>
      </c>
      <c r="G2887" s="39" t="s">
        <v>2909</v>
      </c>
      <c r="H2887" s="40">
        <v>314.60000000000002</v>
      </c>
      <c r="I2887" s="40">
        <v>4</v>
      </c>
      <c r="J2887" s="40">
        <v>103.818</v>
      </c>
      <c r="K2887" s="41">
        <f t="shared" si="90"/>
        <v>0</v>
      </c>
      <c r="L2887" s="42">
        <f t="shared" si="91"/>
        <v>9</v>
      </c>
    </row>
    <row r="2888" spans="1:12" ht="14.25" customHeight="1" x14ac:dyDescent="0.25">
      <c r="A2888" s="43" t="s">
        <v>2908</v>
      </c>
      <c r="B2888" s="32">
        <v>41884</v>
      </c>
      <c r="C2888" s="32">
        <v>41884</v>
      </c>
      <c r="D2888" s="33" t="s">
        <v>3486</v>
      </c>
      <c r="E2888" s="33" t="s">
        <v>3132</v>
      </c>
      <c r="F2888" s="33" t="s">
        <v>22</v>
      </c>
      <c r="G2888" s="33" t="s">
        <v>357</v>
      </c>
      <c r="H2888" s="34">
        <v>283.56</v>
      </c>
      <c r="I2888" s="34">
        <v>4</v>
      </c>
      <c r="J2888" s="34">
        <v>45.369599999999998</v>
      </c>
      <c r="K2888" s="35">
        <f t="shared" si="90"/>
        <v>0</v>
      </c>
      <c r="L2888" s="36">
        <f t="shared" si="91"/>
        <v>9</v>
      </c>
    </row>
    <row r="2889" spans="1:12" ht="14.25" customHeight="1" x14ac:dyDescent="0.25">
      <c r="A2889" s="37" t="s">
        <v>2910</v>
      </c>
      <c r="B2889" s="38">
        <v>40805</v>
      </c>
      <c r="C2889" s="38">
        <v>40810</v>
      </c>
      <c r="D2889" s="39" t="s">
        <v>3962</v>
      </c>
      <c r="E2889" s="39" t="s">
        <v>3265</v>
      </c>
      <c r="F2889" s="39" t="s">
        <v>22</v>
      </c>
      <c r="G2889" s="39" t="s">
        <v>2557</v>
      </c>
      <c r="H2889" s="40">
        <v>73.915000000000006</v>
      </c>
      <c r="I2889" s="40">
        <v>1</v>
      </c>
      <c r="J2889" s="40">
        <v>-45.827300000000001</v>
      </c>
      <c r="K2889" s="41">
        <f t="shared" si="90"/>
        <v>5</v>
      </c>
      <c r="L2889" s="42">
        <f t="shared" si="91"/>
        <v>9</v>
      </c>
    </row>
    <row r="2890" spans="1:12" ht="14.25" customHeight="1" x14ac:dyDescent="0.25">
      <c r="A2890" s="43" t="s">
        <v>2911</v>
      </c>
      <c r="B2890" s="32">
        <v>41174</v>
      </c>
      <c r="C2890" s="32">
        <v>41178</v>
      </c>
      <c r="D2890" s="33" t="s">
        <v>3742</v>
      </c>
      <c r="E2890" s="33" t="s">
        <v>3131</v>
      </c>
      <c r="F2890" s="33" t="s">
        <v>20</v>
      </c>
      <c r="G2890" s="33" t="s">
        <v>530</v>
      </c>
      <c r="H2890" s="34">
        <v>61.44</v>
      </c>
      <c r="I2890" s="34">
        <v>3</v>
      </c>
      <c r="J2890" s="34">
        <v>16.588799999999999</v>
      </c>
      <c r="K2890" s="35">
        <f t="shared" si="90"/>
        <v>4</v>
      </c>
      <c r="L2890" s="36">
        <f t="shared" si="91"/>
        <v>9</v>
      </c>
    </row>
    <row r="2891" spans="1:12" ht="14.25" customHeight="1" x14ac:dyDescent="0.25">
      <c r="A2891" s="37" t="s">
        <v>2912</v>
      </c>
      <c r="B2891" s="38">
        <v>41586</v>
      </c>
      <c r="C2891" s="38">
        <v>41592</v>
      </c>
      <c r="D2891" s="39" t="s">
        <v>3514</v>
      </c>
      <c r="E2891" s="39" t="s">
        <v>3134</v>
      </c>
      <c r="F2891" s="39" t="s">
        <v>38</v>
      </c>
      <c r="G2891" s="39" t="s">
        <v>179</v>
      </c>
      <c r="H2891" s="40">
        <v>479.97</v>
      </c>
      <c r="I2891" s="40">
        <v>3</v>
      </c>
      <c r="J2891" s="40">
        <v>163.18979999999999</v>
      </c>
      <c r="K2891" s="41">
        <f t="shared" si="90"/>
        <v>6</v>
      </c>
      <c r="L2891" s="42">
        <f t="shared" si="91"/>
        <v>11</v>
      </c>
    </row>
    <row r="2892" spans="1:12" ht="14.25" customHeight="1" x14ac:dyDescent="0.25">
      <c r="A2892" s="43" t="s">
        <v>2913</v>
      </c>
      <c r="B2892" s="32">
        <v>41990</v>
      </c>
      <c r="C2892" s="32">
        <v>41994</v>
      </c>
      <c r="D2892" s="33" t="s">
        <v>3963</v>
      </c>
      <c r="E2892" s="33" t="s">
        <v>3219</v>
      </c>
      <c r="F2892" s="33" t="s">
        <v>18</v>
      </c>
      <c r="G2892" s="33" t="s">
        <v>1307</v>
      </c>
      <c r="H2892" s="34">
        <v>5.984</v>
      </c>
      <c r="I2892" s="34">
        <v>2</v>
      </c>
      <c r="J2892" s="34">
        <v>2.2440000000000002</v>
      </c>
      <c r="K2892" s="35">
        <f t="shared" si="90"/>
        <v>4</v>
      </c>
      <c r="L2892" s="36">
        <f t="shared" si="91"/>
        <v>12</v>
      </c>
    </row>
    <row r="2893" spans="1:12" ht="14.25" customHeight="1" x14ac:dyDescent="0.25">
      <c r="A2893" s="37" t="s">
        <v>2913</v>
      </c>
      <c r="B2893" s="38">
        <v>41990</v>
      </c>
      <c r="C2893" s="38">
        <v>41994</v>
      </c>
      <c r="D2893" s="39" t="s">
        <v>3963</v>
      </c>
      <c r="E2893" s="39" t="s">
        <v>3219</v>
      </c>
      <c r="F2893" s="39" t="s">
        <v>38</v>
      </c>
      <c r="G2893" s="39" t="s">
        <v>999</v>
      </c>
      <c r="H2893" s="40">
        <v>189.95</v>
      </c>
      <c r="I2893" s="40">
        <v>5</v>
      </c>
      <c r="J2893" s="40">
        <v>45.588000000000001</v>
      </c>
      <c r="K2893" s="41">
        <f t="shared" si="90"/>
        <v>4</v>
      </c>
      <c r="L2893" s="42">
        <f t="shared" si="91"/>
        <v>12</v>
      </c>
    </row>
    <row r="2894" spans="1:12" ht="14.25" customHeight="1" x14ac:dyDescent="0.25">
      <c r="A2894" s="43" t="s">
        <v>2913</v>
      </c>
      <c r="B2894" s="32">
        <v>41990</v>
      </c>
      <c r="C2894" s="32">
        <v>41994</v>
      </c>
      <c r="D2894" s="33" t="s">
        <v>3963</v>
      </c>
      <c r="E2894" s="33" t="s">
        <v>3219</v>
      </c>
      <c r="F2894" s="33" t="s">
        <v>38</v>
      </c>
      <c r="G2894" s="33" t="s">
        <v>2360</v>
      </c>
      <c r="H2894" s="34">
        <v>149.94999999999999</v>
      </c>
      <c r="I2894" s="34">
        <v>5</v>
      </c>
      <c r="J2894" s="34">
        <v>31.4895</v>
      </c>
      <c r="K2894" s="35">
        <f t="shared" si="90"/>
        <v>4</v>
      </c>
      <c r="L2894" s="36">
        <f t="shared" si="91"/>
        <v>12</v>
      </c>
    </row>
    <row r="2895" spans="1:12" ht="14.25" customHeight="1" x14ac:dyDescent="0.25">
      <c r="A2895" s="37" t="s">
        <v>2913</v>
      </c>
      <c r="B2895" s="38">
        <v>41990</v>
      </c>
      <c r="C2895" s="38">
        <v>41994</v>
      </c>
      <c r="D2895" s="39" t="s">
        <v>3963</v>
      </c>
      <c r="E2895" s="39" t="s">
        <v>3219</v>
      </c>
      <c r="F2895" s="39" t="s">
        <v>14</v>
      </c>
      <c r="G2895" s="39" t="s">
        <v>2914</v>
      </c>
      <c r="H2895" s="40">
        <v>29.95</v>
      </c>
      <c r="I2895" s="40">
        <v>5</v>
      </c>
      <c r="J2895" s="40">
        <v>8.6854999999999993</v>
      </c>
      <c r="K2895" s="41">
        <f t="shared" si="90"/>
        <v>4</v>
      </c>
      <c r="L2895" s="42">
        <f t="shared" si="91"/>
        <v>12</v>
      </c>
    </row>
    <row r="2896" spans="1:12" ht="14.25" customHeight="1" x14ac:dyDescent="0.25">
      <c r="A2896" s="43" t="s">
        <v>2913</v>
      </c>
      <c r="B2896" s="32">
        <v>41990</v>
      </c>
      <c r="C2896" s="32">
        <v>41994</v>
      </c>
      <c r="D2896" s="33" t="s">
        <v>3963</v>
      </c>
      <c r="E2896" s="33" t="s">
        <v>3219</v>
      </c>
      <c r="F2896" s="33" t="s">
        <v>9</v>
      </c>
      <c r="G2896" s="33" t="s">
        <v>2090</v>
      </c>
      <c r="H2896" s="34">
        <v>44.4</v>
      </c>
      <c r="I2896" s="34">
        <v>3</v>
      </c>
      <c r="J2896" s="34">
        <v>22.2</v>
      </c>
      <c r="K2896" s="35">
        <f t="shared" si="90"/>
        <v>4</v>
      </c>
      <c r="L2896" s="36">
        <f t="shared" si="91"/>
        <v>12</v>
      </c>
    </row>
    <row r="2897" spans="1:12" ht="14.25" customHeight="1" x14ac:dyDescent="0.25">
      <c r="A2897" s="37" t="s">
        <v>2915</v>
      </c>
      <c r="B2897" s="38">
        <v>41047</v>
      </c>
      <c r="C2897" s="38">
        <v>41051</v>
      </c>
      <c r="D2897" s="39" t="s">
        <v>3817</v>
      </c>
      <c r="E2897" s="39" t="s">
        <v>3131</v>
      </c>
      <c r="F2897" s="39" t="s">
        <v>45</v>
      </c>
      <c r="G2897" s="39" t="s">
        <v>193</v>
      </c>
      <c r="H2897" s="40">
        <v>10.86</v>
      </c>
      <c r="I2897" s="40">
        <v>2</v>
      </c>
      <c r="J2897" s="40">
        <v>5.3213999999999997</v>
      </c>
      <c r="K2897" s="41">
        <f t="shared" si="90"/>
        <v>4</v>
      </c>
      <c r="L2897" s="42">
        <f t="shared" si="91"/>
        <v>5</v>
      </c>
    </row>
    <row r="2898" spans="1:12" ht="14.25" customHeight="1" x14ac:dyDescent="0.25">
      <c r="A2898" s="43" t="s">
        <v>2916</v>
      </c>
      <c r="B2898" s="32">
        <v>40628</v>
      </c>
      <c r="C2898" s="32">
        <v>40633</v>
      </c>
      <c r="D2898" s="33" t="s">
        <v>3487</v>
      </c>
      <c r="E2898" s="33" t="s">
        <v>3134</v>
      </c>
      <c r="F2898" s="33" t="s">
        <v>14</v>
      </c>
      <c r="G2898" s="33" t="s">
        <v>908</v>
      </c>
      <c r="H2898" s="34">
        <v>3.36</v>
      </c>
      <c r="I2898" s="34">
        <v>2</v>
      </c>
      <c r="J2898" s="34">
        <v>0.84</v>
      </c>
      <c r="K2898" s="35">
        <f t="shared" si="90"/>
        <v>5</v>
      </c>
      <c r="L2898" s="36">
        <f t="shared" si="91"/>
        <v>3</v>
      </c>
    </row>
    <row r="2899" spans="1:12" ht="14.25" customHeight="1" x14ac:dyDescent="0.25">
      <c r="A2899" s="37" t="s">
        <v>2916</v>
      </c>
      <c r="B2899" s="38">
        <v>40628</v>
      </c>
      <c r="C2899" s="38">
        <v>40633</v>
      </c>
      <c r="D2899" s="39" t="s">
        <v>3487</v>
      </c>
      <c r="E2899" s="39" t="s">
        <v>3134</v>
      </c>
      <c r="F2899" s="39" t="s">
        <v>18</v>
      </c>
      <c r="G2899" s="39" t="s">
        <v>351</v>
      </c>
      <c r="H2899" s="40">
        <v>27.936</v>
      </c>
      <c r="I2899" s="40">
        <v>4</v>
      </c>
      <c r="J2899" s="40">
        <v>9.4283999999999999</v>
      </c>
      <c r="K2899" s="41">
        <f t="shared" si="90"/>
        <v>5</v>
      </c>
      <c r="L2899" s="42">
        <f t="shared" si="91"/>
        <v>3</v>
      </c>
    </row>
    <row r="2900" spans="1:12" ht="14.25" customHeight="1" x14ac:dyDescent="0.25">
      <c r="A2900" s="43" t="s">
        <v>2916</v>
      </c>
      <c r="B2900" s="32">
        <v>40628</v>
      </c>
      <c r="C2900" s="32">
        <v>40633</v>
      </c>
      <c r="D2900" s="33" t="s">
        <v>3487</v>
      </c>
      <c r="E2900" s="33" t="s">
        <v>3134</v>
      </c>
      <c r="F2900" s="33" t="s">
        <v>16</v>
      </c>
      <c r="G2900" s="33" t="s">
        <v>2120</v>
      </c>
      <c r="H2900" s="34">
        <v>28.783999999999999</v>
      </c>
      <c r="I2900" s="34">
        <v>2</v>
      </c>
      <c r="J2900" s="34">
        <v>2.8784000000000001</v>
      </c>
      <c r="K2900" s="35">
        <f t="shared" si="90"/>
        <v>5</v>
      </c>
      <c r="L2900" s="36">
        <f t="shared" si="91"/>
        <v>3</v>
      </c>
    </row>
    <row r="2901" spans="1:12" ht="14.25" customHeight="1" x14ac:dyDescent="0.25">
      <c r="A2901" s="37" t="s">
        <v>2917</v>
      </c>
      <c r="B2901" s="38">
        <v>41905</v>
      </c>
      <c r="C2901" s="38">
        <v>41911</v>
      </c>
      <c r="D2901" s="39" t="s">
        <v>3559</v>
      </c>
      <c r="E2901" s="39" t="s">
        <v>3177</v>
      </c>
      <c r="F2901" s="39" t="s">
        <v>82</v>
      </c>
      <c r="G2901" s="39" t="s">
        <v>83</v>
      </c>
      <c r="H2901" s="40">
        <v>21.96</v>
      </c>
      <c r="I2901" s="40">
        <v>2</v>
      </c>
      <c r="J2901" s="40">
        <v>6.1487999999999996</v>
      </c>
      <c r="K2901" s="41">
        <f t="shared" si="90"/>
        <v>6</v>
      </c>
      <c r="L2901" s="42">
        <f t="shared" si="91"/>
        <v>9</v>
      </c>
    </row>
    <row r="2902" spans="1:12" ht="14.25" customHeight="1" x14ac:dyDescent="0.25">
      <c r="A2902" s="43" t="s">
        <v>2918</v>
      </c>
      <c r="B2902" s="32">
        <v>41164</v>
      </c>
      <c r="C2902" s="32">
        <v>41169</v>
      </c>
      <c r="D2902" s="33" t="s">
        <v>3553</v>
      </c>
      <c r="E2902" s="33" t="s">
        <v>3132</v>
      </c>
      <c r="F2902" s="33" t="s">
        <v>38</v>
      </c>
      <c r="G2902" s="33" t="s">
        <v>1309</v>
      </c>
      <c r="H2902" s="34">
        <v>21.98</v>
      </c>
      <c r="I2902" s="34">
        <v>2</v>
      </c>
      <c r="J2902" s="34">
        <v>8.5722000000000005</v>
      </c>
      <c r="K2902" s="35">
        <f t="shared" si="90"/>
        <v>5</v>
      </c>
      <c r="L2902" s="36">
        <f t="shared" si="91"/>
        <v>9</v>
      </c>
    </row>
    <row r="2903" spans="1:12" ht="14.25" customHeight="1" x14ac:dyDescent="0.25">
      <c r="A2903" s="37" t="s">
        <v>2919</v>
      </c>
      <c r="B2903" s="38">
        <v>41202</v>
      </c>
      <c r="C2903" s="38">
        <v>41206</v>
      </c>
      <c r="D2903" s="39" t="s">
        <v>3635</v>
      </c>
      <c r="E2903" s="39" t="s">
        <v>3131</v>
      </c>
      <c r="F2903" s="39" t="s">
        <v>12</v>
      </c>
      <c r="G2903" s="39" t="s">
        <v>2920</v>
      </c>
      <c r="H2903" s="40">
        <v>74.760000000000005</v>
      </c>
      <c r="I2903" s="40">
        <v>7</v>
      </c>
      <c r="J2903" s="40">
        <v>23.923200000000001</v>
      </c>
      <c r="K2903" s="41">
        <f t="shared" si="90"/>
        <v>4</v>
      </c>
      <c r="L2903" s="42">
        <f t="shared" si="91"/>
        <v>10</v>
      </c>
    </row>
    <row r="2904" spans="1:12" ht="14.25" customHeight="1" x14ac:dyDescent="0.25">
      <c r="A2904" s="43" t="s">
        <v>2919</v>
      </c>
      <c r="B2904" s="32">
        <v>41202</v>
      </c>
      <c r="C2904" s="32">
        <v>41206</v>
      </c>
      <c r="D2904" s="33" t="s">
        <v>3635</v>
      </c>
      <c r="E2904" s="33" t="s">
        <v>3131</v>
      </c>
      <c r="F2904" s="33" t="s">
        <v>22</v>
      </c>
      <c r="G2904" s="33" t="s">
        <v>2034</v>
      </c>
      <c r="H2904" s="34">
        <v>364.77600000000001</v>
      </c>
      <c r="I2904" s="34">
        <v>3</v>
      </c>
      <c r="J2904" s="34">
        <v>27.3582</v>
      </c>
      <c r="K2904" s="35">
        <f t="shared" si="90"/>
        <v>4</v>
      </c>
      <c r="L2904" s="36">
        <f t="shared" si="91"/>
        <v>10</v>
      </c>
    </row>
    <row r="2905" spans="1:12" ht="14.25" customHeight="1" x14ac:dyDescent="0.25">
      <c r="A2905" s="37" t="s">
        <v>2921</v>
      </c>
      <c r="B2905" s="38">
        <v>41440</v>
      </c>
      <c r="C2905" s="38">
        <v>41444</v>
      </c>
      <c r="D2905" s="39" t="s">
        <v>3395</v>
      </c>
      <c r="E2905" s="39" t="s">
        <v>3132</v>
      </c>
      <c r="F2905" s="39" t="s">
        <v>22</v>
      </c>
      <c r="G2905" s="39" t="s">
        <v>548</v>
      </c>
      <c r="H2905" s="40">
        <v>1115.17</v>
      </c>
      <c r="I2905" s="40">
        <v>7</v>
      </c>
      <c r="J2905" s="40">
        <v>334.55099999999999</v>
      </c>
      <c r="K2905" s="41">
        <f t="shared" si="90"/>
        <v>4</v>
      </c>
      <c r="L2905" s="42">
        <f t="shared" si="91"/>
        <v>6</v>
      </c>
    </row>
    <row r="2906" spans="1:12" ht="14.25" customHeight="1" x14ac:dyDescent="0.25">
      <c r="A2906" s="43" t="s">
        <v>2922</v>
      </c>
      <c r="B2906" s="32">
        <v>41233</v>
      </c>
      <c r="C2906" s="32">
        <v>41234</v>
      </c>
      <c r="D2906" s="33" t="s">
        <v>3748</v>
      </c>
      <c r="E2906" s="33" t="s">
        <v>3149</v>
      </c>
      <c r="F2906" s="33" t="s">
        <v>18</v>
      </c>
      <c r="G2906" s="33" t="s">
        <v>1571</v>
      </c>
      <c r="H2906" s="34">
        <v>89.695999999999998</v>
      </c>
      <c r="I2906" s="34">
        <v>4</v>
      </c>
      <c r="J2906" s="34">
        <v>33.636000000000003</v>
      </c>
      <c r="K2906" s="35">
        <f t="shared" si="90"/>
        <v>1</v>
      </c>
      <c r="L2906" s="36">
        <f t="shared" si="91"/>
        <v>11</v>
      </c>
    </row>
    <row r="2907" spans="1:12" ht="14.25" customHeight="1" x14ac:dyDescent="0.25">
      <c r="A2907" s="37" t="s">
        <v>2922</v>
      </c>
      <c r="B2907" s="38">
        <v>41233</v>
      </c>
      <c r="C2907" s="38">
        <v>41234</v>
      </c>
      <c r="D2907" s="39" t="s">
        <v>3748</v>
      </c>
      <c r="E2907" s="39" t="s">
        <v>3149</v>
      </c>
      <c r="F2907" s="39" t="s">
        <v>9</v>
      </c>
      <c r="G2907" s="39" t="s">
        <v>1316</v>
      </c>
      <c r="H2907" s="40">
        <v>50.12</v>
      </c>
      <c r="I2907" s="40">
        <v>4</v>
      </c>
      <c r="J2907" s="40">
        <v>23.5564</v>
      </c>
      <c r="K2907" s="41">
        <f t="shared" si="90"/>
        <v>1</v>
      </c>
      <c r="L2907" s="42">
        <f t="shared" si="91"/>
        <v>11</v>
      </c>
    </row>
    <row r="2908" spans="1:12" ht="14.25" customHeight="1" x14ac:dyDescent="0.25">
      <c r="A2908" s="43" t="s">
        <v>2923</v>
      </c>
      <c r="B2908" s="32">
        <v>41520</v>
      </c>
      <c r="C2908" s="32">
        <v>41523</v>
      </c>
      <c r="D2908" s="33" t="s">
        <v>3900</v>
      </c>
      <c r="E2908" s="33" t="s">
        <v>3158</v>
      </c>
      <c r="F2908" s="33" t="s">
        <v>72</v>
      </c>
      <c r="G2908" s="33" t="s">
        <v>759</v>
      </c>
      <c r="H2908" s="34">
        <v>215.976</v>
      </c>
      <c r="I2908" s="34">
        <v>3</v>
      </c>
      <c r="J2908" s="34">
        <v>-2.6997</v>
      </c>
      <c r="K2908" s="35">
        <f t="shared" si="90"/>
        <v>3</v>
      </c>
      <c r="L2908" s="36">
        <f t="shared" si="91"/>
        <v>9</v>
      </c>
    </row>
    <row r="2909" spans="1:12" ht="14.25" customHeight="1" x14ac:dyDescent="0.25">
      <c r="A2909" s="37" t="s">
        <v>2923</v>
      </c>
      <c r="B2909" s="38">
        <v>41520</v>
      </c>
      <c r="C2909" s="38">
        <v>41523</v>
      </c>
      <c r="D2909" s="39" t="s">
        <v>3900</v>
      </c>
      <c r="E2909" s="39" t="s">
        <v>3158</v>
      </c>
      <c r="F2909" s="39" t="s">
        <v>87</v>
      </c>
      <c r="G2909" s="39" t="s">
        <v>1659</v>
      </c>
      <c r="H2909" s="40">
        <v>65.94</v>
      </c>
      <c r="I2909" s="40">
        <v>3</v>
      </c>
      <c r="J2909" s="40">
        <v>30.991800000000001</v>
      </c>
      <c r="K2909" s="41">
        <f t="shared" si="90"/>
        <v>3</v>
      </c>
      <c r="L2909" s="42">
        <f t="shared" si="91"/>
        <v>9</v>
      </c>
    </row>
    <row r="2910" spans="1:12" ht="14.25" customHeight="1" x14ac:dyDescent="0.25">
      <c r="A2910" s="43" t="s">
        <v>2924</v>
      </c>
      <c r="B2910" s="32">
        <v>41894</v>
      </c>
      <c r="C2910" s="32">
        <v>41896</v>
      </c>
      <c r="D2910" s="33" t="s">
        <v>3660</v>
      </c>
      <c r="E2910" s="33" t="s">
        <v>3177</v>
      </c>
      <c r="F2910" s="33" t="s">
        <v>16</v>
      </c>
      <c r="G2910" s="33" t="s">
        <v>2152</v>
      </c>
      <c r="H2910" s="34">
        <v>143.952</v>
      </c>
      <c r="I2910" s="34">
        <v>6</v>
      </c>
      <c r="J2910" s="34">
        <v>17.994</v>
      </c>
      <c r="K2910" s="35">
        <f t="shared" si="90"/>
        <v>2</v>
      </c>
      <c r="L2910" s="36">
        <f t="shared" si="91"/>
        <v>9</v>
      </c>
    </row>
    <row r="2911" spans="1:12" ht="14.25" customHeight="1" x14ac:dyDescent="0.25">
      <c r="A2911" s="37" t="s">
        <v>2924</v>
      </c>
      <c r="B2911" s="38">
        <v>41894</v>
      </c>
      <c r="C2911" s="38">
        <v>41896</v>
      </c>
      <c r="D2911" s="39" t="s">
        <v>3660</v>
      </c>
      <c r="E2911" s="39" t="s">
        <v>3177</v>
      </c>
      <c r="F2911" s="39" t="s">
        <v>45</v>
      </c>
      <c r="G2911" s="39" t="s">
        <v>642</v>
      </c>
      <c r="H2911" s="40">
        <v>19.440000000000001</v>
      </c>
      <c r="I2911" s="40">
        <v>3</v>
      </c>
      <c r="J2911" s="40">
        <v>9.3312000000000008</v>
      </c>
      <c r="K2911" s="41">
        <f t="shared" si="90"/>
        <v>2</v>
      </c>
      <c r="L2911" s="42">
        <f t="shared" si="91"/>
        <v>9</v>
      </c>
    </row>
    <row r="2912" spans="1:12" ht="14.25" customHeight="1" x14ac:dyDescent="0.25">
      <c r="A2912" s="43" t="s">
        <v>2925</v>
      </c>
      <c r="B2912" s="32">
        <v>41528</v>
      </c>
      <c r="C2912" s="32">
        <v>41530</v>
      </c>
      <c r="D2912" s="33" t="s">
        <v>3386</v>
      </c>
      <c r="E2912" s="33" t="s">
        <v>3131</v>
      </c>
      <c r="F2912" s="33" t="s">
        <v>18</v>
      </c>
      <c r="G2912" s="33" t="s">
        <v>2926</v>
      </c>
      <c r="H2912" s="34">
        <v>276.78399999999999</v>
      </c>
      <c r="I2912" s="34">
        <v>2</v>
      </c>
      <c r="J2912" s="34">
        <v>89.954800000000006</v>
      </c>
      <c r="K2912" s="35">
        <f t="shared" si="90"/>
        <v>2</v>
      </c>
      <c r="L2912" s="36">
        <f t="shared" si="91"/>
        <v>9</v>
      </c>
    </row>
    <row r="2913" spans="1:12" ht="14.25" customHeight="1" x14ac:dyDescent="0.25">
      <c r="A2913" s="37" t="s">
        <v>2927</v>
      </c>
      <c r="B2913" s="38">
        <v>41312</v>
      </c>
      <c r="C2913" s="38">
        <v>41315</v>
      </c>
      <c r="D2913" s="39" t="s">
        <v>3470</v>
      </c>
      <c r="E2913" s="39" t="s">
        <v>3131</v>
      </c>
      <c r="F2913" s="39" t="s">
        <v>16</v>
      </c>
      <c r="G2913" s="39" t="s">
        <v>2431</v>
      </c>
      <c r="H2913" s="40">
        <v>623.96</v>
      </c>
      <c r="I2913" s="40">
        <v>5</v>
      </c>
      <c r="J2913" s="40">
        <v>38.997500000000002</v>
      </c>
      <c r="K2913" s="41">
        <f t="shared" si="90"/>
        <v>3</v>
      </c>
      <c r="L2913" s="42">
        <f t="shared" si="91"/>
        <v>2</v>
      </c>
    </row>
    <row r="2914" spans="1:12" ht="14.25" customHeight="1" x14ac:dyDescent="0.25">
      <c r="A2914" s="43" t="s">
        <v>2928</v>
      </c>
      <c r="B2914" s="32">
        <v>41432</v>
      </c>
      <c r="C2914" s="32">
        <v>41438</v>
      </c>
      <c r="D2914" s="33" t="s">
        <v>3613</v>
      </c>
      <c r="E2914" s="33" t="s">
        <v>3131</v>
      </c>
      <c r="F2914" s="33" t="s">
        <v>9</v>
      </c>
      <c r="G2914" s="33" t="s">
        <v>490</v>
      </c>
      <c r="H2914" s="34">
        <v>22.05</v>
      </c>
      <c r="I2914" s="34">
        <v>7</v>
      </c>
      <c r="J2914" s="34">
        <v>10.584</v>
      </c>
      <c r="K2914" s="35">
        <f t="shared" si="90"/>
        <v>6</v>
      </c>
      <c r="L2914" s="36">
        <f t="shared" si="91"/>
        <v>6</v>
      </c>
    </row>
    <row r="2915" spans="1:12" ht="14.25" customHeight="1" x14ac:dyDescent="0.25">
      <c r="A2915" s="37" t="s">
        <v>2928</v>
      </c>
      <c r="B2915" s="38">
        <v>41432</v>
      </c>
      <c r="C2915" s="38">
        <v>41438</v>
      </c>
      <c r="D2915" s="39" t="s">
        <v>3613</v>
      </c>
      <c r="E2915" s="39" t="s">
        <v>3131</v>
      </c>
      <c r="F2915" s="39" t="s">
        <v>45</v>
      </c>
      <c r="G2915" s="39" t="s">
        <v>2929</v>
      </c>
      <c r="H2915" s="40">
        <v>99.9</v>
      </c>
      <c r="I2915" s="40">
        <v>5</v>
      </c>
      <c r="J2915" s="40">
        <v>46.953000000000003</v>
      </c>
      <c r="K2915" s="41">
        <f t="shared" si="90"/>
        <v>6</v>
      </c>
      <c r="L2915" s="42">
        <f t="shared" si="91"/>
        <v>6</v>
      </c>
    </row>
    <row r="2916" spans="1:12" ht="14.25" customHeight="1" x14ac:dyDescent="0.25">
      <c r="A2916" s="43" t="s">
        <v>2930</v>
      </c>
      <c r="B2916" s="32">
        <v>41717</v>
      </c>
      <c r="C2916" s="32">
        <v>41719</v>
      </c>
      <c r="D2916" s="33" t="s">
        <v>3964</v>
      </c>
      <c r="E2916" s="33" t="s">
        <v>3131</v>
      </c>
      <c r="F2916" s="33" t="s">
        <v>20</v>
      </c>
      <c r="G2916" s="33" t="s">
        <v>301</v>
      </c>
      <c r="H2916" s="34">
        <v>90.86</v>
      </c>
      <c r="I2916" s="34">
        <v>7</v>
      </c>
      <c r="J2916" s="34">
        <v>26.349399999999999</v>
      </c>
      <c r="K2916" s="35">
        <f t="shared" si="90"/>
        <v>2</v>
      </c>
      <c r="L2916" s="36">
        <f t="shared" si="91"/>
        <v>3</v>
      </c>
    </row>
    <row r="2917" spans="1:12" ht="14.25" customHeight="1" x14ac:dyDescent="0.25">
      <c r="A2917" s="37" t="s">
        <v>2931</v>
      </c>
      <c r="B2917" s="38">
        <v>41968</v>
      </c>
      <c r="C2917" s="38">
        <v>41968</v>
      </c>
      <c r="D2917" s="39" t="s">
        <v>3688</v>
      </c>
      <c r="E2917" s="39" t="s">
        <v>3134</v>
      </c>
      <c r="F2917" s="39" t="s">
        <v>45</v>
      </c>
      <c r="G2917" s="39" t="s">
        <v>1310</v>
      </c>
      <c r="H2917" s="40">
        <v>7.78</v>
      </c>
      <c r="I2917" s="40">
        <v>1</v>
      </c>
      <c r="J2917" s="40">
        <v>3.5009999999999999</v>
      </c>
      <c r="K2917" s="41">
        <f t="shared" si="90"/>
        <v>0</v>
      </c>
      <c r="L2917" s="42">
        <f t="shared" si="91"/>
        <v>11</v>
      </c>
    </row>
    <row r="2918" spans="1:12" ht="14.25" customHeight="1" x14ac:dyDescent="0.25">
      <c r="A2918" s="43" t="s">
        <v>2932</v>
      </c>
      <c r="B2918" s="32">
        <v>41241</v>
      </c>
      <c r="C2918" s="32">
        <v>41246</v>
      </c>
      <c r="D2918" s="33" t="s">
        <v>3740</v>
      </c>
      <c r="E2918" s="33" t="s">
        <v>3232</v>
      </c>
      <c r="F2918" s="33" t="s">
        <v>14</v>
      </c>
      <c r="G2918" s="33" t="s">
        <v>1692</v>
      </c>
      <c r="H2918" s="34">
        <v>8.2799999999999994</v>
      </c>
      <c r="I2918" s="34">
        <v>2</v>
      </c>
      <c r="J2918" s="34">
        <v>3.4775999999999998</v>
      </c>
      <c r="K2918" s="35">
        <f t="shared" si="90"/>
        <v>5</v>
      </c>
      <c r="L2918" s="36">
        <f t="shared" si="91"/>
        <v>11</v>
      </c>
    </row>
    <row r="2919" spans="1:12" ht="14.25" customHeight="1" x14ac:dyDescent="0.25">
      <c r="A2919" s="37" t="s">
        <v>2933</v>
      </c>
      <c r="B2919" s="38">
        <v>41887</v>
      </c>
      <c r="C2919" s="38">
        <v>41888</v>
      </c>
      <c r="D2919" s="39" t="s">
        <v>3672</v>
      </c>
      <c r="E2919" s="39" t="s">
        <v>3206</v>
      </c>
      <c r="F2919" s="39" t="s">
        <v>18</v>
      </c>
      <c r="G2919" s="39" t="s">
        <v>428</v>
      </c>
      <c r="H2919" s="40">
        <v>88.073999999999998</v>
      </c>
      <c r="I2919" s="40">
        <v>7</v>
      </c>
      <c r="J2919" s="40">
        <v>-58.716000000000001</v>
      </c>
      <c r="K2919" s="41">
        <f t="shared" si="90"/>
        <v>1</v>
      </c>
      <c r="L2919" s="42">
        <f t="shared" si="91"/>
        <v>9</v>
      </c>
    </row>
    <row r="2920" spans="1:12" ht="14.25" customHeight="1" x14ac:dyDescent="0.25">
      <c r="A2920" s="43" t="s">
        <v>2934</v>
      </c>
      <c r="B2920" s="32">
        <v>41152</v>
      </c>
      <c r="C2920" s="32">
        <v>41156</v>
      </c>
      <c r="D2920" s="33" t="s">
        <v>3586</v>
      </c>
      <c r="E2920" s="33" t="s">
        <v>3149</v>
      </c>
      <c r="F2920" s="33" t="s">
        <v>16</v>
      </c>
      <c r="G2920" s="33" t="s">
        <v>531</v>
      </c>
      <c r="H2920" s="34">
        <v>555.96</v>
      </c>
      <c r="I2920" s="34">
        <v>5</v>
      </c>
      <c r="J2920" s="34">
        <v>41.697000000000003</v>
      </c>
      <c r="K2920" s="35">
        <f t="shared" si="90"/>
        <v>4</v>
      </c>
      <c r="L2920" s="36">
        <f t="shared" si="91"/>
        <v>8</v>
      </c>
    </row>
    <row r="2921" spans="1:12" ht="14.25" customHeight="1" x14ac:dyDescent="0.25">
      <c r="A2921" s="37" t="s">
        <v>2935</v>
      </c>
      <c r="B2921" s="38">
        <v>41913</v>
      </c>
      <c r="C2921" s="38">
        <v>41915</v>
      </c>
      <c r="D2921" s="39" t="s">
        <v>3460</v>
      </c>
      <c r="E2921" s="39" t="s">
        <v>3131</v>
      </c>
      <c r="F2921" s="39" t="s">
        <v>38</v>
      </c>
      <c r="G2921" s="39" t="s">
        <v>2936</v>
      </c>
      <c r="H2921" s="40">
        <v>159.97999999999999</v>
      </c>
      <c r="I2921" s="40">
        <v>2</v>
      </c>
      <c r="J2921" s="40">
        <v>47.994</v>
      </c>
      <c r="K2921" s="41">
        <f t="shared" si="90"/>
        <v>2</v>
      </c>
      <c r="L2921" s="42">
        <f t="shared" si="91"/>
        <v>10</v>
      </c>
    </row>
    <row r="2922" spans="1:12" ht="14.25" customHeight="1" x14ac:dyDescent="0.25">
      <c r="A2922" s="43" t="s">
        <v>2937</v>
      </c>
      <c r="B2922" s="32">
        <v>41780</v>
      </c>
      <c r="C2922" s="32">
        <v>41786</v>
      </c>
      <c r="D2922" s="33" t="s">
        <v>3513</v>
      </c>
      <c r="E2922" s="33" t="s">
        <v>3159</v>
      </c>
      <c r="F2922" s="33" t="s">
        <v>18</v>
      </c>
      <c r="G2922" s="33" t="s">
        <v>1848</v>
      </c>
      <c r="H2922" s="34">
        <v>8.2880000000000003</v>
      </c>
      <c r="I2922" s="34">
        <v>2</v>
      </c>
      <c r="J2922" s="34">
        <v>3.0044</v>
      </c>
      <c r="K2922" s="35">
        <f t="shared" si="90"/>
        <v>6</v>
      </c>
      <c r="L2922" s="36">
        <f t="shared" si="91"/>
        <v>5</v>
      </c>
    </row>
    <row r="2923" spans="1:12" ht="14.25" customHeight="1" x14ac:dyDescent="0.25">
      <c r="A2923" s="37" t="s">
        <v>2937</v>
      </c>
      <c r="B2923" s="38">
        <v>41780</v>
      </c>
      <c r="C2923" s="38">
        <v>41786</v>
      </c>
      <c r="D2923" s="39" t="s">
        <v>3513</v>
      </c>
      <c r="E2923" s="39" t="s">
        <v>3159</v>
      </c>
      <c r="F2923" s="39" t="s">
        <v>16</v>
      </c>
      <c r="G2923" s="39" t="s">
        <v>2431</v>
      </c>
      <c r="H2923" s="40">
        <v>1123.1279999999999</v>
      </c>
      <c r="I2923" s="40">
        <v>9</v>
      </c>
      <c r="J2923" s="40">
        <v>70.195499999999996</v>
      </c>
      <c r="K2923" s="41">
        <f t="shared" si="90"/>
        <v>6</v>
      </c>
      <c r="L2923" s="42">
        <f t="shared" si="91"/>
        <v>5</v>
      </c>
    </row>
    <row r="2924" spans="1:12" ht="14.25" customHeight="1" x14ac:dyDescent="0.25">
      <c r="A2924" s="43" t="s">
        <v>2937</v>
      </c>
      <c r="B2924" s="32">
        <v>41780</v>
      </c>
      <c r="C2924" s="32">
        <v>41786</v>
      </c>
      <c r="D2924" s="33" t="s">
        <v>3513</v>
      </c>
      <c r="E2924" s="33" t="s">
        <v>3159</v>
      </c>
      <c r="F2924" s="33" t="s">
        <v>20</v>
      </c>
      <c r="G2924" s="33" t="s">
        <v>301</v>
      </c>
      <c r="H2924" s="34">
        <v>64.900000000000006</v>
      </c>
      <c r="I2924" s="34">
        <v>5</v>
      </c>
      <c r="J2924" s="34">
        <v>18.821000000000002</v>
      </c>
      <c r="K2924" s="35">
        <f t="shared" si="90"/>
        <v>6</v>
      </c>
      <c r="L2924" s="36">
        <f t="shared" si="91"/>
        <v>5</v>
      </c>
    </row>
    <row r="2925" spans="1:12" ht="14.25" customHeight="1" x14ac:dyDescent="0.25">
      <c r="A2925" s="37" t="s">
        <v>2938</v>
      </c>
      <c r="B2925" s="38">
        <v>41176</v>
      </c>
      <c r="C2925" s="38">
        <v>41181</v>
      </c>
      <c r="D2925" s="39" t="s">
        <v>3309</v>
      </c>
      <c r="E2925" s="39" t="s">
        <v>3259</v>
      </c>
      <c r="F2925" s="39" t="s">
        <v>14</v>
      </c>
      <c r="G2925" s="39" t="s">
        <v>1481</v>
      </c>
      <c r="H2925" s="40">
        <v>14.576000000000001</v>
      </c>
      <c r="I2925" s="40">
        <v>2</v>
      </c>
      <c r="J2925" s="40">
        <v>2.3685999999999998</v>
      </c>
      <c r="K2925" s="41">
        <f t="shared" si="90"/>
        <v>5</v>
      </c>
      <c r="L2925" s="42">
        <f t="shared" si="91"/>
        <v>9</v>
      </c>
    </row>
    <row r="2926" spans="1:12" ht="14.25" customHeight="1" x14ac:dyDescent="0.25">
      <c r="A2926" s="43" t="s">
        <v>2938</v>
      </c>
      <c r="B2926" s="32">
        <v>41176</v>
      </c>
      <c r="C2926" s="32">
        <v>41181</v>
      </c>
      <c r="D2926" s="33" t="s">
        <v>3309</v>
      </c>
      <c r="E2926" s="33" t="s">
        <v>3259</v>
      </c>
      <c r="F2926" s="33" t="s">
        <v>38</v>
      </c>
      <c r="G2926" s="33" t="s">
        <v>1398</v>
      </c>
      <c r="H2926" s="34">
        <v>23.2</v>
      </c>
      <c r="I2926" s="34">
        <v>2</v>
      </c>
      <c r="J2926" s="34">
        <v>1.45</v>
      </c>
      <c r="K2926" s="35">
        <f t="shared" si="90"/>
        <v>5</v>
      </c>
      <c r="L2926" s="36">
        <f t="shared" si="91"/>
        <v>9</v>
      </c>
    </row>
    <row r="2927" spans="1:12" ht="14.25" customHeight="1" x14ac:dyDescent="0.25">
      <c r="A2927" s="37" t="s">
        <v>2938</v>
      </c>
      <c r="B2927" s="38">
        <v>41176</v>
      </c>
      <c r="C2927" s="38">
        <v>41181</v>
      </c>
      <c r="D2927" s="39" t="s">
        <v>3309</v>
      </c>
      <c r="E2927" s="39" t="s">
        <v>3259</v>
      </c>
      <c r="F2927" s="39" t="s">
        <v>14</v>
      </c>
      <c r="G2927" s="39" t="s">
        <v>254</v>
      </c>
      <c r="H2927" s="40">
        <v>16.463999999999999</v>
      </c>
      <c r="I2927" s="40">
        <v>7</v>
      </c>
      <c r="J2927" s="40">
        <v>1.8522000000000001</v>
      </c>
      <c r="K2927" s="41">
        <f t="shared" si="90"/>
        <v>5</v>
      </c>
      <c r="L2927" s="42">
        <f t="shared" si="91"/>
        <v>9</v>
      </c>
    </row>
    <row r="2928" spans="1:12" ht="14.25" customHeight="1" x14ac:dyDescent="0.25">
      <c r="A2928" s="43" t="s">
        <v>2939</v>
      </c>
      <c r="B2928" s="32">
        <v>40567</v>
      </c>
      <c r="C2928" s="32">
        <v>40572</v>
      </c>
      <c r="D2928" s="33" t="s">
        <v>3891</v>
      </c>
      <c r="E2928" s="33" t="s">
        <v>3159</v>
      </c>
      <c r="F2928" s="33" t="s">
        <v>45</v>
      </c>
      <c r="G2928" s="33" t="s">
        <v>76</v>
      </c>
      <c r="H2928" s="34">
        <v>40.08</v>
      </c>
      <c r="I2928" s="34">
        <v>6</v>
      </c>
      <c r="J2928" s="34">
        <v>19.238399999999999</v>
      </c>
      <c r="K2928" s="35">
        <f t="shared" si="90"/>
        <v>5</v>
      </c>
      <c r="L2928" s="36">
        <f t="shared" si="91"/>
        <v>1</v>
      </c>
    </row>
    <row r="2929" spans="1:12" ht="14.25" customHeight="1" x14ac:dyDescent="0.25">
      <c r="A2929" s="37" t="s">
        <v>2940</v>
      </c>
      <c r="B2929" s="38">
        <v>41450</v>
      </c>
      <c r="C2929" s="38">
        <v>41452</v>
      </c>
      <c r="D2929" s="39" t="s">
        <v>3328</v>
      </c>
      <c r="E2929" s="39" t="s">
        <v>3149</v>
      </c>
      <c r="F2929" s="39" t="s">
        <v>510</v>
      </c>
      <c r="G2929" s="39" t="s">
        <v>2719</v>
      </c>
      <c r="H2929" s="40">
        <v>4476.8</v>
      </c>
      <c r="I2929" s="40">
        <v>4</v>
      </c>
      <c r="J2929" s="40">
        <v>503.64</v>
      </c>
      <c r="K2929" s="41">
        <f t="shared" si="90"/>
        <v>2</v>
      </c>
      <c r="L2929" s="42">
        <f t="shared" si="91"/>
        <v>6</v>
      </c>
    </row>
    <row r="2930" spans="1:12" ht="14.25" customHeight="1" x14ac:dyDescent="0.25">
      <c r="A2930" s="43" t="s">
        <v>2940</v>
      </c>
      <c r="B2930" s="32">
        <v>41450</v>
      </c>
      <c r="C2930" s="32">
        <v>41452</v>
      </c>
      <c r="D2930" s="33" t="s">
        <v>3328</v>
      </c>
      <c r="E2930" s="33" t="s">
        <v>3149</v>
      </c>
      <c r="F2930" s="33" t="s">
        <v>45</v>
      </c>
      <c r="G2930" s="33" t="s">
        <v>2171</v>
      </c>
      <c r="H2930" s="34">
        <v>104.85</v>
      </c>
      <c r="I2930" s="34">
        <v>1</v>
      </c>
      <c r="J2930" s="34">
        <v>50.328000000000003</v>
      </c>
      <c r="K2930" s="35">
        <f t="shared" si="90"/>
        <v>2</v>
      </c>
      <c r="L2930" s="36">
        <f t="shared" si="91"/>
        <v>6</v>
      </c>
    </row>
    <row r="2931" spans="1:12" ht="14.25" customHeight="1" x14ac:dyDescent="0.25">
      <c r="A2931" s="37" t="s">
        <v>2940</v>
      </c>
      <c r="B2931" s="38">
        <v>41450</v>
      </c>
      <c r="C2931" s="38">
        <v>41452</v>
      </c>
      <c r="D2931" s="39" t="s">
        <v>3328</v>
      </c>
      <c r="E2931" s="39" t="s">
        <v>3149</v>
      </c>
      <c r="F2931" s="39" t="s">
        <v>20</v>
      </c>
      <c r="G2931" s="39" t="s">
        <v>1333</v>
      </c>
      <c r="H2931" s="40">
        <v>241.44</v>
      </c>
      <c r="I2931" s="40">
        <v>3</v>
      </c>
      <c r="J2931" s="40">
        <v>72.432000000000002</v>
      </c>
      <c r="K2931" s="41">
        <f t="shared" si="90"/>
        <v>2</v>
      </c>
      <c r="L2931" s="42">
        <f t="shared" si="91"/>
        <v>6</v>
      </c>
    </row>
    <row r="2932" spans="1:12" ht="14.25" customHeight="1" x14ac:dyDescent="0.25">
      <c r="A2932" s="43" t="s">
        <v>2941</v>
      </c>
      <c r="B2932" s="32">
        <v>41610</v>
      </c>
      <c r="C2932" s="32">
        <v>41610</v>
      </c>
      <c r="D2932" s="33" t="s">
        <v>3919</v>
      </c>
      <c r="E2932" s="33" t="s">
        <v>3281</v>
      </c>
      <c r="F2932" s="33" t="s">
        <v>12</v>
      </c>
      <c r="G2932" s="33" t="s">
        <v>266</v>
      </c>
      <c r="H2932" s="34">
        <v>31.96</v>
      </c>
      <c r="I2932" s="34">
        <v>2</v>
      </c>
      <c r="J2932" s="34">
        <v>1.5980000000000001</v>
      </c>
      <c r="K2932" s="35">
        <f t="shared" si="90"/>
        <v>0</v>
      </c>
      <c r="L2932" s="36">
        <f t="shared" si="91"/>
        <v>12</v>
      </c>
    </row>
    <row r="2933" spans="1:12" ht="14.25" customHeight="1" x14ac:dyDescent="0.25">
      <c r="A2933" s="37" t="s">
        <v>2941</v>
      </c>
      <c r="B2933" s="38">
        <v>41610</v>
      </c>
      <c r="C2933" s="38">
        <v>41610</v>
      </c>
      <c r="D2933" s="39" t="s">
        <v>3919</v>
      </c>
      <c r="E2933" s="39" t="s">
        <v>3281</v>
      </c>
      <c r="F2933" s="39" t="s">
        <v>45</v>
      </c>
      <c r="G2933" s="39" t="s">
        <v>2942</v>
      </c>
      <c r="H2933" s="40">
        <v>47.9</v>
      </c>
      <c r="I2933" s="40">
        <v>1</v>
      </c>
      <c r="J2933" s="40">
        <v>22.992000000000001</v>
      </c>
      <c r="K2933" s="41">
        <f t="shared" si="90"/>
        <v>0</v>
      </c>
      <c r="L2933" s="42">
        <f t="shared" si="91"/>
        <v>12</v>
      </c>
    </row>
    <row r="2934" spans="1:12" ht="14.25" customHeight="1" x14ac:dyDescent="0.25">
      <c r="A2934" s="43" t="s">
        <v>2941</v>
      </c>
      <c r="B2934" s="32">
        <v>41610</v>
      </c>
      <c r="C2934" s="32">
        <v>41610</v>
      </c>
      <c r="D2934" s="33" t="s">
        <v>3919</v>
      </c>
      <c r="E2934" s="33" t="s">
        <v>3281</v>
      </c>
      <c r="F2934" s="33" t="s">
        <v>28</v>
      </c>
      <c r="G2934" s="33" t="s">
        <v>536</v>
      </c>
      <c r="H2934" s="34">
        <v>1112.94</v>
      </c>
      <c r="I2934" s="34">
        <v>3</v>
      </c>
      <c r="J2934" s="34">
        <v>222.58799999999999</v>
      </c>
      <c r="K2934" s="35">
        <f t="shared" si="90"/>
        <v>0</v>
      </c>
      <c r="L2934" s="36">
        <f t="shared" si="91"/>
        <v>12</v>
      </c>
    </row>
    <row r="2935" spans="1:12" ht="14.25" customHeight="1" x14ac:dyDescent="0.25">
      <c r="A2935" s="37" t="s">
        <v>2941</v>
      </c>
      <c r="B2935" s="38">
        <v>41610</v>
      </c>
      <c r="C2935" s="38">
        <v>41610</v>
      </c>
      <c r="D2935" s="39" t="s">
        <v>3919</v>
      </c>
      <c r="E2935" s="39" t="s">
        <v>3281</v>
      </c>
      <c r="F2935" s="39" t="s">
        <v>87</v>
      </c>
      <c r="G2935" s="39" t="s">
        <v>541</v>
      </c>
      <c r="H2935" s="40">
        <v>22.92</v>
      </c>
      <c r="I2935" s="40">
        <v>3</v>
      </c>
      <c r="J2935" s="40">
        <v>11.2308</v>
      </c>
      <c r="K2935" s="41">
        <f t="shared" si="90"/>
        <v>0</v>
      </c>
      <c r="L2935" s="42">
        <f t="shared" si="91"/>
        <v>12</v>
      </c>
    </row>
    <row r="2936" spans="1:12" ht="14.25" customHeight="1" x14ac:dyDescent="0.25">
      <c r="A2936" s="43" t="s">
        <v>2943</v>
      </c>
      <c r="B2936" s="32">
        <v>41803</v>
      </c>
      <c r="C2936" s="32">
        <v>41805</v>
      </c>
      <c r="D2936" s="33" t="s">
        <v>3940</v>
      </c>
      <c r="E2936" s="33" t="s">
        <v>3203</v>
      </c>
      <c r="F2936" s="33" t="s">
        <v>16</v>
      </c>
      <c r="G2936" s="33" t="s">
        <v>2152</v>
      </c>
      <c r="H2936" s="34">
        <v>71.975999999999999</v>
      </c>
      <c r="I2936" s="34">
        <v>3</v>
      </c>
      <c r="J2936" s="34">
        <v>8.9969999999999999</v>
      </c>
      <c r="K2936" s="35">
        <f t="shared" si="90"/>
        <v>2</v>
      </c>
      <c r="L2936" s="36">
        <f t="shared" si="91"/>
        <v>6</v>
      </c>
    </row>
    <row r="2937" spans="1:12" ht="14.25" customHeight="1" x14ac:dyDescent="0.25">
      <c r="A2937" s="37" t="s">
        <v>2943</v>
      </c>
      <c r="B2937" s="38">
        <v>41803</v>
      </c>
      <c r="C2937" s="38">
        <v>41805</v>
      </c>
      <c r="D2937" s="39" t="s">
        <v>3940</v>
      </c>
      <c r="E2937" s="39" t="s">
        <v>3203</v>
      </c>
      <c r="F2937" s="39" t="s">
        <v>45</v>
      </c>
      <c r="G2937" s="39" t="s">
        <v>2128</v>
      </c>
      <c r="H2937" s="40">
        <v>19.440000000000001</v>
      </c>
      <c r="I2937" s="40">
        <v>3</v>
      </c>
      <c r="J2937" s="40">
        <v>9.3312000000000008</v>
      </c>
      <c r="K2937" s="41">
        <f t="shared" si="90"/>
        <v>2</v>
      </c>
      <c r="L2937" s="42">
        <f t="shared" si="91"/>
        <v>6</v>
      </c>
    </row>
    <row r="2938" spans="1:12" ht="14.25" customHeight="1" x14ac:dyDescent="0.25">
      <c r="A2938" s="43" t="s">
        <v>2944</v>
      </c>
      <c r="B2938" s="32">
        <v>41859</v>
      </c>
      <c r="C2938" s="32">
        <v>41863</v>
      </c>
      <c r="D2938" s="33" t="s">
        <v>3965</v>
      </c>
      <c r="E2938" s="33" t="s">
        <v>3197</v>
      </c>
      <c r="F2938" s="33" t="s">
        <v>16</v>
      </c>
      <c r="G2938" s="33" t="s">
        <v>2443</v>
      </c>
      <c r="H2938" s="34">
        <v>707.88</v>
      </c>
      <c r="I2938" s="34">
        <v>3</v>
      </c>
      <c r="J2938" s="34">
        <v>44.2425</v>
      </c>
      <c r="K2938" s="35">
        <f t="shared" si="90"/>
        <v>4</v>
      </c>
      <c r="L2938" s="36">
        <f t="shared" si="91"/>
        <v>8</v>
      </c>
    </row>
    <row r="2939" spans="1:12" ht="14.25" customHeight="1" x14ac:dyDescent="0.25">
      <c r="A2939" s="37" t="s">
        <v>2944</v>
      </c>
      <c r="B2939" s="38">
        <v>41859</v>
      </c>
      <c r="C2939" s="38">
        <v>41863</v>
      </c>
      <c r="D2939" s="39" t="s">
        <v>3965</v>
      </c>
      <c r="E2939" s="39" t="s">
        <v>3197</v>
      </c>
      <c r="F2939" s="39" t="s">
        <v>18</v>
      </c>
      <c r="G2939" s="39" t="s">
        <v>342</v>
      </c>
      <c r="H2939" s="40">
        <v>11.952</v>
      </c>
      <c r="I2939" s="40">
        <v>3</v>
      </c>
      <c r="J2939" s="40">
        <v>4.1832000000000003</v>
      </c>
      <c r="K2939" s="41">
        <f t="shared" si="90"/>
        <v>4</v>
      </c>
      <c r="L2939" s="42">
        <f t="shared" si="91"/>
        <v>8</v>
      </c>
    </row>
    <row r="2940" spans="1:12" ht="14.25" customHeight="1" x14ac:dyDescent="0.25">
      <c r="A2940" s="43" t="s">
        <v>2944</v>
      </c>
      <c r="B2940" s="32">
        <v>41859</v>
      </c>
      <c r="C2940" s="32">
        <v>41863</v>
      </c>
      <c r="D2940" s="33" t="s">
        <v>3965</v>
      </c>
      <c r="E2940" s="33" t="s">
        <v>3197</v>
      </c>
      <c r="F2940" s="33" t="s">
        <v>18</v>
      </c>
      <c r="G2940" s="33" t="s">
        <v>2945</v>
      </c>
      <c r="H2940" s="34">
        <v>31.128</v>
      </c>
      <c r="I2940" s="34">
        <v>3</v>
      </c>
      <c r="J2940" s="34">
        <v>11.673</v>
      </c>
      <c r="K2940" s="35">
        <f t="shared" si="90"/>
        <v>4</v>
      </c>
      <c r="L2940" s="36">
        <f t="shared" si="91"/>
        <v>8</v>
      </c>
    </row>
    <row r="2941" spans="1:12" ht="14.25" customHeight="1" x14ac:dyDescent="0.25">
      <c r="A2941" s="37" t="s">
        <v>2944</v>
      </c>
      <c r="B2941" s="38">
        <v>41859</v>
      </c>
      <c r="C2941" s="38">
        <v>41863</v>
      </c>
      <c r="D2941" s="39" t="s">
        <v>3965</v>
      </c>
      <c r="E2941" s="39" t="s">
        <v>3197</v>
      </c>
      <c r="F2941" s="39" t="s">
        <v>38</v>
      </c>
      <c r="G2941" s="39" t="s">
        <v>2387</v>
      </c>
      <c r="H2941" s="40">
        <v>55.76</v>
      </c>
      <c r="I2941" s="40">
        <v>4</v>
      </c>
      <c r="J2941" s="40">
        <v>7.8064</v>
      </c>
      <c r="K2941" s="41">
        <f t="shared" si="90"/>
        <v>4</v>
      </c>
      <c r="L2941" s="42">
        <f t="shared" si="91"/>
        <v>8</v>
      </c>
    </row>
    <row r="2942" spans="1:12" ht="14.25" customHeight="1" x14ac:dyDescent="0.25">
      <c r="A2942" s="43" t="s">
        <v>2944</v>
      </c>
      <c r="B2942" s="32">
        <v>41859</v>
      </c>
      <c r="C2942" s="32">
        <v>41863</v>
      </c>
      <c r="D2942" s="33" t="s">
        <v>3965</v>
      </c>
      <c r="E2942" s="33" t="s">
        <v>3197</v>
      </c>
      <c r="F2942" s="33" t="s">
        <v>45</v>
      </c>
      <c r="G2942" s="33" t="s">
        <v>480</v>
      </c>
      <c r="H2942" s="34">
        <v>24.56</v>
      </c>
      <c r="I2942" s="34">
        <v>2</v>
      </c>
      <c r="J2942" s="34">
        <v>11.543200000000001</v>
      </c>
      <c r="K2942" s="35">
        <f t="shared" si="90"/>
        <v>4</v>
      </c>
      <c r="L2942" s="36">
        <f t="shared" si="91"/>
        <v>8</v>
      </c>
    </row>
    <row r="2943" spans="1:12" ht="14.25" customHeight="1" x14ac:dyDescent="0.25">
      <c r="A2943" s="37" t="s">
        <v>2944</v>
      </c>
      <c r="B2943" s="38">
        <v>41859</v>
      </c>
      <c r="C2943" s="38">
        <v>41863</v>
      </c>
      <c r="D2943" s="39" t="s">
        <v>3965</v>
      </c>
      <c r="E2943" s="39" t="s">
        <v>3197</v>
      </c>
      <c r="F2943" s="39" t="s">
        <v>12</v>
      </c>
      <c r="G2943" s="39" t="s">
        <v>459</v>
      </c>
      <c r="H2943" s="40">
        <v>51.75</v>
      </c>
      <c r="I2943" s="40">
        <v>1</v>
      </c>
      <c r="J2943" s="40">
        <v>15.525</v>
      </c>
      <c r="K2943" s="41">
        <f t="shared" si="90"/>
        <v>4</v>
      </c>
      <c r="L2943" s="42">
        <f t="shared" si="91"/>
        <v>8</v>
      </c>
    </row>
    <row r="2944" spans="1:12" ht="14.25" customHeight="1" x14ac:dyDescent="0.25">
      <c r="A2944" s="43" t="s">
        <v>2944</v>
      </c>
      <c r="B2944" s="32">
        <v>41859</v>
      </c>
      <c r="C2944" s="32">
        <v>41863</v>
      </c>
      <c r="D2944" s="33" t="s">
        <v>3965</v>
      </c>
      <c r="E2944" s="33" t="s">
        <v>3197</v>
      </c>
      <c r="F2944" s="33" t="s">
        <v>72</v>
      </c>
      <c r="G2944" s="33" t="s">
        <v>2946</v>
      </c>
      <c r="H2944" s="34">
        <v>207.184</v>
      </c>
      <c r="I2944" s="34">
        <v>1</v>
      </c>
      <c r="J2944" s="34">
        <v>25.898</v>
      </c>
      <c r="K2944" s="35">
        <f t="shared" si="90"/>
        <v>4</v>
      </c>
      <c r="L2944" s="36">
        <f t="shared" si="91"/>
        <v>8</v>
      </c>
    </row>
    <row r="2945" spans="1:12" ht="14.25" customHeight="1" x14ac:dyDescent="0.25">
      <c r="A2945" s="37" t="s">
        <v>2944</v>
      </c>
      <c r="B2945" s="38">
        <v>41859</v>
      </c>
      <c r="C2945" s="38">
        <v>41863</v>
      </c>
      <c r="D2945" s="39" t="s">
        <v>3965</v>
      </c>
      <c r="E2945" s="39" t="s">
        <v>3197</v>
      </c>
      <c r="F2945" s="39" t="s">
        <v>20</v>
      </c>
      <c r="G2945" s="39" t="s">
        <v>2947</v>
      </c>
      <c r="H2945" s="40">
        <v>1473.1</v>
      </c>
      <c r="I2945" s="40">
        <v>5</v>
      </c>
      <c r="J2945" s="40">
        <v>412.46800000000002</v>
      </c>
      <c r="K2945" s="41">
        <f t="shared" si="90"/>
        <v>4</v>
      </c>
      <c r="L2945" s="42">
        <f t="shared" si="91"/>
        <v>8</v>
      </c>
    </row>
    <row r="2946" spans="1:12" ht="14.25" customHeight="1" x14ac:dyDescent="0.25">
      <c r="A2946" s="43" t="s">
        <v>2948</v>
      </c>
      <c r="B2946" s="32">
        <v>40877</v>
      </c>
      <c r="C2946" s="32">
        <v>40883</v>
      </c>
      <c r="D2946" s="33" t="s">
        <v>3359</v>
      </c>
      <c r="E2946" s="33" t="s">
        <v>3259</v>
      </c>
      <c r="F2946" s="33" t="s">
        <v>82</v>
      </c>
      <c r="G2946" s="33" t="s">
        <v>1865</v>
      </c>
      <c r="H2946" s="34">
        <v>47.991999999999997</v>
      </c>
      <c r="I2946" s="34">
        <v>7</v>
      </c>
      <c r="J2946" s="34">
        <v>3.5994000000000002</v>
      </c>
      <c r="K2946" s="35">
        <f t="shared" si="90"/>
        <v>6</v>
      </c>
      <c r="L2946" s="36">
        <f t="shared" si="91"/>
        <v>11</v>
      </c>
    </row>
    <row r="2947" spans="1:12" ht="14.25" customHeight="1" x14ac:dyDescent="0.25">
      <c r="A2947" s="37" t="s">
        <v>2948</v>
      </c>
      <c r="B2947" s="38">
        <v>40877</v>
      </c>
      <c r="C2947" s="38">
        <v>40883</v>
      </c>
      <c r="D2947" s="39" t="s">
        <v>3359</v>
      </c>
      <c r="E2947" s="39" t="s">
        <v>3259</v>
      </c>
      <c r="F2947" s="39" t="s">
        <v>38</v>
      </c>
      <c r="G2947" s="39" t="s">
        <v>2949</v>
      </c>
      <c r="H2947" s="40">
        <v>102.24</v>
      </c>
      <c r="I2947" s="40">
        <v>4</v>
      </c>
      <c r="J2947" s="40">
        <v>-16.614000000000001</v>
      </c>
      <c r="K2947" s="41">
        <f t="shared" ref="K2947:K3010" si="92">C2947-B2947</f>
        <v>6</v>
      </c>
      <c r="L2947" s="42">
        <f t="shared" ref="L2947:L3010" si="93">MONTH(B2947)</f>
        <v>11</v>
      </c>
    </row>
    <row r="2948" spans="1:12" ht="14.25" customHeight="1" x14ac:dyDescent="0.25">
      <c r="A2948" s="43" t="s">
        <v>2950</v>
      </c>
      <c r="B2948" s="32">
        <v>40673</v>
      </c>
      <c r="C2948" s="32">
        <v>40678</v>
      </c>
      <c r="D2948" s="33" t="s">
        <v>3463</v>
      </c>
      <c r="E2948" s="33" t="s">
        <v>3143</v>
      </c>
      <c r="F2948" s="33" t="s">
        <v>45</v>
      </c>
      <c r="G2948" s="33" t="s">
        <v>2270</v>
      </c>
      <c r="H2948" s="34">
        <v>39.96</v>
      </c>
      <c r="I2948" s="34">
        <v>2</v>
      </c>
      <c r="J2948" s="34">
        <v>19.180800000000001</v>
      </c>
      <c r="K2948" s="35">
        <f t="shared" si="92"/>
        <v>5</v>
      </c>
      <c r="L2948" s="36">
        <f t="shared" si="93"/>
        <v>5</v>
      </c>
    </row>
    <row r="2949" spans="1:12" ht="14.25" customHeight="1" x14ac:dyDescent="0.25">
      <c r="A2949" s="37" t="s">
        <v>2950</v>
      </c>
      <c r="B2949" s="38">
        <v>40673</v>
      </c>
      <c r="C2949" s="38">
        <v>40678</v>
      </c>
      <c r="D2949" s="39" t="s">
        <v>3463</v>
      </c>
      <c r="E2949" s="39" t="s">
        <v>3143</v>
      </c>
      <c r="F2949" s="39" t="s">
        <v>16</v>
      </c>
      <c r="G2949" s="39" t="s">
        <v>948</v>
      </c>
      <c r="H2949" s="40">
        <v>1432</v>
      </c>
      <c r="I2949" s="40">
        <v>5</v>
      </c>
      <c r="J2949" s="40">
        <v>125.3</v>
      </c>
      <c r="K2949" s="41">
        <f t="shared" si="92"/>
        <v>5</v>
      </c>
      <c r="L2949" s="42">
        <f t="shared" si="93"/>
        <v>5</v>
      </c>
    </row>
    <row r="2950" spans="1:12" ht="14.25" customHeight="1" x14ac:dyDescent="0.25">
      <c r="A2950" s="43" t="s">
        <v>2950</v>
      </c>
      <c r="B2950" s="32">
        <v>40673</v>
      </c>
      <c r="C2950" s="32">
        <v>40678</v>
      </c>
      <c r="D2950" s="33" t="s">
        <v>3463</v>
      </c>
      <c r="E2950" s="33" t="s">
        <v>3143</v>
      </c>
      <c r="F2950" s="33" t="s">
        <v>82</v>
      </c>
      <c r="G2950" s="33" t="s">
        <v>1926</v>
      </c>
      <c r="H2950" s="34">
        <v>41.04</v>
      </c>
      <c r="I2950" s="34">
        <v>6</v>
      </c>
      <c r="J2950" s="34">
        <v>11.0808</v>
      </c>
      <c r="K2950" s="35">
        <f t="shared" si="92"/>
        <v>5</v>
      </c>
      <c r="L2950" s="36">
        <f t="shared" si="93"/>
        <v>5</v>
      </c>
    </row>
    <row r="2951" spans="1:12" ht="14.25" customHeight="1" x14ac:dyDescent="0.25">
      <c r="A2951" s="37" t="s">
        <v>2950</v>
      </c>
      <c r="B2951" s="38">
        <v>40673</v>
      </c>
      <c r="C2951" s="38">
        <v>40678</v>
      </c>
      <c r="D2951" s="39" t="s">
        <v>3463</v>
      </c>
      <c r="E2951" s="39" t="s">
        <v>3143</v>
      </c>
      <c r="F2951" s="39" t="s">
        <v>72</v>
      </c>
      <c r="G2951" s="39" t="s">
        <v>1262</v>
      </c>
      <c r="H2951" s="40">
        <v>256.78399999999999</v>
      </c>
      <c r="I2951" s="40">
        <v>1</v>
      </c>
      <c r="J2951" s="40">
        <v>32.097999999999999</v>
      </c>
      <c r="K2951" s="41">
        <f t="shared" si="92"/>
        <v>5</v>
      </c>
      <c r="L2951" s="42">
        <f t="shared" si="93"/>
        <v>5</v>
      </c>
    </row>
    <row r="2952" spans="1:12" ht="14.25" customHeight="1" x14ac:dyDescent="0.25">
      <c r="A2952" s="43" t="s">
        <v>2951</v>
      </c>
      <c r="B2952" s="32">
        <v>41610</v>
      </c>
      <c r="C2952" s="32">
        <v>41614</v>
      </c>
      <c r="D2952" s="33" t="s">
        <v>3519</v>
      </c>
      <c r="E2952" s="33" t="s">
        <v>3131</v>
      </c>
      <c r="F2952" s="33" t="s">
        <v>14</v>
      </c>
      <c r="G2952" s="33" t="s">
        <v>78</v>
      </c>
      <c r="H2952" s="34">
        <v>23.04</v>
      </c>
      <c r="I2952" s="34">
        <v>8</v>
      </c>
      <c r="J2952" s="34">
        <v>6.9119999999999999</v>
      </c>
      <c r="K2952" s="35">
        <f t="shared" si="92"/>
        <v>4</v>
      </c>
      <c r="L2952" s="36">
        <f t="shared" si="93"/>
        <v>12</v>
      </c>
    </row>
    <row r="2953" spans="1:12" ht="14.25" customHeight="1" x14ac:dyDescent="0.25">
      <c r="A2953" s="37" t="s">
        <v>2952</v>
      </c>
      <c r="B2953" s="38">
        <v>41855</v>
      </c>
      <c r="C2953" s="38">
        <v>41860</v>
      </c>
      <c r="D2953" s="39" t="s">
        <v>3894</v>
      </c>
      <c r="E2953" s="39" t="s">
        <v>3132</v>
      </c>
      <c r="F2953" s="39" t="s">
        <v>28</v>
      </c>
      <c r="G2953" s="39" t="s">
        <v>872</v>
      </c>
      <c r="H2953" s="40">
        <v>16.059999999999999</v>
      </c>
      <c r="I2953" s="40">
        <v>1</v>
      </c>
      <c r="J2953" s="40">
        <v>4.1756000000000002</v>
      </c>
      <c r="K2953" s="41">
        <f t="shared" si="92"/>
        <v>5</v>
      </c>
      <c r="L2953" s="42">
        <f t="shared" si="93"/>
        <v>8</v>
      </c>
    </row>
    <row r="2954" spans="1:12" ht="14.25" customHeight="1" x14ac:dyDescent="0.25">
      <c r="A2954" s="43" t="s">
        <v>2953</v>
      </c>
      <c r="B2954" s="32">
        <v>40982</v>
      </c>
      <c r="C2954" s="32">
        <v>40987</v>
      </c>
      <c r="D2954" s="33" t="s">
        <v>3797</v>
      </c>
      <c r="E2954" s="33" t="s">
        <v>3140</v>
      </c>
      <c r="F2954" s="33" t="s">
        <v>45</v>
      </c>
      <c r="G2954" s="33" t="s">
        <v>509</v>
      </c>
      <c r="H2954" s="34">
        <v>19.440000000000001</v>
      </c>
      <c r="I2954" s="34">
        <v>3</v>
      </c>
      <c r="J2954" s="34">
        <v>9.3312000000000008</v>
      </c>
      <c r="K2954" s="35">
        <f t="shared" si="92"/>
        <v>5</v>
      </c>
      <c r="L2954" s="36">
        <f t="shared" si="93"/>
        <v>3</v>
      </c>
    </row>
    <row r="2955" spans="1:12" ht="14.25" customHeight="1" x14ac:dyDescent="0.25">
      <c r="A2955" s="37" t="s">
        <v>2954</v>
      </c>
      <c r="B2955" s="38">
        <v>40885</v>
      </c>
      <c r="C2955" s="38">
        <v>40892</v>
      </c>
      <c r="D2955" s="39" t="s">
        <v>3772</v>
      </c>
      <c r="E2955" s="39" t="s">
        <v>3134</v>
      </c>
      <c r="F2955" s="39" t="s">
        <v>12</v>
      </c>
      <c r="G2955" s="39" t="s">
        <v>47</v>
      </c>
      <c r="H2955" s="40">
        <v>39.880000000000003</v>
      </c>
      <c r="I2955" s="40">
        <v>2</v>
      </c>
      <c r="J2955" s="40">
        <v>11.166399999999999</v>
      </c>
      <c r="K2955" s="41">
        <f t="shared" si="92"/>
        <v>7</v>
      </c>
      <c r="L2955" s="42">
        <f t="shared" si="93"/>
        <v>12</v>
      </c>
    </row>
    <row r="2956" spans="1:12" ht="14.25" customHeight="1" x14ac:dyDescent="0.25">
      <c r="A2956" s="43" t="s">
        <v>2954</v>
      </c>
      <c r="B2956" s="32">
        <v>40885</v>
      </c>
      <c r="C2956" s="32">
        <v>40892</v>
      </c>
      <c r="D2956" s="33" t="s">
        <v>3772</v>
      </c>
      <c r="E2956" s="33" t="s">
        <v>3134</v>
      </c>
      <c r="F2956" s="33" t="s">
        <v>12</v>
      </c>
      <c r="G2956" s="33" t="s">
        <v>1030</v>
      </c>
      <c r="H2956" s="34">
        <v>79.44</v>
      </c>
      <c r="I2956" s="34">
        <v>3</v>
      </c>
      <c r="J2956" s="34">
        <v>28.598400000000002</v>
      </c>
      <c r="K2956" s="35">
        <f t="shared" si="92"/>
        <v>7</v>
      </c>
      <c r="L2956" s="36">
        <f t="shared" si="93"/>
        <v>12</v>
      </c>
    </row>
    <row r="2957" spans="1:12" ht="14.25" customHeight="1" x14ac:dyDescent="0.25">
      <c r="A2957" s="37" t="s">
        <v>2955</v>
      </c>
      <c r="B2957" s="38">
        <v>41600</v>
      </c>
      <c r="C2957" s="38">
        <v>41605</v>
      </c>
      <c r="D2957" s="39" t="s">
        <v>3746</v>
      </c>
      <c r="E2957" s="39" t="s">
        <v>3131</v>
      </c>
      <c r="F2957" s="39" t="s">
        <v>45</v>
      </c>
      <c r="G2957" s="39" t="s">
        <v>289</v>
      </c>
      <c r="H2957" s="40">
        <v>32.4</v>
      </c>
      <c r="I2957" s="40">
        <v>5</v>
      </c>
      <c r="J2957" s="40">
        <v>15.552</v>
      </c>
      <c r="K2957" s="41">
        <f t="shared" si="92"/>
        <v>5</v>
      </c>
      <c r="L2957" s="42">
        <f t="shared" si="93"/>
        <v>11</v>
      </c>
    </row>
    <row r="2958" spans="1:12" ht="14.25" customHeight="1" x14ac:dyDescent="0.25">
      <c r="A2958" s="43" t="s">
        <v>2956</v>
      </c>
      <c r="B2958" s="32">
        <v>41718</v>
      </c>
      <c r="C2958" s="32">
        <v>41723</v>
      </c>
      <c r="D2958" s="33" t="s">
        <v>3914</v>
      </c>
      <c r="E2958" s="33" t="s">
        <v>3131</v>
      </c>
      <c r="F2958" s="33" t="s">
        <v>20</v>
      </c>
      <c r="G2958" s="33" t="s">
        <v>2306</v>
      </c>
      <c r="H2958" s="34">
        <v>381.36</v>
      </c>
      <c r="I2958" s="34">
        <v>7</v>
      </c>
      <c r="J2958" s="34">
        <v>106.7808</v>
      </c>
      <c r="K2958" s="35">
        <f t="shared" si="92"/>
        <v>5</v>
      </c>
      <c r="L2958" s="36">
        <f t="shared" si="93"/>
        <v>3</v>
      </c>
    </row>
    <row r="2959" spans="1:12" ht="14.25" customHeight="1" x14ac:dyDescent="0.25">
      <c r="A2959" s="37" t="s">
        <v>2957</v>
      </c>
      <c r="B2959" s="38">
        <v>40850</v>
      </c>
      <c r="C2959" s="38">
        <v>40850</v>
      </c>
      <c r="D2959" s="39" t="s">
        <v>3789</v>
      </c>
      <c r="E2959" s="39" t="s">
        <v>3131</v>
      </c>
      <c r="F2959" s="39" t="s">
        <v>14</v>
      </c>
      <c r="G2959" s="39" t="s">
        <v>658</v>
      </c>
      <c r="H2959" s="40">
        <v>6.72</v>
      </c>
      <c r="I2959" s="40">
        <v>4</v>
      </c>
      <c r="J2959" s="40">
        <v>3.36</v>
      </c>
      <c r="K2959" s="41">
        <f t="shared" si="92"/>
        <v>0</v>
      </c>
      <c r="L2959" s="42">
        <f t="shared" si="93"/>
        <v>11</v>
      </c>
    </row>
    <row r="2960" spans="1:12" ht="14.25" customHeight="1" x14ac:dyDescent="0.25">
      <c r="A2960" s="43" t="s">
        <v>2958</v>
      </c>
      <c r="B2960" s="32">
        <v>41844</v>
      </c>
      <c r="C2960" s="32">
        <v>41847</v>
      </c>
      <c r="D2960" s="33" t="s">
        <v>3342</v>
      </c>
      <c r="E2960" s="33" t="s">
        <v>3131</v>
      </c>
      <c r="F2960" s="33" t="s">
        <v>18</v>
      </c>
      <c r="G2960" s="33" t="s">
        <v>1409</v>
      </c>
      <c r="H2960" s="34">
        <v>15.192</v>
      </c>
      <c r="I2960" s="34">
        <v>3</v>
      </c>
      <c r="J2960" s="34">
        <v>5.5071000000000003</v>
      </c>
      <c r="K2960" s="35">
        <f t="shared" si="92"/>
        <v>3</v>
      </c>
      <c r="L2960" s="36">
        <f t="shared" si="93"/>
        <v>7</v>
      </c>
    </row>
    <row r="2961" spans="1:12" ht="14.25" customHeight="1" x14ac:dyDescent="0.25">
      <c r="A2961" s="37" t="s">
        <v>2958</v>
      </c>
      <c r="B2961" s="38">
        <v>41844</v>
      </c>
      <c r="C2961" s="38">
        <v>41847</v>
      </c>
      <c r="D2961" s="39" t="s">
        <v>3342</v>
      </c>
      <c r="E2961" s="39" t="s">
        <v>3131</v>
      </c>
      <c r="F2961" s="39" t="s">
        <v>45</v>
      </c>
      <c r="G2961" s="39" t="s">
        <v>2959</v>
      </c>
      <c r="H2961" s="40">
        <v>58.32</v>
      </c>
      <c r="I2961" s="40">
        <v>9</v>
      </c>
      <c r="J2961" s="40">
        <v>27.993600000000001</v>
      </c>
      <c r="K2961" s="41">
        <f t="shared" si="92"/>
        <v>3</v>
      </c>
      <c r="L2961" s="42">
        <f t="shared" si="93"/>
        <v>7</v>
      </c>
    </row>
    <row r="2962" spans="1:12" ht="14.25" customHeight="1" x14ac:dyDescent="0.25">
      <c r="A2962" s="43" t="s">
        <v>2960</v>
      </c>
      <c r="B2962" s="32">
        <v>40904</v>
      </c>
      <c r="C2962" s="32">
        <v>40908</v>
      </c>
      <c r="D2962" s="33" t="s">
        <v>3945</v>
      </c>
      <c r="E2962" s="33" t="s">
        <v>3139</v>
      </c>
      <c r="F2962" s="33" t="s">
        <v>18</v>
      </c>
      <c r="G2962" s="33" t="s">
        <v>1469</v>
      </c>
      <c r="H2962" s="34">
        <v>946.76400000000001</v>
      </c>
      <c r="I2962" s="34">
        <v>6</v>
      </c>
      <c r="J2962" s="34">
        <v>-694.29359999999997</v>
      </c>
      <c r="K2962" s="35">
        <f t="shared" si="92"/>
        <v>4</v>
      </c>
      <c r="L2962" s="36">
        <f t="shared" si="93"/>
        <v>12</v>
      </c>
    </row>
    <row r="2963" spans="1:12" ht="14.25" customHeight="1" x14ac:dyDescent="0.25">
      <c r="A2963" s="37" t="s">
        <v>2961</v>
      </c>
      <c r="B2963" s="38">
        <v>41520</v>
      </c>
      <c r="C2963" s="38">
        <v>41524</v>
      </c>
      <c r="D2963" s="39" t="s">
        <v>3388</v>
      </c>
      <c r="E2963" s="39" t="s">
        <v>3131</v>
      </c>
      <c r="F2963" s="39" t="s">
        <v>12</v>
      </c>
      <c r="G2963" s="39" t="s">
        <v>809</v>
      </c>
      <c r="H2963" s="40">
        <v>94.68</v>
      </c>
      <c r="I2963" s="40">
        <v>9</v>
      </c>
      <c r="J2963" s="40">
        <v>31.244399999999999</v>
      </c>
      <c r="K2963" s="41">
        <f t="shared" si="92"/>
        <v>4</v>
      </c>
      <c r="L2963" s="42">
        <f t="shared" si="93"/>
        <v>9</v>
      </c>
    </row>
    <row r="2964" spans="1:12" ht="14.25" customHeight="1" x14ac:dyDescent="0.25">
      <c r="A2964" s="43" t="s">
        <v>2961</v>
      </c>
      <c r="B2964" s="32">
        <v>41520</v>
      </c>
      <c r="C2964" s="32">
        <v>41524</v>
      </c>
      <c r="D2964" s="33" t="s">
        <v>3388</v>
      </c>
      <c r="E2964" s="33" t="s">
        <v>3131</v>
      </c>
      <c r="F2964" s="33" t="s">
        <v>28</v>
      </c>
      <c r="G2964" s="33" t="s">
        <v>1960</v>
      </c>
      <c r="H2964" s="34">
        <v>23.67</v>
      </c>
      <c r="I2964" s="34">
        <v>3</v>
      </c>
      <c r="J2964" s="34">
        <v>0.94679999999999997</v>
      </c>
      <c r="K2964" s="35">
        <f t="shared" si="92"/>
        <v>4</v>
      </c>
      <c r="L2964" s="36">
        <f t="shared" si="93"/>
        <v>9</v>
      </c>
    </row>
    <row r="2965" spans="1:12" ht="14.25" customHeight="1" x14ac:dyDescent="0.25">
      <c r="A2965" s="37" t="s">
        <v>2961</v>
      </c>
      <c r="B2965" s="38">
        <v>41520</v>
      </c>
      <c r="C2965" s="38">
        <v>41524</v>
      </c>
      <c r="D2965" s="39" t="s">
        <v>3388</v>
      </c>
      <c r="E2965" s="39" t="s">
        <v>3131</v>
      </c>
      <c r="F2965" s="39" t="s">
        <v>16</v>
      </c>
      <c r="G2965" s="39" t="s">
        <v>1367</v>
      </c>
      <c r="H2965" s="40">
        <v>1091.1679999999999</v>
      </c>
      <c r="I2965" s="40">
        <v>4</v>
      </c>
      <c r="J2965" s="40">
        <v>68.197999999999993</v>
      </c>
      <c r="K2965" s="41">
        <f t="shared" si="92"/>
        <v>4</v>
      </c>
      <c r="L2965" s="42">
        <f t="shared" si="93"/>
        <v>9</v>
      </c>
    </row>
    <row r="2966" spans="1:12" ht="14.25" customHeight="1" x14ac:dyDescent="0.25">
      <c r="A2966" s="43" t="s">
        <v>2961</v>
      </c>
      <c r="B2966" s="32">
        <v>41520</v>
      </c>
      <c r="C2966" s="32">
        <v>41524</v>
      </c>
      <c r="D2966" s="33" t="s">
        <v>3388</v>
      </c>
      <c r="E2966" s="33" t="s">
        <v>3131</v>
      </c>
      <c r="F2966" s="33" t="s">
        <v>14</v>
      </c>
      <c r="G2966" s="33" t="s">
        <v>2962</v>
      </c>
      <c r="H2966" s="34">
        <v>18.690000000000001</v>
      </c>
      <c r="I2966" s="34">
        <v>7</v>
      </c>
      <c r="J2966" s="34">
        <v>5.2332000000000001</v>
      </c>
      <c r="K2966" s="35">
        <f t="shared" si="92"/>
        <v>4</v>
      </c>
      <c r="L2966" s="36">
        <f t="shared" si="93"/>
        <v>9</v>
      </c>
    </row>
    <row r="2967" spans="1:12" ht="14.25" customHeight="1" x14ac:dyDescent="0.25">
      <c r="A2967" s="37" t="s">
        <v>2961</v>
      </c>
      <c r="B2967" s="38">
        <v>41520</v>
      </c>
      <c r="C2967" s="38">
        <v>41524</v>
      </c>
      <c r="D2967" s="39" t="s">
        <v>3388</v>
      </c>
      <c r="E2967" s="39" t="s">
        <v>3131</v>
      </c>
      <c r="F2967" s="39" t="s">
        <v>22</v>
      </c>
      <c r="G2967" s="39" t="s">
        <v>23</v>
      </c>
      <c r="H2967" s="40">
        <v>568.72799999999995</v>
      </c>
      <c r="I2967" s="40">
        <v>3</v>
      </c>
      <c r="J2967" s="40">
        <v>28.436399999999999</v>
      </c>
      <c r="K2967" s="41">
        <f t="shared" si="92"/>
        <v>4</v>
      </c>
      <c r="L2967" s="42">
        <f t="shared" si="93"/>
        <v>9</v>
      </c>
    </row>
    <row r="2968" spans="1:12" ht="14.25" customHeight="1" x14ac:dyDescent="0.25">
      <c r="A2968" s="43" t="s">
        <v>2961</v>
      </c>
      <c r="B2968" s="32">
        <v>41520</v>
      </c>
      <c r="C2968" s="32">
        <v>41524</v>
      </c>
      <c r="D2968" s="33" t="s">
        <v>3388</v>
      </c>
      <c r="E2968" s="33" t="s">
        <v>3131</v>
      </c>
      <c r="F2968" s="33" t="s">
        <v>18</v>
      </c>
      <c r="G2968" s="33" t="s">
        <v>1920</v>
      </c>
      <c r="H2968" s="34">
        <v>7.3120000000000003</v>
      </c>
      <c r="I2968" s="34">
        <v>1</v>
      </c>
      <c r="J2968" s="34">
        <v>2.5592000000000001</v>
      </c>
      <c r="K2968" s="35">
        <f t="shared" si="92"/>
        <v>4</v>
      </c>
      <c r="L2968" s="36">
        <f t="shared" si="93"/>
        <v>9</v>
      </c>
    </row>
    <row r="2969" spans="1:12" ht="14.25" customHeight="1" x14ac:dyDescent="0.25">
      <c r="A2969" s="37" t="s">
        <v>2963</v>
      </c>
      <c r="B2969" s="38">
        <v>40733</v>
      </c>
      <c r="C2969" s="38">
        <v>40738</v>
      </c>
      <c r="D2969" s="39" t="s">
        <v>3401</v>
      </c>
      <c r="E2969" s="39" t="s">
        <v>3134</v>
      </c>
      <c r="F2969" s="39" t="s">
        <v>18</v>
      </c>
      <c r="G2969" s="39" t="s">
        <v>2964</v>
      </c>
      <c r="H2969" s="40">
        <v>14.304</v>
      </c>
      <c r="I2969" s="40">
        <v>6</v>
      </c>
      <c r="J2969" s="40">
        <v>4.6487999999999996</v>
      </c>
      <c r="K2969" s="41">
        <f t="shared" si="92"/>
        <v>5</v>
      </c>
      <c r="L2969" s="42">
        <f t="shared" si="93"/>
        <v>7</v>
      </c>
    </row>
    <row r="2970" spans="1:12" ht="14.25" customHeight="1" x14ac:dyDescent="0.25">
      <c r="A2970" s="43" t="s">
        <v>2963</v>
      </c>
      <c r="B2970" s="32">
        <v>40733</v>
      </c>
      <c r="C2970" s="32">
        <v>40738</v>
      </c>
      <c r="D2970" s="33" t="s">
        <v>3401</v>
      </c>
      <c r="E2970" s="33" t="s">
        <v>3134</v>
      </c>
      <c r="F2970" s="33" t="s">
        <v>198</v>
      </c>
      <c r="G2970" s="33" t="s">
        <v>1991</v>
      </c>
      <c r="H2970" s="34">
        <v>119.833</v>
      </c>
      <c r="I2970" s="34">
        <v>1</v>
      </c>
      <c r="J2970" s="34">
        <v>7.0490000000000004</v>
      </c>
      <c r="K2970" s="35">
        <f t="shared" si="92"/>
        <v>5</v>
      </c>
      <c r="L2970" s="36">
        <f t="shared" si="93"/>
        <v>7</v>
      </c>
    </row>
    <row r="2971" spans="1:12" ht="14.25" customHeight="1" x14ac:dyDescent="0.25">
      <c r="A2971" s="37" t="s">
        <v>2963</v>
      </c>
      <c r="B2971" s="38">
        <v>40733</v>
      </c>
      <c r="C2971" s="38">
        <v>40738</v>
      </c>
      <c r="D2971" s="39" t="s">
        <v>3401</v>
      </c>
      <c r="E2971" s="39" t="s">
        <v>3134</v>
      </c>
      <c r="F2971" s="39" t="s">
        <v>14</v>
      </c>
      <c r="G2971" s="39" t="s">
        <v>1132</v>
      </c>
      <c r="H2971" s="40">
        <v>5.56</v>
      </c>
      <c r="I2971" s="40">
        <v>2</v>
      </c>
      <c r="J2971" s="40">
        <v>2.2240000000000002</v>
      </c>
      <c r="K2971" s="41">
        <f t="shared" si="92"/>
        <v>5</v>
      </c>
      <c r="L2971" s="42">
        <f t="shared" si="93"/>
        <v>7</v>
      </c>
    </row>
    <row r="2972" spans="1:12" ht="14.25" customHeight="1" x14ac:dyDescent="0.25">
      <c r="A2972" s="43" t="s">
        <v>2963</v>
      </c>
      <c r="B2972" s="32">
        <v>40733</v>
      </c>
      <c r="C2972" s="32">
        <v>40738</v>
      </c>
      <c r="D2972" s="33" t="s">
        <v>3401</v>
      </c>
      <c r="E2972" s="33" t="s">
        <v>3134</v>
      </c>
      <c r="F2972" s="33" t="s">
        <v>45</v>
      </c>
      <c r="G2972" s="33" t="s">
        <v>2965</v>
      </c>
      <c r="H2972" s="34">
        <v>32.4</v>
      </c>
      <c r="I2972" s="34">
        <v>5</v>
      </c>
      <c r="J2972" s="34">
        <v>15.552</v>
      </c>
      <c r="K2972" s="35">
        <f t="shared" si="92"/>
        <v>5</v>
      </c>
      <c r="L2972" s="36">
        <f t="shared" si="93"/>
        <v>7</v>
      </c>
    </row>
    <row r="2973" spans="1:12" ht="14.25" customHeight="1" x14ac:dyDescent="0.25">
      <c r="A2973" s="37" t="s">
        <v>2966</v>
      </c>
      <c r="B2973" s="38">
        <v>41782</v>
      </c>
      <c r="C2973" s="38">
        <v>41786</v>
      </c>
      <c r="D2973" s="39" t="s">
        <v>3709</v>
      </c>
      <c r="E2973" s="39" t="s">
        <v>3134</v>
      </c>
      <c r="F2973" s="39" t="s">
        <v>14</v>
      </c>
      <c r="G2973" s="39" t="s">
        <v>2601</v>
      </c>
      <c r="H2973" s="40">
        <v>9.84</v>
      </c>
      <c r="I2973" s="40">
        <v>3</v>
      </c>
      <c r="J2973" s="40">
        <v>2.8536000000000001</v>
      </c>
      <c r="K2973" s="41">
        <f t="shared" si="92"/>
        <v>4</v>
      </c>
      <c r="L2973" s="42">
        <f t="shared" si="93"/>
        <v>5</v>
      </c>
    </row>
    <row r="2974" spans="1:12" ht="14.25" customHeight="1" x14ac:dyDescent="0.25">
      <c r="A2974" s="43" t="s">
        <v>2966</v>
      </c>
      <c r="B2974" s="32">
        <v>41782</v>
      </c>
      <c r="C2974" s="32">
        <v>41786</v>
      </c>
      <c r="D2974" s="33" t="s">
        <v>3709</v>
      </c>
      <c r="E2974" s="33" t="s">
        <v>3134</v>
      </c>
      <c r="F2974" s="33" t="s">
        <v>14</v>
      </c>
      <c r="G2974" s="33" t="s">
        <v>478</v>
      </c>
      <c r="H2974" s="34">
        <v>2.78</v>
      </c>
      <c r="I2974" s="34">
        <v>1</v>
      </c>
      <c r="J2974" s="34">
        <v>0.7228</v>
      </c>
      <c r="K2974" s="35">
        <f t="shared" si="92"/>
        <v>4</v>
      </c>
      <c r="L2974" s="36">
        <f t="shared" si="93"/>
        <v>5</v>
      </c>
    </row>
    <row r="2975" spans="1:12" ht="14.25" customHeight="1" x14ac:dyDescent="0.25">
      <c r="A2975" s="37" t="s">
        <v>2967</v>
      </c>
      <c r="B2975" s="38">
        <v>41701</v>
      </c>
      <c r="C2975" s="38">
        <v>41707</v>
      </c>
      <c r="D2975" s="39" t="s">
        <v>3623</v>
      </c>
      <c r="E2975" s="39" t="s">
        <v>3131</v>
      </c>
      <c r="F2975" s="39" t="s">
        <v>18</v>
      </c>
      <c r="G2975" s="39" t="s">
        <v>1932</v>
      </c>
      <c r="H2975" s="40">
        <v>107.648</v>
      </c>
      <c r="I2975" s="40">
        <v>2</v>
      </c>
      <c r="J2975" s="40">
        <v>33.64</v>
      </c>
      <c r="K2975" s="41">
        <f t="shared" si="92"/>
        <v>6</v>
      </c>
      <c r="L2975" s="42">
        <f t="shared" si="93"/>
        <v>3</v>
      </c>
    </row>
    <row r="2976" spans="1:12" ht="14.25" customHeight="1" x14ac:dyDescent="0.25">
      <c r="A2976" s="43" t="s">
        <v>2968</v>
      </c>
      <c r="B2976" s="32">
        <v>41885</v>
      </c>
      <c r="C2976" s="32">
        <v>41885</v>
      </c>
      <c r="D2976" s="33" t="s">
        <v>3966</v>
      </c>
      <c r="E2976" s="33" t="s">
        <v>3132</v>
      </c>
      <c r="F2976" s="33" t="s">
        <v>72</v>
      </c>
      <c r="G2976" s="33" t="s">
        <v>759</v>
      </c>
      <c r="H2976" s="34">
        <v>215.976</v>
      </c>
      <c r="I2976" s="34">
        <v>3</v>
      </c>
      <c r="J2976" s="34">
        <v>-2.6997</v>
      </c>
      <c r="K2976" s="35">
        <f t="shared" si="92"/>
        <v>0</v>
      </c>
      <c r="L2976" s="36">
        <f t="shared" si="93"/>
        <v>9</v>
      </c>
    </row>
    <row r="2977" spans="1:12" ht="14.25" customHeight="1" x14ac:dyDescent="0.25">
      <c r="A2977" s="37" t="s">
        <v>2969</v>
      </c>
      <c r="B2977" s="38">
        <v>40583</v>
      </c>
      <c r="C2977" s="38">
        <v>40584</v>
      </c>
      <c r="D2977" s="39" t="s">
        <v>3906</v>
      </c>
      <c r="E2977" s="39" t="s">
        <v>3199</v>
      </c>
      <c r="F2977" s="39" t="s">
        <v>12</v>
      </c>
      <c r="G2977" s="39" t="s">
        <v>1706</v>
      </c>
      <c r="H2977" s="40">
        <v>14.56</v>
      </c>
      <c r="I2977" s="40">
        <v>2</v>
      </c>
      <c r="J2977" s="40">
        <v>5.5327999999999999</v>
      </c>
      <c r="K2977" s="41">
        <f t="shared" si="92"/>
        <v>1</v>
      </c>
      <c r="L2977" s="42">
        <f t="shared" si="93"/>
        <v>2</v>
      </c>
    </row>
    <row r="2978" spans="1:12" ht="14.25" customHeight="1" x14ac:dyDescent="0.25">
      <c r="A2978" s="43" t="s">
        <v>2970</v>
      </c>
      <c r="B2978" s="32">
        <v>40826</v>
      </c>
      <c r="C2978" s="32">
        <v>40826</v>
      </c>
      <c r="D2978" s="33" t="s">
        <v>3806</v>
      </c>
      <c r="E2978" s="33" t="s">
        <v>3226</v>
      </c>
      <c r="F2978" s="33" t="s">
        <v>14</v>
      </c>
      <c r="G2978" s="33" t="s">
        <v>2971</v>
      </c>
      <c r="H2978" s="34">
        <v>255.85</v>
      </c>
      <c r="I2978" s="34">
        <v>7</v>
      </c>
      <c r="J2978" s="34">
        <v>112.574</v>
      </c>
      <c r="K2978" s="35">
        <f t="shared" si="92"/>
        <v>0</v>
      </c>
      <c r="L2978" s="36">
        <f t="shared" si="93"/>
        <v>10</v>
      </c>
    </row>
    <row r="2979" spans="1:12" ht="14.25" customHeight="1" x14ac:dyDescent="0.25">
      <c r="A2979" s="37" t="s">
        <v>2972</v>
      </c>
      <c r="B2979" s="38">
        <v>41538</v>
      </c>
      <c r="C2979" s="38">
        <v>41542</v>
      </c>
      <c r="D2979" s="39" t="s">
        <v>3735</v>
      </c>
      <c r="E2979" s="39" t="s">
        <v>3132</v>
      </c>
      <c r="F2979" s="39" t="s">
        <v>198</v>
      </c>
      <c r="G2979" s="39" t="s">
        <v>2973</v>
      </c>
      <c r="H2979" s="40">
        <v>163.88</v>
      </c>
      <c r="I2979" s="40">
        <v>2</v>
      </c>
      <c r="J2979" s="40">
        <v>40.97</v>
      </c>
      <c r="K2979" s="41">
        <f t="shared" si="92"/>
        <v>4</v>
      </c>
      <c r="L2979" s="42">
        <f t="shared" si="93"/>
        <v>9</v>
      </c>
    </row>
    <row r="2980" spans="1:12" ht="14.25" customHeight="1" x14ac:dyDescent="0.25">
      <c r="A2980" s="43" t="s">
        <v>2974</v>
      </c>
      <c r="B2980" s="32">
        <v>41885</v>
      </c>
      <c r="C2980" s="32">
        <v>41887</v>
      </c>
      <c r="D2980" s="33" t="s">
        <v>3558</v>
      </c>
      <c r="E2980" s="33" t="s">
        <v>3223</v>
      </c>
      <c r="F2980" s="33" t="s">
        <v>9</v>
      </c>
      <c r="G2980" s="33" t="s">
        <v>1833</v>
      </c>
      <c r="H2980" s="34">
        <v>11.696</v>
      </c>
      <c r="I2980" s="34">
        <v>2</v>
      </c>
      <c r="J2980" s="34">
        <v>3.9474</v>
      </c>
      <c r="K2980" s="35">
        <f t="shared" si="92"/>
        <v>2</v>
      </c>
      <c r="L2980" s="36">
        <f t="shared" si="93"/>
        <v>9</v>
      </c>
    </row>
    <row r="2981" spans="1:12" ht="14.25" customHeight="1" x14ac:dyDescent="0.25">
      <c r="A2981" s="37" t="s">
        <v>2975</v>
      </c>
      <c r="B2981" s="38">
        <v>40656</v>
      </c>
      <c r="C2981" s="38">
        <v>40659</v>
      </c>
      <c r="D2981" s="39" t="s">
        <v>3906</v>
      </c>
      <c r="E2981" s="39" t="s">
        <v>3134</v>
      </c>
      <c r="F2981" s="39" t="s">
        <v>45</v>
      </c>
      <c r="G2981" s="39" t="s">
        <v>1081</v>
      </c>
      <c r="H2981" s="40">
        <v>48.91</v>
      </c>
      <c r="I2981" s="40">
        <v>1</v>
      </c>
      <c r="J2981" s="40">
        <v>22.9877</v>
      </c>
      <c r="K2981" s="41">
        <f t="shared" si="92"/>
        <v>3</v>
      </c>
      <c r="L2981" s="42">
        <f t="shared" si="93"/>
        <v>4</v>
      </c>
    </row>
    <row r="2982" spans="1:12" ht="14.25" customHeight="1" x14ac:dyDescent="0.25">
      <c r="A2982" s="43" t="s">
        <v>2976</v>
      </c>
      <c r="B2982" s="32">
        <v>41171</v>
      </c>
      <c r="C2982" s="32">
        <v>41176</v>
      </c>
      <c r="D2982" s="33" t="s">
        <v>3825</v>
      </c>
      <c r="E2982" s="33" t="s">
        <v>3246</v>
      </c>
      <c r="F2982" s="33" t="s">
        <v>14</v>
      </c>
      <c r="G2982" s="33" t="s">
        <v>1814</v>
      </c>
      <c r="H2982" s="34">
        <v>8.4</v>
      </c>
      <c r="I2982" s="34">
        <v>5</v>
      </c>
      <c r="J2982" s="34">
        <v>2.1840000000000002</v>
      </c>
      <c r="K2982" s="35">
        <f t="shared" si="92"/>
        <v>5</v>
      </c>
      <c r="L2982" s="36">
        <f t="shared" si="93"/>
        <v>9</v>
      </c>
    </row>
    <row r="2983" spans="1:12" ht="14.25" customHeight="1" x14ac:dyDescent="0.25">
      <c r="A2983" s="37" t="s">
        <v>2977</v>
      </c>
      <c r="B2983" s="38">
        <v>40627</v>
      </c>
      <c r="C2983" s="38">
        <v>40632</v>
      </c>
      <c r="D2983" s="39" t="s">
        <v>3482</v>
      </c>
      <c r="E2983" s="39" t="s">
        <v>3134</v>
      </c>
      <c r="F2983" s="39" t="s">
        <v>14</v>
      </c>
      <c r="G2983" s="39" t="s">
        <v>2042</v>
      </c>
      <c r="H2983" s="40">
        <v>6.56</v>
      </c>
      <c r="I2983" s="40">
        <v>2</v>
      </c>
      <c r="J2983" s="40">
        <v>1.9024000000000001</v>
      </c>
      <c r="K2983" s="41">
        <f t="shared" si="92"/>
        <v>5</v>
      </c>
      <c r="L2983" s="42">
        <f t="shared" si="93"/>
        <v>3</v>
      </c>
    </row>
    <row r="2984" spans="1:12" ht="14.25" customHeight="1" x14ac:dyDescent="0.25">
      <c r="A2984" s="43" t="s">
        <v>2977</v>
      </c>
      <c r="B2984" s="32">
        <v>40627</v>
      </c>
      <c r="C2984" s="32">
        <v>40632</v>
      </c>
      <c r="D2984" s="33" t="s">
        <v>3482</v>
      </c>
      <c r="E2984" s="33" t="s">
        <v>3134</v>
      </c>
      <c r="F2984" s="33" t="s">
        <v>14</v>
      </c>
      <c r="G2984" s="33" t="s">
        <v>2563</v>
      </c>
      <c r="H2984" s="34">
        <v>14.88</v>
      </c>
      <c r="I2984" s="34">
        <v>2</v>
      </c>
      <c r="J2984" s="34">
        <v>3.72</v>
      </c>
      <c r="K2984" s="35">
        <f t="shared" si="92"/>
        <v>5</v>
      </c>
      <c r="L2984" s="36">
        <f t="shared" si="93"/>
        <v>3</v>
      </c>
    </row>
    <row r="2985" spans="1:12" ht="14.25" customHeight="1" x14ac:dyDescent="0.25">
      <c r="A2985" s="37" t="s">
        <v>2977</v>
      </c>
      <c r="B2985" s="38">
        <v>40627</v>
      </c>
      <c r="C2985" s="38">
        <v>40632</v>
      </c>
      <c r="D2985" s="39" t="s">
        <v>3482</v>
      </c>
      <c r="E2985" s="39" t="s">
        <v>3134</v>
      </c>
      <c r="F2985" s="39" t="s">
        <v>38</v>
      </c>
      <c r="G2985" s="39" t="s">
        <v>2978</v>
      </c>
      <c r="H2985" s="40">
        <v>45.48</v>
      </c>
      <c r="I2985" s="40">
        <v>4</v>
      </c>
      <c r="J2985" s="40">
        <v>15.917999999999999</v>
      </c>
      <c r="K2985" s="41">
        <f t="shared" si="92"/>
        <v>5</v>
      </c>
      <c r="L2985" s="42">
        <f t="shared" si="93"/>
        <v>3</v>
      </c>
    </row>
    <row r="2986" spans="1:12" ht="14.25" customHeight="1" x14ac:dyDescent="0.25">
      <c r="A2986" s="43" t="s">
        <v>2977</v>
      </c>
      <c r="B2986" s="32">
        <v>40627</v>
      </c>
      <c r="C2986" s="32">
        <v>40632</v>
      </c>
      <c r="D2986" s="33" t="s">
        <v>3482</v>
      </c>
      <c r="E2986" s="33" t="s">
        <v>3134</v>
      </c>
      <c r="F2986" s="33" t="s">
        <v>14</v>
      </c>
      <c r="G2986" s="33" t="s">
        <v>443</v>
      </c>
      <c r="H2986" s="34">
        <v>25.44</v>
      </c>
      <c r="I2986" s="34">
        <v>6</v>
      </c>
      <c r="J2986" s="34">
        <v>9.9215999999999998</v>
      </c>
      <c r="K2986" s="35">
        <f t="shared" si="92"/>
        <v>5</v>
      </c>
      <c r="L2986" s="36">
        <f t="shared" si="93"/>
        <v>3</v>
      </c>
    </row>
    <row r="2987" spans="1:12" ht="14.25" customHeight="1" x14ac:dyDescent="0.25">
      <c r="A2987" s="37" t="s">
        <v>2979</v>
      </c>
      <c r="B2987" s="38">
        <v>41906</v>
      </c>
      <c r="C2987" s="38">
        <v>41912</v>
      </c>
      <c r="D2987" s="39" t="s">
        <v>3967</v>
      </c>
      <c r="E2987" s="39" t="s">
        <v>3131</v>
      </c>
      <c r="F2987" s="39" t="s">
        <v>45</v>
      </c>
      <c r="G2987" s="39" t="s">
        <v>1838</v>
      </c>
      <c r="H2987" s="40">
        <v>211.04</v>
      </c>
      <c r="I2987" s="40">
        <v>8</v>
      </c>
      <c r="J2987" s="40">
        <v>97.078400000000002</v>
      </c>
      <c r="K2987" s="41">
        <f t="shared" si="92"/>
        <v>6</v>
      </c>
      <c r="L2987" s="42">
        <f t="shared" si="93"/>
        <v>9</v>
      </c>
    </row>
    <row r="2988" spans="1:12" ht="14.25" customHeight="1" x14ac:dyDescent="0.25">
      <c r="A2988" s="43" t="s">
        <v>2979</v>
      </c>
      <c r="B2988" s="32">
        <v>41906</v>
      </c>
      <c r="C2988" s="32">
        <v>41912</v>
      </c>
      <c r="D2988" s="33" t="s">
        <v>3967</v>
      </c>
      <c r="E2988" s="33" t="s">
        <v>3131</v>
      </c>
      <c r="F2988" s="33" t="s">
        <v>72</v>
      </c>
      <c r="G2988" s="33" t="s">
        <v>532</v>
      </c>
      <c r="H2988" s="34">
        <v>594.81600000000003</v>
      </c>
      <c r="I2988" s="34">
        <v>2</v>
      </c>
      <c r="J2988" s="34">
        <v>59.4816</v>
      </c>
      <c r="K2988" s="35">
        <f t="shared" si="92"/>
        <v>6</v>
      </c>
      <c r="L2988" s="36">
        <f t="shared" si="93"/>
        <v>9</v>
      </c>
    </row>
    <row r="2989" spans="1:12" ht="14.25" customHeight="1" x14ac:dyDescent="0.25">
      <c r="A2989" s="37" t="s">
        <v>2979</v>
      </c>
      <c r="B2989" s="38">
        <v>41906</v>
      </c>
      <c r="C2989" s="38">
        <v>41912</v>
      </c>
      <c r="D2989" s="39" t="s">
        <v>3967</v>
      </c>
      <c r="E2989" s="39" t="s">
        <v>3131</v>
      </c>
      <c r="F2989" s="39" t="s">
        <v>18</v>
      </c>
      <c r="G2989" s="39" t="s">
        <v>1182</v>
      </c>
      <c r="H2989" s="40">
        <v>72.959999999999994</v>
      </c>
      <c r="I2989" s="40">
        <v>3</v>
      </c>
      <c r="J2989" s="40">
        <v>23.712</v>
      </c>
      <c r="K2989" s="41">
        <f t="shared" si="92"/>
        <v>6</v>
      </c>
      <c r="L2989" s="42">
        <f t="shared" si="93"/>
        <v>9</v>
      </c>
    </row>
    <row r="2990" spans="1:12" ht="14.25" customHeight="1" x14ac:dyDescent="0.25">
      <c r="A2990" s="43" t="s">
        <v>2980</v>
      </c>
      <c r="B2990" s="32">
        <v>41890</v>
      </c>
      <c r="C2990" s="32">
        <v>41893</v>
      </c>
      <c r="D2990" s="33" t="s">
        <v>3465</v>
      </c>
      <c r="E2990" s="33" t="s">
        <v>3176</v>
      </c>
      <c r="F2990" s="33" t="s">
        <v>12</v>
      </c>
      <c r="G2990" s="33" t="s">
        <v>2672</v>
      </c>
      <c r="H2990" s="34">
        <v>80.959999999999994</v>
      </c>
      <c r="I2990" s="34">
        <v>4</v>
      </c>
      <c r="J2990" s="34">
        <v>34.812800000000003</v>
      </c>
      <c r="K2990" s="35">
        <f t="shared" si="92"/>
        <v>3</v>
      </c>
      <c r="L2990" s="36">
        <f t="shared" si="93"/>
        <v>9</v>
      </c>
    </row>
    <row r="2991" spans="1:12" ht="14.25" customHeight="1" x14ac:dyDescent="0.25">
      <c r="A2991" s="37" t="s">
        <v>2980</v>
      </c>
      <c r="B2991" s="38">
        <v>41890</v>
      </c>
      <c r="C2991" s="38">
        <v>41893</v>
      </c>
      <c r="D2991" s="39" t="s">
        <v>3465</v>
      </c>
      <c r="E2991" s="39" t="s">
        <v>3176</v>
      </c>
      <c r="F2991" s="39" t="s">
        <v>16</v>
      </c>
      <c r="G2991" s="39" t="s">
        <v>24</v>
      </c>
      <c r="H2991" s="40">
        <v>455.71199999999999</v>
      </c>
      <c r="I2991" s="40">
        <v>2</v>
      </c>
      <c r="J2991" s="40">
        <v>34.178400000000003</v>
      </c>
      <c r="K2991" s="41">
        <f t="shared" si="92"/>
        <v>3</v>
      </c>
      <c r="L2991" s="42">
        <f t="shared" si="93"/>
        <v>9</v>
      </c>
    </row>
    <row r="2992" spans="1:12" ht="14.25" customHeight="1" x14ac:dyDescent="0.25">
      <c r="A2992" s="43" t="s">
        <v>2980</v>
      </c>
      <c r="B2992" s="32">
        <v>41890</v>
      </c>
      <c r="C2992" s="32">
        <v>41893</v>
      </c>
      <c r="D2992" s="33" t="s">
        <v>3465</v>
      </c>
      <c r="E2992" s="33" t="s">
        <v>3176</v>
      </c>
      <c r="F2992" s="33" t="s">
        <v>14</v>
      </c>
      <c r="G2992" s="33" t="s">
        <v>2981</v>
      </c>
      <c r="H2992" s="34">
        <v>25.98</v>
      </c>
      <c r="I2992" s="34">
        <v>1</v>
      </c>
      <c r="J2992" s="34">
        <v>7.2744</v>
      </c>
      <c r="K2992" s="35">
        <f t="shared" si="92"/>
        <v>3</v>
      </c>
      <c r="L2992" s="36">
        <f t="shared" si="93"/>
        <v>9</v>
      </c>
    </row>
    <row r="2993" spans="1:12" ht="14.25" customHeight="1" x14ac:dyDescent="0.25">
      <c r="A2993" s="37" t="s">
        <v>2982</v>
      </c>
      <c r="B2993" s="38">
        <v>41241</v>
      </c>
      <c r="C2993" s="38">
        <v>41243</v>
      </c>
      <c r="D2993" s="39" t="s">
        <v>3968</v>
      </c>
      <c r="E2993" s="39" t="s">
        <v>3134</v>
      </c>
      <c r="F2993" s="39" t="s">
        <v>20</v>
      </c>
      <c r="G2993" s="39" t="s">
        <v>2983</v>
      </c>
      <c r="H2993" s="40">
        <v>45.28</v>
      </c>
      <c r="I2993" s="40">
        <v>4</v>
      </c>
      <c r="J2993" s="40">
        <v>15.395200000000001</v>
      </c>
      <c r="K2993" s="41">
        <f t="shared" si="92"/>
        <v>2</v>
      </c>
      <c r="L2993" s="42">
        <f t="shared" si="93"/>
        <v>11</v>
      </c>
    </row>
    <row r="2994" spans="1:12" ht="14.25" customHeight="1" x14ac:dyDescent="0.25">
      <c r="A2994" s="43" t="s">
        <v>2984</v>
      </c>
      <c r="B2994" s="32">
        <v>41547</v>
      </c>
      <c r="C2994" s="32">
        <v>41551</v>
      </c>
      <c r="D2994" s="33" t="s">
        <v>3375</v>
      </c>
      <c r="E2994" s="33" t="s">
        <v>3211</v>
      </c>
      <c r="F2994" s="33" t="s">
        <v>16</v>
      </c>
      <c r="G2994" s="33" t="s">
        <v>948</v>
      </c>
      <c r="H2994" s="34">
        <v>859.2</v>
      </c>
      <c r="I2994" s="34">
        <v>3</v>
      </c>
      <c r="J2994" s="34">
        <v>75.180000000000007</v>
      </c>
      <c r="K2994" s="35">
        <f t="shared" si="92"/>
        <v>4</v>
      </c>
      <c r="L2994" s="36">
        <f t="shared" si="93"/>
        <v>9</v>
      </c>
    </row>
    <row r="2995" spans="1:12" ht="14.25" customHeight="1" x14ac:dyDescent="0.25">
      <c r="A2995" s="37" t="s">
        <v>2985</v>
      </c>
      <c r="B2995" s="38">
        <v>41899</v>
      </c>
      <c r="C2995" s="38">
        <v>41903</v>
      </c>
      <c r="D2995" s="39" t="s">
        <v>3448</v>
      </c>
      <c r="E2995" s="39" t="s">
        <v>3134</v>
      </c>
      <c r="F2995" s="39" t="s">
        <v>79</v>
      </c>
      <c r="G2995" s="39" t="s">
        <v>2986</v>
      </c>
      <c r="H2995" s="40">
        <v>17.899999999999999</v>
      </c>
      <c r="I2995" s="40">
        <v>5</v>
      </c>
      <c r="J2995" s="40">
        <v>8.7710000000000008</v>
      </c>
      <c r="K2995" s="41">
        <f t="shared" si="92"/>
        <v>4</v>
      </c>
      <c r="L2995" s="42">
        <f t="shared" si="93"/>
        <v>9</v>
      </c>
    </row>
    <row r="2996" spans="1:12" ht="14.25" customHeight="1" x14ac:dyDescent="0.25">
      <c r="A2996" s="43" t="s">
        <v>2987</v>
      </c>
      <c r="B2996" s="32">
        <v>40835</v>
      </c>
      <c r="C2996" s="32">
        <v>40838</v>
      </c>
      <c r="D2996" s="33" t="s">
        <v>3423</v>
      </c>
      <c r="E2996" s="33" t="s">
        <v>3134</v>
      </c>
      <c r="F2996" s="33" t="s">
        <v>18</v>
      </c>
      <c r="G2996" s="33" t="s">
        <v>1307</v>
      </c>
      <c r="H2996" s="34">
        <v>2.992</v>
      </c>
      <c r="I2996" s="34">
        <v>1</v>
      </c>
      <c r="J2996" s="34">
        <v>1.1220000000000001</v>
      </c>
      <c r="K2996" s="35">
        <f t="shared" si="92"/>
        <v>3</v>
      </c>
      <c r="L2996" s="36">
        <f t="shared" si="93"/>
        <v>10</v>
      </c>
    </row>
    <row r="2997" spans="1:12" ht="14.25" customHeight="1" x14ac:dyDescent="0.25">
      <c r="A2997" s="37" t="s">
        <v>2987</v>
      </c>
      <c r="B2997" s="38">
        <v>40835</v>
      </c>
      <c r="C2997" s="38">
        <v>40838</v>
      </c>
      <c r="D2997" s="39" t="s">
        <v>3423</v>
      </c>
      <c r="E2997" s="39" t="s">
        <v>3134</v>
      </c>
      <c r="F2997" s="39" t="s">
        <v>18</v>
      </c>
      <c r="G2997" s="39" t="s">
        <v>482</v>
      </c>
      <c r="H2997" s="40">
        <v>20.064</v>
      </c>
      <c r="I2997" s="40">
        <v>6</v>
      </c>
      <c r="J2997" s="40">
        <v>7.0224000000000002</v>
      </c>
      <c r="K2997" s="41">
        <f t="shared" si="92"/>
        <v>3</v>
      </c>
      <c r="L2997" s="42">
        <f t="shared" si="93"/>
        <v>10</v>
      </c>
    </row>
    <row r="2998" spans="1:12" ht="14.25" customHeight="1" x14ac:dyDescent="0.25">
      <c r="A2998" s="43" t="s">
        <v>2987</v>
      </c>
      <c r="B2998" s="32">
        <v>40835</v>
      </c>
      <c r="C2998" s="32">
        <v>40838</v>
      </c>
      <c r="D2998" s="33" t="s">
        <v>3423</v>
      </c>
      <c r="E2998" s="33" t="s">
        <v>3134</v>
      </c>
      <c r="F2998" s="33" t="s">
        <v>45</v>
      </c>
      <c r="G2998" s="33" t="s">
        <v>1738</v>
      </c>
      <c r="H2998" s="34">
        <v>146.72999999999999</v>
      </c>
      <c r="I2998" s="34">
        <v>3</v>
      </c>
      <c r="J2998" s="34">
        <v>68.963099999999997</v>
      </c>
      <c r="K2998" s="35">
        <f t="shared" si="92"/>
        <v>3</v>
      </c>
      <c r="L2998" s="36">
        <f t="shared" si="93"/>
        <v>10</v>
      </c>
    </row>
    <row r="2999" spans="1:12" ht="14.25" customHeight="1" x14ac:dyDescent="0.25">
      <c r="A2999" s="37" t="s">
        <v>2987</v>
      </c>
      <c r="B2999" s="38">
        <v>40835</v>
      </c>
      <c r="C2999" s="38">
        <v>40838</v>
      </c>
      <c r="D2999" s="39" t="s">
        <v>3423</v>
      </c>
      <c r="E2999" s="39" t="s">
        <v>3134</v>
      </c>
      <c r="F2999" s="39" t="s">
        <v>9</v>
      </c>
      <c r="G2999" s="39" t="s">
        <v>327</v>
      </c>
      <c r="H2999" s="40">
        <v>18.75</v>
      </c>
      <c r="I2999" s="40">
        <v>5</v>
      </c>
      <c r="J2999" s="40">
        <v>9</v>
      </c>
      <c r="K2999" s="41">
        <f t="shared" si="92"/>
        <v>3</v>
      </c>
      <c r="L2999" s="42">
        <f t="shared" si="93"/>
        <v>10</v>
      </c>
    </row>
    <row r="3000" spans="1:12" ht="14.25" customHeight="1" x14ac:dyDescent="0.25">
      <c r="A3000" s="43" t="s">
        <v>2987</v>
      </c>
      <c r="B3000" s="32">
        <v>40835</v>
      </c>
      <c r="C3000" s="32">
        <v>40838</v>
      </c>
      <c r="D3000" s="33" t="s">
        <v>3423</v>
      </c>
      <c r="E3000" s="33" t="s">
        <v>3134</v>
      </c>
      <c r="F3000" s="33" t="s">
        <v>16</v>
      </c>
      <c r="G3000" s="33" t="s">
        <v>2864</v>
      </c>
      <c r="H3000" s="34">
        <v>117.57599999999999</v>
      </c>
      <c r="I3000" s="34">
        <v>3</v>
      </c>
      <c r="J3000" s="34">
        <v>11.7576</v>
      </c>
      <c r="K3000" s="35">
        <f t="shared" si="92"/>
        <v>3</v>
      </c>
      <c r="L3000" s="36">
        <f t="shared" si="93"/>
        <v>10</v>
      </c>
    </row>
    <row r="3001" spans="1:12" ht="14.25" customHeight="1" x14ac:dyDescent="0.25">
      <c r="A3001" s="37" t="s">
        <v>2988</v>
      </c>
      <c r="B3001" s="38">
        <v>41347</v>
      </c>
      <c r="C3001" s="38">
        <v>41352</v>
      </c>
      <c r="D3001" s="39" t="s">
        <v>3934</v>
      </c>
      <c r="E3001" s="39" t="s">
        <v>3180</v>
      </c>
      <c r="F3001" s="39" t="s">
        <v>18</v>
      </c>
      <c r="G3001" s="39" t="s">
        <v>589</v>
      </c>
      <c r="H3001" s="40">
        <v>51.183999999999997</v>
      </c>
      <c r="I3001" s="40">
        <v>7</v>
      </c>
      <c r="J3001" s="40">
        <v>19.193999999999999</v>
      </c>
      <c r="K3001" s="41">
        <f t="shared" si="92"/>
        <v>5</v>
      </c>
      <c r="L3001" s="42">
        <f t="shared" si="93"/>
        <v>3</v>
      </c>
    </row>
    <row r="3002" spans="1:12" ht="14.25" customHeight="1" x14ac:dyDescent="0.25">
      <c r="A3002" s="43" t="s">
        <v>2989</v>
      </c>
      <c r="B3002" s="32">
        <v>41631</v>
      </c>
      <c r="C3002" s="32">
        <v>41637</v>
      </c>
      <c r="D3002" s="33" t="s">
        <v>3311</v>
      </c>
      <c r="E3002" s="33" t="s">
        <v>3263</v>
      </c>
      <c r="F3002" s="33" t="s">
        <v>12</v>
      </c>
      <c r="G3002" s="33" t="s">
        <v>2990</v>
      </c>
      <c r="H3002" s="34">
        <v>842.72</v>
      </c>
      <c r="I3002" s="34">
        <v>8</v>
      </c>
      <c r="J3002" s="34">
        <v>202.25280000000001</v>
      </c>
      <c r="K3002" s="35">
        <f t="shared" si="92"/>
        <v>6</v>
      </c>
      <c r="L3002" s="36">
        <f t="shared" si="93"/>
        <v>12</v>
      </c>
    </row>
    <row r="3003" spans="1:12" ht="14.25" customHeight="1" x14ac:dyDescent="0.25">
      <c r="A3003" s="37" t="s">
        <v>2989</v>
      </c>
      <c r="B3003" s="38">
        <v>41631</v>
      </c>
      <c r="C3003" s="38">
        <v>41637</v>
      </c>
      <c r="D3003" s="39" t="s">
        <v>3311</v>
      </c>
      <c r="E3003" s="39" t="s">
        <v>3263</v>
      </c>
      <c r="F3003" s="39" t="s">
        <v>12</v>
      </c>
      <c r="G3003" s="39" t="s">
        <v>2725</v>
      </c>
      <c r="H3003" s="40">
        <v>41.96</v>
      </c>
      <c r="I3003" s="40">
        <v>2</v>
      </c>
      <c r="J3003" s="40">
        <v>10.909599999999999</v>
      </c>
      <c r="K3003" s="41">
        <f t="shared" si="92"/>
        <v>6</v>
      </c>
      <c r="L3003" s="42">
        <f t="shared" si="93"/>
        <v>12</v>
      </c>
    </row>
    <row r="3004" spans="1:12" ht="14.25" customHeight="1" x14ac:dyDescent="0.25">
      <c r="A3004" s="43" t="s">
        <v>2991</v>
      </c>
      <c r="B3004" s="32">
        <v>41541</v>
      </c>
      <c r="C3004" s="32">
        <v>41545</v>
      </c>
      <c r="D3004" s="33" t="s">
        <v>3418</v>
      </c>
      <c r="E3004" s="33" t="s">
        <v>3132</v>
      </c>
      <c r="F3004" s="33" t="s">
        <v>18</v>
      </c>
      <c r="G3004" s="33" t="s">
        <v>557</v>
      </c>
      <c r="H3004" s="34">
        <v>13.215999999999999</v>
      </c>
      <c r="I3004" s="34">
        <v>4</v>
      </c>
      <c r="J3004" s="34">
        <v>4.4603999999999999</v>
      </c>
      <c r="K3004" s="35">
        <f t="shared" si="92"/>
        <v>4</v>
      </c>
      <c r="L3004" s="36">
        <f t="shared" si="93"/>
        <v>9</v>
      </c>
    </row>
    <row r="3005" spans="1:12" ht="14.25" customHeight="1" x14ac:dyDescent="0.25">
      <c r="A3005" s="37" t="s">
        <v>2991</v>
      </c>
      <c r="B3005" s="38">
        <v>41541</v>
      </c>
      <c r="C3005" s="38">
        <v>41545</v>
      </c>
      <c r="D3005" s="39" t="s">
        <v>3418</v>
      </c>
      <c r="E3005" s="39" t="s">
        <v>3132</v>
      </c>
      <c r="F3005" s="39" t="s">
        <v>72</v>
      </c>
      <c r="G3005" s="39" t="s">
        <v>1198</v>
      </c>
      <c r="H3005" s="40">
        <v>184.75200000000001</v>
      </c>
      <c r="I3005" s="40">
        <v>3</v>
      </c>
      <c r="J3005" s="40">
        <v>-20.784600000000001</v>
      </c>
      <c r="K3005" s="41">
        <f t="shared" si="92"/>
        <v>4</v>
      </c>
      <c r="L3005" s="42">
        <f t="shared" si="93"/>
        <v>9</v>
      </c>
    </row>
    <row r="3006" spans="1:12" ht="14.25" customHeight="1" x14ac:dyDescent="0.25">
      <c r="A3006" s="43" t="s">
        <v>2992</v>
      </c>
      <c r="B3006" s="32">
        <v>41720</v>
      </c>
      <c r="C3006" s="32">
        <v>41724</v>
      </c>
      <c r="D3006" s="33" t="s">
        <v>3923</v>
      </c>
      <c r="E3006" s="33" t="s">
        <v>3132</v>
      </c>
      <c r="F3006" s="33" t="s">
        <v>18</v>
      </c>
      <c r="G3006" s="33" t="s">
        <v>2993</v>
      </c>
      <c r="H3006" s="34">
        <v>30.576000000000001</v>
      </c>
      <c r="I3006" s="34">
        <v>6</v>
      </c>
      <c r="J3006" s="34">
        <v>10.3194</v>
      </c>
      <c r="K3006" s="35">
        <f t="shared" si="92"/>
        <v>4</v>
      </c>
      <c r="L3006" s="36">
        <f t="shared" si="93"/>
        <v>3</v>
      </c>
    </row>
    <row r="3007" spans="1:12" ht="14.25" customHeight="1" x14ac:dyDescent="0.25">
      <c r="A3007" s="37" t="s">
        <v>2992</v>
      </c>
      <c r="B3007" s="38">
        <v>41720</v>
      </c>
      <c r="C3007" s="38">
        <v>41724</v>
      </c>
      <c r="D3007" s="39" t="s">
        <v>3923</v>
      </c>
      <c r="E3007" s="39" t="s">
        <v>3132</v>
      </c>
      <c r="F3007" s="39" t="s">
        <v>79</v>
      </c>
      <c r="G3007" s="39" t="s">
        <v>1719</v>
      </c>
      <c r="H3007" s="40">
        <v>13.02</v>
      </c>
      <c r="I3007" s="40">
        <v>7</v>
      </c>
      <c r="J3007" s="40">
        <v>0.3906</v>
      </c>
      <c r="K3007" s="41">
        <f t="shared" si="92"/>
        <v>4</v>
      </c>
      <c r="L3007" s="42">
        <f t="shared" si="93"/>
        <v>3</v>
      </c>
    </row>
    <row r="3008" spans="1:12" ht="14.25" customHeight="1" x14ac:dyDescent="0.25">
      <c r="A3008" s="43" t="s">
        <v>2992</v>
      </c>
      <c r="B3008" s="32">
        <v>41720</v>
      </c>
      <c r="C3008" s="32">
        <v>41724</v>
      </c>
      <c r="D3008" s="33" t="s">
        <v>3923</v>
      </c>
      <c r="E3008" s="33" t="s">
        <v>3132</v>
      </c>
      <c r="F3008" s="33" t="s">
        <v>12</v>
      </c>
      <c r="G3008" s="33" t="s">
        <v>1524</v>
      </c>
      <c r="H3008" s="34">
        <v>22.14</v>
      </c>
      <c r="I3008" s="34">
        <v>3</v>
      </c>
      <c r="J3008" s="34">
        <v>6.4206000000000003</v>
      </c>
      <c r="K3008" s="35">
        <f t="shared" si="92"/>
        <v>4</v>
      </c>
      <c r="L3008" s="36">
        <f t="shared" si="93"/>
        <v>3</v>
      </c>
    </row>
    <row r="3009" spans="1:12" ht="14.25" customHeight="1" x14ac:dyDescent="0.25">
      <c r="A3009" s="37" t="s">
        <v>2992</v>
      </c>
      <c r="B3009" s="38">
        <v>41720</v>
      </c>
      <c r="C3009" s="38">
        <v>41724</v>
      </c>
      <c r="D3009" s="39" t="s">
        <v>3923</v>
      </c>
      <c r="E3009" s="39" t="s">
        <v>3132</v>
      </c>
      <c r="F3009" s="39" t="s">
        <v>28</v>
      </c>
      <c r="G3009" s="39" t="s">
        <v>358</v>
      </c>
      <c r="H3009" s="40">
        <v>359.32</v>
      </c>
      <c r="I3009" s="40">
        <v>4</v>
      </c>
      <c r="J3009" s="40">
        <v>7.1863999999999999</v>
      </c>
      <c r="K3009" s="41">
        <f t="shared" si="92"/>
        <v>4</v>
      </c>
      <c r="L3009" s="42">
        <f t="shared" si="93"/>
        <v>3</v>
      </c>
    </row>
    <row r="3010" spans="1:12" ht="14.25" customHeight="1" x14ac:dyDescent="0.25">
      <c r="A3010" s="43" t="s">
        <v>2994</v>
      </c>
      <c r="B3010" s="32">
        <v>41767</v>
      </c>
      <c r="C3010" s="32">
        <v>41771</v>
      </c>
      <c r="D3010" s="33" t="s">
        <v>3643</v>
      </c>
      <c r="E3010" s="33" t="s">
        <v>3141</v>
      </c>
      <c r="F3010" s="33" t="s">
        <v>16</v>
      </c>
      <c r="G3010" s="33" t="s">
        <v>2995</v>
      </c>
      <c r="H3010" s="34">
        <v>419.94400000000002</v>
      </c>
      <c r="I3010" s="34">
        <v>7</v>
      </c>
      <c r="J3010" s="34">
        <v>52.493000000000002</v>
      </c>
      <c r="K3010" s="35">
        <f t="shared" si="92"/>
        <v>4</v>
      </c>
      <c r="L3010" s="36">
        <f t="shared" si="93"/>
        <v>5</v>
      </c>
    </row>
    <row r="3011" spans="1:12" ht="14.25" customHeight="1" x14ac:dyDescent="0.25">
      <c r="A3011" s="37" t="s">
        <v>2996</v>
      </c>
      <c r="B3011" s="38">
        <v>41431</v>
      </c>
      <c r="C3011" s="38">
        <v>41435</v>
      </c>
      <c r="D3011" s="39" t="s">
        <v>3969</v>
      </c>
      <c r="E3011" s="39" t="s">
        <v>3132</v>
      </c>
      <c r="F3011" s="39" t="s">
        <v>82</v>
      </c>
      <c r="G3011" s="39" t="s">
        <v>1860</v>
      </c>
      <c r="H3011" s="40">
        <v>61.38</v>
      </c>
      <c r="I3011" s="40">
        <v>6</v>
      </c>
      <c r="J3011" s="40">
        <v>15.9588</v>
      </c>
      <c r="K3011" s="41">
        <f t="shared" ref="K3011:K3074" si="94">C3011-B3011</f>
        <v>4</v>
      </c>
      <c r="L3011" s="42">
        <f t="shared" ref="L3011:L3074" si="95">MONTH(B3011)</f>
        <v>6</v>
      </c>
    </row>
    <row r="3012" spans="1:12" ht="14.25" customHeight="1" x14ac:dyDescent="0.25">
      <c r="A3012" s="43" t="s">
        <v>2997</v>
      </c>
      <c r="B3012" s="32">
        <v>41257</v>
      </c>
      <c r="C3012" s="32">
        <v>41262</v>
      </c>
      <c r="D3012" s="33" t="s">
        <v>3968</v>
      </c>
      <c r="E3012" s="33" t="s">
        <v>3131</v>
      </c>
      <c r="F3012" s="33" t="s">
        <v>38</v>
      </c>
      <c r="G3012" s="33" t="s">
        <v>716</v>
      </c>
      <c r="H3012" s="34">
        <v>50</v>
      </c>
      <c r="I3012" s="34">
        <v>2</v>
      </c>
      <c r="J3012" s="34">
        <v>10.5</v>
      </c>
      <c r="K3012" s="35">
        <f t="shared" si="94"/>
        <v>5</v>
      </c>
      <c r="L3012" s="36">
        <f t="shared" si="95"/>
        <v>12</v>
      </c>
    </row>
    <row r="3013" spans="1:12" ht="14.25" customHeight="1" x14ac:dyDescent="0.25">
      <c r="A3013" s="37" t="s">
        <v>2998</v>
      </c>
      <c r="B3013" s="38">
        <v>41879</v>
      </c>
      <c r="C3013" s="38">
        <v>41883</v>
      </c>
      <c r="D3013" s="39" t="s">
        <v>3383</v>
      </c>
      <c r="E3013" s="39" t="s">
        <v>3166</v>
      </c>
      <c r="F3013" s="39" t="s">
        <v>12</v>
      </c>
      <c r="G3013" s="39" t="s">
        <v>868</v>
      </c>
      <c r="H3013" s="40">
        <v>120.57599999999999</v>
      </c>
      <c r="I3013" s="40">
        <v>8</v>
      </c>
      <c r="J3013" s="40">
        <v>33.1584</v>
      </c>
      <c r="K3013" s="41">
        <f t="shared" si="94"/>
        <v>4</v>
      </c>
      <c r="L3013" s="42">
        <f t="shared" si="95"/>
        <v>8</v>
      </c>
    </row>
    <row r="3014" spans="1:12" ht="14.25" customHeight="1" x14ac:dyDescent="0.25">
      <c r="A3014" s="43" t="s">
        <v>2999</v>
      </c>
      <c r="B3014" s="32">
        <v>41207</v>
      </c>
      <c r="C3014" s="32">
        <v>41207</v>
      </c>
      <c r="D3014" s="33" t="s">
        <v>3928</v>
      </c>
      <c r="E3014" s="33" t="s">
        <v>3146</v>
      </c>
      <c r="F3014" s="33" t="s">
        <v>72</v>
      </c>
      <c r="G3014" s="33" t="s">
        <v>2238</v>
      </c>
      <c r="H3014" s="34">
        <v>582.33600000000001</v>
      </c>
      <c r="I3014" s="34">
        <v>8</v>
      </c>
      <c r="J3014" s="34">
        <v>-29.116800000000001</v>
      </c>
      <c r="K3014" s="35">
        <f t="shared" si="94"/>
        <v>0</v>
      </c>
      <c r="L3014" s="36">
        <f t="shared" si="95"/>
        <v>10</v>
      </c>
    </row>
    <row r="3015" spans="1:12" ht="14.25" customHeight="1" x14ac:dyDescent="0.25">
      <c r="A3015" s="37" t="s">
        <v>3000</v>
      </c>
      <c r="B3015" s="38">
        <v>40718</v>
      </c>
      <c r="C3015" s="38">
        <v>40722</v>
      </c>
      <c r="D3015" s="39" t="s">
        <v>3379</v>
      </c>
      <c r="E3015" s="39" t="s">
        <v>3157</v>
      </c>
      <c r="F3015" s="39" t="s">
        <v>12</v>
      </c>
      <c r="G3015" s="39" t="s">
        <v>1895</v>
      </c>
      <c r="H3015" s="40">
        <v>4.2720000000000002</v>
      </c>
      <c r="I3015" s="40">
        <v>2</v>
      </c>
      <c r="J3015" s="40">
        <v>0.96120000000000005</v>
      </c>
      <c r="K3015" s="41">
        <f t="shared" si="94"/>
        <v>4</v>
      </c>
      <c r="L3015" s="42">
        <f t="shared" si="95"/>
        <v>6</v>
      </c>
    </row>
    <row r="3016" spans="1:12" ht="14.25" customHeight="1" x14ac:dyDescent="0.25">
      <c r="A3016" s="43" t="s">
        <v>3001</v>
      </c>
      <c r="B3016" s="32">
        <v>41344</v>
      </c>
      <c r="C3016" s="32">
        <v>41348</v>
      </c>
      <c r="D3016" s="33" t="s">
        <v>3403</v>
      </c>
      <c r="E3016" s="33" t="s">
        <v>3196</v>
      </c>
      <c r="F3016" s="33" t="s">
        <v>28</v>
      </c>
      <c r="G3016" s="33" t="s">
        <v>1109</v>
      </c>
      <c r="H3016" s="34">
        <v>104.696</v>
      </c>
      <c r="I3016" s="34">
        <v>1</v>
      </c>
      <c r="J3016" s="34">
        <v>6.5434999999999999</v>
      </c>
      <c r="K3016" s="35">
        <f t="shared" si="94"/>
        <v>4</v>
      </c>
      <c r="L3016" s="36">
        <f t="shared" si="95"/>
        <v>3</v>
      </c>
    </row>
    <row r="3017" spans="1:12" ht="14.25" customHeight="1" x14ac:dyDescent="0.25">
      <c r="A3017" s="37" t="s">
        <v>3002</v>
      </c>
      <c r="B3017" s="38">
        <v>40935</v>
      </c>
      <c r="C3017" s="38">
        <v>40937</v>
      </c>
      <c r="D3017" s="39" t="s">
        <v>3911</v>
      </c>
      <c r="E3017" s="39" t="s">
        <v>3131</v>
      </c>
      <c r="F3017" s="39" t="s">
        <v>72</v>
      </c>
      <c r="G3017" s="39" t="s">
        <v>272</v>
      </c>
      <c r="H3017" s="40">
        <v>2803.92</v>
      </c>
      <c r="I3017" s="40">
        <v>5</v>
      </c>
      <c r="J3017" s="40">
        <v>0</v>
      </c>
      <c r="K3017" s="41">
        <f t="shared" si="94"/>
        <v>2</v>
      </c>
      <c r="L3017" s="42">
        <f t="shared" si="95"/>
        <v>1</v>
      </c>
    </row>
    <row r="3018" spans="1:12" ht="14.25" customHeight="1" x14ac:dyDescent="0.25">
      <c r="A3018" s="43" t="s">
        <v>3003</v>
      </c>
      <c r="B3018" s="32">
        <v>41200</v>
      </c>
      <c r="C3018" s="32">
        <v>41204</v>
      </c>
      <c r="D3018" s="33" t="s">
        <v>3939</v>
      </c>
      <c r="E3018" s="33" t="s">
        <v>3132</v>
      </c>
      <c r="F3018" s="33" t="s">
        <v>16</v>
      </c>
      <c r="G3018" s="33" t="s">
        <v>2431</v>
      </c>
      <c r="H3018" s="34">
        <v>249.584</v>
      </c>
      <c r="I3018" s="34">
        <v>2</v>
      </c>
      <c r="J3018" s="34">
        <v>15.599</v>
      </c>
      <c r="K3018" s="35">
        <f t="shared" si="94"/>
        <v>4</v>
      </c>
      <c r="L3018" s="36">
        <f t="shared" si="95"/>
        <v>10</v>
      </c>
    </row>
    <row r="3019" spans="1:12" ht="14.25" customHeight="1" x14ac:dyDescent="0.25">
      <c r="A3019" s="37" t="s">
        <v>3003</v>
      </c>
      <c r="B3019" s="38">
        <v>41200</v>
      </c>
      <c r="C3019" s="38">
        <v>41204</v>
      </c>
      <c r="D3019" s="39" t="s">
        <v>3939</v>
      </c>
      <c r="E3019" s="39" t="s">
        <v>3132</v>
      </c>
      <c r="F3019" s="39" t="s">
        <v>45</v>
      </c>
      <c r="G3019" s="39" t="s">
        <v>1152</v>
      </c>
      <c r="H3019" s="40">
        <v>17.940000000000001</v>
      </c>
      <c r="I3019" s="40">
        <v>3</v>
      </c>
      <c r="J3019" s="40">
        <v>8.7905999999999995</v>
      </c>
      <c r="K3019" s="41">
        <f t="shared" si="94"/>
        <v>4</v>
      </c>
      <c r="L3019" s="42">
        <f t="shared" si="95"/>
        <v>10</v>
      </c>
    </row>
    <row r="3020" spans="1:12" ht="14.25" customHeight="1" x14ac:dyDescent="0.25">
      <c r="A3020" s="43" t="s">
        <v>3003</v>
      </c>
      <c r="B3020" s="32">
        <v>41200</v>
      </c>
      <c r="C3020" s="32">
        <v>41204</v>
      </c>
      <c r="D3020" s="33" t="s">
        <v>3939</v>
      </c>
      <c r="E3020" s="33" t="s">
        <v>3132</v>
      </c>
      <c r="F3020" s="33" t="s">
        <v>12</v>
      </c>
      <c r="G3020" s="33" t="s">
        <v>1859</v>
      </c>
      <c r="H3020" s="34">
        <v>10.11</v>
      </c>
      <c r="I3020" s="34">
        <v>3</v>
      </c>
      <c r="J3020" s="34">
        <v>3.2351999999999999</v>
      </c>
      <c r="K3020" s="35">
        <f t="shared" si="94"/>
        <v>4</v>
      </c>
      <c r="L3020" s="36">
        <f t="shared" si="95"/>
        <v>10</v>
      </c>
    </row>
    <row r="3021" spans="1:12" ht="14.25" customHeight="1" x14ac:dyDescent="0.25">
      <c r="A3021" s="37" t="s">
        <v>3004</v>
      </c>
      <c r="B3021" s="38">
        <v>40747</v>
      </c>
      <c r="C3021" s="38">
        <v>40751</v>
      </c>
      <c r="D3021" s="39" t="s">
        <v>3738</v>
      </c>
      <c r="E3021" s="39" t="s">
        <v>3134</v>
      </c>
      <c r="F3021" s="39" t="s">
        <v>16</v>
      </c>
      <c r="G3021" s="39" t="s">
        <v>711</v>
      </c>
      <c r="H3021" s="40">
        <v>604.75199999999995</v>
      </c>
      <c r="I3021" s="40">
        <v>6</v>
      </c>
      <c r="J3021" s="40">
        <v>60.475200000000001</v>
      </c>
      <c r="K3021" s="41">
        <f t="shared" si="94"/>
        <v>4</v>
      </c>
      <c r="L3021" s="42">
        <f t="shared" si="95"/>
        <v>7</v>
      </c>
    </row>
    <row r="3022" spans="1:12" ht="14.25" customHeight="1" x14ac:dyDescent="0.25">
      <c r="A3022" s="43" t="s">
        <v>3004</v>
      </c>
      <c r="B3022" s="32">
        <v>40747</v>
      </c>
      <c r="C3022" s="32">
        <v>40751</v>
      </c>
      <c r="D3022" s="33" t="s">
        <v>3738</v>
      </c>
      <c r="E3022" s="33" t="s">
        <v>3134</v>
      </c>
      <c r="F3022" s="33" t="s">
        <v>82</v>
      </c>
      <c r="G3022" s="33" t="s">
        <v>2110</v>
      </c>
      <c r="H3022" s="34">
        <v>40.700000000000003</v>
      </c>
      <c r="I3022" s="34">
        <v>5</v>
      </c>
      <c r="J3022" s="34">
        <v>11.803000000000001</v>
      </c>
      <c r="K3022" s="35">
        <f t="shared" si="94"/>
        <v>4</v>
      </c>
      <c r="L3022" s="36">
        <f t="shared" si="95"/>
        <v>7</v>
      </c>
    </row>
    <row r="3023" spans="1:12" ht="14.25" customHeight="1" x14ac:dyDescent="0.25">
      <c r="A3023" s="37" t="s">
        <v>3004</v>
      </c>
      <c r="B3023" s="38">
        <v>40747</v>
      </c>
      <c r="C3023" s="38">
        <v>40751</v>
      </c>
      <c r="D3023" s="39" t="s">
        <v>3738</v>
      </c>
      <c r="E3023" s="39" t="s">
        <v>3134</v>
      </c>
      <c r="F3023" s="39" t="s">
        <v>16</v>
      </c>
      <c r="G3023" s="39" t="s">
        <v>3005</v>
      </c>
      <c r="H3023" s="40">
        <v>302.37599999999998</v>
      </c>
      <c r="I3023" s="40">
        <v>3</v>
      </c>
      <c r="J3023" s="40">
        <v>37.796999999999997</v>
      </c>
      <c r="K3023" s="41">
        <f t="shared" si="94"/>
        <v>4</v>
      </c>
      <c r="L3023" s="42">
        <f t="shared" si="95"/>
        <v>7</v>
      </c>
    </row>
    <row r="3024" spans="1:12" ht="14.25" customHeight="1" x14ac:dyDescent="0.25">
      <c r="A3024" s="43" t="s">
        <v>3004</v>
      </c>
      <c r="B3024" s="32">
        <v>40747</v>
      </c>
      <c r="C3024" s="32">
        <v>40751</v>
      </c>
      <c r="D3024" s="33" t="s">
        <v>3738</v>
      </c>
      <c r="E3024" s="33" t="s">
        <v>3134</v>
      </c>
      <c r="F3024" s="33" t="s">
        <v>38</v>
      </c>
      <c r="G3024" s="33" t="s">
        <v>3006</v>
      </c>
      <c r="H3024" s="34">
        <v>45</v>
      </c>
      <c r="I3024" s="34">
        <v>3</v>
      </c>
      <c r="J3024" s="34">
        <v>4.95</v>
      </c>
      <c r="K3024" s="35">
        <f t="shared" si="94"/>
        <v>4</v>
      </c>
      <c r="L3024" s="36">
        <f t="shared" si="95"/>
        <v>7</v>
      </c>
    </row>
    <row r="3025" spans="1:12" ht="14.25" customHeight="1" x14ac:dyDescent="0.25">
      <c r="A3025" s="37" t="s">
        <v>3007</v>
      </c>
      <c r="B3025" s="38">
        <v>41533</v>
      </c>
      <c r="C3025" s="38">
        <v>41538</v>
      </c>
      <c r="D3025" s="39" t="s">
        <v>3747</v>
      </c>
      <c r="E3025" s="39" t="s">
        <v>3132</v>
      </c>
      <c r="F3025" s="39" t="s">
        <v>14</v>
      </c>
      <c r="G3025" s="39" t="s">
        <v>1648</v>
      </c>
      <c r="H3025" s="40">
        <v>35.4</v>
      </c>
      <c r="I3025" s="40">
        <v>5</v>
      </c>
      <c r="J3025" s="40">
        <v>13.452</v>
      </c>
      <c r="K3025" s="41">
        <f t="shared" si="94"/>
        <v>5</v>
      </c>
      <c r="L3025" s="42">
        <f t="shared" si="95"/>
        <v>9</v>
      </c>
    </row>
    <row r="3026" spans="1:12" ht="14.25" customHeight="1" x14ac:dyDescent="0.25">
      <c r="A3026" s="43" t="s">
        <v>3008</v>
      </c>
      <c r="B3026" s="32">
        <v>41138</v>
      </c>
      <c r="C3026" s="32">
        <v>41144</v>
      </c>
      <c r="D3026" s="33" t="s">
        <v>3528</v>
      </c>
      <c r="E3026" s="33" t="s">
        <v>3215</v>
      </c>
      <c r="F3026" s="33" t="s">
        <v>38</v>
      </c>
      <c r="G3026" s="33" t="s">
        <v>1376</v>
      </c>
      <c r="H3026" s="34">
        <v>30.08</v>
      </c>
      <c r="I3026" s="34">
        <v>2</v>
      </c>
      <c r="J3026" s="34">
        <v>-5.2640000000000002</v>
      </c>
      <c r="K3026" s="35">
        <f t="shared" si="94"/>
        <v>6</v>
      </c>
      <c r="L3026" s="36">
        <f t="shared" si="95"/>
        <v>8</v>
      </c>
    </row>
    <row r="3027" spans="1:12" ht="14.25" customHeight="1" x14ac:dyDescent="0.25">
      <c r="A3027" s="37" t="s">
        <v>3008</v>
      </c>
      <c r="B3027" s="38">
        <v>41138</v>
      </c>
      <c r="C3027" s="38">
        <v>41144</v>
      </c>
      <c r="D3027" s="39" t="s">
        <v>3528</v>
      </c>
      <c r="E3027" s="39" t="s">
        <v>3215</v>
      </c>
      <c r="F3027" s="39" t="s">
        <v>45</v>
      </c>
      <c r="G3027" s="39" t="s">
        <v>3009</v>
      </c>
      <c r="H3027" s="40">
        <v>36.287999999999997</v>
      </c>
      <c r="I3027" s="40">
        <v>7</v>
      </c>
      <c r="J3027" s="40">
        <v>12.700799999999999</v>
      </c>
      <c r="K3027" s="41">
        <f t="shared" si="94"/>
        <v>6</v>
      </c>
      <c r="L3027" s="42">
        <f t="shared" si="95"/>
        <v>8</v>
      </c>
    </row>
    <row r="3028" spans="1:12" ht="14.25" customHeight="1" x14ac:dyDescent="0.25">
      <c r="A3028" s="43" t="s">
        <v>3008</v>
      </c>
      <c r="B3028" s="32">
        <v>41138</v>
      </c>
      <c r="C3028" s="32">
        <v>41144</v>
      </c>
      <c r="D3028" s="33" t="s">
        <v>3528</v>
      </c>
      <c r="E3028" s="33" t="s">
        <v>3215</v>
      </c>
      <c r="F3028" s="33" t="s">
        <v>14</v>
      </c>
      <c r="G3028" s="33" t="s">
        <v>1349</v>
      </c>
      <c r="H3028" s="34">
        <v>10.272</v>
      </c>
      <c r="I3028" s="34">
        <v>3</v>
      </c>
      <c r="J3028" s="34">
        <v>1.1556</v>
      </c>
      <c r="K3028" s="35">
        <f t="shared" si="94"/>
        <v>6</v>
      </c>
      <c r="L3028" s="36">
        <f t="shared" si="95"/>
        <v>8</v>
      </c>
    </row>
    <row r="3029" spans="1:12" ht="14.25" customHeight="1" x14ac:dyDescent="0.25">
      <c r="A3029" s="37" t="s">
        <v>3008</v>
      </c>
      <c r="B3029" s="38">
        <v>41138</v>
      </c>
      <c r="C3029" s="38">
        <v>41144</v>
      </c>
      <c r="D3029" s="39" t="s">
        <v>3528</v>
      </c>
      <c r="E3029" s="39" t="s">
        <v>3215</v>
      </c>
      <c r="F3029" s="39" t="s">
        <v>38</v>
      </c>
      <c r="G3029" s="39" t="s">
        <v>333</v>
      </c>
      <c r="H3029" s="40">
        <v>252.8</v>
      </c>
      <c r="I3029" s="40">
        <v>4</v>
      </c>
      <c r="J3029" s="40">
        <v>-31.6</v>
      </c>
      <c r="K3029" s="41">
        <f t="shared" si="94"/>
        <v>6</v>
      </c>
      <c r="L3029" s="42">
        <f t="shared" si="95"/>
        <v>8</v>
      </c>
    </row>
    <row r="3030" spans="1:12" ht="14.25" customHeight="1" x14ac:dyDescent="0.25">
      <c r="A3030" s="43" t="s">
        <v>3010</v>
      </c>
      <c r="B3030" s="32">
        <v>41786</v>
      </c>
      <c r="C3030" s="32">
        <v>41791</v>
      </c>
      <c r="D3030" s="33" t="s">
        <v>3411</v>
      </c>
      <c r="E3030" s="33" t="s">
        <v>3182</v>
      </c>
      <c r="F3030" s="33" t="s">
        <v>45</v>
      </c>
      <c r="G3030" s="33" t="s">
        <v>1181</v>
      </c>
      <c r="H3030" s="34">
        <v>12.96</v>
      </c>
      <c r="I3030" s="34">
        <v>2</v>
      </c>
      <c r="J3030" s="34">
        <v>6.2207999999999997</v>
      </c>
      <c r="K3030" s="35">
        <f t="shared" si="94"/>
        <v>5</v>
      </c>
      <c r="L3030" s="36">
        <f t="shared" si="95"/>
        <v>5</v>
      </c>
    </row>
    <row r="3031" spans="1:12" ht="14.25" customHeight="1" x14ac:dyDescent="0.25">
      <c r="A3031" s="37" t="s">
        <v>3011</v>
      </c>
      <c r="B3031" s="38">
        <v>41535</v>
      </c>
      <c r="C3031" s="38">
        <v>41541</v>
      </c>
      <c r="D3031" s="39" t="s">
        <v>3468</v>
      </c>
      <c r="E3031" s="39" t="s">
        <v>3253</v>
      </c>
      <c r="F3031" s="39" t="s">
        <v>9</v>
      </c>
      <c r="G3031" s="39" t="s">
        <v>3012</v>
      </c>
      <c r="H3031" s="40">
        <v>12.32</v>
      </c>
      <c r="I3031" s="40">
        <v>4</v>
      </c>
      <c r="J3031" s="40">
        <v>5.9135999999999997</v>
      </c>
      <c r="K3031" s="41">
        <f t="shared" si="94"/>
        <v>6</v>
      </c>
      <c r="L3031" s="42">
        <f t="shared" si="95"/>
        <v>9</v>
      </c>
    </row>
    <row r="3032" spans="1:12" ht="14.25" customHeight="1" x14ac:dyDescent="0.25">
      <c r="A3032" s="43" t="s">
        <v>3013</v>
      </c>
      <c r="B3032" s="32">
        <v>40794</v>
      </c>
      <c r="C3032" s="32">
        <v>40799</v>
      </c>
      <c r="D3032" s="33" t="s">
        <v>3733</v>
      </c>
      <c r="E3032" s="33" t="s">
        <v>3134</v>
      </c>
      <c r="F3032" s="33" t="s">
        <v>18</v>
      </c>
      <c r="G3032" s="33" t="s">
        <v>1365</v>
      </c>
      <c r="H3032" s="34">
        <v>8.6080000000000005</v>
      </c>
      <c r="I3032" s="34">
        <v>2</v>
      </c>
      <c r="J3032" s="34">
        <v>3.0127999999999999</v>
      </c>
      <c r="K3032" s="35">
        <f t="shared" si="94"/>
        <v>5</v>
      </c>
      <c r="L3032" s="36">
        <f t="shared" si="95"/>
        <v>9</v>
      </c>
    </row>
    <row r="3033" spans="1:12" ht="14.25" customHeight="1" x14ac:dyDescent="0.25">
      <c r="A3033" s="37" t="s">
        <v>3014</v>
      </c>
      <c r="B3033" s="38">
        <v>41794</v>
      </c>
      <c r="C3033" s="38">
        <v>41798</v>
      </c>
      <c r="D3033" s="39" t="s">
        <v>3440</v>
      </c>
      <c r="E3033" s="39" t="s">
        <v>3208</v>
      </c>
      <c r="F3033" s="39" t="s">
        <v>28</v>
      </c>
      <c r="G3033" s="39" t="s">
        <v>1516</v>
      </c>
      <c r="H3033" s="40">
        <v>136.26</v>
      </c>
      <c r="I3033" s="40">
        <v>9</v>
      </c>
      <c r="J3033" s="40">
        <v>5.4504000000000001</v>
      </c>
      <c r="K3033" s="41">
        <f t="shared" si="94"/>
        <v>4</v>
      </c>
      <c r="L3033" s="42">
        <f t="shared" si="95"/>
        <v>6</v>
      </c>
    </row>
    <row r="3034" spans="1:12" ht="14.25" customHeight="1" x14ac:dyDescent="0.25">
      <c r="A3034" s="43" t="s">
        <v>3015</v>
      </c>
      <c r="B3034" s="32">
        <v>41180</v>
      </c>
      <c r="C3034" s="32">
        <v>41187</v>
      </c>
      <c r="D3034" s="33" t="s">
        <v>3820</v>
      </c>
      <c r="E3034" s="33" t="s">
        <v>3131</v>
      </c>
      <c r="F3034" s="33" t="s">
        <v>20</v>
      </c>
      <c r="G3034" s="33" t="s">
        <v>3016</v>
      </c>
      <c r="H3034" s="34">
        <v>186.15</v>
      </c>
      <c r="I3034" s="34">
        <v>3</v>
      </c>
      <c r="J3034" s="34">
        <v>55.844999999999999</v>
      </c>
      <c r="K3034" s="35">
        <f t="shared" si="94"/>
        <v>7</v>
      </c>
      <c r="L3034" s="36">
        <f t="shared" si="95"/>
        <v>9</v>
      </c>
    </row>
    <row r="3035" spans="1:12" ht="14.25" customHeight="1" x14ac:dyDescent="0.25">
      <c r="A3035" s="37" t="s">
        <v>3015</v>
      </c>
      <c r="B3035" s="38">
        <v>41180</v>
      </c>
      <c r="C3035" s="38">
        <v>41187</v>
      </c>
      <c r="D3035" s="39" t="s">
        <v>3820</v>
      </c>
      <c r="E3035" s="39" t="s">
        <v>3131</v>
      </c>
      <c r="F3035" s="39" t="s">
        <v>18</v>
      </c>
      <c r="G3035" s="39" t="s">
        <v>1385</v>
      </c>
      <c r="H3035" s="40">
        <v>81.792000000000002</v>
      </c>
      <c r="I3035" s="40">
        <v>6</v>
      </c>
      <c r="J3035" s="40">
        <v>26.5824</v>
      </c>
      <c r="K3035" s="41">
        <f t="shared" si="94"/>
        <v>7</v>
      </c>
      <c r="L3035" s="42">
        <f t="shared" si="95"/>
        <v>9</v>
      </c>
    </row>
    <row r="3036" spans="1:12" ht="14.25" customHeight="1" x14ac:dyDescent="0.25">
      <c r="A3036" s="43" t="s">
        <v>3015</v>
      </c>
      <c r="B3036" s="32">
        <v>41180</v>
      </c>
      <c r="C3036" s="32">
        <v>41187</v>
      </c>
      <c r="D3036" s="33" t="s">
        <v>3820</v>
      </c>
      <c r="E3036" s="33" t="s">
        <v>3131</v>
      </c>
      <c r="F3036" s="33" t="s">
        <v>82</v>
      </c>
      <c r="G3036" s="33" t="s">
        <v>2540</v>
      </c>
      <c r="H3036" s="34">
        <v>47.19</v>
      </c>
      <c r="I3036" s="34">
        <v>3</v>
      </c>
      <c r="J3036" s="34">
        <v>13.6851</v>
      </c>
      <c r="K3036" s="35">
        <f t="shared" si="94"/>
        <v>7</v>
      </c>
      <c r="L3036" s="36">
        <f t="shared" si="95"/>
        <v>9</v>
      </c>
    </row>
    <row r="3037" spans="1:12" ht="14.25" customHeight="1" x14ac:dyDescent="0.25">
      <c r="A3037" s="37" t="s">
        <v>3015</v>
      </c>
      <c r="B3037" s="38">
        <v>41180</v>
      </c>
      <c r="C3037" s="38">
        <v>41187</v>
      </c>
      <c r="D3037" s="39" t="s">
        <v>3820</v>
      </c>
      <c r="E3037" s="39" t="s">
        <v>3131</v>
      </c>
      <c r="F3037" s="39" t="s">
        <v>16</v>
      </c>
      <c r="G3037" s="39" t="s">
        <v>261</v>
      </c>
      <c r="H3037" s="40">
        <v>36.783999999999999</v>
      </c>
      <c r="I3037" s="40">
        <v>2</v>
      </c>
      <c r="J3037" s="40">
        <v>-8.2764000000000006</v>
      </c>
      <c r="K3037" s="41">
        <f t="shared" si="94"/>
        <v>7</v>
      </c>
      <c r="L3037" s="42">
        <f t="shared" si="95"/>
        <v>9</v>
      </c>
    </row>
    <row r="3038" spans="1:12" ht="14.25" customHeight="1" x14ac:dyDescent="0.25">
      <c r="A3038" s="43" t="s">
        <v>3017</v>
      </c>
      <c r="B3038" s="32">
        <v>40825</v>
      </c>
      <c r="C3038" s="32">
        <v>40830</v>
      </c>
      <c r="D3038" s="33" t="s">
        <v>3700</v>
      </c>
      <c r="E3038" s="33" t="s">
        <v>3134</v>
      </c>
      <c r="F3038" s="33" t="s">
        <v>14</v>
      </c>
      <c r="G3038" s="33" t="s">
        <v>663</v>
      </c>
      <c r="H3038" s="34">
        <v>144.6</v>
      </c>
      <c r="I3038" s="34">
        <v>3</v>
      </c>
      <c r="J3038" s="34">
        <v>41.933999999999997</v>
      </c>
      <c r="K3038" s="35">
        <f t="shared" si="94"/>
        <v>5</v>
      </c>
      <c r="L3038" s="36">
        <f t="shared" si="95"/>
        <v>10</v>
      </c>
    </row>
    <row r="3039" spans="1:12" ht="14.25" customHeight="1" x14ac:dyDescent="0.25">
      <c r="A3039" s="37" t="s">
        <v>3017</v>
      </c>
      <c r="B3039" s="38">
        <v>40825</v>
      </c>
      <c r="C3039" s="38">
        <v>40830</v>
      </c>
      <c r="D3039" s="39" t="s">
        <v>3700</v>
      </c>
      <c r="E3039" s="39" t="s">
        <v>3134</v>
      </c>
      <c r="F3039" s="39" t="s">
        <v>16</v>
      </c>
      <c r="G3039" s="39" t="s">
        <v>2689</v>
      </c>
      <c r="H3039" s="40">
        <v>15.992000000000001</v>
      </c>
      <c r="I3039" s="40">
        <v>1</v>
      </c>
      <c r="J3039" s="40">
        <v>-2.9984999999999999</v>
      </c>
      <c r="K3039" s="41">
        <f t="shared" si="94"/>
        <v>5</v>
      </c>
      <c r="L3039" s="42">
        <f t="shared" si="95"/>
        <v>10</v>
      </c>
    </row>
    <row r="3040" spans="1:12" ht="14.25" customHeight="1" x14ac:dyDescent="0.25">
      <c r="A3040" s="43" t="s">
        <v>3018</v>
      </c>
      <c r="B3040" s="32">
        <v>40835</v>
      </c>
      <c r="C3040" s="32">
        <v>40840</v>
      </c>
      <c r="D3040" s="33" t="s">
        <v>3723</v>
      </c>
      <c r="E3040" s="33" t="s">
        <v>3249</v>
      </c>
      <c r="F3040" s="33" t="s">
        <v>16</v>
      </c>
      <c r="G3040" s="33" t="s">
        <v>737</v>
      </c>
      <c r="H3040" s="34">
        <v>321.55200000000002</v>
      </c>
      <c r="I3040" s="34">
        <v>6</v>
      </c>
      <c r="J3040" s="34">
        <v>20.097000000000001</v>
      </c>
      <c r="K3040" s="35">
        <f t="shared" si="94"/>
        <v>5</v>
      </c>
      <c r="L3040" s="36">
        <f t="shared" si="95"/>
        <v>10</v>
      </c>
    </row>
    <row r="3041" spans="1:12" ht="14.25" customHeight="1" x14ac:dyDescent="0.25">
      <c r="A3041" s="37" t="s">
        <v>3019</v>
      </c>
      <c r="B3041" s="38">
        <v>41598</v>
      </c>
      <c r="C3041" s="38">
        <v>41602</v>
      </c>
      <c r="D3041" s="39" t="s">
        <v>3855</v>
      </c>
      <c r="E3041" s="39" t="s">
        <v>3132</v>
      </c>
      <c r="F3041" s="39" t="s">
        <v>12</v>
      </c>
      <c r="G3041" s="39" t="s">
        <v>266</v>
      </c>
      <c r="H3041" s="40">
        <v>31.96</v>
      </c>
      <c r="I3041" s="40">
        <v>2</v>
      </c>
      <c r="J3041" s="40">
        <v>1.5980000000000001</v>
      </c>
      <c r="K3041" s="41">
        <f t="shared" si="94"/>
        <v>4</v>
      </c>
      <c r="L3041" s="42">
        <f t="shared" si="95"/>
        <v>11</v>
      </c>
    </row>
    <row r="3042" spans="1:12" ht="14.25" customHeight="1" x14ac:dyDescent="0.25">
      <c r="A3042" s="43" t="s">
        <v>3020</v>
      </c>
      <c r="B3042" s="32">
        <v>40746</v>
      </c>
      <c r="C3042" s="32">
        <v>40752</v>
      </c>
      <c r="D3042" s="33" t="s">
        <v>3638</v>
      </c>
      <c r="E3042" s="33" t="s">
        <v>3131</v>
      </c>
      <c r="F3042" s="33" t="s">
        <v>14</v>
      </c>
      <c r="G3042" s="33" t="s">
        <v>1450</v>
      </c>
      <c r="H3042" s="34">
        <v>19.68</v>
      </c>
      <c r="I3042" s="34">
        <v>6</v>
      </c>
      <c r="J3042" s="34">
        <v>6.4943999999999997</v>
      </c>
      <c r="K3042" s="35">
        <f t="shared" si="94"/>
        <v>6</v>
      </c>
      <c r="L3042" s="36">
        <f t="shared" si="95"/>
        <v>7</v>
      </c>
    </row>
    <row r="3043" spans="1:12" ht="14.25" customHeight="1" x14ac:dyDescent="0.25">
      <c r="A3043" s="37" t="s">
        <v>3021</v>
      </c>
      <c r="B3043" s="38">
        <v>41183</v>
      </c>
      <c r="C3043" s="38">
        <v>41186</v>
      </c>
      <c r="D3043" s="39" t="s">
        <v>3896</v>
      </c>
      <c r="E3043" s="39" t="s">
        <v>3137</v>
      </c>
      <c r="F3043" s="39" t="s">
        <v>16</v>
      </c>
      <c r="G3043" s="39" t="s">
        <v>948</v>
      </c>
      <c r="H3043" s="40">
        <v>572.79999999999995</v>
      </c>
      <c r="I3043" s="40">
        <v>2</v>
      </c>
      <c r="J3043" s="40">
        <v>50.12</v>
      </c>
      <c r="K3043" s="41">
        <f t="shared" si="94"/>
        <v>3</v>
      </c>
      <c r="L3043" s="42">
        <f t="shared" si="95"/>
        <v>10</v>
      </c>
    </row>
    <row r="3044" spans="1:12" ht="14.25" customHeight="1" x14ac:dyDescent="0.25">
      <c r="A3044" s="43" t="s">
        <v>3022</v>
      </c>
      <c r="B3044" s="32">
        <v>41643</v>
      </c>
      <c r="C3044" s="32">
        <v>41647</v>
      </c>
      <c r="D3044" s="33" t="s">
        <v>3970</v>
      </c>
      <c r="E3044" s="33" t="s">
        <v>3134</v>
      </c>
      <c r="F3044" s="33" t="s">
        <v>18</v>
      </c>
      <c r="G3044" s="33" t="s">
        <v>3023</v>
      </c>
      <c r="H3044" s="34">
        <v>2022.2719999999999</v>
      </c>
      <c r="I3044" s="34">
        <v>8</v>
      </c>
      <c r="J3044" s="34">
        <v>682.51679999999999</v>
      </c>
      <c r="K3044" s="35">
        <f t="shared" si="94"/>
        <v>4</v>
      </c>
      <c r="L3044" s="36">
        <f t="shared" si="95"/>
        <v>1</v>
      </c>
    </row>
    <row r="3045" spans="1:12" ht="14.25" customHeight="1" x14ac:dyDescent="0.25">
      <c r="A3045" s="37" t="s">
        <v>3022</v>
      </c>
      <c r="B3045" s="38">
        <v>41643</v>
      </c>
      <c r="C3045" s="38">
        <v>41647</v>
      </c>
      <c r="D3045" s="39" t="s">
        <v>3970</v>
      </c>
      <c r="E3045" s="39" t="s">
        <v>3134</v>
      </c>
      <c r="F3045" s="39" t="s">
        <v>14</v>
      </c>
      <c r="G3045" s="39" t="s">
        <v>2577</v>
      </c>
      <c r="H3045" s="40">
        <v>9.1199999999999992</v>
      </c>
      <c r="I3045" s="40">
        <v>3</v>
      </c>
      <c r="J3045" s="40">
        <v>3.1008</v>
      </c>
      <c r="K3045" s="41">
        <f t="shared" si="94"/>
        <v>4</v>
      </c>
      <c r="L3045" s="42">
        <f t="shared" si="95"/>
        <v>1</v>
      </c>
    </row>
    <row r="3046" spans="1:12" ht="14.25" customHeight="1" x14ac:dyDescent="0.25">
      <c r="A3046" s="43" t="s">
        <v>3024</v>
      </c>
      <c r="B3046" s="32">
        <v>41407</v>
      </c>
      <c r="C3046" s="32">
        <v>41411</v>
      </c>
      <c r="D3046" s="33" t="s">
        <v>3971</v>
      </c>
      <c r="E3046" s="33" t="s">
        <v>3171</v>
      </c>
      <c r="F3046" s="33" t="s">
        <v>38</v>
      </c>
      <c r="G3046" s="33" t="s">
        <v>3025</v>
      </c>
      <c r="H3046" s="34">
        <v>120</v>
      </c>
      <c r="I3046" s="34">
        <v>6</v>
      </c>
      <c r="J3046" s="34">
        <v>46.8</v>
      </c>
      <c r="K3046" s="35">
        <f t="shared" si="94"/>
        <v>4</v>
      </c>
      <c r="L3046" s="36">
        <f t="shared" si="95"/>
        <v>5</v>
      </c>
    </row>
    <row r="3047" spans="1:12" ht="14.25" customHeight="1" x14ac:dyDescent="0.25">
      <c r="A3047" s="37" t="s">
        <v>3024</v>
      </c>
      <c r="B3047" s="38">
        <v>41407</v>
      </c>
      <c r="C3047" s="38">
        <v>41411</v>
      </c>
      <c r="D3047" s="39" t="s">
        <v>3971</v>
      </c>
      <c r="E3047" s="39" t="s">
        <v>3171</v>
      </c>
      <c r="F3047" s="39" t="s">
        <v>20</v>
      </c>
      <c r="G3047" s="39" t="s">
        <v>106</v>
      </c>
      <c r="H3047" s="40">
        <v>8.67</v>
      </c>
      <c r="I3047" s="40">
        <v>1</v>
      </c>
      <c r="J3047" s="40">
        <v>2.3409</v>
      </c>
      <c r="K3047" s="41">
        <f t="shared" si="94"/>
        <v>4</v>
      </c>
      <c r="L3047" s="42">
        <f t="shared" si="95"/>
        <v>5</v>
      </c>
    </row>
    <row r="3048" spans="1:12" ht="14.25" customHeight="1" x14ac:dyDescent="0.25">
      <c r="A3048" s="43" t="s">
        <v>3026</v>
      </c>
      <c r="B3048" s="32">
        <v>41233</v>
      </c>
      <c r="C3048" s="32">
        <v>41237</v>
      </c>
      <c r="D3048" s="33" t="s">
        <v>3972</v>
      </c>
      <c r="E3048" s="33" t="s">
        <v>3134</v>
      </c>
      <c r="F3048" s="33" t="s">
        <v>12</v>
      </c>
      <c r="G3048" s="33" t="s">
        <v>3027</v>
      </c>
      <c r="H3048" s="34">
        <v>32.04</v>
      </c>
      <c r="I3048" s="34">
        <v>3</v>
      </c>
      <c r="J3048" s="34">
        <v>8.01</v>
      </c>
      <c r="K3048" s="35">
        <f t="shared" si="94"/>
        <v>4</v>
      </c>
      <c r="L3048" s="36">
        <f t="shared" si="95"/>
        <v>11</v>
      </c>
    </row>
    <row r="3049" spans="1:12" ht="14.25" customHeight="1" x14ac:dyDescent="0.25">
      <c r="A3049" s="37" t="s">
        <v>3028</v>
      </c>
      <c r="B3049" s="38">
        <v>41768</v>
      </c>
      <c r="C3049" s="38">
        <v>41772</v>
      </c>
      <c r="D3049" s="39" t="s">
        <v>3523</v>
      </c>
      <c r="E3049" s="39" t="s">
        <v>3134</v>
      </c>
      <c r="F3049" s="39" t="s">
        <v>20</v>
      </c>
      <c r="G3049" s="39" t="s">
        <v>933</v>
      </c>
      <c r="H3049" s="40">
        <v>81.08</v>
      </c>
      <c r="I3049" s="40">
        <v>4</v>
      </c>
      <c r="J3049" s="40">
        <v>22.702400000000001</v>
      </c>
      <c r="K3049" s="41">
        <f t="shared" si="94"/>
        <v>4</v>
      </c>
      <c r="L3049" s="42">
        <f t="shared" si="95"/>
        <v>5</v>
      </c>
    </row>
    <row r="3050" spans="1:12" ht="14.25" customHeight="1" x14ac:dyDescent="0.25">
      <c r="A3050" s="43" t="s">
        <v>3029</v>
      </c>
      <c r="B3050" s="32">
        <v>41309</v>
      </c>
      <c r="C3050" s="32">
        <v>41314</v>
      </c>
      <c r="D3050" s="33" t="s">
        <v>3490</v>
      </c>
      <c r="E3050" s="33" t="s">
        <v>3131</v>
      </c>
      <c r="F3050" s="33" t="s">
        <v>28</v>
      </c>
      <c r="G3050" s="33" t="s">
        <v>832</v>
      </c>
      <c r="H3050" s="34">
        <v>93.02</v>
      </c>
      <c r="I3050" s="34">
        <v>2</v>
      </c>
      <c r="J3050" s="34">
        <v>3.7208000000000001</v>
      </c>
      <c r="K3050" s="35">
        <f t="shared" si="94"/>
        <v>5</v>
      </c>
      <c r="L3050" s="36">
        <f t="shared" si="95"/>
        <v>2</v>
      </c>
    </row>
    <row r="3051" spans="1:12" ht="14.25" customHeight="1" x14ac:dyDescent="0.25">
      <c r="A3051" s="37" t="s">
        <v>3030</v>
      </c>
      <c r="B3051" s="38">
        <v>41979</v>
      </c>
      <c r="C3051" s="38">
        <v>41980</v>
      </c>
      <c r="D3051" s="39" t="s">
        <v>3579</v>
      </c>
      <c r="E3051" s="39" t="s">
        <v>3132</v>
      </c>
      <c r="F3051" s="39" t="s">
        <v>18</v>
      </c>
      <c r="G3051" s="39" t="s">
        <v>1621</v>
      </c>
      <c r="H3051" s="40">
        <v>83.92</v>
      </c>
      <c r="I3051" s="40">
        <v>5</v>
      </c>
      <c r="J3051" s="40">
        <v>29.372</v>
      </c>
      <c r="K3051" s="41">
        <f t="shared" si="94"/>
        <v>1</v>
      </c>
      <c r="L3051" s="42">
        <f t="shared" si="95"/>
        <v>12</v>
      </c>
    </row>
    <row r="3052" spans="1:12" ht="14.25" customHeight="1" x14ac:dyDescent="0.25">
      <c r="A3052" s="43" t="s">
        <v>3030</v>
      </c>
      <c r="B3052" s="32">
        <v>41979</v>
      </c>
      <c r="C3052" s="32">
        <v>41980</v>
      </c>
      <c r="D3052" s="33" t="s">
        <v>3579</v>
      </c>
      <c r="E3052" s="33" t="s">
        <v>3132</v>
      </c>
      <c r="F3052" s="33" t="s">
        <v>12</v>
      </c>
      <c r="G3052" s="33" t="s">
        <v>3031</v>
      </c>
      <c r="H3052" s="34">
        <v>199.9</v>
      </c>
      <c r="I3052" s="34">
        <v>5</v>
      </c>
      <c r="J3052" s="34">
        <v>39.979999999999997</v>
      </c>
      <c r="K3052" s="35">
        <f t="shared" si="94"/>
        <v>1</v>
      </c>
      <c r="L3052" s="36">
        <f t="shared" si="95"/>
        <v>12</v>
      </c>
    </row>
    <row r="3053" spans="1:12" ht="14.25" customHeight="1" x14ac:dyDescent="0.25">
      <c r="A3053" s="37" t="s">
        <v>3030</v>
      </c>
      <c r="B3053" s="38">
        <v>41979</v>
      </c>
      <c r="C3053" s="38">
        <v>41980</v>
      </c>
      <c r="D3053" s="39" t="s">
        <v>3579</v>
      </c>
      <c r="E3053" s="39" t="s">
        <v>3132</v>
      </c>
      <c r="F3053" s="39" t="s">
        <v>16</v>
      </c>
      <c r="G3053" s="39" t="s">
        <v>2258</v>
      </c>
      <c r="H3053" s="40">
        <v>31.175999999999998</v>
      </c>
      <c r="I3053" s="40">
        <v>3</v>
      </c>
      <c r="J3053" s="40">
        <v>-7.0145999999999997</v>
      </c>
      <c r="K3053" s="41">
        <f t="shared" si="94"/>
        <v>1</v>
      </c>
      <c r="L3053" s="42">
        <f t="shared" si="95"/>
        <v>12</v>
      </c>
    </row>
    <row r="3054" spans="1:12" ht="14.25" customHeight="1" x14ac:dyDescent="0.25">
      <c r="A3054" s="43" t="s">
        <v>3030</v>
      </c>
      <c r="B3054" s="32">
        <v>41979</v>
      </c>
      <c r="C3054" s="32">
        <v>41980</v>
      </c>
      <c r="D3054" s="33" t="s">
        <v>3579</v>
      </c>
      <c r="E3054" s="33" t="s">
        <v>3132</v>
      </c>
      <c r="F3054" s="33" t="s">
        <v>18</v>
      </c>
      <c r="G3054" s="33" t="s">
        <v>1250</v>
      </c>
      <c r="H3054" s="34">
        <v>172.75200000000001</v>
      </c>
      <c r="I3054" s="34">
        <v>6</v>
      </c>
      <c r="J3054" s="34">
        <v>60.463200000000001</v>
      </c>
      <c r="K3054" s="35">
        <f t="shared" si="94"/>
        <v>1</v>
      </c>
      <c r="L3054" s="36">
        <f t="shared" si="95"/>
        <v>12</v>
      </c>
    </row>
    <row r="3055" spans="1:12" ht="14.25" customHeight="1" x14ac:dyDescent="0.25">
      <c r="A3055" s="37" t="s">
        <v>3030</v>
      </c>
      <c r="B3055" s="38">
        <v>41979</v>
      </c>
      <c r="C3055" s="38">
        <v>41980</v>
      </c>
      <c r="D3055" s="39" t="s">
        <v>3579</v>
      </c>
      <c r="E3055" s="39" t="s">
        <v>3132</v>
      </c>
      <c r="F3055" s="39" t="s">
        <v>18</v>
      </c>
      <c r="G3055" s="39" t="s">
        <v>406</v>
      </c>
      <c r="H3055" s="40">
        <v>9.2959999999999994</v>
      </c>
      <c r="I3055" s="40">
        <v>2</v>
      </c>
      <c r="J3055" s="40">
        <v>3.0211999999999999</v>
      </c>
      <c r="K3055" s="41">
        <f t="shared" si="94"/>
        <v>1</v>
      </c>
      <c r="L3055" s="42">
        <f t="shared" si="95"/>
        <v>12</v>
      </c>
    </row>
    <row r="3056" spans="1:12" ht="14.25" customHeight="1" x14ac:dyDescent="0.25">
      <c r="A3056" s="43" t="s">
        <v>3032</v>
      </c>
      <c r="B3056" s="32">
        <v>41829</v>
      </c>
      <c r="C3056" s="32">
        <v>41833</v>
      </c>
      <c r="D3056" s="33" t="s">
        <v>3973</v>
      </c>
      <c r="E3056" s="33" t="s">
        <v>3132</v>
      </c>
      <c r="F3056" s="33" t="s">
        <v>45</v>
      </c>
      <c r="G3056" s="33" t="s">
        <v>106</v>
      </c>
      <c r="H3056" s="34">
        <v>52.76</v>
      </c>
      <c r="I3056" s="34">
        <v>2</v>
      </c>
      <c r="J3056" s="34">
        <v>24.269600000000001</v>
      </c>
      <c r="K3056" s="35">
        <f t="shared" si="94"/>
        <v>4</v>
      </c>
      <c r="L3056" s="36">
        <f t="shared" si="95"/>
        <v>7</v>
      </c>
    </row>
    <row r="3057" spans="1:12" ht="14.25" customHeight="1" x14ac:dyDescent="0.25">
      <c r="A3057" s="37" t="s">
        <v>3033</v>
      </c>
      <c r="B3057" s="38">
        <v>41543</v>
      </c>
      <c r="C3057" s="38">
        <v>41545</v>
      </c>
      <c r="D3057" s="39" t="s">
        <v>3672</v>
      </c>
      <c r="E3057" s="39" t="s">
        <v>3134</v>
      </c>
      <c r="F3057" s="39" t="s">
        <v>198</v>
      </c>
      <c r="G3057" s="39" t="s">
        <v>596</v>
      </c>
      <c r="H3057" s="40">
        <v>477.666</v>
      </c>
      <c r="I3057" s="40">
        <v>2</v>
      </c>
      <c r="J3057" s="40">
        <v>84.293999999999997</v>
      </c>
      <c r="K3057" s="41">
        <f t="shared" si="94"/>
        <v>2</v>
      </c>
      <c r="L3057" s="42">
        <f t="shared" si="95"/>
        <v>9</v>
      </c>
    </row>
    <row r="3058" spans="1:12" ht="14.25" customHeight="1" x14ac:dyDescent="0.25">
      <c r="A3058" s="43" t="s">
        <v>3034</v>
      </c>
      <c r="B3058" s="32">
        <v>41040</v>
      </c>
      <c r="C3058" s="32">
        <v>41045</v>
      </c>
      <c r="D3058" s="33" t="s">
        <v>3923</v>
      </c>
      <c r="E3058" s="33" t="s">
        <v>3139</v>
      </c>
      <c r="F3058" s="33" t="s">
        <v>72</v>
      </c>
      <c r="G3058" s="33" t="s">
        <v>1501</v>
      </c>
      <c r="H3058" s="34">
        <v>191.96799999999999</v>
      </c>
      <c r="I3058" s="34">
        <v>7</v>
      </c>
      <c r="J3058" s="34">
        <v>16.7972</v>
      </c>
      <c r="K3058" s="35">
        <f t="shared" si="94"/>
        <v>5</v>
      </c>
      <c r="L3058" s="36">
        <f t="shared" si="95"/>
        <v>5</v>
      </c>
    </row>
    <row r="3059" spans="1:12" ht="14.25" customHeight="1" x14ac:dyDescent="0.25">
      <c r="A3059" s="37" t="s">
        <v>3035</v>
      </c>
      <c r="B3059" s="38">
        <v>41032</v>
      </c>
      <c r="C3059" s="38">
        <v>41035</v>
      </c>
      <c r="D3059" s="39" t="s">
        <v>3744</v>
      </c>
      <c r="E3059" s="39" t="s">
        <v>3143</v>
      </c>
      <c r="F3059" s="39" t="s">
        <v>18</v>
      </c>
      <c r="G3059" s="39" t="s">
        <v>3036</v>
      </c>
      <c r="H3059" s="40">
        <v>13.848000000000001</v>
      </c>
      <c r="I3059" s="40">
        <v>3</v>
      </c>
      <c r="J3059" s="40">
        <v>5.1929999999999996</v>
      </c>
      <c r="K3059" s="41">
        <f t="shared" si="94"/>
        <v>3</v>
      </c>
      <c r="L3059" s="42">
        <f t="shared" si="95"/>
        <v>5</v>
      </c>
    </row>
    <row r="3060" spans="1:12" ht="14.25" customHeight="1" x14ac:dyDescent="0.25">
      <c r="A3060" s="43" t="s">
        <v>3037</v>
      </c>
      <c r="B3060" s="32">
        <v>41540</v>
      </c>
      <c r="C3060" s="32">
        <v>41545</v>
      </c>
      <c r="D3060" s="33" t="s">
        <v>3944</v>
      </c>
      <c r="E3060" s="33" t="s">
        <v>3212</v>
      </c>
      <c r="F3060" s="33" t="s">
        <v>12</v>
      </c>
      <c r="G3060" s="33" t="s">
        <v>344</v>
      </c>
      <c r="H3060" s="34">
        <v>68.432000000000002</v>
      </c>
      <c r="I3060" s="34">
        <v>7</v>
      </c>
      <c r="J3060" s="34">
        <v>8.5540000000000003</v>
      </c>
      <c r="K3060" s="35">
        <f t="shared" si="94"/>
        <v>5</v>
      </c>
      <c r="L3060" s="36">
        <f t="shared" si="95"/>
        <v>9</v>
      </c>
    </row>
    <row r="3061" spans="1:12" ht="14.25" customHeight="1" x14ac:dyDescent="0.25">
      <c r="A3061" s="37" t="s">
        <v>3038</v>
      </c>
      <c r="B3061" s="38">
        <v>41061</v>
      </c>
      <c r="C3061" s="38">
        <v>41068</v>
      </c>
      <c r="D3061" s="39" t="s">
        <v>3974</v>
      </c>
      <c r="E3061" s="39" t="s">
        <v>3131</v>
      </c>
      <c r="F3061" s="39" t="s">
        <v>45</v>
      </c>
      <c r="G3061" s="39" t="s">
        <v>1319</v>
      </c>
      <c r="H3061" s="40">
        <v>11.76</v>
      </c>
      <c r="I3061" s="40">
        <v>2</v>
      </c>
      <c r="J3061" s="40">
        <v>5.7624000000000004</v>
      </c>
      <c r="K3061" s="41">
        <f t="shared" si="94"/>
        <v>7</v>
      </c>
      <c r="L3061" s="42">
        <f t="shared" si="95"/>
        <v>6</v>
      </c>
    </row>
    <row r="3062" spans="1:12" ht="14.25" customHeight="1" x14ac:dyDescent="0.25">
      <c r="A3062" s="43" t="s">
        <v>3039</v>
      </c>
      <c r="B3062" s="32">
        <v>41134</v>
      </c>
      <c r="C3062" s="32">
        <v>41134</v>
      </c>
      <c r="D3062" s="33" t="s">
        <v>3975</v>
      </c>
      <c r="E3062" s="33" t="s">
        <v>3198</v>
      </c>
      <c r="F3062" s="33" t="s">
        <v>12</v>
      </c>
      <c r="G3062" s="33" t="s">
        <v>809</v>
      </c>
      <c r="H3062" s="34">
        <v>31.56</v>
      </c>
      <c r="I3062" s="34">
        <v>3</v>
      </c>
      <c r="J3062" s="34">
        <v>10.4148</v>
      </c>
      <c r="K3062" s="35">
        <f t="shared" si="94"/>
        <v>0</v>
      </c>
      <c r="L3062" s="36">
        <f t="shared" si="95"/>
        <v>8</v>
      </c>
    </row>
    <row r="3063" spans="1:12" ht="14.25" customHeight="1" x14ac:dyDescent="0.25">
      <c r="A3063" s="37" t="s">
        <v>3040</v>
      </c>
      <c r="B3063" s="38">
        <v>41597</v>
      </c>
      <c r="C3063" s="38">
        <v>41597</v>
      </c>
      <c r="D3063" s="39" t="s">
        <v>3976</v>
      </c>
      <c r="E3063" s="39" t="s">
        <v>3162</v>
      </c>
      <c r="F3063" s="39" t="s">
        <v>18</v>
      </c>
      <c r="G3063" s="39" t="s">
        <v>1021</v>
      </c>
      <c r="H3063" s="40">
        <v>61.12</v>
      </c>
      <c r="I3063" s="40">
        <v>5</v>
      </c>
      <c r="J3063" s="40">
        <v>22.155999999999999</v>
      </c>
      <c r="K3063" s="41">
        <f t="shared" si="94"/>
        <v>0</v>
      </c>
      <c r="L3063" s="42">
        <f t="shared" si="95"/>
        <v>11</v>
      </c>
    </row>
    <row r="3064" spans="1:12" ht="14.25" customHeight="1" x14ac:dyDescent="0.25">
      <c r="A3064" s="43" t="s">
        <v>3041</v>
      </c>
      <c r="B3064" s="32">
        <v>41664</v>
      </c>
      <c r="C3064" s="32">
        <v>41669</v>
      </c>
      <c r="D3064" s="33" t="s">
        <v>3851</v>
      </c>
      <c r="E3064" s="33" t="s">
        <v>3143</v>
      </c>
      <c r="F3064" s="33" t="s">
        <v>20</v>
      </c>
      <c r="G3064" s="33" t="s">
        <v>964</v>
      </c>
      <c r="H3064" s="34">
        <v>25.86</v>
      </c>
      <c r="I3064" s="34">
        <v>3</v>
      </c>
      <c r="J3064" s="34">
        <v>6.7236000000000002</v>
      </c>
      <c r="K3064" s="35">
        <f t="shared" si="94"/>
        <v>5</v>
      </c>
      <c r="L3064" s="36">
        <f t="shared" si="95"/>
        <v>1</v>
      </c>
    </row>
    <row r="3065" spans="1:12" ht="14.25" customHeight="1" x14ac:dyDescent="0.25">
      <c r="A3065" s="37" t="s">
        <v>3041</v>
      </c>
      <c r="B3065" s="38">
        <v>41664</v>
      </c>
      <c r="C3065" s="38">
        <v>41669</v>
      </c>
      <c r="D3065" s="39" t="s">
        <v>3851</v>
      </c>
      <c r="E3065" s="39" t="s">
        <v>3143</v>
      </c>
      <c r="F3065" s="39" t="s">
        <v>18</v>
      </c>
      <c r="G3065" s="39" t="s">
        <v>2926</v>
      </c>
      <c r="H3065" s="40">
        <v>276.78399999999999</v>
      </c>
      <c r="I3065" s="40">
        <v>2</v>
      </c>
      <c r="J3065" s="40">
        <v>89.954800000000006</v>
      </c>
      <c r="K3065" s="41">
        <f t="shared" si="94"/>
        <v>5</v>
      </c>
      <c r="L3065" s="42">
        <f t="shared" si="95"/>
        <v>1</v>
      </c>
    </row>
    <row r="3066" spans="1:12" ht="14.25" customHeight="1" x14ac:dyDescent="0.25">
      <c r="A3066" s="43" t="s">
        <v>3041</v>
      </c>
      <c r="B3066" s="32">
        <v>41664</v>
      </c>
      <c r="C3066" s="32">
        <v>41669</v>
      </c>
      <c r="D3066" s="33" t="s">
        <v>3851</v>
      </c>
      <c r="E3066" s="33" t="s">
        <v>3143</v>
      </c>
      <c r="F3066" s="33" t="s">
        <v>16</v>
      </c>
      <c r="G3066" s="33" t="s">
        <v>1705</v>
      </c>
      <c r="H3066" s="34">
        <v>110.352</v>
      </c>
      <c r="I3066" s="34">
        <v>3</v>
      </c>
      <c r="J3066" s="34">
        <v>8.2764000000000006</v>
      </c>
      <c r="K3066" s="35">
        <f t="shared" si="94"/>
        <v>5</v>
      </c>
      <c r="L3066" s="36">
        <f t="shared" si="95"/>
        <v>1</v>
      </c>
    </row>
    <row r="3067" spans="1:12" ht="14.25" customHeight="1" x14ac:dyDescent="0.25">
      <c r="A3067" s="37" t="s">
        <v>3042</v>
      </c>
      <c r="B3067" s="38">
        <v>41171</v>
      </c>
      <c r="C3067" s="38">
        <v>41175</v>
      </c>
      <c r="D3067" s="39" t="s">
        <v>3880</v>
      </c>
      <c r="E3067" s="39" t="s">
        <v>3224</v>
      </c>
      <c r="F3067" s="39" t="s">
        <v>12</v>
      </c>
      <c r="G3067" s="39" t="s">
        <v>3043</v>
      </c>
      <c r="H3067" s="40">
        <v>60.84</v>
      </c>
      <c r="I3067" s="40">
        <v>3</v>
      </c>
      <c r="J3067" s="40">
        <v>19.468800000000002</v>
      </c>
      <c r="K3067" s="41">
        <f t="shared" si="94"/>
        <v>4</v>
      </c>
      <c r="L3067" s="42">
        <f t="shared" si="95"/>
        <v>9</v>
      </c>
    </row>
    <row r="3068" spans="1:12" ht="14.25" customHeight="1" x14ac:dyDescent="0.25">
      <c r="A3068" s="43" t="s">
        <v>3044</v>
      </c>
      <c r="B3068" s="32">
        <v>41013</v>
      </c>
      <c r="C3068" s="32">
        <v>41017</v>
      </c>
      <c r="D3068" s="33" t="s">
        <v>3977</v>
      </c>
      <c r="E3068" s="33" t="s">
        <v>3211</v>
      </c>
      <c r="F3068" s="33" t="s">
        <v>20</v>
      </c>
      <c r="G3068" s="33" t="s">
        <v>1016</v>
      </c>
      <c r="H3068" s="34">
        <v>35.207999999999998</v>
      </c>
      <c r="I3068" s="34">
        <v>1</v>
      </c>
      <c r="J3068" s="34">
        <v>2.6406000000000001</v>
      </c>
      <c r="K3068" s="35">
        <f t="shared" si="94"/>
        <v>4</v>
      </c>
      <c r="L3068" s="36">
        <f t="shared" si="95"/>
        <v>4</v>
      </c>
    </row>
    <row r="3069" spans="1:12" ht="14.25" customHeight="1" x14ac:dyDescent="0.25">
      <c r="A3069" s="37" t="s">
        <v>3045</v>
      </c>
      <c r="B3069" s="38">
        <v>41411</v>
      </c>
      <c r="C3069" s="38">
        <v>41414</v>
      </c>
      <c r="D3069" s="39" t="s">
        <v>3362</v>
      </c>
      <c r="E3069" s="39" t="s">
        <v>3131</v>
      </c>
      <c r="F3069" s="39" t="s">
        <v>12</v>
      </c>
      <c r="G3069" s="39" t="s">
        <v>3046</v>
      </c>
      <c r="H3069" s="40">
        <v>282.83999999999997</v>
      </c>
      <c r="I3069" s="40">
        <v>4</v>
      </c>
      <c r="J3069" s="40">
        <v>19.7988</v>
      </c>
      <c r="K3069" s="41">
        <f t="shared" si="94"/>
        <v>3</v>
      </c>
      <c r="L3069" s="42">
        <f t="shared" si="95"/>
        <v>5</v>
      </c>
    </row>
    <row r="3070" spans="1:12" ht="14.25" customHeight="1" x14ac:dyDescent="0.25">
      <c r="A3070" s="43" t="s">
        <v>3045</v>
      </c>
      <c r="B3070" s="32">
        <v>41411</v>
      </c>
      <c r="C3070" s="32">
        <v>41414</v>
      </c>
      <c r="D3070" s="33" t="s">
        <v>3362</v>
      </c>
      <c r="E3070" s="33" t="s">
        <v>3131</v>
      </c>
      <c r="F3070" s="33" t="s">
        <v>9</v>
      </c>
      <c r="G3070" s="33" t="s">
        <v>3012</v>
      </c>
      <c r="H3070" s="34">
        <v>27.72</v>
      </c>
      <c r="I3070" s="34">
        <v>9</v>
      </c>
      <c r="J3070" s="34">
        <v>13.3056</v>
      </c>
      <c r="K3070" s="35">
        <f t="shared" si="94"/>
        <v>3</v>
      </c>
      <c r="L3070" s="36">
        <f t="shared" si="95"/>
        <v>5</v>
      </c>
    </row>
    <row r="3071" spans="1:12" ht="14.25" customHeight="1" x14ac:dyDescent="0.25">
      <c r="A3071" s="37" t="s">
        <v>3047</v>
      </c>
      <c r="B3071" s="38">
        <v>41536</v>
      </c>
      <c r="C3071" s="38">
        <v>41540</v>
      </c>
      <c r="D3071" s="39" t="s">
        <v>3376</v>
      </c>
      <c r="E3071" s="39" t="s">
        <v>3241</v>
      </c>
      <c r="F3071" s="39" t="s">
        <v>16</v>
      </c>
      <c r="G3071" s="39" t="s">
        <v>1300</v>
      </c>
      <c r="H3071" s="40">
        <v>239.98400000000001</v>
      </c>
      <c r="I3071" s="40">
        <v>2</v>
      </c>
      <c r="J3071" s="40">
        <v>23.9984</v>
      </c>
      <c r="K3071" s="41">
        <f t="shared" si="94"/>
        <v>4</v>
      </c>
      <c r="L3071" s="42">
        <f t="shared" si="95"/>
        <v>9</v>
      </c>
    </row>
    <row r="3072" spans="1:12" ht="14.25" customHeight="1" x14ac:dyDescent="0.25">
      <c r="A3072" s="43" t="s">
        <v>3048</v>
      </c>
      <c r="B3072" s="32">
        <v>40858</v>
      </c>
      <c r="C3072" s="32">
        <v>40860</v>
      </c>
      <c r="D3072" s="33" t="s">
        <v>3331</v>
      </c>
      <c r="E3072" s="33" t="s">
        <v>3132</v>
      </c>
      <c r="F3072" s="33" t="s">
        <v>20</v>
      </c>
      <c r="G3072" s="33" t="s">
        <v>21</v>
      </c>
      <c r="H3072" s="34">
        <v>22.98</v>
      </c>
      <c r="I3072" s="34">
        <v>1</v>
      </c>
      <c r="J3072" s="34">
        <v>6.8940000000000001</v>
      </c>
      <c r="K3072" s="35">
        <f t="shared" si="94"/>
        <v>2</v>
      </c>
      <c r="L3072" s="36">
        <f t="shared" si="95"/>
        <v>11</v>
      </c>
    </row>
    <row r="3073" spans="1:12" ht="14.25" customHeight="1" x14ac:dyDescent="0.25">
      <c r="A3073" s="37" t="s">
        <v>3048</v>
      </c>
      <c r="B3073" s="38">
        <v>40858</v>
      </c>
      <c r="C3073" s="38">
        <v>40860</v>
      </c>
      <c r="D3073" s="39" t="s">
        <v>3331</v>
      </c>
      <c r="E3073" s="39" t="s">
        <v>3132</v>
      </c>
      <c r="F3073" s="39" t="s">
        <v>38</v>
      </c>
      <c r="G3073" s="39" t="s">
        <v>2606</v>
      </c>
      <c r="H3073" s="40">
        <v>102.13</v>
      </c>
      <c r="I3073" s="40">
        <v>7</v>
      </c>
      <c r="J3073" s="40">
        <v>15.3195</v>
      </c>
      <c r="K3073" s="41">
        <f t="shared" si="94"/>
        <v>2</v>
      </c>
      <c r="L3073" s="42">
        <f t="shared" si="95"/>
        <v>11</v>
      </c>
    </row>
    <row r="3074" spans="1:12" ht="14.25" customHeight="1" x14ac:dyDescent="0.25">
      <c r="A3074" s="43" t="s">
        <v>3048</v>
      </c>
      <c r="B3074" s="32">
        <v>40858</v>
      </c>
      <c r="C3074" s="32">
        <v>40860</v>
      </c>
      <c r="D3074" s="33" t="s">
        <v>3331</v>
      </c>
      <c r="E3074" s="33" t="s">
        <v>3132</v>
      </c>
      <c r="F3074" s="33" t="s">
        <v>18</v>
      </c>
      <c r="G3074" s="33" t="s">
        <v>959</v>
      </c>
      <c r="H3074" s="34">
        <v>2033.5840000000001</v>
      </c>
      <c r="I3074" s="34">
        <v>2</v>
      </c>
      <c r="J3074" s="34">
        <v>762.59400000000005</v>
      </c>
      <c r="K3074" s="35">
        <f t="shared" si="94"/>
        <v>2</v>
      </c>
      <c r="L3074" s="36">
        <f t="shared" si="95"/>
        <v>11</v>
      </c>
    </row>
    <row r="3075" spans="1:12" ht="14.25" customHeight="1" x14ac:dyDescent="0.25">
      <c r="A3075" s="37" t="s">
        <v>3049</v>
      </c>
      <c r="B3075" s="38">
        <v>41509</v>
      </c>
      <c r="C3075" s="38">
        <v>41516</v>
      </c>
      <c r="D3075" s="39" t="s">
        <v>3932</v>
      </c>
      <c r="E3075" s="39" t="s">
        <v>3131</v>
      </c>
      <c r="F3075" s="39" t="s">
        <v>14</v>
      </c>
      <c r="G3075" s="39" t="s">
        <v>500</v>
      </c>
      <c r="H3075" s="40">
        <v>5.76</v>
      </c>
      <c r="I3075" s="40">
        <v>2</v>
      </c>
      <c r="J3075" s="40">
        <v>1.6704000000000001</v>
      </c>
      <c r="K3075" s="41">
        <f t="shared" ref="K3075:K3138" si="96">C3075-B3075</f>
        <v>7</v>
      </c>
      <c r="L3075" s="42">
        <f t="shared" ref="L3075:L3138" si="97">MONTH(B3075)</f>
        <v>8</v>
      </c>
    </row>
    <row r="3076" spans="1:12" ht="14.25" customHeight="1" x14ac:dyDescent="0.25">
      <c r="A3076" s="43" t="s">
        <v>3050</v>
      </c>
      <c r="B3076" s="32">
        <v>40865</v>
      </c>
      <c r="C3076" s="32">
        <v>40872</v>
      </c>
      <c r="D3076" s="33" t="s">
        <v>3403</v>
      </c>
      <c r="E3076" s="33" t="s">
        <v>3132</v>
      </c>
      <c r="F3076" s="33" t="s">
        <v>12</v>
      </c>
      <c r="G3076" s="33" t="s">
        <v>3051</v>
      </c>
      <c r="H3076" s="34">
        <v>137.54</v>
      </c>
      <c r="I3076" s="34">
        <v>2</v>
      </c>
      <c r="J3076" s="34">
        <v>55.015999999999998</v>
      </c>
      <c r="K3076" s="35">
        <f t="shared" si="96"/>
        <v>7</v>
      </c>
      <c r="L3076" s="36">
        <f t="shared" si="97"/>
        <v>11</v>
      </c>
    </row>
    <row r="3077" spans="1:12" ht="14.25" customHeight="1" x14ac:dyDescent="0.25">
      <c r="A3077" s="37" t="s">
        <v>3050</v>
      </c>
      <c r="B3077" s="38">
        <v>40865</v>
      </c>
      <c r="C3077" s="38">
        <v>40872</v>
      </c>
      <c r="D3077" s="39" t="s">
        <v>3403</v>
      </c>
      <c r="E3077" s="39" t="s">
        <v>3132</v>
      </c>
      <c r="F3077" s="39" t="s">
        <v>22</v>
      </c>
      <c r="G3077" s="39" t="s">
        <v>602</v>
      </c>
      <c r="H3077" s="40">
        <v>730.2</v>
      </c>
      <c r="I3077" s="40">
        <v>4</v>
      </c>
      <c r="J3077" s="40">
        <v>94.926000000000002</v>
      </c>
      <c r="K3077" s="41">
        <f t="shared" si="96"/>
        <v>7</v>
      </c>
      <c r="L3077" s="42">
        <f t="shared" si="97"/>
        <v>11</v>
      </c>
    </row>
    <row r="3078" spans="1:12" ht="14.25" customHeight="1" x14ac:dyDescent="0.25">
      <c r="A3078" s="43" t="s">
        <v>3052</v>
      </c>
      <c r="B3078" s="32">
        <v>41956</v>
      </c>
      <c r="C3078" s="32">
        <v>41959</v>
      </c>
      <c r="D3078" s="33" t="s">
        <v>3659</v>
      </c>
      <c r="E3078" s="33" t="s">
        <v>3131</v>
      </c>
      <c r="F3078" s="33" t="s">
        <v>45</v>
      </c>
      <c r="G3078" s="33" t="s">
        <v>2664</v>
      </c>
      <c r="H3078" s="34">
        <v>11.56</v>
      </c>
      <c r="I3078" s="34">
        <v>2</v>
      </c>
      <c r="J3078" s="34">
        <v>5.6643999999999997</v>
      </c>
      <c r="K3078" s="35">
        <f t="shared" si="96"/>
        <v>3</v>
      </c>
      <c r="L3078" s="36">
        <f t="shared" si="97"/>
        <v>11</v>
      </c>
    </row>
    <row r="3079" spans="1:12" ht="14.25" customHeight="1" x14ac:dyDescent="0.25">
      <c r="A3079" s="37" t="s">
        <v>3053</v>
      </c>
      <c r="B3079" s="38">
        <v>40609</v>
      </c>
      <c r="C3079" s="38">
        <v>40614</v>
      </c>
      <c r="D3079" s="39" t="s">
        <v>3978</v>
      </c>
      <c r="E3079" s="39" t="s">
        <v>3132</v>
      </c>
      <c r="F3079" s="39" t="s">
        <v>14</v>
      </c>
      <c r="G3079" s="39" t="s">
        <v>1715</v>
      </c>
      <c r="H3079" s="40">
        <v>20.65</v>
      </c>
      <c r="I3079" s="40">
        <v>5</v>
      </c>
      <c r="J3079" s="40">
        <v>9.4990000000000006</v>
      </c>
      <c r="K3079" s="41">
        <f t="shared" si="96"/>
        <v>5</v>
      </c>
      <c r="L3079" s="42">
        <f t="shared" si="97"/>
        <v>3</v>
      </c>
    </row>
    <row r="3080" spans="1:12" ht="14.25" customHeight="1" x14ac:dyDescent="0.25">
      <c r="A3080" s="43" t="s">
        <v>3053</v>
      </c>
      <c r="B3080" s="32">
        <v>40609</v>
      </c>
      <c r="C3080" s="32">
        <v>40614</v>
      </c>
      <c r="D3080" s="33" t="s">
        <v>3978</v>
      </c>
      <c r="E3080" s="33" t="s">
        <v>3132</v>
      </c>
      <c r="F3080" s="33" t="s">
        <v>28</v>
      </c>
      <c r="G3080" s="33" t="s">
        <v>2662</v>
      </c>
      <c r="H3080" s="34">
        <v>204.9</v>
      </c>
      <c r="I3080" s="34">
        <v>5</v>
      </c>
      <c r="J3080" s="34">
        <v>0</v>
      </c>
      <c r="K3080" s="35">
        <f t="shared" si="96"/>
        <v>5</v>
      </c>
      <c r="L3080" s="36">
        <f t="shared" si="97"/>
        <v>3</v>
      </c>
    </row>
    <row r="3081" spans="1:12" ht="14.25" customHeight="1" x14ac:dyDescent="0.25">
      <c r="A3081" s="37" t="s">
        <v>3053</v>
      </c>
      <c r="B3081" s="38">
        <v>40609</v>
      </c>
      <c r="C3081" s="38">
        <v>40614</v>
      </c>
      <c r="D3081" s="39" t="s">
        <v>3978</v>
      </c>
      <c r="E3081" s="39" t="s">
        <v>3132</v>
      </c>
      <c r="F3081" s="39" t="s">
        <v>72</v>
      </c>
      <c r="G3081" s="39" t="s">
        <v>3054</v>
      </c>
      <c r="H3081" s="40">
        <v>436.70400000000001</v>
      </c>
      <c r="I3081" s="40">
        <v>6</v>
      </c>
      <c r="J3081" s="40">
        <v>21.8352</v>
      </c>
      <c r="K3081" s="41">
        <f t="shared" si="96"/>
        <v>5</v>
      </c>
      <c r="L3081" s="42">
        <f t="shared" si="97"/>
        <v>3</v>
      </c>
    </row>
    <row r="3082" spans="1:12" ht="14.25" customHeight="1" x14ac:dyDescent="0.25">
      <c r="A3082" s="43" t="s">
        <v>3053</v>
      </c>
      <c r="B3082" s="32">
        <v>40609</v>
      </c>
      <c r="C3082" s="32">
        <v>40614</v>
      </c>
      <c r="D3082" s="33" t="s">
        <v>3978</v>
      </c>
      <c r="E3082" s="33" t="s">
        <v>3132</v>
      </c>
      <c r="F3082" s="33" t="s">
        <v>72</v>
      </c>
      <c r="G3082" s="33" t="s">
        <v>1289</v>
      </c>
      <c r="H3082" s="34">
        <v>481.56799999999998</v>
      </c>
      <c r="I3082" s="34">
        <v>2</v>
      </c>
      <c r="J3082" s="34">
        <v>54.176400000000001</v>
      </c>
      <c r="K3082" s="35">
        <f t="shared" si="96"/>
        <v>5</v>
      </c>
      <c r="L3082" s="36">
        <f t="shared" si="97"/>
        <v>3</v>
      </c>
    </row>
    <row r="3083" spans="1:12" ht="14.25" customHeight="1" x14ac:dyDescent="0.25">
      <c r="A3083" s="37" t="s">
        <v>3055</v>
      </c>
      <c r="B3083" s="38">
        <v>41799</v>
      </c>
      <c r="C3083" s="38">
        <v>41804</v>
      </c>
      <c r="D3083" s="39" t="s">
        <v>3957</v>
      </c>
      <c r="E3083" s="39" t="s">
        <v>3196</v>
      </c>
      <c r="F3083" s="39" t="s">
        <v>38</v>
      </c>
      <c r="G3083" s="39" t="s">
        <v>2294</v>
      </c>
      <c r="H3083" s="40">
        <v>89.543999999999997</v>
      </c>
      <c r="I3083" s="40">
        <v>7</v>
      </c>
      <c r="J3083" s="40">
        <v>12.3123</v>
      </c>
      <c r="K3083" s="41">
        <f t="shared" si="96"/>
        <v>5</v>
      </c>
      <c r="L3083" s="42">
        <f t="shared" si="97"/>
        <v>6</v>
      </c>
    </row>
    <row r="3084" spans="1:12" ht="14.25" customHeight="1" x14ac:dyDescent="0.25">
      <c r="A3084" s="43" t="s">
        <v>3055</v>
      </c>
      <c r="B3084" s="32">
        <v>41799</v>
      </c>
      <c r="C3084" s="32">
        <v>41804</v>
      </c>
      <c r="D3084" s="33" t="s">
        <v>3957</v>
      </c>
      <c r="E3084" s="33" t="s">
        <v>3196</v>
      </c>
      <c r="F3084" s="33" t="s">
        <v>28</v>
      </c>
      <c r="G3084" s="33" t="s">
        <v>2223</v>
      </c>
      <c r="H3084" s="34">
        <v>35.167999999999999</v>
      </c>
      <c r="I3084" s="34">
        <v>2</v>
      </c>
      <c r="J3084" s="34">
        <v>-8.3523999999999994</v>
      </c>
      <c r="K3084" s="35">
        <f t="shared" si="96"/>
        <v>5</v>
      </c>
      <c r="L3084" s="36">
        <f t="shared" si="97"/>
        <v>6</v>
      </c>
    </row>
    <row r="3085" spans="1:12" ht="14.25" customHeight="1" x14ac:dyDescent="0.25">
      <c r="A3085" s="37" t="s">
        <v>3055</v>
      </c>
      <c r="B3085" s="38">
        <v>41799</v>
      </c>
      <c r="C3085" s="38">
        <v>41804</v>
      </c>
      <c r="D3085" s="39" t="s">
        <v>3957</v>
      </c>
      <c r="E3085" s="39" t="s">
        <v>3196</v>
      </c>
      <c r="F3085" s="39" t="s">
        <v>18</v>
      </c>
      <c r="G3085" s="39" t="s">
        <v>616</v>
      </c>
      <c r="H3085" s="40">
        <v>72.587999999999994</v>
      </c>
      <c r="I3085" s="40">
        <v>2</v>
      </c>
      <c r="J3085" s="40">
        <v>-48.392000000000003</v>
      </c>
      <c r="K3085" s="41">
        <f t="shared" si="96"/>
        <v>5</v>
      </c>
      <c r="L3085" s="42">
        <f t="shared" si="97"/>
        <v>6</v>
      </c>
    </row>
    <row r="3086" spans="1:12" ht="14.25" customHeight="1" x14ac:dyDescent="0.25">
      <c r="A3086" s="43" t="s">
        <v>3056</v>
      </c>
      <c r="B3086" s="32">
        <v>41605</v>
      </c>
      <c r="C3086" s="32">
        <v>41609</v>
      </c>
      <c r="D3086" s="33" t="s">
        <v>3567</v>
      </c>
      <c r="E3086" s="33" t="s">
        <v>3131</v>
      </c>
      <c r="F3086" s="33" t="s">
        <v>198</v>
      </c>
      <c r="G3086" s="33" t="s">
        <v>913</v>
      </c>
      <c r="H3086" s="34">
        <v>3406.6640000000002</v>
      </c>
      <c r="I3086" s="34">
        <v>8</v>
      </c>
      <c r="J3086" s="34">
        <v>160.31360000000001</v>
      </c>
      <c r="K3086" s="35">
        <f t="shared" si="96"/>
        <v>4</v>
      </c>
      <c r="L3086" s="36">
        <f t="shared" si="97"/>
        <v>11</v>
      </c>
    </row>
    <row r="3087" spans="1:12" ht="14.25" customHeight="1" x14ac:dyDescent="0.25">
      <c r="A3087" s="37" t="s">
        <v>3056</v>
      </c>
      <c r="B3087" s="38">
        <v>41605</v>
      </c>
      <c r="C3087" s="38">
        <v>41609</v>
      </c>
      <c r="D3087" s="39" t="s">
        <v>3567</v>
      </c>
      <c r="E3087" s="39" t="s">
        <v>3131</v>
      </c>
      <c r="F3087" s="39" t="s">
        <v>14</v>
      </c>
      <c r="G3087" s="39" t="s">
        <v>1434</v>
      </c>
      <c r="H3087" s="40">
        <v>37.17</v>
      </c>
      <c r="I3087" s="40">
        <v>9</v>
      </c>
      <c r="J3087" s="40">
        <v>10.4076</v>
      </c>
      <c r="K3087" s="41">
        <f t="shared" si="96"/>
        <v>4</v>
      </c>
      <c r="L3087" s="42">
        <f t="shared" si="97"/>
        <v>11</v>
      </c>
    </row>
    <row r="3088" spans="1:12" ht="14.25" customHeight="1" x14ac:dyDescent="0.25">
      <c r="A3088" s="43" t="s">
        <v>3056</v>
      </c>
      <c r="B3088" s="32">
        <v>41605</v>
      </c>
      <c r="C3088" s="32">
        <v>41609</v>
      </c>
      <c r="D3088" s="33" t="s">
        <v>3567</v>
      </c>
      <c r="E3088" s="33" t="s">
        <v>3131</v>
      </c>
      <c r="F3088" s="33" t="s">
        <v>20</v>
      </c>
      <c r="G3088" s="33" t="s">
        <v>1869</v>
      </c>
      <c r="H3088" s="34">
        <v>64.959999999999994</v>
      </c>
      <c r="I3088" s="34">
        <v>2</v>
      </c>
      <c r="J3088" s="34">
        <v>19.488</v>
      </c>
      <c r="K3088" s="35">
        <f t="shared" si="96"/>
        <v>4</v>
      </c>
      <c r="L3088" s="36">
        <f t="shared" si="97"/>
        <v>11</v>
      </c>
    </row>
    <row r="3089" spans="1:12" ht="14.25" customHeight="1" x14ac:dyDescent="0.25">
      <c r="A3089" s="37" t="s">
        <v>3056</v>
      </c>
      <c r="B3089" s="38">
        <v>41605</v>
      </c>
      <c r="C3089" s="38">
        <v>41609</v>
      </c>
      <c r="D3089" s="39" t="s">
        <v>3567</v>
      </c>
      <c r="E3089" s="39" t="s">
        <v>3131</v>
      </c>
      <c r="F3089" s="39" t="s">
        <v>12</v>
      </c>
      <c r="G3089" s="39" t="s">
        <v>714</v>
      </c>
      <c r="H3089" s="40">
        <v>595.38</v>
      </c>
      <c r="I3089" s="40">
        <v>6</v>
      </c>
      <c r="J3089" s="40">
        <v>297.69</v>
      </c>
      <c r="K3089" s="41">
        <f t="shared" si="96"/>
        <v>4</v>
      </c>
      <c r="L3089" s="42">
        <f t="shared" si="97"/>
        <v>11</v>
      </c>
    </row>
    <row r="3090" spans="1:12" ht="14.25" customHeight="1" x14ac:dyDescent="0.25">
      <c r="A3090" s="43" t="s">
        <v>3057</v>
      </c>
      <c r="B3090" s="32">
        <v>41663</v>
      </c>
      <c r="C3090" s="32">
        <v>41667</v>
      </c>
      <c r="D3090" s="33" t="s">
        <v>3476</v>
      </c>
      <c r="E3090" s="33" t="s">
        <v>3157</v>
      </c>
      <c r="F3090" s="33" t="s">
        <v>38</v>
      </c>
      <c r="G3090" s="33" t="s">
        <v>2508</v>
      </c>
      <c r="H3090" s="34">
        <v>95.983999999999995</v>
      </c>
      <c r="I3090" s="34">
        <v>2</v>
      </c>
      <c r="J3090" s="34">
        <v>11.997999999999999</v>
      </c>
      <c r="K3090" s="35">
        <f t="shared" si="96"/>
        <v>4</v>
      </c>
      <c r="L3090" s="36">
        <f t="shared" si="97"/>
        <v>1</v>
      </c>
    </row>
    <row r="3091" spans="1:12" ht="14.25" customHeight="1" x14ac:dyDescent="0.25">
      <c r="A3091" s="37" t="s">
        <v>3057</v>
      </c>
      <c r="B3091" s="38">
        <v>41663</v>
      </c>
      <c r="C3091" s="38">
        <v>41667</v>
      </c>
      <c r="D3091" s="39" t="s">
        <v>3476</v>
      </c>
      <c r="E3091" s="39" t="s">
        <v>3157</v>
      </c>
      <c r="F3091" s="39" t="s">
        <v>18</v>
      </c>
      <c r="G3091" s="39" t="s">
        <v>926</v>
      </c>
      <c r="H3091" s="40">
        <v>4.9379999999999997</v>
      </c>
      <c r="I3091" s="40">
        <v>2</v>
      </c>
      <c r="J3091" s="40">
        <v>-3.6212</v>
      </c>
      <c r="K3091" s="41">
        <f t="shared" si="96"/>
        <v>4</v>
      </c>
      <c r="L3091" s="42">
        <f t="shared" si="97"/>
        <v>1</v>
      </c>
    </row>
    <row r="3092" spans="1:12" ht="14.25" customHeight="1" x14ac:dyDescent="0.25">
      <c r="A3092" s="43" t="s">
        <v>3058</v>
      </c>
      <c r="B3092" s="32">
        <v>40628</v>
      </c>
      <c r="C3092" s="32">
        <v>40632</v>
      </c>
      <c r="D3092" s="33" t="s">
        <v>3651</v>
      </c>
      <c r="E3092" s="33" t="s">
        <v>3198</v>
      </c>
      <c r="F3092" s="33" t="s">
        <v>9</v>
      </c>
      <c r="G3092" s="33" t="s">
        <v>3059</v>
      </c>
      <c r="H3092" s="34">
        <v>18.75</v>
      </c>
      <c r="I3092" s="34">
        <v>5</v>
      </c>
      <c r="J3092" s="34">
        <v>9</v>
      </c>
      <c r="K3092" s="35">
        <f t="shared" si="96"/>
        <v>4</v>
      </c>
      <c r="L3092" s="36">
        <f t="shared" si="97"/>
        <v>3</v>
      </c>
    </row>
    <row r="3093" spans="1:12" ht="14.25" customHeight="1" x14ac:dyDescent="0.25">
      <c r="A3093" s="37" t="s">
        <v>3060</v>
      </c>
      <c r="B3093" s="38">
        <v>41432</v>
      </c>
      <c r="C3093" s="38">
        <v>41437</v>
      </c>
      <c r="D3093" s="39" t="s">
        <v>3949</v>
      </c>
      <c r="E3093" s="39" t="s">
        <v>3268</v>
      </c>
      <c r="F3093" s="39" t="s">
        <v>16</v>
      </c>
      <c r="G3093" s="39" t="s">
        <v>1227</v>
      </c>
      <c r="H3093" s="40">
        <v>3023.9279999999999</v>
      </c>
      <c r="I3093" s="40">
        <v>9</v>
      </c>
      <c r="J3093" s="40">
        <v>226.7946</v>
      </c>
      <c r="K3093" s="41">
        <f t="shared" si="96"/>
        <v>5</v>
      </c>
      <c r="L3093" s="42">
        <f t="shared" si="97"/>
        <v>6</v>
      </c>
    </row>
    <row r="3094" spans="1:12" ht="14.25" customHeight="1" x14ac:dyDescent="0.25">
      <c r="A3094" s="43" t="s">
        <v>3060</v>
      </c>
      <c r="B3094" s="32">
        <v>41432</v>
      </c>
      <c r="C3094" s="32">
        <v>41437</v>
      </c>
      <c r="D3094" s="33" t="s">
        <v>3949</v>
      </c>
      <c r="E3094" s="33" t="s">
        <v>3268</v>
      </c>
      <c r="F3094" s="33" t="s">
        <v>38</v>
      </c>
      <c r="G3094" s="33" t="s">
        <v>3061</v>
      </c>
      <c r="H3094" s="34">
        <v>26.96</v>
      </c>
      <c r="I3094" s="34">
        <v>2</v>
      </c>
      <c r="J3094" s="34">
        <v>3.7744</v>
      </c>
      <c r="K3094" s="35">
        <f t="shared" si="96"/>
        <v>5</v>
      </c>
      <c r="L3094" s="36">
        <f t="shared" si="97"/>
        <v>6</v>
      </c>
    </row>
    <row r="3095" spans="1:12" ht="14.25" customHeight="1" x14ac:dyDescent="0.25">
      <c r="A3095" s="37" t="s">
        <v>3060</v>
      </c>
      <c r="B3095" s="38">
        <v>41432</v>
      </c>
      <c r="C3095" s="38">
        <v>41437</v>
      </c>
      <c r="D3095" s="39" t="s">
        <v>3949</v>
      </c>
      <c r="E3095" s="39" t="s">
        <v>3268</v>
      </c>
      <c r="F3095" s="39" t="s">
        <v>16</v>
      </c>
      <c r="G3095" s="39" t="s">
        <v>1320</v>
      </c>
      <c r="H3095" s="40">
        <v>477.6</v>
      </c>
      <c r="I3095" s="40">
        <v>3</v>
      </c>
      <c r="J3095" s="40">
        <v>161.19</v>
      </c>
      <c r="K3095" s="41">
        <f t="shared" si="96"/>
        <v>5</v>
      </c>
      <c r="L3095" s="42">
        <f t="shared" si="97"/>
        <v>6</v>
      </c>
    </row>
    <row r="3096" spans="1:12" ht="14.25" customHeight="1" x14ac:dyDescent="0.25">
      <c r="A3096" s="43" t="s">
        <v>3062</v>
      </c>
      <c r="B3096" s="32">
        <v>41883</v>
      </c>
      <c r="C3096" s="32">
        <v>41888</v>
      </c>
      <c r="D3096" s="33" t="s">
        <v>3675</v>
      </c>
      <c r="E3096" s="33" t="s">
        <v>3134</v>
      </c>
      <c r="F3096" s="33" t="s">
        <v>28</v>
      </c>
      <c r="G3096" s="33" t="s">
        <v>1207</v>
      </c>
      <c r="H3096" s="34">
        <v>193.95</v>
      </c>
      <c r="I3096" s="34">
        <v>3</v>
      </c>
      <c r="J3096" s="34">
        <v>9.6974999999999998</v>
      </c>
      <c r="K3096" s="35">
        <f t="shared" si="96"/>
        <v>5</v>
      </c>
      <c r="L3096" s="36">
        <f t="shared" si="97"/>
        <v>9</v>
      </c>
    </row>
    <row r="3097" spans="1:12" ht="14.25" customHeight="1" x14ac:dyDescent="0.25">
      <c r="A3097" s="37" t="s">
        <v>3063</v>
      </c>
      <c r="B3097" s="38">
        <v>41250</v>
      </c>
      <c r="C3097" s="38">
        <v>41250</v>
      </c>
      <c r="D3097" s="39" t="s">
        <v>3339</v>
      </c>
      <c r="E3097" s="39" t="s">
        <v>3180</v>
      </c>
      <c r="F3097" s="39" t="s">
        <v>45</v>
      </c>
      <c r="G3097" s="39" t="s">
        <v>818</v>
      </c>
      <c r="H3097" s="40">
        <v>12.96</v>
      </c>
      <c r="I3097" s="40">
        <v>2</v>
      </c>
      <c r="J3097" s="40">
        <v>6.2207999999999997</v>
      </c>
      <c r="K3097" s="41">
        <f t="shared" si="96"/>
        <v>0</v>
      </c>
      <c r="L3097" s="42">
        <f t="shared" si="97"/>
        <v>12</v>
      </c>
    </row>
    <row r="3098" spans="1:12" ht="14.25" customHeight="1" x14ac:dyDescent="0.25">
      <c r="A3098" s="43" t="s">
        <v>3064</v>
      </c>
      <c r="B3098" s="32">
        <v>41960</v>
      </c>
      <c r="C3098" s="32">
        <v>41964</v>
      </c>
      <c r="D3098" s="33" t="s">
        <v>3319</v>
      </c>
      <c r="E3098" s="33" t="s">
        <v>3131</v>
      </c>
      <c r="F3098" s="33" t="s">
        <v>12</v>
      </c>
      <c r="G3098" s="33" t="s">
        <v>3031</v>
      </c>
      <c r="H3098" s="34">
        <v>119.94</v>
      </c>
      <c r="I3098" s="34">
        <v>3</v>
      </c>
      <c r="J3098" s="34">
        <v>23.988</v>
      </c>
      <c r="K3098" s="35">
        <f t="shared" si="96"/>
        <v>4</v>
      </c>
      <c r="L3098" s="36">
        <f t="shared" si="97"/>
        <v>11</v>
      </c>
    </row>
    <row r="3099" spans="1:12" ht="14.25" customHeight="1" x14ac:dyDescent="0.25">
      <c r="A3099" s="37" t="s">
        <v>3064</v>
      </c>
      <c r="B3099" s="38">
        <v>41960</v>
      </c>
      <c r="C3099" s="38">
        <v>41964</v>
      </c>
      <c r="D3099" s="39" t="s">
        <v>3319</v>
      </c>
      <c r="E3099" s="39" t="s">
        <v>3131</v>
      </c>
      <c r="F3099" s="39" t="s">
        <v>12</v>
      </c>
      <c r="G3099" s="39" t="s">
        <v>2255</v>
      </c>
      <c r="H3099" s="40">
        <v>12.42</v>
      </c>
      <c r="I3099" s="40">
        <v>3</v>
      </c>
      <c r="J3099" s="40">
        <v>4.4711999999999996</v>
      </c>
      <c r="K3099" s="41">
        <f t="shared" si="96"/>
        <v>4</v>
      </c>
      <c r="L3099" s="42">
        <f t="shared" si="97"/>
        <v>11</v>
      </c>
    </row>
    <row r="3100" spans="1:12" ht="14.25" customHeight="1" x14ac:dyDescent="0.25">
      <c r="A3100" s="43" t="s">
        <v>3065</v>
      </c>
      <c r="B3100" s="32">
        <v>41388</v>
      </c>
      <c r="C3100" s="32">
        <v>41392</v>
      </c>
      <c r="D3100" s="33" t="s">
        <v>3833</v>
      </c>
      <c r="E3100" s="33" t="s">
        <v>3297</v>
      </c>
      <c r="F3100" s="33" t="s">
        <v>18</v>
      </c>
      <c r="G3100" s="33" t="s">
        <v>302</v>
      </c>
      <c r="H3100" s="34">
        <v>18.088000000000001</v>
      </c>
      <c r="I3100" s="34">
        <v>7</v>
      </c>
      <c r="J3100" s="34">
        <v>6.5568999999999997</v>
      </c>
      <c r="K3100" s="35">
        <f t="shared" si="96"/>
        <v>4</v>
      </c>
      <c r="L3100" s="36">
        <f t="shared" si="97"/>
        <v>4</v>
      </c>
    </row>
    <row r="3101" spans="1:12" ht="14.25" customHeight="1" x14ac:dyDescent="0.25">
      <c r="A3101" s="37" t="s">
        <v>3065</v>
      </c>
      <c r="B3101" s="38">
        <v>41388</v>
      </c>
      <c r="C3101" s="38">
        <v>41392</v>
      </c>
      <c r="D3101" s="39" t="s">
        <v>3833</v>
      </c>
      <c r="E3101" s="39" t="s">
        <v>3297</v>
      </c>
      <c r="F3101" s="39" t="s">
        <v>87</v>
      </c>
      <c r="G3101" s="39" t="s">
        <v>3066</v>
      </c>
      <c r="H3101" s="40">
        <v>71.97</v>
      </c>
      <c r="I3101" s="40">
        <v>3</v>
      </c>
      <c r="J3101" s="40">
        <v>35.984999999999999</v>
      </c>
      <c r="K3101" s="41">
        <f t="shared" si="96"/>
        <v>4</v>
      </c>
      <c r="L3101" s="42">
        <f t="shared" si="97"/>
        <v>4</v>
      </c>
    </row>
    <row r="3102" spans="1:12" ht="14.25" customHeight="1" x14ac:dyDescent="0.25">
      <c r="A3102" s="43" t="s">
        <v>3067</v>
      </c>
      <c r="B3102" s="32">
        <v>41957</v>
      </c>
      <c r="C3102" s="32">
        <v>41963</v>
      </c>
      <c r="D3102" s="33" t="s">
        <v>3349</v>
      </c>
      <c r="E3102" s="33" t="s">
        <v>3298</v>
      </c>
      <c r="F3102" s="33" t="s">
        <v>16</v>
      </c>
      <c r="G3102" s="33" t="s">
        <v>3068</v>
      </c>
      <c r="H3102" s="34">
        <v>22</v>
      </c>
      <c r="I3102" s="34">
        <v>5</v>
      </c>
      <c r="J3102" s="34">
        <v>1.375</v>
      </c>
      <c r="K3102" s="35">
        <f t="shared" si="96"/>
        <v>6</v>
      </c>
      <c r="L3102" s="36">
        <f t="shared" si="97"/>
        <v>11</v>
      </c>
    </row>
    <row r="3103" spans="1:12" ht="14.25" customHeight="1" x14ac:dyDescent="0.25">
      <c r="A3103" s="37" t="s">
        <v>3069</v>
      </c>
      <c r="B3103" s="38">
        <v>41401</v>
      </c>
      <c r="C3103" s="38">
        <v>41405</v>
      </c>
      <c r="D3103" s="39" t="s">
        <v>3560</v>
      </c>
      <c r="E3103" s="39" t="s">
        <v>3235</v>
      </c>
      <c r="F3103" s="39" t="s">
        <v>12</v>
      </c>
      <c r="G3103" s="39" t="s">
        <v>797</v>
      </c>
      <c r="H3103" s="40">
        <v>41.6</v>
      </c>
      <c r="I3103" s="40">
        <v>4</v>
      </c>
      <c r="J3103" s="40">
        <v>14.144</v>
      </c>
      <c r="K3103" s="41">
        <f t="shared" si="96"/>
        <v>4</v>
      </c>
      <c r="L3103" s="42">
        <f t="shared" si="97"/>
        <v>5</v>
      </c>
    </row>
    <row r="3104" spans="1:12" ht="14.25" customHeight="1" x14ac:dyDescent="0.25">
      <c r="A3104" s="43" t="s">
        <v>3070</v>
      </c>
      <c r="B3104" s="32">
        <v>41270</v>
      </c>
      <c r="C3104" s="32">
        <v>41274</v>
      </c>
      <c r="D3104" s="33" t="s">
        <v>3818</v>
      </c>
      <c r="E3104" s="33" t="s">
        <v>3134</v>
      </c>
      <c r="F3104" s="33" t="s">
        <v>28</v>
      </c>
      <c r="G3104" s="33" t="s">
        <v>452</v>
      </c>
      <c r="H3104" s="34">
        <v>323.10000000000002</v>
      </c>
      <c r="I3104" s="34">
        <v>2</v>
      </c>
      <c r="J3104" s="34">
        <v>61.389000000000003</v>
      </c>
      <c r="K3104" s="35">
        <f t="shared" si="96"/>
        <v>4</v>
      </c>
      <c r="L3104" s="36">
        <f t="shared" si="97"/>
        <v>12</v>
      </c>
    </row>
    <row r="3105" spans="1:12" ht="14.25" customHeight="1" x14ac:dyDescent="0.25">
      <c r="A3105" s="37" t="s">
        <v>3070</v>
      </c>
      <c r="B3105" s="38">
        <v>41270</v>
      </c>
      <c r="C3105" s="38">
        <v>41274</v>
      </c>
      <c r="D3105" s="39" t="s">
        <v>3818</v>
      </c>
      <c r="E3105" s="39" t="s">
        <v>3134</v>
      </c>
      <c r="F3105" s="39" t="s">
        <v>16</v>
      </c>
      <c r="G3105" s="39" t="s">
        <v>757</v>
      </c>
      <c r="H3105" s="40">
        <v>668.16</v>
      </c>
      <c r="I3105" s="40">
        <v>9</v>
      </c>
      <c r="J3105" s="40">
        <v>75.168000000000006</v>
      </c>
      <c r="K3105" s="41">
        <f t="shared" si="96"/>
        <v>4</v>
      </c>
      <c r="L3105" s="42">
        <f t="shared" si="97"/>
        <v>12</v>
      </c>
    </row>
    <row r="3106" spans="1:12" ht="14.25" customHeight="1" x14ac:dyDescent="0.25">
      <c r="A3106" s="43" t="s">
        <v>3071</v>
      </c>
      <c r="B3106" s="32">
        <v>41987</v>
      </c>
      <c r="C3106" s="32">
        <v>41992</v>
      </c>
      <c r="D3106" s="33" t="s">
        <v>3659</v>
      </c>
      <c r="E3106" s="33" t="s">
        <v>3134</v>
      </c>
      <c r="F3106" s="33" t="s">
        <v>9</v>
      </c>
      <c r="G3106" s="33" t="s">
        <v>2303</v>
      </c>
      <c r="H3106" s="34">
        <v>8.64</v>
      </c>
      <c r="I3106" s="34">
        <v>3</v>
      </c>
      <c r="J3106" s="34">
        <v>4.2336</v>
      </c>
      <c r="K3106" s="35">
        <f t="shared" si="96"/>
        <v>5</v>
      </c>
      <c r="L3106" s="36">
        <f t="shared" si="97"/>
        <v>12</v>
      </c>
    </row>
    <row r="3107" spans="1:12" ht="14.25" customHeight="1" x14ac:dyDescent="0.25">
      <c r="A3107" s="37" t="s">
        <v>3071</v>
      </c>
      <c r="B3107" s="38">
        <v>41987</v>
      </c>
      <c r="C3107" s="38">
        <v>41992</v>
      </c>
      <c r="D3107" s="39" t="s">
        <v>3659</v>
      </c>
      <c r="E3107" s="39" t="s">
        <v>3134</v>
      </c>
      <c r="F3107" s="39" t="s">
        <v>45</v>
      </c>
      <c r="G3107" s="39" t="s">
        <v>558</v>
      </c>
      <c r="H3107" s="40">
        <v>38.880000000000003</v>
      </c>
      <c r="I3107" s="40">
        <v>6</v>
      </c>
      <c r="J3107" s="40">
        <v>18.662400000000002</v>
      </c>
      <c r="K3107" s="41">
        <f t="shared" si="96"/>
        <v>5</v>
      </c>
      <c r="L3107" s="42">
        <f t="shared" si="97"/>
        <v>12</v>
      </c>
    </row>
    <row r="3108" spans="1:12" ht="14.25" customHeight="1" x14ac:dyDescent="0.25">
      <c r="A3108" s="43" t="s">
        <v>3071</v>
      </c>
      <c r="B3108" s="32">
        <v>41987</v>
      </c>
      <c r="C3108" s="32">
        <v>41992</v>
      </c>
      <c r="D3108" s="33" t="s">
        <v>3659</v>
      </c>
      <c r="E3108" s="33" t="s">
        <v>3134</v>
      </c>
      <c r="F3108" s="33" t="s">
        <v>12</v>
      </c>
      <c r="G3108" s="33" t="s">
        <v>3072</v>
      </c>
      <c r="H3108" s="34">
        <v>201.04</v>
      </c>
      <c r="I3108" s="34">
        <v>8</v>
      </c>
      <c r="J3108" s="34">
        <v>54.280799999999999</v>
      </c>
      <c r="K3108" s="35">
        <f t="shared" si="96"/>
        <v>5</v>
      </c>
      <c r="L3108" s="36">
        <f t="shared" si="97"/>
        <v>12</v>
      </c>
    </row>
    <row r="3109" spans="1:12" ht="14.25" customHeight="1" x14ac:dyDescent="0.25">
      <c r="A3109" s="37" t="s">
        <v>3071</v>
      </c>
      <c r="B3109" s="38">
        <v>41987</v>
      </c>
      <c r="C3109" s="38">
        <v>41992</v>
      </c>
      <c r="D3109" s="39" t="s">
        <v>3659</v>
      </c>
      <c r="E3109" s="39" t="s">
        <v>3134</v>
      </c>
      <c r="F3109" s="39" t="s">
        <v>45</v>
      </c>
      <c r="G3109" s="39" t="s">
        <v>2086</v>
      </c>
      <c r="H3109" s="40">
        <v>12.96</v>
      </c>
      <c r="I3109" s="40">
        <v>2</v>
      </c>
      <c r="J3109" s="40">
        <v>6.3503999999999996</v>
      </c>
      <c r="K3109" s="41">
        <f t="shared" si="96"/>
        <v>5</v>
      </c>
      <c r="L3109" s="42">
        <f t="shared" si="97"/>
        <v>12</v>
      </c>
    </row>
    <row r="3110" spans="1:12" ht="14.25" customHeight="1" x14ac:dyDescent="0.25">
      <c r="A3110" s="43" t="s">
        <v>3073</v>
      </c>
      <c r="B3110" s="32">
        <v>41642</v>
      </c>
      <c r="C3110" s="32">
        <v>41644</v>
      </c>
      <c r="D3110" s="33" t="s">
        <v>3979</v>
      </c>
      <c r="E3110" s="33" t="s">
        <v>3131</v>
      </c>
      <c r="F3110" s="33" t="s">
        <v>38</v>
      </c>
      <c r="G3110" s="33" t="s">
        <v>1054</v>
      </c>
      <c r="H3110" s="34">
        <v>16.59</v>
      </c>
      <c r="I3110" s="34">
        <v>1</v>
      </c>
      <c r="J3110" s="34">
        <v>5.8064999999999998</v>
      </c>
      <c r="K3110" s="35">
        <f t="shared" si="96"/>
        <v>2</v>
      </c>
      <c r="L3110" s="36">
        <f t="shared" si="97"/>
        <v>1</v>
      </c>
    </row>
    <row r="3111" spans="1:12" ht="14.25" customHeight="1" x14ac:dyDescent="0.25">
      <c r="A3111" s="37" t="s">
        <v>3074</v>
      </c>
      <c r="B3111" s="38">
        <v>41790</v>
      </c>
      <c r="C3111" s="38">
        <v>41794</v>
      </c>
      <c r="D3111" s="39" t="s">
        <v>3564</v>
      </c>
      <c r="E3111" s="39" t="s">
        <v>3149</v>
      </c>
      <c r="F3111" s="39" t="s">
        <v>14</v>
      </c>
      <c r="G3111" s="39" t="s">
        <v>597</v>
      </c>
      <c r="H3111" s="40">
        <v>35.1</v>
      </c>
      <c r="I3111" s="40">
        <v>6</v>
      </c>
      <c r="J3111" s="40">
        <v>10.179</v>
      </c>
      <c r="K3111" s="41">
        <f t="shared" si="96"/>
        <v>4</v>
      </c>
      <c r="L3111" s="42">
        <f t="shared" si="97"/>
        <v>5</v>
      </c>
    </row>
    <row r="3112" spans="1:12" ht="14.25" customHeight="1" x14ac:dyDescent="0.25">
      <c r="A3112" s="43" t="s">
        <v>3075</v>
      </c>
      <c r="B3112" s="32">
        <v>41907</v>
      </c>
      <c r="C3112" s="32">
        <v>41911</v>
      </c>
      <c r="D3112" s="33" t="s">
        <v>3324</v>
      </c>
      <c r="E3112" s="33" t="s">
        <v>3134</v>
      </c>
      <c r="F3112" s="33" t="s">
        <v>45</v>
      </c>
      <c r="G3112" s="33" t="s">
        <v>1967</v>
      </c>
      <c r="H3112" s="34">
        <v>31.08</v>
      </c>
      <c r="I3112" s="34">
        <v>6</v>
      </c>
      <c r="J3112" s="34">
        <v>15.229200000000001</v>
      </c>
      <c r="K3112" s="35">
        <f t="shared" si="96"/>
        <v>4</v>
      </c>
      <c r="L3112" s="36">
        <f t="shared" si="97"/>
        <v>9</v>
      </c>
    </row>
    <row r="3113" spans="1:12" ht="14.25" customHeight="1" x14ac:dyDescent="0.25">
      <c r="A3113" s="37" t="s">
        <v>3075</v>
      </c>
      <c r="B3113" s="38">
        <v>41907</v>
      </c>
      <c r="C3113" s="38">
        <v>41911</v>
      </c>
      <c r="D3113" s="39" t="s">
        <v>3324</v>
      </c>
      <c r="E3113" s="39" t="s">
        <v>3134</v>
      </c>
      <c r="F3113" s="39" t="s">
        <v>82</v>
      </c>
      <c r="G3113" s="39" t="s">
        <v>295</v>
      </c>
      <c r="H3113" s="40">
        <v>7.3</v>
      </c>
      <c r="I3113" s="40">
        <v>2</v>
      </c>
      <c r="J3113" s="40">
        <v>2.19</v>
      </c>
      <c r="K3113" s="41">
        <f t="shared" si="96"/>
        <v>4</v>
      </c>
      <c r="L3113" s="42">
        <f t="shared" si="97"/>
        <v>9</v>
      </c>
    </row>
    <row r="3114" spans="1:12" ht="14.25" customHeight="1" x14ac:dyDescent="0.25">
      <c r="A3114" s="43" t="s">
        <v>3076</v>
      </c>
      <c r="B3114" s="32">
        <v>41989</v>
      </c>
      <c r="C3114" s="32">
        <v>41993</v>
      </c>
      <c r="D3114" s="33" t="s">
        <v>3867</v>
      </c>
      <c r="E3114" s="33" t="s">
        <v>3151</v>
      </c>
      <c r="F3114" s="33" t="s">
        <v>45</v>
      </c>
      <c r="G3114" s="33" t="s">
        <v>130</v>
      </c>
      <c r="H3114" s="34">
        <v>22.83</v>
      </c>
      <c r="I3114" s="34">
        <v>3</v>
      </c>
      <c r="J3114" s="34">
        <v>10.7301</v>
      </c>
      <c r="K3114" s="35">
        <f t="shared" si="96"/>
        <v>4</v>
      </c>
      <c r="L3114" s="36">
        <f t="shared" si="97"/>
        <v>12</v>
      </c>
    </row>
    <row r="3115" spans="1:12" ht="14.25" customHeight="1" x14ac:dyDescent="0.25">
      <c r="A3115" s="37" t="s">
        <v>3076</v>
      </c>
      <c r="B3115" s="38">
        <v>41989</v>
      </c>
      <c r="C3115" s="38">
        <v>41993</v>
      </c>
      <c r="D3115" s="39" t="s">
        <v>3867</v>
      </c>
      <c r="E3115" s="39" t="s">
        <v>3151</v>
      </c>
      <c r="F3115" s="39" t="s">
        <v>20</v>
      </c>
      <c r="G3115" s="39" t="s">
        <v>2630</v>
      </c>
      <c r="H3115" s="40">
        <v>54.32</v>
      </c>
      <c r="I3115" s="40">
        <v>4</v>
      </c>
      <c r="J3115" s="40">
        <v>16.295999999999999</v>
      </c>
      <c r="K3115" s="41">
        <f t="shared" si="96"/>
        <v>4</v>
      </c>
      <c r="L3115" s="42">
        <f t="shared" si="97"/>
        <v>12</v>
      </c>
    </row>
    <row r="3116" spans="1:12" ht="14.25" customHeight="1" x14ac:dyDescent="0.25">
      <c r="A3116" s="43" t="s">
        <v>3076</v>
      </c>
      <c r="B3116" s="32">
        <v>41989</v>
      </c>
      <c r="C3116" s="32">
        <v>41993</v>
      </c>
      <c r="D3116" s="33" t="s">
        <v>3867</v>
      </c>
      <c r="E3116" s="33" t="s">
        <v>3151</v>
      </c>
      <c r="F3116" s="33" t="s">
        <v>16</v>
      </c>
      <c r="G3116" s="33" t="s">
        <v>1073</v>
      </c>
      <c r="H3116" s="34">
        <v>196.77600000000001</v>
      </c>
      <c r="I3116" s="34">
        <v>3</v>
      </c>
      <c r="J3116" s="34">
        <v>14.7582</v>
      </c>
      <c r="K3116" s="35">
        <f t="shared" si="96"/>
        <v>4</v>
      </c>
      <c r="L3116" s="36">
        <f t="shared" si="97"/>
        <v>12</v>
      </c>
    </row>
    <row r="3117" spans="1:12" ht="14.25" customHeight="1" x14ac:dyDescent="0.25">
      <c r="A3117" s="37" t="s">
        <v>3077</v>
      </c>
      <c r="B3117" s="38">
        <v>41578</v>
      </c>
      <c r="C3117" s="38">
        <v>41583</v>
      </c>
      <c r="D3117" s="39" t="s">
        <v>3724</v>
      </c>
      <c r="E3117" s="39" t="s">
        <v>3299</v>
      </c>
      <c r="F3117" s="39" t="s">
        <v>79</v>
      </c>
      <c r="G3117" s="39" t="s">
        <v>2354</v>
      </c>
      <c r="H3117" s="40">
        <v>3.62</v>
      </c>
      <c r="I3117" s="40">
        <v>2</v>
      </c>
      <c r="J3117" s="40">
        <v>1.1946000000000001</v>
      </c>
      <c r="K3117" s="41">
        <f t="shared" si="96"/>
        <v>5</v>
      </c>
      <c r="L3117" s="42">
        <f t="shared" si="97"/>
        <v>10</v>
      </c>
    </row>
    <row r="3118" spans="1:12" ht="14.25" customHeight="1" x14ac:dyDescent="0.25">
      <c r="A3118" s="43" t="s">
        <v>3078</v>
      </c>
      <c r="B3118" s="32">
        <v>41932</v>
      </c>
      <c r="C3118" s="32">
        <v>41936</v>
      </c>
      <c r="D3118" s="33" t="s">
        <v>3980</v>
      </c>
      <c r="E3118" s="33" t="s">
        <v>3134</v>
      </c>
      <c r="F3118" s="33" t="s">
        <v>18</v>
      </c>
      <c r="G3118" s="33" t="s">
        <v>2100</v>
      </c>
      <c r="H3118" s="34">
        <v>39.624000000000002</v>
      </c>
      <c r="I3118" s="34">
        <v>3</v>
      </c>
      <c r="J3118" s="34">
        <v>13.868399999999999</v>
      </c>
      <c r="K3118" s="35">
        <f t="shared" si="96"/>
        <v>4</v>
      </c>
      <c r="L3118" s="36">
        <f t="shared" si="97"/>
        <v>10</v>
      </c>
    </row>
    <row r="3119" spans="1:12" ht="14.25" customHeight="1" x14ac:dyDescent="0.25">
      <c r="A3119" s="37" t="s">
        <v>3079</v>
      </c>
      <c r="B3119" s="38">
        <v>41569</v>
      </c>
      <c r="C3119" s="38">
        <v>41575</v>
      </c>
      <c r="D3119" s="39" t="s">
        <v>3643</v>
      </c>
      <c r="E3119" s="39" t="s">
        <v>3131</v>
      </c>
      <c r="F3119" s="39" t="s">
        <v>72</v>
      </c>
      <c r="G3119" s="39" t="s">
        <v>3080</v>
      </c>
      <c r="H3119" s="40">
        <v>242.136</v>
      </c>
      <c r="I3119" s="40">
        <v>3</v>
      </c>
      <c r="J3119" s="40">
        <v>12.1068</v>
      </c>
      <c r="K3119" s="41">
        <f t="shared" si="96"/>
        <v>6</v>
      </c>
      <c r="L3119" s="42">
        <f t="shared" si="97"/>
        <v>10</v>
      </c>
    </row>
    <row r="3120" spans="1:12" ht="14.25" customHeight="1" x14ac:dyDescent="0.25">
      <c r="A3120" s="43" t="s">
        <v>3079</v>
      </c>
      <c r="B3120" s="32">
        <v>41569</v>
      </c>
      <c r="C3120" s="32">
        <v>41575</v>
      </c>
      <c r="D3120" s="33" t="s">
        <v>3643</v>
      </c>
      <c r="E3120" s="33" t="s">
        <v>3131</v>
      </c>
      <c r="F3120" s="33" t="s">
        <v>14</v>
      </c>
      <c r="G3120" s="33" t="s">
        <v>1715</v>
      </c>
      <c r="H3120" s="34">
        <v>12.39</v>
      </c>
      <c r="I3120" s="34">
        <v>3</v>
      </c>
      <c r="J3120" s="34">
        <v>5.6993999999999998</v>
      </c>
      <c r="K3120" s="35">
        <f t="shared" si="96"/>
        <v>6</v>
      </c>
      <c r="L3120" s="36">
        <f t="shared" si="97"/>
        <v>10</v>
      </c>
    </row>
    <row r="3121" spans="1:12" ht="14.25" customHeight="1" x14ac:dyDescent="0.25">
      <c r="A3121" s="37" t="s">
        <v>3079</v>
      </c>
      <c r="B3121" s="38">
        <v>41569</v>
      </c>
      <c r="C3121" s="38">
        <v>41575</v>
      </c>
      <c r="D3121" s="39" t="s">
        <v>3643</v>
      </c>
      <c r="E3121" s="39" t="s">
        <v>3131</v>
      </c>
      <c r="F3121" s="39" t="s">
        <v>12</v>
      </c>
      <c r="G3121" s="39" t="s">
        <v>1862</v>
      </c>
      <c r="H3121" s="40">
        <v>19.96</v>
      </c>
      <c r="I3121" s="40">
        <v>2</v>
      </c>
      <c r="J3121" s="40">
        <v>5.5888</v>
      </c>
      <c r="K3121" s="41">
        <f t="shared" si="96"/>
        <v>6</v>
      </c>
      <c r="L3121" s="42">
        <f t="shared" si="97"/>
        <v>10</v>
      </c>
    </row>
    <row r="3122" spans="1:12" ht="14.25" customHeight="1" x14ac:dyDescent="0.25">
      <c r="A3122" s="43" t="s">
        <v>3079</v>
      </c>
      <c r="B3122" s="32">
        <v>41569</v>
      </c>
      <c r="C3122" s="32">
        <v>41575</v>
      </c>
      <c r="D3122" s="33" t="s">
        <v>3643</v>
      </c>
      <c r="E3122" s="33" t="s">
        <v>3131</v>
      </c>
      <c r="F3122" s="33" t="s">
        <v>28</v>
      </c>
      <c r="G3122" s="33" t="s">
        <v>225</v>
      </c>
      <c r="H3122" s="34">
        <v>340.92</v>
      </c>
      <c r="I3122" s="34">
        <v>3</v>
      </c>
      <c r="J3122" s="34">
        <v>3.4091999999999998</v>
      </c>
      <c r="K3122" s="35">
        <f t="shared" si="96"/>
        <v>6</v>
      </c>
      <c r="L3122" s="36">
        <f t="shared" si="97"/>
        <v>10</v>
      </c>
    </row>
    <row r="3123" spans="1:12" ht="14.25" customHeight="1" x14ac:dyDescent="0.25">
      <c r="A3123" s="37" t="s">
        <v>3081</v>
      </c>
      <c r="B3123" s="38">
        <v>41586</v>
      </c>
      <c r="C3123" s="38">
        <v>41591</v>
      </c>
      <c r="D3123" s="39" t="s">
        <v>3475</v>
      </c>
      <c r="E3123" s="39" t="s">
        <v>3134</v>
      </c>
      <c r="F3123" s="39" t="s">
        <v>18</v>
      </c>
      <c r="G3123" s="39" t="s">
        <v>1250</v>
      </c>
      <c r="H3123" s="40">
        <v>57.584000000000003</v>
      </c>
      <c r="I3123" s="40">
        <v>2</v>
      </c>
      <c r="J3123" s="40">
        <v>20.154399999999999</v>
      </c>
      <c r="K3123" s="41">
        <f t="shared" si="96"/>
        <v>5</v>
      </c>
      <c r="L3123" s="42">
        <f t="shared" si="97"/>
        <v>11</v>
      </c>
    </row>
    <row r="3124" spans="1:12" ht="14.25" customHeight="1" x14ac:dyDescent="0.25">
      <c r="A3124" s="43" t="s">
        <v>3082</v>
      </c>
      <c r="B3124" s="32">
        <v>41900</v>
      </c>
      <c r="C3124" s="32">
        <v>41903</v>
      </c>
      <c r="D3124" s="33" t="s">
        <v>3617</v>
      </c>
      <c r="E3124" s="33" t="s">
        <v>3251</v>
      </c>
      <c r="F3124" s="33" t="s">
        <v>38</v>
      </c>
      <c r="G3124" s="33" t="s">
        <v>649</v>
      </c>
      <c r="H3124" s="34">
        <v>89.97</v>
      </c>
      <c r="I3124" s="34">
        <v>3</v>
      </c>
      <c r="J3124" s="34">
        <v>37.787399999999998</v>
      </c>
      <c r="K3124" s="35">
        <f t="shared" si="96"/>
        <v>3</v>
      </c>
      <c r="L3124" s="36">
        <f t="shared" si="97"/>
        <v>9</v>
      </c>
    </row>
    <row r="3125" spans="1:12" ht="14.25" customHeight="1" x14ac:dyDescent="0.25">
      <c r="A3125" s="37" t="s">
        <v>3083</v>
      </c>
      <c r="B3125" s="38">
        <v>40815</v>
      </c>
      <c r="C3125" s="38">
        <v>40820</v>
      </c>
      <c r="D3125" s="39" t="s">
        <v>3981</v>
      </c>
      <c r="E3125" s="39" t="s">
        <v>3132</v>
      </c>
      <c r="F3125" s="39" t="s">
        <v>18</v>
      </c>
      <c r="G3125" s="39" t="s">
        <v>1085</v>
      </c>
      <c r="H3125" s="40">
        <v>10.048</v>
      </c>
      <c r="I3125" s="40">
        <v>2</v>
      </c>
      <c r="J3125" s="40">
        <v>3.14</v>
      </c>
      <c r="K3125" s="41">
        <f t="shared" si="96"/>
        <v>5</v>
      </c>
      <c r="L3125" s="42">
        <f t="shared" si="97"/>
        <v>9</v>
      </c>
    </row>
    <row r="3126" spans="1:12" ht="14.25" customHeight="1" x14ac:dyDescent="0.25">
      <c r="A3126" s="43" t="s">
        <v>3083</v>
      </c>
      <c r="B3126" s="32">
        <v>40815</v>
      </c>
      <c r="C3126" s="32">
        <v>40820</v>
      </c>
      <c r="D3126" s="33" t="s">
        <v>3981</v>
      </c>
      <c r="E3126" s="33" t="s">
        <v>3132</v>
      </c>
      <c r="F3126" s="33" t="s">
        <v>28</v>
      </c>
      <c r="G3126" s="33" t="s">
        <v>452</v>
      </c>
      <c r="H3126" s="34">
        <v>807.75</v>
      </c>
      <c r="I3126" s="34">
        <v>5</v>
      </c>
      <c r="J3126" s="34">
        <v>153.4725</v>
      </c>
      <c r="K3126" s="35">
        <f t="shared" si="96"/>
        <v>5</v>
      </c>
      <c r="L3126" s="36">
        <f t="shared" si="97"/>
        <v>9</v>
      </c>
    </row>
    <row r="3127" spans="1:12" ht="14.25" customHeight="1" x14ac:dyDescent="0.25">
      <c r="A3127" s="37" t="s">
        <v>3084</v>
      </c>
      <c r="B3127" s="38">
        <v>41958</v>
      </c>
      <c r="C3127" s="38">
        <v>41963</v>
      </c>
      <c r="D3127" s="39" t="s">
        <v>3555</v>
      </c>
      <c r="E3127" s="39" t="s">
        <v>3131</v>
      </c>
      <c r="F3127" s="39" t="s">
        <v>14</v>
      </c>
      <c r="G3127" s="39" t="s">
        <v>1876</v>
      </c>
      <c r="H3127" s="40">
        <v>34.24</v>
      </c>
      <c r="I3127" s="40">
        <v>8</v>
      </c>
      <c r="J3127" s="40">
        <v>9.9296000000000006</v>
      </c>
      <c r="K3127" s="41">
        <f t="shared" si="96"/>
        <v>5</v>
      </c>
      <c r="L3127" s="42">
        <f t="shared" si="97"/>
        <v>11</v>
      </c>
    </row>
    <row r="3128" spans="1:12" ht="14.25" customHeight="1" x14ac:dyDescent="0.25">
      <c r="A3128" s="43" t="s">
        <v>3085</v>
      </c>
      <c r="B3128" s="32">
        <v>41715</v>
      </c>
      <c r="C3128" s="32">
        <v>41720</v>
      </c>
      <c r="D3128" s="33" t="s">
        <v>3623</v>
      </c>
      <c r="E3128" s="33" t="s">
        <v>3131</v>
      </c>
      <c r="F3128" s="33" t="s">
        <v>28</v>
      </c>
      <c r="G3128" s="33" t="s">
        <v>1203</v>
      </c>
      <c r="H3128" s="34">
        <v>310.12</v>
      </c>
      <c r="I3128" s="34">
        <v>2</v>
      </c>
      <c r="J3128" s="34">
        <v>80.631200000000007</v>
      </c>
      <c r="K3128" s="35">
        <f t="shared" si="96"/>
        <v>5</v>
      </c>
      <c r="L3128" s="36">
        <f t="shared" si="97"/>
        <v>3</v>
      </c>
    </row>
    <row r="3129" spans="1:12" ht="14.25" customHeight="1" x14ac:dyDescent="0.25">
      <c r="A3129" s="37" t="s">
        <v>3085</v>
      </c>
      <c r="B3129" s="38">
        <v>41715</v>
      </c>
      <c r="C3129" s="38">
        <v>41720</v>
      </c>
      <c r="D3129" s="39" t="s">
        <v>3623</v>
      </c>
      <c r="E3129" s="39" t="s">
        <v>3131</v>
      </c>
      <c r="F3129" s="39" t="s">
        <v>18</v>
      </c>
      <c r="G3129" s="39" t="s">
        <v>2245</v>
      </c>
      <c r="H3129" s="40">
        <v>70.463999999999999</v>
      </c>
      <c r="I3129" s="40">
        <v>6</v>
      </c>
      <c r="J3129" s="40">
        <v>22.9008</v>
      </c>
      <c r="K3129" s="41">
        <f t="shared" si="96"/>
        <v>5</v>
      </c>
      <c r="L3129" s="42">
        <f t="shared" si="97"/>
        <v>3</v>
      </c>
    </row>
    <row r="3130" spans="1:12" ht="14.25" customHeight="1" x14ac:dyDescent="0.25">
      <c r="A3130" s="43" t="s">
        <v>3085</v>
      </c>
      <c r="B3130" s="32">
        <v>41715</v>
      </c>
      <c r="C3130" s="32">
        <v>41720</v>
      </c>
      <c r="D3130" s="33" t="s">
        <v>3623</v>
      </c>
      <c r="E3130" s="33" t="s">
        <v>3131</v>
      </c>
      <c r="F3130" s="33" t="s">
        <v>18</v>
      </c>
      <c r="G3130" s="33" t="s">
        <v>2280</v>
      </c>
      <c r="H3130" s="34">
        <v>19.68</v>
      </c>
      <c r="I3130" s="34">
        <v>5</v>
      </c>
      <c r="J3130" s="34">
        <v>6.8879999999999999</v>
      </c>
      <c r="K3130" s="35">
        <f t="shared" si="96"/>
        <v>5</v>
      </c>
      <c r="L3130" s="36">
        <f t="shared" si="97"/>
        <v>3</v>
      </c>
    </row>
    <row r="3131" spans="1:12" ht="14.25" customHeight="1" x14ac:dyDescent="0.25">
      <c r="A3131" s="37" t="s">
        <v>3085</v>
      </c>
      <c r="B3131" s="38">
        <v>41715</v>
      </c>
      <c r="C3131" s="38">
        <v>41720</v>
      </c>
      <c r="D3131" s="39" t="s">
        <v>3623</v>
      </c>
      <c r="E3131" s="39" t="s">
        <v>3131</v>
      </c>
      <c r="F3131" s="39" t="s">
        <v>20</v>
      </c>
      <c r="G3131" s="39" t="s">
        <v>3086</v>
      </c>
      <c r="H3131" s="40">
        <v>140.66999999999999</v>
      </c>
      <c r="I3131" s="40">
        <v>3</v>
      </c>
      <c r="J3131" s="40">
        <v>54.8613</v>
      </c>
      <c r="K3131" s="41">
        <f t="shared" si="96"/>
        <v>5</v>
      </c>
      <c r="L3131" s="42">
        <f t="shared" si="97"/>
        <v>3</v>
      </c>
    </row>
    <row r="3132" spans="1:12" ht="14.25" customHeight="1" x14ac:dyDescent="0.25">
      <c r="A3132" s="43" t="s">
        <v>3087</v>
      </c>
      <c r="B3132" s="32">
        <v>41972</v>
      </c>
      <c r="C3132" s="32">
        <v>41976</v>
      </c>
      <c r="D3132" s="33" t="s">
        <v>3659</v>
      </c>
      <c r="E3132" s="33" t="s">
        <v>3149</v>
      </c>
      <c r="F3132" s="33" t="s">
        <v>9</v>
      </c>
      <c r="G3132" s="33" t="s">
        <v>2257</v>
      </c>
      <c r="H3132" s="34">
        <v>62.65</v>
      </c>
      <c r="I3132" s="34">
        <v>5</v>
      </c>
      <c r="J3132" s="34">
        <v>29.445499999999999</v>
      </c>
      <c r="K3132" s="35">
        <f t="shared" si="96"/>
        <v>4</v>
      </c>
      <c r="L3132" s="36">
        <f t="shared" si="97"/>
        <v>11</v>
      </c>
    </row>
    <row r="3133" spans="1:12" ht="14.25" customHeight="1" x14ac:dyDescent="0.25">
      <c r="A3133" s="37" t="s">
        <v>3088</v>
      </c>
      <c r="B3133" s="38">
        <v>41968</v>
      </c>
      <c r="C3133" s="38">
        <v>41968</v>
      </c>
      <c r="D3133" s="39" t="s">
        <v>3842</v>
      </c>
      <c r="E3133" s="39" t="s">
        <v>3131</v>
      </c>
      <c r="F3133" s="39" t="s">
        <v>22</v>
      </c>
      <c r="G3133" s="39" t="s">
        <v>1062</v>
      </c>
      <c r="H3133" s="40">
        <v>364.08</v>
      </c>
      <c r="I3133" s="40">
        <v>2</v>
      </c>
      <c r="J3133" s="40">
        <v>9.1020000000000003</v>
      </c>
      <c r="K3133" s="41">
        <f t="shared" si="96"/>
        <v>0</v>
      </c>
      <c r="L3133" s="42">
        <f t="shared" si="97"/>
        <v>11</v>
      </c>
    </row>
    <row r="3134" spans="1:12" ht="14.25" customHeight="1" x14ac:dyDescent="0.25">
      <c r="A3134" s="43" t="s">
        <v>3088</v>
      </c>
      <c r="B3134" s="32">
        <v>41968</v>
      </c>
      <c r="C3134" s="32">
        <v>41968</v>
      </c>
      <c r="D3134" s="33" t="s">
        <v>3842</v>
      </c>
      <c r="E3134" s="33" t="s">
        <v>3131</v>
      </c>
      <c r="F3134" s="33" t="s">
        <v>22</v>
      </c>
      <c r="G3134" s="33" t="s">
        <v>1766</v>
      </c>
      <c r="H3134" s="34">
        <v>71.087999999999994</v>
      </c>
      <c r="I3134" s="34">
        <v>2</v>
      </c>
      <c r="J3134" s="34">
        <v>-1.7771999999999999</v>
      </c>
      <c r="K3134" s="35">
        <f t="shared" si="96"/>
        <v>0</v>
      </c>
      <c r="L3134" s="36">
        <f t="shared" si="97"/>
        <v>11</v>
      </c>
    </row>
    <row r="3135" spans="1:12" ht="14.25" customHeight="1" x14ac:dyDescent="0.25">
      <c r="A3135" s="37" t="s">
        <v>3089</v>
      </c>
      <c r="B3135" s="38">
        <v>41457</v>
      </c>
      <c r="C3135" s="38">
        <v>41458</v>
      </c>
      <c r="D3135" s="39" t="s">
        <v>3407</v>
      </c>
      <c r="E3135" s="39" t="s">
        <v>3132</v>
      </c>
      <c r="F3135" s="39" t="s">
        <v>18</v>
      </c>
      <c r="G3135" s="39" t="s">
        <v>946</v>
      </c>
      <c r="H3135" s="40">
        <v>2.496</v>
      </c>
      <c r="I3135" s="40">
        <v>1</v>
      </c>
      <c r="J3135" s="40">
        <v>0.90480000000000005</v>
      </c>
      <c r="K3135" s="41">
        <f t="shared" si="96"/>
        <v>1</v>
      </c>
      <c r="L3135" s="42">
        <f t="shared" si="97"/>
        <v>7</v>
      </c>
    </row>
    <row r="3136" spans="1:12" ht="14.25" customHeight="1" x14ac:dyDescent="0.25">
      <c r="A3136" s="43" t="s">
        <v>3090</v>
      </c>
      <c r="B3136" s="32">
        <v>41579</v>
      </c>
      <c r="C3136" s="32">
        <v>41584</v>
      </c>
      <c r="D3136" s="33" t="s">
        <v>3876</v>
      </c>
      <c r="E3136" s="33" t="s">
        <v>3134</v>
      </c>
      <c r="F3136" s="33" t="s">
        <v>72</v>
      </c>
      <c r="G3136" s="33" t="s">
        <v>1173</v>
      </c>
      <c r="H3136" s="34">
        <v>1403.92</v>
      </c>
      <c r="I3136" s="34">
        <v>5</v>
      </c>
      <c r="J3136" s="34">
        <v>70.195999999999998</v>
      </c>
      <c r="K3136" s="35">
        <f t="shared" si="96"/>
        <v>5</v>
      </c>
      <c r="L3136" s="36">
        <f t="shared" si="97"/>
        <v>11</v>
      </c>
    </row>
    <row r="3137" spans="1:12" ht="14.25" customHeight="1" x14ac:dyDescent="0.25">
      <c r="A3137" s="37" t="s">
        <v>3091</v>
      </c>
      <c r="B3137" s="38">
        <v>40589</v>
      </c>
      <c r="C3137" s="38">
        <v>40593</v>
      </c>
      <c r="D3137" s="39" t="s">
        <v>3514</v>
      </c>
      <c r="E3137" s="39" t="s">
        <v>3132</v>
      </c>
      <c r="F3137" s="39" t="s">
        <v>38</v>
      </c>
      <c r="G3137" s="39" t="s">
        <v>1854</v>
      </c>
      <c r="H3137" s="40">
        <v>239.97</v>
      </c>
      <c r="I3137" s="40">
        <v>3</v>
      </c>
      <c r="J3137" s="40">
        <v>86.389200000000002</v>
      </c>
      <c r="K3137" s="41">
        <f t="shared" si="96"/>
        <v>4</v>
      </c>
      <c r="L3137" s="42">
        <f t="shared" si="97"/>
        <v>2</v>
      </c>
    </row>
    <row r="3138" spans="1:12" ht="14.25" customHeight="1" x14ac:dyDescent="0.25">
      <c r="A3138" s="43" t="s">
        <v>3091</v>
      </c>
      <c r="B3138" s="32">
        <v>40589</v>
      </c>
      <c r="C3138" s="32">
        <v>40593</v>
      </c>
      <c r="D3138" s="33" t="s">
        <v>3514</v>
      </c>
      <c r="E3138" s="33" t="s">
        <v>3132</v>
      </c>
      <c r="F3138" s="33" t="s">
        <v>20</v>
      </c>
      <c r="G3138" s="33" t="s">
        <v>3092</v>
      </c>
      <c r="H3138" s="34">
        <v>81.96</v>
      </c>
      <c r="I3138" s="34">
        <v>2</v>
      </c>
      <c r="J3138" s="34">
        <v>22.948799999999999</v>
      </c>
      <c r="K3138" s="35">
        <f t="shared" si="96"/>
        <v>4</v>
      </c>
      <c r="L3138" s="36">
        <f t="shared" si="97"/>
        <v>2</v>
      </c>
    </row>
    <row r="3139" spans="1:12" ht="14.25" customHeight="1" x14ac:dyDescent="0.25">
      <c r="A3139" s="37" t="s">
        <v>3091</v>
      </c>
      <c r="B3139" s="38">
        <v>40589</v>
      </c>
      <c r="C3139" s="38">
        <v>40593</v>
      </c>
      <c r="D3139" s="39" t="s">
        <v>3514</v>
      </c>
      <c r="E3139" s="39" t="s">
        <v>3132</v>
      </c>
      <c r="F3139" s="39" t="s">
        <v>82</v>
      </c>
      <c r="G3139" s="39" t="s">
        <v>2116</v>
      </c>
      <c r="H3139" s="40">
        <v>238.62</v>
      </c>
      <c r="I3139" s="40">
        <v>2</v>
      </c>
      <c r="J3139" s="40">
        <v>4.7724000000000002</v>
      </c>
      <c r="K3139" s="41">
        <f t="shared" ref="K3139:K3202" si="98">C3139-B3139</f>
        <v>4</v>
      </c>
      <c r="L3139" s="42">
        <f t="shared" ref="L3139:L3202" si="99">MONTH(B3139)</f>
        <v>2</v>
      </c>
    </row>
    <row r="3140" spans="1:12" ht="14.25" customHeight="1" x14ac:dyDescent="0.25">
      <c r="A3140" s="43" t="s">
        <v>3093</v>
      </c>
      <c r="B3140" s="32">
        <v>40712</v>
      </c>
      <c r="C3140" s="32">
        <v>40717</v>
      </c>
      <c r="D3140" s="33" t="s">
        <v>3663</v>
      </c>
      <c r="E3140" s="33" t="s">
        <v>3131</v>
      </c>
      <c r="F3140" s="33" t="s">
        <v>16</v>
      </c>
      <c r="G3140" s="33" t="s">
        <v>3094</v>
      </c>
      <c r="H3140" s="34">
        <v>139.80000000000001</v>
      </c>
      <c r="I3140" s="34">
        <v>5</v>
      </c>
      <c r="J3140" s="34">
        <v>12.2325</v>
      </c>
      <c r="K3140" s="35">
        <f t="shared" si="98"/>
        <v>5</v>
      </c>
      <c r="L3140" s="36">
        <f t="shared" si="99"/>
        <v>6</v>
      </c>
    </row>
    <row r="3141" spans="1:12" ht="14.25" customHeight="1" x14ac:dyDescent="0.25">
      <c r="A3141" s="37" t="s">
        <v>3095</v>
      </c>
      <c r="B3141" s="38">
        <v>41981</v>
      </c>
      <c r="C3141" s="38">
        <v>41988</v>
      </c>
      <c r="D3141" s="39" t="s">
        <v>3789</v>
      </c>
      <c r="E3141" s="39" t="s">
        <v>3134</v>
      </c>
      <c r="F3141" s="39" t="s">
        <v>45</v>
      </c>
      <c r="G3141" s="39" t="s">
        <v>1004</v>
      </c>
      <c r="H3141" s="40">
        <v>50.04</v>
      </c>
      <c r="I3141" s="40">
        <v>6</v>
      </c>
      <c r="J3141" s="40">
        <v>25.02</v>
      </c>
      <c r="K3141" s="41">
        <f t="shared" si="98"/>
        <v>7</v>
      </c>
      <c r="L3141" s="42">
        <f t="shared" si="99"/>
        <v>12</v>
      </c>
    </row>
    <row r="3142" spans="1:12" ht="14.25" customHeight="1" x14ac:dyDescent="0.25">
      <c r="A3142" s="43" t="s">
        <v>3096</v>
      </c>
      <c r="B3142" s="32">
        <v>41912</v>
      </c>
      <c r="C3142" s="32">
        <v>41919</v>
      </c>
      <c r="D3142" s="33" t="s">
        <v>3849</v>
      </c>
      <c r="E3142" s="33" t="s">
        <v>3300</v>
      </c>
      <c r="F3142" s="33" t="s">
        <v>82</v>
      </c>
      <c r="G3142" s="33" t="s">
        <v>3097</v>
      </c>
      <c r="H3142" s="34">
        <v>97.3</v>
      </c>
      <c r="I3142" s="34">
        <v>7</v>
      </c>
      <c r="J3142" s="34">
        <v>28.216999999999999</v>
      </c>
      <c r="K3142" s="35">
        <f t="shared" si="98"/>
        <v>7</v>
      </c>
      <c r="L3142" s="36">
        <f t="shared" si="99"/>
        <v>9</v>
      </c>
    </row>
    <row r="3143" spans="1:12" ht="14.25" customHeight="1" x14ac:dyDescent="0.25">
      <c r="A3143" s="37" t="s">
        <v>3098</v>
      </c>
      <c r="B3143" s="38">
        <v>40854</v>
      </c>
      <c r="C3143" s="38">
        <v>40858</v>
      </c>
      <c r="D3143" s="39" t="s">
        <v>3982</v>
      </c>
      <c r="E3143" s="39" t="s">
        <v>3137</v>
      </c>
      <c r="F3143" s="39" t="s">
        <v>45</v>
      </c>
      <c r="G3143" s="39" t="s">
        <v>57</v>
      </c>
      <c r="H3143" s="40">
        <v>25.92</v>
      </c>
      <c r="I3143" s="40">
        <v>5</v>
      </c>
      <c r="J3143" s="40">
        <v>9.0719999999999992</v>
      </c>
      <c r="K3143" s="41">
        <f t="shared" si="98"/>
        <v>4</v>
      </c>
      <c r="L3143" s="42">
        <f t="shared" si="99"/>
        <v>11</v>
      </c>
    </row>
    <row r="3144" spans="1:12" ht="14.25" customHeight="1" x14ac:dyDescent="0.25">
      <c r="A3144" s="43" t="s">
        <v>3098</v>
      </c>
      <c r="B3144" s="32">
        <v>40854</v>
      </c>
      <c r="C3144" s="32">
        <v>40858</v>
      </c>
      <c r="D3144" s="33" t="s">
        <v>3982</v>
      </c>
      <c r="E3144" s="33" t="s">
        <v>3137</v>
      </c>
      <c r="F3144" s="33" t="s">
        <v>14</v>
      </c>
      <c r="G3144" s="33" t="s">
        <v>2648</v>
      </c>
      <c r="H3144" s="34">
        <v>120.768</v>
      </c>
      <c r="I3144" s="34">
        <v>4</v>
      </c>
      <c r="J3144" s="34">
        <v>9.0576000000000008</v>
      </c>
      <c r="K3144" s="35">
        <f t="shared" si="98"/>
        <v>4</v>
      </c>
      <c r="L3144" s="36">
        <f t="shared" si="99"/>
        <v>11</v>
      </c>
    </row>
    <row r="3145" spans="1:12" ht="14.25" customHeight="1" x14ac:dyDescent="0.25">
      <c r="A3145" s="37" t="s">
        <v>3099</v>
      </c>
      <c r="B3145" s="38">
        <v>40770</v>
      </c>
      <c r="C3145" s="38">
        <v>40774</v>
      </c>
      <c r="D3145" s="39" t="s">
        <v>3787</v>
      </c>
      <c r="E3145" s="39" t="s">
        <v>3134</v>
      </c>
      <c r="F3145" s="39" t="s">
        <v>20</v>
      </c>
      <c r="G3145" s="39" t="s">
        <v>321</v>
      </c>
      <c r="H3145" s="40">
        <v>152.91</v>
      </c>
      <c r="I3145" s="40">
        <v>3</v>
      </c>
      <c r="J3145" s="40">
        <v>42.814799999999998</v>
      </c>
      <c r="K3145" s="41">
        <f t="shared" si="98"/>
        <v>4</v>
      </c>
      <c r="L3145" s="42">
        <f t="shared" si="99"/>
        <v>8</v>
      </c>
    </row>
    <row r="3146" spans="1:12" ht="14.25" customHeight="1" x14ac:dyDescent="0.25">
      <c r="A3146" s="43" t="s">
        <v>3099</v>
      </c>
      <c r="B3146" s="32">
        <v>40770</v>
      </c>
      <c r="C3146" s="32">
        <v>40774</v>
      </c>
      <c r="D3146" s="33" t="s">
        <v>3787</v>
      </c>
      <c r="E3146" s="33" t="s">
        <v>3134</v>
      </c>
      <c r="F3146" s="33" t="s">
        <v>45</v>
      </c>
      <c r="G3146" s="33" t="s">
        <v>2021</v>
      </c>
      <c r="H3146" s="34">
        <v>92.94</v>
      </c>
      <c r="I3146" s="34">
        <v>3</v>
      </c>
      <c r="J3146" s="34">
        <v>41.823</v>
      </c>
      <c r="K3146" s="35">
        <f t="shared" si="98"/>
        <v>4</v>
      </c>
      <c r="L3146" s="36">
        <f t="shared" si="99"/>
        <v>8</v>
      </c>
    </row>
    <row r="3147" spans="1:12" ht="14.25" customHeight="1" x14ac:dyDescent="0.25">
      <c r="A3147" s="37" t="s">
        <v>3099</v>
      </c>
      <c r="B3147" s="38">
        <v>40770</v>
      </c>
      <c r="C3147" s="38">
        <v>40774</v>
      </c>
      <c r="D3147" s="39" t="s">
        <v>3787</v>
      </c>
      <c r="E3147" s="39" t="s">
        <v>3134</v>
      </c>
      <c r="F3147" s="39" t="s">
        <v>18</v>
      </c>
      <c r="G3147" s="39" t="s">
        <v>1240</v>
      </c>
      <c r="H3147" s="40">
        <v>17.856000000000002</v>
      </c>
      <c r="I3147" s="40">
        <v>4</v>
      </c>
      <c r="J3147" s="40">
        <v>6.2496</v>
      </c>
      <c r="K3147" s="41">
        <f t="shared" si="98"/>
        <v>4</v>
      </c>
      <c r="L3147" s="42">
        <f t="shared" si="99"/>
        <v>8</v>
      </c>
    </row>
    <row r="3148" spans="1:12" ht="14.25" customHeight="1" x14ac:dyDescent="0.25">
      <c r="A3148" s="43" t="s">
        <v>3099</v>
      </c>
      <c r="B3148" s="32">
        <v>40770</v>
      </c>
      <c r="C3148" s="32">
        <v>40774</v>
      </c>
      <c r="D3148" s="33" t="s">
        <v>3787</v>
      </c>
      <c r="E3148" s="33" t="s">
        <v>3134</v>
      </c>
      <c r="F3148" s="33" t="s">
        <v>18</v>
      </c>
      <c r="G3148" s="33" t="s">
        <v>1528</v>
      </c>
      <c r="H3148" s="34">
        <v>46.44</v>
      </c>
      <c r="I3148" s="34">
        <v>3</v>
      </c>
      <c r="J3148" s="34">
        <v>15.093</v>
      </c>
      <c r="K3148" s="35">
        <f t="shared" si="98"/>
        <v>4</v>
      </c>
      <c r="L3148" s="36">
        <f t="shared" si="99"/>
        <v>8</v>
      </c>
    </row>
    <row r="3149" spans="1:12" ht="14.25" customHeight="1" x14ac:dyDescent="0.25">
      <c r="A3149" s="37" t="s">
        <v>3099</v>
      </c>
      <c r="B3149" s="38">
        <v>40770</v>
      </c>
      <c r="C3149" s="38">
        <v>40774</v>
      </c>
      <c r="D3149" s="39" t="s">
        <v>3787</v>
      </c>
      <c r="E3149" s="39" t="s">
        <v>3134</v>
      </c>
      <c r="F3149" s="39" t="s">
        <v>72</v>
      </c>
      <c r="G3149" s="39" t="s">
        <v>876</v>
      </c>
      <c r="H3149" s="40">
        <v>195.136</v>
      </c>
      <c r="I3149" s="40">
        <v>4</v>
      </c>
      <c r="J3149" s="40">
        <v>-12.196</v>
      </c>
      <c r="K3149" s="41">
        <f t="shared" si="98"/>
        <v>4</v>
      </c>
      <c r="L3149" s="42">
        <f t="shared" si="99"/>
        <v>8</v>
      </c>
    </row>
    <row r="3150" spans="1:12" ht="14.25" customHeight="1" x14ac:dyDescent="0.25">
      <c r="A3150" s="43" t="s">
        <v>3100</v>
      </c>
      <c r="B3150" s="32">
        <v>41543</v>
      </c>
      <c r="C3150" s="32">
        <v>41549</v>
      </c>
      <c r="D3150" s="33" t="s">
        <v>3983</v>
      </c>
      <c r="E3150" s="33" t="s">
        <v>3154</v>
      </c>
      <c r="F3150" s="33" t="s">
        <v>45</v>
      </c>
      <c r="G3150" s="33" t="s">
        <v>3101</v>
      </c>
      <c r="H3150" s="34">
        <v>10.9</v>
      </c>
      <c r="I3150" s="34">
        <v>5</v>
      </c>
      <c r="J3150" s="34">
        <v>5.1230000000000002</v>
      </c>
      <c r="K3150" s="35">
        <f t="shared" si="98"/>
        <v>6</v>
      </c>
      <c r="L3150" s="36">
        <f t="shared" si="99"/>
        <v>9</v>
      </c>
    </row>
    <row r="3151" spans="1:12" ht="14.25" customHeight="1" x14ac:dyDescent="0.25">
      <c r="A3151" s="37" t="s">
        <v>3100</v>
      </c>
      <c r="B3151" s="38">
        <v>41543</v>
      </c>
      <c r="C3151" s="38">
        <v>41549</v>
      </c>
      <c r="D3151" s="39" t="s">
        <v>3983</v>
      </c>
      <c r="E3151" s="39" t="s">
        <v>3154</v>
      </c>
      <c r="F3151" s="39" t="s">
        <v>9</v>
      </c>
      <c r="G3151" s="39" t="s">
        <v>236</v>
      </c>
      <c r="H3151" s="40">
        <v>29.6</v>
      </c>
      <c r="I3151" s="40">
        <v>2</v>
      </c>
      <c r="J3151" s="40">
        <v>14.8</v>
      </c>
      <c r="K3151" s="41">
        <f t="shared" si="98"/>
        <v>6</v>
      </c>
      <c r="L3151" s="42">
        <f t="shared" si="99"/>
        <v>9</v>
      </c>
    </row>
    <row r="3152" spans="1:12" ht="14.25" customHeight="1" x14ac:dyDescent="0.25">
      <c r="A3152" s="43" t="s">
        <v>3100</v>
      </c>
      <c r="B3152" s="32">
        <v>41543</v>
      </c>
      <c r="C3152" s="32">
        <v>41549</v>
      </c>
      <c r="D3152" s="33" t="s">
        <v>3983</v>
      </c>
      <c r="E3152" s="33" t="s">
        <v>3154</v>
      </c>
      <c r="F3152" s="33" t="s">
        <v>9</v>
      </c>
      <c r="G3152" s="33" t="s">
        <v>789</v>
      </c>
      <c r="H3152" s="34">
        <v>4.9800000000000004</v>
      </c>
      <c r="I3152" s="34">
        <v>1</v>
      </c>
      <c r="J3152" s="34">
        <v>2.2907999999999999</v>
      </c>
      <c r="K3152" s="35">
        <f t="shared" si="98"/>
        <v>6</v>
      </c>
      <c r="L3152" s="36">
        <f t="shared" si="99"/>
        <v>9</v>
      </c>
    </row>
    <row r="3153" spans="1:12" ht="14.25" customHeight="1" x14ac:dyDescent="0.25">
      <c r="A3153" s="37" t="s">
        <v>3100</v>
      </c>
      <c r="B3153" s="38">
        <v>41543</v>
      </c>
      <c r="C3153" s="38">
        <v>41549</v>
      </c>
      <c r="D3153" s="39" t="s">
        <v>3983</v>
      </c>
      <c r="E3153" s="39" t="s">
        <v>3154</v>
      </c>
      <c r="F3153" s="39" t="s">
        <v>165</v>
      </c>
      <c r="G3153" s="39" t="s">
        <v>2560</v>
      </c>
      <c r="H3153" s="40">
        <v>479.976</v>
      </c>
      <c r="I3153" s="40">
        <v>3</v>
      </c>
      <c r="J3153" s="40">
        <v>161.99189999999999</v>
      </c>
      <c r="K3153" s="41">
        <f t="shared" si="98"/>
        <v>6</v>
      </c>
      <c r="L3153" s="42">
        <f t="shared" si="99"/>
        <v>9</v>
      </c>
    </row>
    <row r="3154" spans="1:12" ht="14.25" customHeight="1" x14ac:dyDescent="0.25">
      <c r="A3154" s="43" t="s">
        <v>3100</v>
      </c>
      <c r="B3154" s="32">
        <v>41543</v>
      </c>
      <c r="C3154" s="32">
        <v>41549</v>
      </c>
      <c r="D3154" s="33" t="s">
        <v>3983</v>
      </c>
      <c r="E3154" s="33" t="s">
        <v>3154</v>
      </c>
      <c r="F3154" s="33" t="s">
        <v>16</v>
      </c>
      <c r="G3154" s="33" t="s">
        <v>1827</v>
      </c>
      <c r="H3154" s="34">
        <v>44.735999999999997</v>
      </c>
      <c r="I3154" s="34">
        <v>8</v>
      </c>
      <c r="J3154" s="34">
        <v>4.4736000000000002</v>
      </c>
      <c r="K3154" s="35">
        <f t="shared" si="98"/>
        <v>6</v>
      </c>
      <c r="L3154" s="36">
        <f t="shared" si="99"/>
        <v>9</v>
      </c>
    </row>
    <row r="3155" spans="1:12" ht="14.25" customHeight="1" x14ac:dyDescent="0.25">
      <c r="A3155" s="37" t="s">
        <v>3100</v>
      </c>
      <c r="B3155" s="38">
        <v>41543</v>
      </c>
      <c r="C3155" s="38">
        <v>41549</v>
      </c>
      <c r="D3155" s="39" t="s">
        <v>3983</v>
      </c>
      <c r="E3155" s="39" t="s">
        <v>3154</v>
      </c>
      <c r="F3155" s="39" t="s">
        <v>14</v>
      </c>
      <c r="G3155" s="39" t="s">
        <v>500</v>
      </c>
      <c r="H3155" s="40">
        <v>5.76</v>
      </c>
      <c r="I3155" s="40">
        <v>2</v>
      </c>
      <c r="J3155" s="40">
        <v>1.6704000000000001</v>
      </c>
      <c r="K3155" s="41">
        <f t="shared" si="98"/>
        <v>6</v>
      </c>
      <c r="L3155" s="42">
        <f t="shared" si="99"/>
        <v>9</v>
      </c>
    </row>
    <row r="3156" spans="1:12" ht="14.25" customHeight="1" x14ac:dyDescent="0.25">
      <c r="A3156" s="43" t="s">
        <v>3100</v>
      </c>
      <c r="B3156" s="32">
        <v>41543</v>
      </c>
      <c r="C3156" s="32">
        <v>41549</v>
      </c>
      <c r="D3156" s="33" t="s">
        <v>3983</v>
      </c>
      <c r="E3156" s="33" t="s">
        <v>3154</v>
      </c>
      <c r="F3156" s="33" t="s">
        <v>72</v>
      </c>
      <c r="G3156" s="33" t="s">
        <v>445</v>
      </c>
      <c r="H3156" s="34">
        <v>483.13600000000002</v>
      </c>
      <c r="I3156" s="34">
        <v>4</v>
      </c>
      <c r="J3156" s="34">
        <v>60.392000000000003</v>
      </c>
      <c r="K3156" s="35">
        <f t="shared" si="98"/>
        <v>6</v>
      </c>
      <c r="L3156" s="36">
        <f t="shared" si="99"/>
        <v>9</v>
      </c>
    </row>
    <row r="3157" spans="1:12" ht="14.25" customHeight="1" x14ac:dyDescent="0.25">
      <c r="A3157" s="37" t="s">
        <v>3102</v>
      </c>
      <c r="B3157" s="38">
        <v>41885</v>
      </c>
      <c r="C3157" s="38">
        <v>41887</v>
      </c>
      <c r="D3157" s="39" t="s">
        <v>3825</v>
      </c>
      <c r="E3157" s="39" t="s">
        <v>3131</v>
      </c>
      <c r="F3157" s="39" t="s">
        <v>20</v>
      </c>
      <c r="G3157" s="39" t="s">
        <v>964</v>
      </c>
      <c r="H3157" s="40">
        <v>43.1</v>
      </c>
      <c r="I3157" s="40">
        <v>5</v>
      </c>
      <c r="J3157" s="40">
        <v>11.206</v>
      </c>
      <c r="K3157" s="41">
        <f t="shared" si="98"/>
        <v>2</v>
      </c>
      <c r="L3157" s="42">
        <f t="shared" si="99"/>
        <v>9</v>
      </c>
    </row>
    <row r="3158" spans="1:12" ht="14.25" customHeight="1" x14ac:dyDescent="0.25">
      <c r="A3158" s="43" t="s">
        <v>3102</v>
      </c>
      <c r="B3158" s="32">
        <v>41885</v>
      </c>
      <c r="C3158" s="32">
        <v>41887</v>
      </c>
      <c r="D3158" s="33" t="s">
        <v>3825</v>
      </c>
      <c r="E3158" s="33" t="s">
        <v>3131</v>
      </c>
      <c r="F3158" s="33" t="s">
        <v>12</v>
      </c>
      <c r="G3158" s="33" t="s">
        <v>436</v>
      </c>
      <c r="H3158" s="34">
        <v>511.5</v>
      </c>
      <c r="I3158" s="34">
        <v>5</v>
      </c>
      <c r="J3158" s="34">
        <v>132.99</v>
      </c>
      <c r="K3158" s="35">
        <f t="shared" si="98"/>
        <v>2</v>
      </c>
      <c r="L3158" s="36">
        <f t="shared" si="99"/>
        <v>9</v>
      </c>
    </row>
    <row r="3159" spans="1:12" ht="14.25" customHeight="1" x14ac:dyDescent="0.25">
      <c r="A3159" s="37" t="s">
        <v>3102</v>
      </c>
      <c r="B3159" s="38">
        <v>41885</v>
      </c>
      <c r="C3159" s="38">
        <v>41887</v>
      </c>
      <c r="D3159" s="39" t="s">
        <v>3825</v>
      </c>
      <c r="E3159" s="39" t="s">
        <v>3131</v>
      </c>
      <c r="F3159" s="39" t="s">
        <v>18</v>
      </c>
      <c r="G3159" s="39" t="s">
        <v>739</v>
      </c>
      <c r="H3159" s="40">
        <v>147.91999999999999</v>
      </c>
      <c r="I3159" s="40">
        <v>5</v>
      </c>
      <c r="J3159" s="40">
        <v>46.225000000000001</v>
      </c>
      <c r="K3159" s="41">
        <f t="shared" si="98"/>
        <v>2</v>
      </c>
      <c r="L3159" s="42">
        <f t="shared" si="99"/>
        <v>9</v>
      </c>
    </row>
    <row r="3160" spans="1:12" ht="14.25" customHeight="1" x14ac:dyDescent="0.25">
      <c r="A3160" s="43" t="s">
        <v>3103</v>
      </c>
      <c r="B3160" s="32">
        <v>40645</v>
      </c>
      <c r="C3160" s="32">
        <v>40651</v>
      </c>
      <c r="D3160" s="33" t="s">
        <v>3783</v>
      </c>
      <c r="E3160" s="33" t="s">
        <v>3300</v>
      </c>
      <c r="F3160" s="33" t="s">
        <v>14</v>
      </c>
      <c r="G3160" s="33" t="s">
        <v>3104</v>
      </c>
      <c r="H3160" s="34">
        <v>39.68</v>
      </c>
      <c r="I3160" s="34">
        <v>2</v>
      </c>
      <c r="J3160" s="34">
        <v>16.268799999999999</v>
      </c>
      <c r="K3160" s="35">
        <f t="shared" si="98"/>
        <v>6</v>
      </c>
      <c r="L3160" s="36">
        <f t="shared" si="99"/>
        <v>4</v>
      </c>
    </row>
    <row r="3161" spans="1:12" ht="14.25" customHeight="1" x14ac:dyDescent="0.25">
      <c r="A3161" s="37" t="s">
        <v>3105</v>
      </c>
      <c r="B3161" s="38">
        <v>41810</v>
      </c>
      <c r="C3161" s="38">
        <v>41814</v>
      </c>
      <c r="D3161" s="39" t="s">
        <v>3645</v>
      </c>
      <c r="E3161" s="39" t="s">
        <v>3134</v>
      </c>
      <c r="F3161" s="39" t="s">
        <v>12</v>
      </c>
      <c r="G3161" s="39" t="s">
        <v>1506</v>
      </c>
      <c r="H3161" s="40">
        <v>50.32</v>
      </c>
      <c r="I3161" s="40">
        <v>4</v>
      </c>
      <c r="J3161" s="40">
        <v>21.134399999999999</v>
      </c>
      <c r="K3161" s="41">
        <f t="shared" si="98"/>
        <v>4</v>
      </c>
      <c r="L3161" s="42">
        <f t="shared" si="99"/>
        <v>6</v>
      </c>
    </row>
    <row r="3162" spans="1:12" ht="14.25" customHeight="1" x14ac:dyDescent="0.25">
      <c r="A3162" s="43" t="s">
        <v>3105</v>
      </c>
      <c r="B3162" s="32">
        <v>41810</v>
      </c>
      <c r="C3162" s="32">
        <v>41814</v>
      </c>
      <c r="D3162" s="33" t="s">
        <v>3645</v>
      </c>
      <c r="E3162" s="33" t="s">
        <v>3134</v>
      </c>
      <c r="F3162" s="33" t="s">
        <v>45</v>
      </c>
      <c r="G3162" s="33" t="s">
        <v>3106</v>
      </c>
      <c r="H3162" s="34">
        <v>24.56</v>
      </c>
      <c r="I3162" s="34">
        <v>2</v>
      </c>
      <c r="J3162" s="34">
        <v>11.543200000000001</v>
      </c>
      <c r="K3162" s="35">
        <f t="shared" si="98"/>
        <v>4</v>
      </c>
      <c r="L3162" s="36">
        <f t="shared" si="99"/>
        <v>6</v>
      </c>
    </row>
    <row r="3163" spans="1:12" ht="14.25" customHeight="1" x14ac:dyDescent="0.25">
      <c r="A3163" s="37" t="s">
        <v>3107</v>
      </c>
      <c r="B3163" s="38">
        <v>40994</v>
      </c>
      <c r="C3163" s="38">
        <v>40998</v>
      </c>
      <c r="D3163" s="39" t="s">
        <v>3382</v>
      </c>
      <c r="E3163" s="39" t="s">
        <v>3132</v>
      </c>
      <c r="F3163" s="39" t="s">
        <v>22</v>
      </c>
      <c r="G3163" s="39" t="s">
        <v>220</v>
      </c>
      <c r="H3163" s="40">
        <v>3393.68</v>
      </c>
      <c r="I3163" s="40">
        <v>8</v>
      </c>
      <c r="J3163" s="40">
        <v>610.86239999999998</v>
      </c>
      <c r="K3163" s="41">
        <f t="shared" si="98"/>
        <v>4</v>
      </c>
      <c r="L3163" s="42">
        <f t="shared" si="99"/>
        <v>3</v>
      </c>
    </row>
    <row r="3164" spans="1:12" ht="14.25" customHeight="1" x14ac:dyDescent="0.25">
      <c r="A3164" s="43" t="s">
        <v>3108</v>
      </c>
      <c r="B3164" s="32">
        <v>40636</v>
      </c>
      <c r="C3164" s="32">
        <v>40641</v>
      </c>
      <c r="D3164" s="33" t="s">
        <v>3731</v>
      </c>
      <c r="E3164" s="33" t="s">
        <v>3131</v>
      </c>
      <c r="F3164" s="33" t="s">
        <v>87</v>
      </c>
      <c r="G3164" s="33" t="s">
        <v>106</v>
      </c>
      <c r="H3164" s="34">
        <v>11.16</v>
      </c>
      <c r="I3164" s="34">
        <v>2</v>
      </c>
      <c r="J3164" s="34">
        <v>5.58</v>
      </c>
      <c r="K3164" s="35">
        <f t="shared" si="98"/>
        <v>5</v>
      </c>
      <c r="L3164" s="36">
        <f t="shared" si="99"/>
        <v>4</v>
      </c>
    </row>
    <row r="3165" spans="1:12" ht="14.25" customHeight="1" x14ac:dyDescent="0.25">
      <c r="A3165" s="37" t="s">
        <v>3108</v>
      </c>
      <c r="B3165" s="38">
        <v>40636</v>
      </c>
      <c r="C3165" s="38">
        <v>40641</v>
      </c>
      <c r="D3165" s="39" t="s">
        <v>3731</v>
      </c>
      <c r="E3165" s="39" t="s">
        <v>3131</v>
      </c>
      <c r="F3165" s="39" t="s">
        <v>38</v>
      </c>
      <c r="G3165" s="39" t="s">
        <v>838</v>
      </c>
      <c r="H3165" s="40">
        <v>62.31</v>
      </c>
      <c r="I3165" s="40">
        <v>3</v>
      </c>
      <c r="J3165" s="40">
        <v>22.4316</v>
      </c>
      <c r="K3165" s="41">
        <f t="shared" si="98"/>
        <v>5</v>
      </c>
      <c r="L3165" s="42">
        <f t="shared" si="99"/>
        <v>4</v>
      </c>
    </row>
    <row r="3166" spans="1:12" ht="14.25" customHeight="1" x14ac:dyDescent="0.25">
      <c r="A3166" s="43" t="s">
        <v>3108</v>
      </c>
      <c r="B3166" s="32">
        <v>40636</v>
      </c>
      <c r="C3166" s="32">
        <v>40641</v>
      </c>
      <c r="D3166" s="33" t="s">
        <v>3731</v>
      </c>
      <c r="E3166" s="33" t="s">
        <v>3131</v>
      </c>
      <c r="F3166" s="33" t="s">
        <v>38</v>
      </c>
      <c r="G3166" s="33" t="s">
        <v>1854</v>
      </c>
      <c r="H3166" s="34">
        <v>159.97999999999999</v>
      </c>
      <c r="I3166" s="34">
        <v>2</v>
      </c>
      <c r="J3166" s="34">
        <v>57.592799999999997</v>
      </c>
      <c r="K3166" s="35">
        <f t="shared" si="98"/>
        <v>5</v>
      </c>
      <c r="L3166" s="36">
        <f t="shared" si="99"/>
        <v>4</v>
      </c>
    </row>
    <row r="3167" spans="1:12" ht="14.25" customHeight="1" x14ac:dyDescent="0.25">
      <c r="A3167" s="37" t="s">
        <v>3109</v>
      </c>
      <c r="B3167" s="38">
        <v>41873</v>
      </c>
      <c r="C3167" s="38">
        <v>41877</v>
      </c>
      <c r="D3167" s="39" t="s">
        <v>3984</v>
      </c>
      <c r="E3167" s="39" t="s">
        <v>3161</v>
      </c>
      <c r="F3167" s="39" t="s">
        <v>28</v>
      </c>
      <c r="G3167" s="39" t="s">
        <v>528</v>
      </c>
      <c r="H3167" s="40">
        <v>237.096</v>
      </c>
      <c r="I3167" s="40">
        <v>3</v>
      </c>
      <c r="J3167" s="40">
        <v>20.745899999999999</v>
      </c>
      <c r="K3167" s="41">
        <f t="shared" si="98"/>
        <v>4</v>
      </c>
      <c r="L3167" s="42">
        <f t="shared" si="99"/>
        <v>8</v>
      </c>
    </row>
    <row r="3168" spans="1:12" ht="14.25" customHeight="1" x14ac:dyDescent="0.25">
      <c r="A3168" s="43" t="s">
        <v>3109</v>
      </c>
      <c r="B3168" s="32">
        <v>41873</v>
      </c>
      <c r="C3168" s="32">
        <v>41877</v>
      </c>
      <c r="D3168" s="33" t="s">
        <v>3984</v>
      </c>
      <c r="E3168" s="33" t="s">
        <v>3161</v>
      </c>
      <c r="F3168" s="33" t="s">
        <v>12</v>
      </c>
      <c r="G3168" s="33" t="s">
        <v>3110</v>
      </c>
      <c r="H3168" s="34">
        <v>22.751999999999999</v>
      </c>
      <c r="I3168" s="34">
        <v>3</v>
      </c>
      <c r="J3168" s="34">
        <v>7.11</v>
      </c>
      <c r="K3168" s="35">
        <f t="shared" si="98"/>
        <v>4</v>
      </c>
      <c r="L3168" s="36">
        <f t="shared" si="99"/>
        <v>8</v>
      </c>
    </row>
    <row r="3169" spans="1:12" ht="14.25" customHeight="1" x14ac:dyDescent="0.25">
      <c r="A3169" s="37" t="s">
        <v>3109</v>
      </c>
      <c r="B3169" s="38">
        <v>41873</v>
      </c>
      <c r="C3169" s="38">
        <v>41877</v>
      </c>
      <c r="D3169" s="39" t="s">
        <v>3984</v>
      </c>
      <c r="E3169" s="39" t="s">
        <v>3161</v>
      </c>
      <c r="F3169" s="39" t="s">
        <v>45</v>
      </c>
      <c r="G3169" s="39" t="s">
        <v>96</v>
      </c>
      <c r="H3169" s="40">
        <v>6.6719999999999997</v>
      </c>
      <c r="I3169" s="40">
        <v>1</v>
      </c>
      <c r="J3169" s="40">
        <v>2.085</v>
      </c>
      <c r="K3169" s="41">
        <f t="shared" si="98"/>
        <v>4</v>
      </c>
      <c r="L3169" s="42">
        <f t="shared" si="99"/>
        <v>8</v>
      </c>
    </row>
    <row r="3170" spans="1:12" ht="14.25" customHeight="1" x14ac:dyDescent="0.25">
      <c r="A3170" s="43" t="s">
        <v>3111</v>
      </c>
      <c r="B3170" s="32">
        <v>41165</v>
      </c>
      <c r="C3170" s="32">
        <v>41167</v>
      </c>
      <c r="D3170" s="33" t="s">
        <v>3623</v>
      </c>
      <c r="E3170" s="33" t="s">
        <v>3167</v>
      </c>
      <c r="F3170" s="33" t="s">
        <v>12</v>
      </c>
      <c r="G3170" s="33" t="s">
        <v>868</v>
      </c>
      <c r="H3170" s="34">
        <v>131.88</v>
      </c>
      <c r="I3170" s="34">
        <v>7</v>
      </c>
      <c r="J3170" s="34">
        <v>55.389600000000002</v>
      </c>
      <c r="K3170" s="35">
        <f t="shared" si="98"/>
        <v>2</v>
      </c>
      <c r="L3170" s="36">
        <f t="shared" si="99"/>
        <v>9</v>
      </c>
    </row>
    <row r="3171" spans="1:12" ht="14.25" customHeight="1" x14ac:dyDescent="0.25">
      <c r="A3171" s="37" t="s">
        <v>3111</v>
      </c>
      <c r="B3171" s="38">
        <v>41165</v>
      </c>
      <c r="C3171" s="38">
        <v>41167</v>
      </c>
      <c r="D3171" s="39" t="s">
        <v>3623</v>
      </c>
      <c r="E3171" s="39" t="s">
        <v>3167</v>
      </c>
      <c r="F3171" s="39" t="s">
        <v>18</v>
      </c>
      <c r="G3171" s="39" t="s">
        <v>929</v>
      </c>
      <c r="H3171" s="40">
        <v>25.032</v>
      </c>
      <c r="I3171" s="40">
        <v>3</v>
      </c>
      <c r="J3171" s="40">
        <v>7.8224999999999998</v>
      </c>
      <c r="K3171" s="41">
        <f t="shared" si="98"/>
        <v>2</v>
      </c>
      <c r="L3171" s="42">
        <f t="shared" si="99"/>
        <v>9</v>
      </c>
    </row>
    <row r="3172" spans="1:12" ht="14.25" customHeight="1" x14ac:dyDescent="0.25">
      <c r="A3172" s="43" t="s">
        <v>3111</v>
      </c>
      <c r="B3172" s="32">
        <v>41165</v>
      </c>
      <c r="C3172" s="32">
        <v>41167</v>
      </c>
      <c r="D3172" s="33" t="s">
        <v>3623</v>
      </c>
      <c r="E3172" s="33" t="s">
        <v>3167</v>
      </c>
      <c r="F3172" s="33" t="s">
        <v>72</v>
      </c>
      <c r="G3172" s="33" t="s">
        <v>819</v>
      </c>
      <c r="H3172" s="34">
        <v>717.72</v>
      </c>
      <c r="I3172" s="34">
        <v>3</v>
      </c>
      <c r="J3172" s="34">
        <v>71.772000000000006</v>
      </c>
      <c r="K3172" s="35">
        <f t="shared" si="98"/>
        <v>2</v>
      </c>
      <c r="L3172" s="36">
        <f t="shared" si="99"/>
        <v>9</v>
      </c>
    </row>
    <row r="3173" spans="1:12" ht="14.25" customHeight="1" x14ac:dyDescent="0.25">
      <c r="A3173" s="37" t="s">
        <v>3111</v>
      </c>
      <c r="B3173" s="38">
        <v>41165</v>
      </c>
      <c r="C3173" s="38">
        <v>41167</v>
      </c>
      <c r="D3173" s="39" t="s">
        <v>3623</v>
      </c>
      <c r="E3173" s="39" t="s">
        <v>3167</v>
      </c>
      <c r="F3173" s="39" t="s">
        <v>12</v>
      </c>
      <c r="G3173" s="39" t="s">
        <v>3112</v>
      </c>
      <c r="H3173" s="40">
        <v>207.35</v>
      </c>
      <c r="I3173" s="40">
        <v>5</v>
      </c>
      <c r="J3173" s="40">
        <v>24.882000000000001</v>
      </c>
      <c r="K3173" s="41">
        <f t="shared" si="98"/>
        <v>2</v>
      </c>
      <c r="L3173" s="42">
        <f t="shared" si="99"/>
        <v>9</v>
      </c>
    </row>
    <row r="3174" spans="1:12" ht="14.25" customHeight="1" x14ac:dyDescent="0.25">
      <c r="A3174" s="43" t="s">
        <v>3111</v>
      </c>
      <c r="B3174" s="32">
        <v>41165</v>
      </c>
      <c r="C3174" s="32">
        <v>41167</v>
      </c>
      <c r="D3174" s="33" t="s">
        <v>3623</v>
      </c>
      <c r="E3174" s="33" t="s">
        <v>3167</v>
      </c>
      <c r="F3174" s="33" t="s">
        <v>12</v>
      </c>
      <c r="G3174" s="33" t="s">
        <v>1486</v>
      </c>
      <c r="H3174" s="34">
        <v>44.67</v>
      </c>
      <c r="I3174" s="34">
        <v>3</v>
      </c>
      <c r="J3174" s="34">
        <v>12.0609</v>
      </c>
      <c r="K3174" s="35">
        <f t="shared" si="98"/>
        <v>2</v>
      </c>
      <c r="L3174" s="36">
        <f t="shared" si="99"/>
        <v>9</v>
      </c>
    </row>
    <row r="3175" spans="1:12" ht="14.25" customHeight="1" x14ac:dyDescent="0.25">
      <c r="A3175" s="37" t="s">
        <v>3111</v>
      </c>
      <c r="B3175" s="38">
        <v>41165</v>
      </c>
      <c r="C3175" s="38">
        <v>41167</v>
      </c>
      <c r="D3175" s="39" t="s">
        <v>3623</v>
      </c>
      <c r="E3175" s="39" t="s">
        <v>3167</v>
      </c>
      <c r="F3175" s="39" t="s">
        <v>45</v>
      </c>
      <c r="G3175" s="39" t="s">
        <v>2102</v>
      </c>
      <c r="H3175" s="40">
        <v>209.7</v>
      </c>
      <c r="I3175" s="40">
        <v>2</v>
      </c>
      <c r="J3175" s="40">
        <v>100.65600000000001</v>
      </c>
      <c r="K3175" s="41">
        <f t="shared" si="98"/>
        <v>2</v>
      </c>
      <c r="L3175" s="42">
        <f t="shared" si="99"/>
        <v>9</v>
      </c>
    </row>
    <row r="3176" spans="1:12" ht="14.25" customHeight="1" x14ac:dyDescent="0.25">
      <c r="A3176" s="43" t="s">
        <v>3113</v>
      </c>
      <c r="B3176" s="32">
        <v>41192</v>
      </c>
      <c r="C3176" s="32">
        <v>41194</v>
      </c>
      <c r="D3176" s="33" t="s">
        <v>3493</v>
      </c>
      <c r="E3176" s="33" t="s">
        <v>3268</v>
      </c>
      <c r="F3176" s="33" t="s">
        <v>72</v>
      </c>
      <c r="G3176" s="33" t="s">
        <v>1012</v>
      </c>
      <c r="H3176" s="34">
        <v>362.13600000000002</v>
      </c>
      <c r="I3176" s="34">
        <v>3</v>
      </c>
      <c r="J3176" s="34">
        <v>-54.320399999999999</v>
      </c>
      <c r="K3176" s="35">
        <f t="shared" si="98"/>
        <v>2</v>
      </c>
      <c r="L3176" s="36">
        <f t="shared" si="99"/>
        <v>10</v>
      </c>
    </row>
    <row r="3177" spans="1:12" ht="14.25" customHeight="1" x14ac:dyDescent="0.25">
      <c r="A3177" s="37" t="s">
        <v>3113</v>
      </c>
      <c r="B3177" s="38">
        <v>41192</v>
      </c>
      <c r="C3177" s="38">
        <v>41194</v>
      </c>
      <c r="D3177" s="39" t="s">
        <v>3493</v>
      </c>
      <c r="E3177" s="39" t="s">
        <v>3268</v>
      </c>
      <c r="F3177" s="39" t="s">
        <v>9</v>
      </c>
      <c r="G3177" s="39" t="s">
        <v>2145</v>
      </c>
      <c r="H3177" s="40">
        <v>31.05</v>
      </c>
      <c r="I3177" s="40">
        <v>3</v>
      </c>
      <c r="J3177" s="40">
        <v>14.904</v>
      </c>
      <c r="K3177" s="41">
        <f t="shared" si="98"/>
        <v>2</v>
      </c>
      <c r="L3177" s="42">
        <f t="shared" si="99"/>
        <v>10</v>
      </c>
    </row>
    <row r="3178" spans="1:12" ht="14.25" customHeight="1" x14ac:dyDescent="0.25">
      <c r="A3178" s="43" t="s">
        <v>3114</v>
      </c>
      <c r="B3178" s="32">
        <v>41522</v>
      </c>
      <c r="C3178" s="32">
        <v>41522</v>
      </c>
      <c r="D3178" s="33" t="s">
        <v>3891</v>
      </c>
      <c r="E3178" s="33" t="s">
        <v>3134</v>
      </c>
      <c r="F3178" s="33" t="s">
        <v>12</v>
      </c>
      <c r="G3178" s="33" t="s">
        <v>1940</v>
      </c>
      <c r="H3178" s="34">
        <v>24.27</v>
      </c>
      <c r="I3178" s="34">
        <v>3</v>
      </c>
      <c r="J3178" s="34">
        <v>8.7371999999999996</v>
      </c>
      <c r="K3178" s="35">
        <f t="shared" si="98"/>
        <v>0</v>
      </c>
      <c r="L3178" s="36">
        <f t="shared" si="99"/>
        <v>9</v>
      </c>
    </row>
    <row r="3179" spans="1:12" ht="14.25" customHeight="1" x14ac:dyDescent="0.25">
      <c r="A3179" s="37" t="s">
        <v>3114</v>
      </c>
      <c r="B3179" s="38">
        <v>41522</v>
      </c>
      <c r="C3179" s="38">
        <v>41522</v>
      </c>
      <c r="D3179" s="39" t="s">
        <v>3891</v>
      </c>
      <c r="E3179" s="39" t="s">
        <v>3134</v>
      </c>
      <c r="F3179" s="39" t="s">
        <v>165</v>
      </c>
      <c r="G3179" s="39" t="s">
        <v>985</v>
      </c>
      <c r="H3179" s="40">
        <v>2799.96</v>
      </c>
      <c r="I3179" s="40">
        <v>5</v>
      </c>
      <c r="J3179" s="40">
        <v>944.98649999999998</v>
      </c>
      <c r="K3179" s="41">
        <f t="shared" si="98"/>
        <v>0</v>
      </c>
      <c r="L3179" s="42">
        <f t="shared" si="99"/>
        <v>9</v>
      </c>
    </row>
    <row r="3180" spans="1:12" ht="14.25" customHeight="1" x14ac:dyDescent="0.25">
      <c r="A3180" s="43" t="s">
        <v>3115</v>
      </c>
      <c r="B3180" s="32">
        <v>41226</v>
      </c>
      <c r="C3180" s="32">
        <v>41230</v>
      </c>
      <c r="D3180" s="33" t="s">
        <v>3356</v>
      </c>
      <c r="E3180" s="33" t="s">
        <v>3213</v>
      </c>
      <c r="F3180" s="33" t="s">
        <v>18</v>
      </c>
      <c r="G3180" s="33" t="s">
        <v>3116</v>
      </c>
      <c r="H3180" s="34">
        <v>9.8719999999999999</v>
      </c>
      <c r="I3180" s="34">
        <v>2</v>
      </c>
      <c r="J3180" s="34">
        <v>3.4552</v>
      </c>
      <c r="K3180" s="35">
        <f t="shared" si="98"/>
        <v>4</v>
      </c>
      <c r="L3180" s="36">
        <f t="shared" si="99"/>
        <v>11</v>
      </c>
    </row>
    <row r="3181" spans="1:12" ht="14.25" customHeight="1" x14ac:dyDescent="0.25">
      <c r="A3181" s="37" t="s">
        <v>3115</v>
      </c>
      <c r="B3181" s="38">
        <v>41226</v>
      </c>
      <c r="C3181" s="38">
        <v>41230</v>
      </c>
      <c r="D3181" s="39" t="s">
        <v>3356</v>
      </c>
      <c r="E3181" s="39" t="s">
        <v>3213</v>
      </c>
      <c r="F3181" s="39" t="s">
        <v>198</v>
      </c>
      <c r="G3181" s="39" t="s">
        <v>1083</v>
      </c>
      <c r="H3181" s="40">
        <v>683.33199999999999</v>
      </c>
      <c r="I3181" s="40">
        <v>4</v>
      </c>
      <c r="J3181" s="40">
        <v>-40.195999999999998</v>
      </c>
      <c r="K3181" s="41">
        <f t="shared" si="98"/>
        <v>4</v>
      </c>
      <c r="L3181" s="42">
        <f t="shared" si="99"/>
        <v>11</v>
      </c>
    </row>
    <row r="3182" spans="1:12" ht="14.25" customHeight="1" x14ac:dyDescent="0.25">
      <c r="A3182" s="43" t="s">
        <v>3115</v>
      </c>
      <c r="B3182" s="32">
        <v>41226</v>
      </c>
      <c r="C3182" s="32">
        <v>41230</v>
      </c>
      <c r="D3182" s="33" t="s">
        <v>3356</v>
      </c>
      <c r="E3182" s="33" t="s">
        <v>3213</v>
      </c>
      <c r="F3182" s="33" t="s">
        <v>45</v>
      </c>
      <c r="G3182" s="33" t="s">
        <v>2564</v>
      </c>
      <c r="H3182" s="34">
        <v>29.96</v>
      </c>
      <c r="I3182" s="34">
        <v>7</v>
      </c>
      <c r="J3182" s="34">
        <v>13.481999999999999</v>
      </c>
      <c r="K3182" s="35">
        <f t="shared" si="98"/>
        <v>4</v>
      </c>
      <c r="L3182" s="36">
        <f t="shared" si="99"/>
        <v>11</v>
      </c>
    </row>
    <row r="3183" spans="1:12" ht="14.25" customHeight="1" x14ac:dyDescent="0.25">
      <c r="A3183" s="37" t="s">
        <v>3117</v>
      </c>
      <c r="B3183" s="38">
        <v>41429</v>
      </c>
      <c r="C3183" s="38">
        <v>41432</v>
      </c>
      <c r="D3183" s="39" t="s">
        <v>3495</v>
      </c>
      <c r="E3183" s="39" t="s">
        <v>3131</v>
      </c>
      <c r="F3183" s="39" t="s">
        <v>22</v>
      </c>
      <c r="G3183" s="39" t="s">
        <v>1766</v>
      </c>
      <c r="H3183" s="40">
        <v>71.087999999999994</v>
      </c>
      <c r="I3183" s="40">
        <v>2</v>
      </c>
      <c r="J3183" s="40">
        <v>-1.7771999999999999</v>
      </c>
      <c r="K3183" s="41">
        <f t="shared" si="98"/>
        <v>3</v>
      </c>
      <c r="L3183" s="42">
        <f t="shared" si="99"/>
        <v>6</v>
      </c>
    </row>
    <row r="3184" spans="1:12" ht="14.25" customHeight="1" x14ac:dyDescent="0.25">
      <c r="A3184" s="43" t="s">
        <v>3118</v>
      </c>
      <c r="B3184" s="32">
        <v>41968</v>
      </c>
      <c r="C3184" s="32">
        <v>41974</v>
      </c>
      <c r="D3184" s="33" t="s">
        <v>3394</v>
      </c>
      <c r="E3184" s="33" t="s">
        <v>3134</v>
      </c>
      <c r="F3184" s="33" t="s">
        <v>38</v>
      </c>
      <c r="G3184" s="33" t="s">
        <v>2534</v>
      </c>
      <c r="H3184" s="34">
        <v>223.58</v>
      </c>
      <c r="I3184" s="34">
        <v>14</v>
      </c>
      <c r="J3184" s="34">
        <v>87.196200000000005</v>
      </c>
      <c r="K3184" s="35">
        <f t="shared" si="98"/>
        <v>6</v>
      </c>
      <c r="L3184" s="36">
        <f t="shared" si="99"/>
        <v>11</v>
      </c>
    </row>
    <row r="3185" spans="1:12" ht="14.25" customHeight="1" x14ac:dyDescent="0.25">
      <c r="A3185" s="37" t="s">
        <v>3119</v>
      </c>
      <c r="B3185" s="38">
        <v>40905</v>
      </c>
      <c r="C3185" s="38">
        <v>40911</v>
      </c>
      <c r="D3185" s="39" t="s">
        <v>3985</v>
      </c>
      <c r="E3185" s="39" t="s">
        <v>3167</v>
      </c>
      <c r="F3185" s="39" t="s">
        <v>28</v>
      </c>
      <c r="G3185" s="39" t="s">
        <v>1178</v>
      </c>
      <c r="H3185" s="40">
        <v>998.82</v>
      </c>
      <c r="I3185" s="40">
        <v>9</v>
      </c>
      <c r="J3185" s="40">
        <v>29.964600000000001</v>
      </c>
      <c r="K3185" s="41">
        <f t="shared" si="98"/>
        <v>6</v>
      </c>
      <c r="L3185" s="42">
        <f t="shared" si="99"/>
        <v>12</v>
      </c>
    </row>
    <row r="3186" spans="1:12" ht="14.25" customHeight="1" x14ac:dyDescent="0.25">
      <c r="A3186" s="43" t="s">
        <v>3119</v>
      </c>
      <c r="B3186" s="32">
        <v>40905</v>
      </c>
      <c r="C3186" s="32">
        <v>40911</v>
      </c>
      <c r="D3186" s="33" t="s">
        <v>3985</v>
      </c>
      <c r="E3186" s="33" t="s">
        <v>3167</v>
      </c>
      <c r="F3186" s="33" t="s">
        <v>82</v>
      </c>
      <c r="G3186" s="33" t="s">
        <v>1860</v>
      </c>
      <c r="H3186" s="34">
        <v>51.15</v>
      </c>
      <c r="I3186" s="34">
        <v>5</v>
      </c>
      <c r="J3186" s="34">
        <v>13.298999999999999</v>
      </c>
      <c r="K3186" s="35">
        <f t="shared" si="98"/>
        <v>6</v>
      </c>
      <c r="L3186" s="36">
        <f t="shared" si="99"/>
        <v>12</v>
      </c>
    </row>
    <row r="3187" spans="1:12" ht="14.25" customHeight="1" x14ac:dyDescent="0.25">
      <c r="A3187" s="37" t="s">
        <v>3120</v>
      </c>
      <c r="B3187" s="38">
        <v>41011</v>
      </c>
      <c r="C3187" s="38">
        <v>41016</v>
      </c>
      <c r="D3187" s="39" t="s">
        <v>3882</v>
      </c>
      <c r="E3187" s="39" t="s">
        <v>3132</v>
      </c>
      <c r="F3187" s="39" t="s">
        <v>28</v>
      </c>
      <c r="G3187" s="39" t="s">
        <v>1617</v>
      </c>
      <c r="H3187" s="40">
        <v>40.74</v>
      </c>
      <c r="I3187" s="40">
        <v>3</v>
      </c>
      <c r="J3187" s="40">
        <v>0.40739999999999998</v>
      </c>
      <c r="K3187" s="41">
        <f t="shared" si="98"/>
        <v>5</v>
      </c>
      <c r="L3187" s="42">
        <f t="shared" si="99"/>
        <v>4</v>
      </c>
    </row>
    <row r="3188" spans="1:12" ht="14.25" customHeight="1" x14ac:dyDescent="0.25">
      <c r="A3188" s="43" t="s">
        <v>3121</v>
      </c>
      <c r="B3188" s="32">
        <v>41257</v>
      </c>
      <c r="C3188" s="32">
        <v>41259</v>
      </c>
      <c r="D3188" s="33" t="s">
        <v>3708</v>
      </c>
      <c r="E3188" s="33" t="s">
        <v>3131</v>
      </c>
      <c r="F3188" s="33" t="s">
        <v>18</v>
      </c>
      <c r="G3188" s="33" t="s">
        <v>3122</v>
      </c>
      <c r="H3188" s="34">
        <v>55.264000000000003</v>
      </c>
      <c r="I3188" s="34">
        <v>2</v>
      </c>
      <c r="J3188" s="34">
        <v>20.724</v>
      </c>
      <c r="K3188" s="35">
        <f t="shared" si="98"/>
        <v>2</v>
      </c>
      <c r="L3188" s="36">
        <f t="shared" si="99"/>
        <v>12</v>
      </c>
    </row>
    <row r="3189" spans="1:12" ht="14.25" customHeight="1" x14ac:dyDescent="0.25">
      <c r="A3189" s="37" t="s">
        <v>3121</v>
      </c>
      <c r="B3189" s="38">
        <v>41257</v>
      </c>
      <c r="C3189" s="38">
        <v>41259</v>
      </c>
      <c r="D3189" s="39" t="s">
        <v>3708</v>
      </c>
      <c r="E3189" s="39" t="s">
        <v>3131</v>
      </c>
      <c r="F3189" s="39" t="s">
        <v>45</v>
      </c>
      <c r="G3189" s="39" t="s">
        <v>2158</v>
      </c>
      <c r="H3189" s="40">
        <v>6.48</v>
      </c>
      <c r="I3189" s="40">
        <v>1</v>
      </c>
      <c r="J3189" s="40">
        <v>3.1103999999999998</v>
      </c>
      <c r="K3189" s="41">
        <f t="shared" si="98"/>
        <v>2</v>
      </c>
      <c r="L3189" s="42">
        <f t="shared" si="99"/>
        <v>12</v>
      </c>
    </row>
    <row r="3190" spans="1:12" ht="14.25" customHeight="1" x14ac:dyDescent="0.25">
      <c r="A3190" s="43" t="s">
        <v>3121</v>
      </c>
      <c r="B3190" s="32">
        <v>41257</v>
      </c>
      <c r="C3190" s="32">
        <v>41259</v>
      </c>
      <c r="D3190" s="33" t="s">
        <v>3708</v>
      </c>
      <c r="E3190" s="33" t="s">
        <v>3131</v>
      </c>
      <c r="F3190" s="33" t="s">
        <v>18</v>
      </c>
      <c r="G3190" s="33" t="s">
        <v>2905</v>
      </c>
      <c r="H3190" s="34">
        <v>34.247999999999998</v>
      </c>
      <c r="I3190" s="34">
        <v>3</v>
      </c>
      <c r="J3190" s="34">
        <v>11.5587</v>
      </c>
      <c r="K3190" s="35">
        <f t="shared" si="98"/>
        <v>2</v>
      </c>
      <c r="L3190" s="36">
        <f t="shared" si="99"/>
        <v>12</v>
      </c>
    </row>
    <row r="3191" spans="1:12" ht="14.25" customHeight="1" x14ac:dyDescent="0.25">
      <c r="A3191" s="37" t="s">
        <v>3121</v>
      </c>
      <c r="B3191" s="38">
        <v>41257</v>
      </c>
      <c r="C3191" s="38">
        <v>41259</v>
      </c>
      <c r="D3191" s="39" t="s">
        <v>3708</v>
      </c>
      <c r="E3191" s="39" t="s">
        <v>3131</v>
      </c>
      <c r="F3191" s="39" t="s">
        <v>22</v>
      </c>
      <c r="G3191" s="39" t="s">
        <v>3123</v>
      </c>
      <c r="H3191" s="40">
        <v>273.56799999999998</v>
      </c>
      <c r="I3191" s="40">
        <v>2</v>
      </c>
      <c r="J3191" s="40">
        <v>10.258800000000001</v>
      </c>
      <c r="K3191" s="41">
        <f t="shared" si="98"/>
        <v>2</v>
      </c>
      <c r="L3191" s="42">
        <f t="shared" si="99"/>
        <v>12</v>
      </c>
    </row>
    <row r="3192" spans="1:12" ht="14.25" customHeight="1" x14ac:dyDescent="0.25">
      <c r="A3192" s="43" t="s">
        <v>3124</v>
      </c>
      <c r="B3192" s="32">
        <v>41919</v>
      </c>
      <c r="C3192" s="32">
        <v>41924</v>
      </c>
      <c r="D3192" s="33" t="s">
        <v>3968</v>
      </c>
      <c r="E3192" s="33" t="s">
        <v>3265</v>
      </c>
      <c r="F3192" s="33" t="s">
        <v>14</v>
      </c>
      <c r="G3192" s="33" t="s">
        <v>2623</v>
      </c>
      <c r="H3192" s="34">
        <v>9.3439999999999994</v>
      </c>
      <c r="I3192" s="34">
        <v>2</v>
      </c>
      <c r="J3192" s="34">
        <v>1.8688</v>
      </c>
      <c r="K3192" s="35">
        <f t="shared" si="98"/>
        <v>5</v>
      </c>
      <c r="L3192" s="36">
        <f t="shared" si="99"/>
        <v>10</v>
      </c>
    </row>
    <row r="3193" spans="1:12" ht="14.25" customHeight="1" x14ac:dyDescent="0.25">
      <c r="A3193" s="37" t="s">
        <v>3125</v>
      </c>
      <c r="B3193" s="38">
        <v>41615</v>
      </c>
      <c r="C3193" s="38">
        <v>41619</v>
      </c>
      <c r="D3193" s="39" t="s">
        <v>3986</v>
      </c>
      <c r="E3193" s="39" t="s">
        <v>3131</v>
      </c>
      <c r="F3193" s="39" t="s">
        <v>16</v>
      </c>
      <c r="G3193" s="39" t="s">
        <v>3126</v>
      </c>
      <c r="H3193" s="40">
        <v>271.95999999999998</v>
      </c>
      <c r="I3193" s="40">
        <v>5</v>
      </c>
      <c r="J3193" s="40">
        <v>27.196000000000002</v>
      </c>
      <c r="K3193" s="41">
        <f t="shared" si="98"/>
        <v>4</v>
      </c>
      <c r="L3193" s="42">
        <f t="shared" si="99"/>
        <v>12</v>
      </c>
    </row>
    <row r="3194" spans="1:12" ht="14.25" customHeight="1" x14ac:dyDescent="0.25">
      <c r="A3194" s="43" t="s">
        <v>3125</v>
      </c>
      <c r="B3194" s="32">
        <v>41615</v>
      </c>
      <c r="C3194" s="32">
        <v>41619</v>
      </c>
      <c r="D3194" s="33" t="s">
        <v>3986</v>
      </c>
      <c r="E3194" s="33" t="s">
        <v>3131</v>
      </c>
      <c r="F3194" s="33" t="s">
        <v>14</v>
      </c>
      <c r="G3194" s="33" t="s">
        <v>2962</v>
      </c>
      <c r="H3194" s="34">
        <v>18.690000000000001</v>
      </c>
      <c r="I3194" s="34">
        <v>7</v>
      </c>
      <c r="J3194" s="34">
        <v>5.2332000000000001</v>
      </c>
      <c r="K3194" s="35">
        <f t="shared" si="98"/>
        <v>4</v>
      </c>
      <c r="L3194" s="36">
        <f t="shared" si="99"/>
        <v>12</v>
      </c>
    </row>
    <row r="3195" spans="1:12" ht="14.25" customHeight="1" x14ac:dyDescent="0.25">
      <c r="A3195" s="37" t="s">
        <v>3125</v>
      </c>
      <c r="B3195" s="38">
        <v>41615</v>
      </c>
      <c r="C3195" s="38">
        <v>41619</v>
      </c>
      <c r="D3195" s="39" t="s">
        <v>3986</v>
      </c>
      <c r="E3195" s="39" t="s">
        <v>3131</v>
      </c>
      <c r="F3195" s="39" t="s">
        <v>45</v>
      </c>
      <c r="G3195" s="39" t="s">
        <v>336</v>
      </c>
      <c r="H3195" s="40">
        <v>13.36</v>
      </c>
      <c r="I3195" s="40">
        <v>2</v>
      </c>
      <c r="J3195" s="40">
        <v>6.4127999999999998</v>
      </c>
      <c r="K3195" s="41">
        <f t="shared" si="98"/>
        <v>4</v>
      </c>
      <c r="L3195" s="42">
        <f t="shared" si="99"/>
        <v>12</v>
      </c>
    </row>
    <row r="3196" spans="1:12" ht="14.25" customHeight="1" x14ac:dyDescent="0.25">
      <c r="A3196" s="43" t="s">
        <v>3125</v>
      </c>
      <c r="B3196" s="32">
        <v>41615</v>
      </c>
      <c r="C3196" s="32">
        <v>41619</v>
      </c>
      <c r="D3196" s="33" t="s">
        <v>3986</v>
      </c>
      <c r="E3196" s="33" t="s">
        <v>3131</v>
      </c>
      <c r="F3196" s="33" t="s">
        <v>16</v>
      </c>
      <c r="G3196" s="33" t="s">
        <v>285</v>
      </c>
      <c r="H3196" s="34">
        <v>249.584</v>
      </c>
      <c r="I3196" s="34">
        <v>2</v>
      </c>
      <c r="J3196" s="34">
        <v>31.198</v>
      </c>
      <c r="K3196" s="35">
        <f t="shared" si="98"/>
        <v>4</v>
      </c>
      <c r="L3196" s="36">
        <f t="shared" si="99"/>
        <v>12</v>
      </c>
    </row>
    <row r="3197" spans="1:12" ht="14.25" customHeight="1" x14ac:dyDescent="0.25">
      <c r="A3197" s="37" t="s">
        <v>3125</v>
      </c>
      <c r="B3197" s="38">
        <v>41615</v>
      </c>
      <c r="C3197" s="38">
        <v>41619</v>
      </c>
      <c r="D3197" s="39" t="s">
        <v>3986</v>
      </c>
      <c r="E3197" s="39" t="s">
        <v>3131</v>
      </c>
      <c r="F3197" s="39" t="s">
        <v>79</v>
      </c>
      <c r="G3197" s="39" t="s">
        <v>283</v>
      </c>
      <c r="H3197" s="40">
        <v>13.86</v>
      </c>
      <c r="I3197" s="40">
        <v>7</v>
      </c>
      <c r="J3197" s="40">
        <v>0</v>
      </c>
      <c r="K3197" s="41">
        <f t="shared" si="98"/>
        <v>4</v>
      </c>
      <c r="L3197" s="42">
        <f t="shared" si="99"/>
        <v>12</v>
      </c>
    </row>
    <row r="3198" spans="1:12" ht="14.25" customHeight="1" x14ac:dyDescent="0.25">
      <c r="A3198" s="43" t="s">
        <v>3125</v>
      </c>
      <c r="B3198" s="32">
        <v>41615</v>
      </c>
      <c r="C3198" s="32">
        <v>41619</v>
      </c>
      <c r="D3198" s="33" t="s">
        <v>3986</v>
      </c>
      <c r="E3198" s="33" t="s">
        <v>3131</v>
      </c>
      <c r="F3198" s="33" t="s">
        <v>18</v>
      </c>
      <c r="G3198" s="33" t="s">
        <v>482</v>
      </c>
      <c r="H3198" s="34">
        <v>13.375999999999999</v>
      </c>
      <c r="I3198" s="34">
        <v>4</v>
      </c>
      <c r="J3198" s="34">
        <v>4.6816000000000004</v>
      </c>
      <c r="K3198" s="35">
        <f t="shared" si="98"/>
        <v>4</v>
      </c>
      <c r="L3198" s="36">
        <f t="shared" si="99"/>
        <v>12</v>
      </c>
    </row>
    <row r="3199" spans="1:12" ht="14.25" customHeight="1" x14ac:dyDescent="0.25">
      <c r="A3199" s="37" t="s">
        <v>3125</v>
      </c>
      <c r="B3199" s="38">
        <v>41615</v>
      </c>
      <c r="C3199" s="38">
        <v>41619</v>
      </c>
      <c r="D3199" s="39" t="s">
        <v>3986</v>
      </c>
      <c r="E3199" s="39" t="s">
        <v>3131</v>
      </c>
      <c r="F3199" s="39" t="s">
        <v>18</v>
      </c>
      <c r="G3199" s="39" t="s">
        <v>2498</v>
      </c>
      <c r="H3199" s="40">
        <v>437.47199999999998</v>
      </c>
      <c r="I3199" s="40">
        <v>14</v>
      </c>
      <c r="J3199" s="40">
        <v>153.11519999999999</v>
      </c>
      <c r="K3199" s="41">
        <f t="shared" si="98"/>
        <v>4</v>
      </c>
      <c r="L3199" s="42">
        <f t="shared" si="99"/>
        <v>12</v>
      </c>
    </row>
    <row r="3200" spans="1:12" ht="14.25" customHeight="1" x14ac:dyDescent="0.25">
      <c r="A3200" s="43" t="s">
        <v>3127</v>
      </c>
      <c r="B3200" s="32">
        <v>41547</v>
      </c>
      <c r="C3200" s="32">
        <v>41551</v>
      </c>
      <c r="D3200" s="33" t="s">
        <v>3722</v>
      </c>
      <c r="E3200" s="33" t="s">
        <v>3131</v>
      </c>
      <c r="F3200" s="33" t="s">
        <v>38</v>
      </c>
      <c r="G3200" s="33" t="s">
        <v>1340</v>
      </c>
      <c r="H3200" s="34">
        <v>36.24</v>
      </c>
      <c r="I3200" s="34">
        <v>1</v>
      </c>
      <c r="J3200" s="34">
        <v>15.220800000000001</v>
      </c>
      <c r="K3200" s="35">
        <f t="shared" si="98"/>
        <v>4</v>
      </c>
      <c r="L3200" s="36">
        <f t="shared" si="99"/>
        <v>9</v>
      </c>
    </row>
    <row r="3201" spans="1:12" ht="14.25" customHeight="1" x14ac:dyDescent="0.25">
      <c r="A3201" s="37" t="s">
        <v>3128</v>
      </c>
      <c r="B3201" s="38">
        <v>41697</v>
      </c>
      <c r="C3201" s="38">
        <v>41702</v>
      </c>
      <c r="D3201" s="39" t="s">
        <v>3325</v>
      </c>
      <c r="E3201" s="39" t="s">
        <v>3163</v>
      </c>
      <c r="F3201" s="39" t="s">
        <v>12</v>
      </c>
      <c r="G3201" s="39" t="s">
        <v>2114</v>
      </c>
      <c r="H3201" s="40">
        <v>91.96</v>
      </c>
      <c r="I3201" s="40">
        <v>2</v>
      </c>
      <c r="J3201" s="40">
        <v>15.6332</v>
      </c>
      <c r="K3201" s="41">
        <f t="shared" si="98"/>
        <v>5</v>
      </c>
      <c r="L3201" s="42">
        <f t="shared" si="99"/>
        <v>2</v>
      </c>
    </row>
    <row r="3202" spans="1:12" ht="14.25" customHeight="1" x14ac:dyDescent="0.25">
      <c r="A3202" s="43" t="s">
        <v>3128</v>
      </c>
      <c r="B3202" s="32">
        <v>41697</v>
      </c>
      <c r="C3202" s="32">
        <v>41702</v>
      </c>
      <c r="D3202" s="33" t="s">
        <v>3325</v>
      </c>
      <c r="E3202" s="33" t="s">
        <v>3163</v>
      </c>
      <c r="F3202" s="33" t="s">
        <v>16</v>
      </c>
      <c r="G3202" s="33" t="s">
        <v>1907</v>
      </c>
      <c r="H3202" s="34">
        <v>258.57600000000002</v>
      </c>
      <c r="I3202" s="34">
        <v>2</v>
      </c>
      <c r="J3202" s="34">
        <v>19.3932</v>
      </c>
      <c r="K3202" s="35">
        <f t="shared" si="98"/>
        <v>5</v>
      </c>
      <c r="L3202" s="36">
        <f t="shared" si="99"/>
        <v>2</v>
      </c>
    </row>
    <row r="3203" spans="1:12" ht="14.25" customHeight="1" x14ac:dyDescent="0.25">
      <c r="A3203" s="37" t="s">
        <v>3128</v>
      </c>
      <c r="B3203" s="38">
        <v>41697</v>
      </c>
      <c r="C3203" s="38">
        <v>41702</v>
      </c>
      <c r="D3203" s="39" t="s">
        <v>3325</v>
      </c>
      <c r="E3203" s="39" t="s">
        <v>3163</v>
      </c>
      <c r="F3203" s="39" t="s">
        <v>45</v>
      </c>
      <c r="G3203" s="39" t="s">
        <v>2627</v>
      </c>
      <c r="H3203" s="40">
        <v>29.6</v>
      </c>
      <c r="I3203" s="40">
        <v>4</v>
      </c>
      <c r="J3203" s="40">
        <v>13.32</v>
      </c>
      <c r="K3203" s="41">
        <f t="shared" ref="K3203:K3204" si="100">C3203-B3203</f>
        <v>5</v>
      </c>
      <c r="L3203" s="42">
        <f t="shared" ref="L3203:L3204" si="101">MONTH(B3203)</f>
        <v>2</v>
      </c>
    </row>
    <row r="3204" spans="1:12" ht="14.25" customHeight="1" x14ac:dyDescent="0.25">
      <c r="A3204" s="44" t="s">
        <v>3129</v>
      </c>
      <c r="B3204" s="24">
        <v>41764</v>
      </c>
      <c r="C3204" s="24">
        <v>41769</v>
      </c>
      <c r="D3204" s="45" t="s">
        <v>3682</v>
      </c>
      <c r="E3204" s="45" t="s">
        <v>3197</v>
      </c>
      <c r="F3204" s="45" t="s">
        <v>20</v>
      </c>
      <c r="G3204" s="45" t="s">
        <v>760</v>
      </c>
      <c r="H3204" s="46">
        <v>243.16</v>
      </c>
      <c r="I3204" s="46">
        <v>2</v>
      </c>
      <c r="J3204" s="46">
        <v>72.947999999999993</v>
      </c>
      <c r="K3204" s="22">
        <f t="shared" si="100"/>
        <v>5</v>
      </c>
      <c r="L3204" s="23">
        <f t="shared" si="101"/>
        <v>5</v>
      </c>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Data Analysis &amp;Processing</vt:lpstr>
      <vt:lpstr>Sheet4</vt:lpstr>
      <vt:lpstr>Walmart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Rakshit Vig</dc:creator>
  <cp:lastModifiedBy>logon</cp:lastModifiedBy>
  <dcterms:created xsi:type="dcterms:W3CDTF">2022-11-12T11:54:04Z</dcterms:created>
  <dcterms:modified xsi:type="dcterms:W3CDTF">2025-07-24T15:38:48Z</dcterms:modified>
</cp:coreProperties>
</file>